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persons/person1.xml" ContentType="application/vnd.ms-excel.person+xml"/>
  <Override PartName="/xl/persons/person2.xml" ContentType="application/vnd.ms-excel.person+xml"/>
  <Override PartName="/xl/persons/person0.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defaultThemeVersion="166925"/>
  <mc:AlternateContent xmlns:mc="http://schemas.openxmlformats.org/markup-compatibility/2006">
    <mc:Choice Requires="x15">
      <x15ac:absPath xmlns:x15ac="http://schemas.microsoft.com/office/spreadsheetml/2010/11/ac" url="C:\Users\User\Downloads\"/>
    </mc:Choice>
  </mc:AlternateContent>
  <xr:revisionPtr revIDLastSave="0" documentId="13_ncr:1_{AF6DA17C-2B60-4BA0-BF78-1127B6B1496D}" xr6:coauthVersionLast="47" xr6:coauthVersionMax="47" xr10:uidLastSave="{00000000-0000-0000-0000-000000000000}"/>
  <bookViews>
    <workbookView xWindow="28692" yWindow="-108" windowWidth="29016" windowHeight="15696" tabRatio="839" firstSheet="1" activeTab="1" xr2:uid="{F59202BE-E279-4C5F-B4CE-3552F1A80E46}"/>
  </bookViews>
  <sheets>
    <sheet name="LAB data" sheetId="54" state="hidden" r:id="rId1"/>
    <sheet name="Model development" sheetId="16" r:id="rId2"/>
    <sheet name="CPTAC_DE_all" sheetId="21" r:id="rId3"/>
    <sheet name="CPTAC_DE_significant" sheetId="22" r:id="rId4"/>
    <sheet name="Top_upregulated" sheetId="23" r:id="rId5"/>
    <sheet name="Top_downregulated" sheetId="24" r:id="rId6"/>
    <sheet name="GO_results" sheetId="50" r:id="rId7"/>
    <sheet name="GO_results_downregulated" sheetId="51" r:id="rId8"/>
    <sheet name="KEGG_results_all" sheetId="53" r:id="rId9"/>
    <sheet name="KEGG_results_downregulated" sheetId="52" r:id="rId10"/>
    <sheet name="TCGA_univariable_Cox" sheetId="27" r:id="rId11"/>
    <sheet name="TCGA_multivariable_Cox" sheetId="28" r:id="rId12"/>
    <sheet name="LASSO_selected_genes" sheetId="29" r:id="rId13"/>
    <sheet name="LASSO_patient_scores" sheetId="30" r:id="rId14"/>
    <sheet name="Initial_signature_scores" sheetId="31" r:id="rId15"/>
    <sheet name="Model_performance" sheetId="32" r:id="rId16"/>
    <sheet name="Model validation" sheetId="58" r:id="rId17"/>
    <sheet name="DATA-3 review list" sheetId="59" state="hidden" r:id="rId18"/>
  </sheets>
  <definedNames>
    <definedName name="_xlnm._FilterDatabase" localSheetId="0" hidden="1">'LAB data'!$A$1:$I$42</definedName>
  </definedNames>
  <calcPr calcId="191029"/>
</workbook>
</file>

<file path=xl/calcChain.xml><?xml version="1.0" encoding="utf-8"?>
<calcChain xmlns="http://schemas.openxmlformats.org/spreadsheetml/2006/main">
  <c r="H97" i="58" l="1"/>
  <c r="H96" i="58"/>
  <c r="H95" i="58"/>
  <c r="H94" i="58"/>
  <c r="H93" i="58"/>
  <c r="H92" i="58"/>
  <c r="H91" i="58"/>
  <c r="H90" i="58"/>
  <c r="E45" i="58"/>
  <c r="H44" i="58"/>
  <c r="H43" i="58"/>
  <c r="H42" i="58"/>
  <c r="H41" i="58"/>
  <c r="F16" i="58"/>
  <c r="C16" i="58"/>
  <c r="F11" i="58"/>
  <c r="C11" i="58"/>
  <c r="N10" i="21"/>
  <c r="U415" i="21"/>
  <c r="U414" i="21"/>
  <c r="U413" i="21"/>
  <c r="U412" i="21"/>
  <c r="X407" i="21"/>
  <c r="W407" i="21"/>
  <c r="V407" i="21"/>
  <c r="U407" i="21"/>
  <c r="X406" i="21"/>
  <c r="W406" i="21"/>
  <c r="V406" i="21"/>
  <c r="U406" i="21"/>
  <c r="X404" i="21"/>
  <c r="W404" i="21"/>
  <c r="V404" i="21"/>
  <c r="U404" i="21"/>
  <c r="X403" i="21"/>
  <c r="W403" i="21"/>
  <c r="V403" i="21"/>
  <c r="U403" i="21"/>
  <c r="X402" i="21"/>
  <c r="W402" i="21"/>
  <c r="V402" i="21"/>
  <c r="U402" i="21"/>
  <c r="X401" i="21"/>
  <c r="W401" i="21"/>
  <c r="V401" i="21"/>
  <c r="U401" i="21"/>
  <c r="X400" i="21"/>
  <c r="W400" i="21"/>
  <c r="V400" i="21"/>
  <c r="U400" i="21"/>
  <c r="X399" i="21"/>
  <c r="W399" i="21"/>
  <c r="V399" i="21"/>
  <c r="U399" i="21"/>
  <c r="X398" i="21"/>
  <c r="W398" i="21"/>
  <c r="V398" i="21"/>
  <c r="U398" i="21"/>
  <c r="X397" i="21"/>
  <c r="W397" i="21"/>
  <c r="V397" i="21"/>
  <c r="U397" i="21"/>
  <c r="X396" i="21"/>
  <c r="W396" i="21"/>
  <c r="V396" i="21"/>
  <c r="U396" i="21"/>
  <c r="X395" i="21"/>
  <c r="W395" i="21"/>
  <c r="V395" i="21"/>
  <c r="U395" i="21"/>
  <c r="X394" i="21"/>
  <c r="W394" i="21"/>
  <c r="V394" i="21"/>
  <c r="U394" i="21"/>
  <c r="X393" i="21"/>
  <c r="W393" i="21"/>
  <c r="V393" i="21"/>
  <c r="U393" i="21"/>
  <c r="X392" i="21"/>
  <c r="W392" i="21"/>
  <c r="V392" i="21"/>
  <c r="U392" i="21"/>
  <c r="X391" i="21"/>
  <c r="W391" i="21"/>
  <c r="V391" i="21"/>
  <c r="U391" i="21"/>
  <c r="X390" i="21"/>
  <c r="W390" i="21"/>
  <c r="V390" i="21"/>
  <c r="U390" i="21"/>
  <c r="X389" i="21"/>
  <c r="W389" i="21"/>
  <c r="V389" i="21"/>
  <c r="U389" i="21"/>
  <c r="X388" i="21"/>
  <c r="W388" i="21"/>
  <c r="V388" i="21"/>
  <c r="U388" i="21"/>
  <c r="X387" i="21"/>
  <c r="W387" i="21"/>
  <c r="V387" i="21"/>
  <c r="U387" i="21"/>
  <c r="X386" i="21"/>
  <c r="W386" i="21"/>
  <c r="V386" i="21"/>
  <c r="U386" i="21"/>
  <c r="X385" i="21"/>
  <c r="W385" i="21"/>
  <c r="V385" i="21"/>
  <c r="U385" i="21"/>
  <c r="X384" i="21"/>
  <c r="W384" i="21"/>
  <c r="V384" i="21"/>
  <c r="U384" i="21"/>
  <c r="X383" i="21"/>
  <c r="W383" i="21"/>
  <c r="V383" i="21"/>
  <c r="U383" i="21"/>
  <c r="X382" i="21"/>
  <c r="W382" i="21"/>
  <c r="V382" i="21"/>
  <c r="U382" i="21"/>
  <c r="X381" i="21"/>
  <c r="W381" i="21"/>
  <c r="V381" i="21"/>
  <c r="U381" i="21"/>
  <c r="X380" i="21"/>
  <c r="W380" i="21"/>
  <c r="V380" i="21"/>
  <c r="U380" i="21"/>
  <c r="X379" i="21"/>
  <c r="W379" i="21"/>
  <c r="V379" i="21"/>
  <c r="U379" i="21"/>
  <c r="X378" i="21"/>
  <c r="W378" i="21"/>
  <c r="V378" i="21"/>
  <c r="U378" i="21"/>
  <c r="X377" i="21"/>
  <c r="W377" i="21"/>
  <c r="V377" i="21"/>
  <c r="U377" i="21"/>
  <c r="X376" i="21"/>
  <c r="W376" i="21"/>
  <c r="V376" i="21"/>
  <c r="U376" i="21"/>
  <c r="X375" i="21"/>
  <c r="W375" i="21"/>
  <c r="V375" i="21"/>
  <c r="U375" i="21"/>
  <c r="X374" i="21"/>
  <c r="W374" i="21"/>
  <c r="V374" i="21"/>
  <c r="U374" i="21"/>
  <c r="X373" i="21"/>
  <c r="W373" i="21"/>
  <c r="V373" i="21"/>
  <c r="U373" i="21"/>
  <c r="X372" i="21"/>
  <c r="W372" i="21"/>
  <c r="V372" i="21"/>
  <c r="U372" i="21"/>
  <c r="X371" i="21"/>
  <c r="W371" i="21"/>
  <c r="V371" i="21"/>
  <c r="U371" i="21"/>
  <c r="X370" i="21"/>
  <c r="W370" i="21"/>
  <c r="V370" i="21"/>
  <c r="U370" i="21"/>
  <c r="X369" i="21"/>
  <c r="W369" i="21"/>
  <c r="V369" i="21"/>
  <c r="U369" i="21"/>
  <c r="X368" i="21"/>
  <c r="W368" i="21"/>
  <c r="V368" i="21"/>
  <c r="U368" i="21"/>
  <c r="X367" i="21"/>
  <c r="W367" i="21"/>
  <c r="V367" i="21"/>
  <c r="U367" i="21"/>
  <c r="X366" i="21"/>
  <c r="W366" i="21"/>
  <c r="V366" i="21"/>
  <c r="U366" i="21"/>
  <c r="X365" i="21"/>
  <c r="W365" i="21"/>
  <c r="V365" i="21"/>
  <c r="U365" i="21"/>
  <c r="X364" i="21"/>
  <c r="W364" i="21"/>
  <c r="V364" i="21"/>
  <c r="U364" i="21"/>
  <c r="X363" i="21"/>
  <c r="W363" i="21"/>
  <c r="V363" i="21"/>
  <c r="U363" i="21"/>
  <c r="X362" i="21"/>
  <c r="W362" i="21"/>
  <c r="V362" i="21"/>
  <c r="U362" i="21"/>
  <c r="X361" i="21"/>
  <c r="W361" i="21"/>
  <c r="V361" i="21"/>
  <c r="U361" i="21"/>
  <c r="X360" i="21"/>
  <c r="W360" i="21"/>
  <c r="V360" i="21"/>
  <c r="U360" i="21"/>
  <c r="X359" i="21"/>
  <c r="W359" i="21"/>
  <c r="V359" i="21"/>
  <c r="U359" i="21"/>
  <c r="X358" i="21"/>
  <c r="W358" i="21"/>
  <c r="V358" i="21"/>
  <c r="U358" i="21"/>
  <c r="X357" i="21"/>
  <c r="W357" i="21"/>
  <c r="V357" i="21"/>
  <c r="U357" i="21"/>
  <c r="X356" i="21"/>
  <c r="W356" i="21"/>
  <c r="V356" i="21"/>
  <c r="U356" i="21"/>
  <c r="X355" i="21"/>
  <c r="W355" i="21"/>
  <c r="V355" i="21"/>
  <c r="U355" i="21"/>
  <c r="X354" i="21"/>
  <c r="W354" i="21"/>
  <c r="V354" i="21"/>
  <c r="U354" i="21"/>
  <c r="X353" i="21"/>
  <c r="W353" i="21"/>
  <c r="V353" i="21"/>
  <c r="U353" i="21"/>
  <c r="X352" i="21"/>
  <c r="W352" i="21"/>
  <c r="V352" i="21"/>
  <c r="U352" i="21"/>
  <c r="X351" i="21"/>
  <c r="W351" i="21"/>
  <c r="V351" i="21"/>
  <c r="U351" i="21"/>
  <c r="X350" i="21"/>
  <c r="W350" i="21"/>
  <c r="V350" i="21"/>
  <c r="U350" i="21"/>
  <c r="X349" i="21"/>
  <c r="W349" i="21"/>
  <c r="V349" i="21"/>
  <c r="U349" i="21"/>
  <c r="X348" i="21"/>
  <c r="W348" i="21"/>
  <c r="V348" i="21"/>
  <c r="U348" i="21"/>
  <c r="X347" i="21"/>
  <c r="W347" i="21"/>
  <c r="V347" i="21"/>
  <c r="U347" i="21"/>
  <c r="X346" i="21"/>
  <c r="W346" i="21"/>
  <c r="V346" i="21"/>
  <c r="U346" i="21"/>
  <c r="X345" i="21"/>
  <c r="W345" i="21"/>
  <c r="V345" i="21"/>
  <c r="U345" i="21"/>
  <c r="X344" i="21"/>
  <c r="W344" i="21"/>
  <c r="V344" i="21"/>
  <c r="U344" i="21"/>
  <c r="X343" i="21"/>
  <c r="W343" i="21"/>
  <c r="V343" i="21"/>
  <c r="U343" i="21"/>
  <c r="X342" i="21"/>
  <c r="W342" i="21"/>
  <c r="V342" i="21"/>
  <c r="U342" i="21"/>
  <c r="X341" i="21"/>
  <c r="W341" i="21"/>
  <c r="V341" i="21"/>
  <c r="U341" i="21"/>
  <c r="X340" i="21"/>
  <c r="W340" i="21"/>
  <c r="V340" i="21"/>
  <c r="U340" i="21"/>
  <c r="X339" i="21"/>
  <c r="W339" i="21"/>
  <c r="V339" i="21"/>
  <c r="U339" i="21"/>
  <c r="X338" i="21"/>
  <c r="W338" i="21"/>
  <c r="V338" i="21"/>
  <c r="U338" i="21"/>
  <c r="X337" i="21"/>
  <c r="W337" i="21"/>
  <c r="V337" i="21"/>
  <c r="U337" i="21"/>
  <c r="X336" i="21"/>
  <c r="W336" i="21"/>
  <c r="V336" i="21"/>
  <c r="U336" i="21"/>
  <c r="X335" i="21"/>
  <c r="W335" i="21"/>
  <c r="V335" i="21"/>
  <c r="U335" i="21"/>
  <c r="X334" i="21"/>
  <c r="W334" i="21"/>
  <c r="V334" i="21"/>
  <c r="U334" i="21"/>
  <c r="X333" i="21"/>
  <c r="W333" i="21"/>
  <c r="V333" i="21"/>
  <c r="U333" i="21"/>
  <c r="X332" i="21"/>
  <c r="W332" i="21"/>
  <c r="V332" i="21"/>
  <c r="U332" i="21"/>
  <c r="X331" i="21"/>
  <c r="W331" i="21"/>
  <c r="V331" i="21"/>
  <c r="U331" i="21"/>
  <c r="X330" i="21"/>
  <c r="W330" i="21"/>
  <c r="V330" i="21"/>
  <c r="U330" i="21"/>
  <c r="X329" i="21"/>
  <c r="W329" i="21"/>
  <c r="V329" i="21"/>
  <c r="U329" i="21"/>
  <c r="X328" i="21"/>
  <c r="W328" i="21"/>
  <c r="V328" i="21"/>
  <c r="U328" i="21"/>
  <c r="X327" i="21"/>
  <c r="W327" i="21"/>
  <c r="V327" i="21"/>
  <c r="U327" i="21"/>
  <c r="X326" i="21"/>
  <c r="W326" i="21"/>
  <c r="V326" i="21"/>
  <c r="U326" i="21"/>
  <c r="X325" i="21"/>
  <c r="W325" i="21"/>
  <c r="V325" i="21"/>
  <c r="U325" i="21"/>
  <c r="X324" i="21"/>
  <c r="W324" i="21"/>
  <c r="V324" i="21"/>
  <c r="U324" i="21"/>
  <c r="X323" i="21"/>
  <c r="W323" i="21"/>
  <c r="V323" i="21"/>
  <c r="U323" i="21"/>
  <c r="X322" i="21"/>
  <c r="W322" i="21"/>
  <c r="V322" i="21"/>
  <c r="U322" i="21"/>
  <c r="X321" i="21"/>
  <c r="W321" i="21"/>
  <c r="V321" i="21"/>
  <c r="U321" i="21"/>
  <c r="X320" i="21"/>
  <c r="W320" i="21"/>
  <c r="V320" i="21"/>
  <c r="U320" i="21"/>
  <c r="X319" i="21"/>
  <c r="W319" i="21"/>
  <c r="V319" i="21"/>
  <c r="U319" i="21"/>
  <c r="X318" i="21"/>
  <c r="W318" i="21"/>
  <c r="V318" i="21"/>
  <c r="U318" i="21"/>
  <c r="X317" i="21"/>
  <c r="W317" i="21"/>
  <c r="V317" i="21"/>
  <c r="U317" i="21"/>
  <c r="X316" i="21"/>
  <c r="W316" i="21"/>
  <c r="V316" i="21"/>
  <c r="U316" i="21"/>
  <c r="X315" i="21"/>
  <c r="W315" i="21"/>
  <c r="V315" i="21"/>
  <c r="U315" i="21"/>
  <c r="X314" i="21"/>
  <c r="W314" i="21"/>
  <c r="V314" i="21"/>
  <c r="U314" i="21"/>
  <c r="X313" i="21"/>
  <c r="W313" i="21"/>
  <c r="V313" i="21"/>
  <c r="U313" i="21"/>
  <c r="X312" i="21"/>
  <c r="W312" i="21"/>
  <c r="V312" i="21"/>
  <c r="U312" i="21"/>
  <c r="X311" i="21"/>
  <c r="W311" i="21"/>
  <c r="V311" i="21"/>
  <c r="U311" i="21"/>
  <c r="X310" i="21"/>
  <c r="W310" i="21"/>
  <c r="V310" i="21"/>
  <c r="U310" i="21"/>
  <c r="X309" i="21"/>
  <c r="W309" i="21"/>
  <c r="V309" i="21"/>
  <c r="U309" i="21"/>
  <c r="X308" i="21"/>
  <c r="W308" i="21"/>
  <c r="V308" i="21"/>
  <c r="U308" i="21"/>
  <c r="X307" i="21"/>
  <c r="W307" i="21"/>
  <c r="V307" i="21"/>
  <c r="U307" i="21"/>
  <c r="X306" i="21"/>
  <c r="W306" i="21"/>
  <c r="V306" i="21"/>
  <c r="U306" i="21"/>
  <c r="X305" i="21"/>
  <c r="W305" i="21"/>
  <c r="V305" i="21"/>
  <c r="U305" i="21"/>
  <c r="X304" i="21"/>
  <c r="W304" i="21"/>
  <c r="V304" i="21"/>
  <c r="U304" i="21"/>
  <c r="X303" i="21"/>
  <c r="W303" i="21"/>
  <c r="V303" i="21"/>
  <c r="U303" i="21"/>
  <c r="X302" i="21"/>
  <c r="W302" i="21"/>
  <c r="V302" i="21"/>
  <c r="U302" i="21"/>
  <c r="X301" i="21"/>
  <c r="W301" i="21"/>
  <c r="V301" i="21"/>
  <c r="U301" i="21"/>
  <c r="X300" i="21"/>
  <c r="W300" i="21"/>
  <c r="V300" i="21"/>
  <c r="U300" i="21"/>
  <c r="X299" i="21"/>
  <c r="W299" i="21"/>
  <c r="V299" i="21"/>
  <c r="U299" i="21"/>
  <c r="X298" i="21"/>
  <c r="W298" i="21"/>
  <c r="V298" i="21"/>
  <c r="U298" i="21"/>
  <c r="X297" i="21"/>
  <c r="W297" i="21"/>
  <c r="V297" i="21"/>
  <c r="U297" i="21"/>
  <c r="X296" i="21"/>
  <c r="W296" i="21"/>
  <c r="V296" i="21"/>
  <c r="U296" i="21"/>
  <c r="X295" i="21"/>
  <c r="W295" i="21"/>
  <c r="V295" i="21"/>
  <c r="U295" i="21"/>
  <c r="X294" i="21"/>
  <c r="W294" i="21"/>
  <c r="V294" i="21"/>
  <c r="U294" i="21"/>
  <c r="X293" i="21"/>
  <c r="W293" i="21"/>
  <c r="V293" i="21"/>
  <c r="U293" i="21"/>
  <c r="X292" i="21"/>
  <c r="W292" i="21"/>
  <c r="V292" i="21"/>
  <c r="U292" i="21"/>
  <c r="X291" i="21"/>
  <c r="W291" i="21"/>
  <c r="V291" i="21"/>
  <c r="U291" i="21"/>
  <c r="X290" i="21"/>
  <c r="W290" i="21"/>
  <c r="V290" i="21"/>
  <c r="U290" i="21"/>
  <c r="X289" i="21"/>
  <c r="W289" i="21"/>
  <c r="V289" i="21"/>
  <c r="U289" i="21"/>
  <c r="X288" i="21"/>
  <c r="W288" i="21"/>
  <c r="V288" i="21"/>
  <c r="U288" i="21"/>
  <c r="X287" i="21"/>
  <c r="W287" i="21"/>
  <c r="V287" i="21"/>
  <c r="U287" i="21"/>
  <c r="X286" i="21"/>
  <c r="W286" i="21"/>
  <c r="V286" i="21"/>
  <c r="U286" i="21"/>
  <c r="X285" i="21"/>
  <c r="W285" i="21"/>
  <c r="V285" i="21"/>
  <c r="U285" i="21"/>
  <c r="X284" i="21"/>
  <c r="W284" i="21"/>
  <c r="V284" i="21"/>
  <c r="U284" i="21"/>
  <c r="X283" i="21"/>
  <c r="W283" i="21"/>
  <c r="V283" i="21"/>
  <c r="U283" i="21"/>
  <c r="X282" i="21"/>
  <c r="W282" i="21"/>
  <c r="V282" i="21"/>
  <c r="U282" i="21"/>
  <c r="X281" i="21"/>
  <c r="W281" i="21"/>
  <c r="V281" i="21"/>
  <c r="U281" i="21"/>
  <c r="X280" i="21"/>
  <c r="W280" i="21"/>
  <c r="V280" i="21"/>
  <c r="U280" i="21"/>
  <c r="X279" i="21"/>
  <c r="W279" i="21"/>
  <c r="V279" i="21"/>
  <c r="U279" i="21"/>
  <c r="X278" i="21"/>
  <c r="W278" i="21"/>
  <c r="V278" i="21"/>
  <c r="U278" i="21"/>
  <c r="X277" i="21"/>
  <c r="W277" i="21"/>
  <c r="V277" i="21"/>
  <c r="U277" i="21"/>
  <c r="X276" i="21"/>
  <c r="W276" i="21"/>
  <c r="V276" i="21"/>
  <c r="U276" i="21"/>
  <c r="X275" i="21"/>
  <c r="W275" i="21"/>
  <c r="V275" i="21"/>
  <c r="U275" i="21"/>
  <c r="X274" i="21"/>
  <c r="W274" i="21"/>
  <c r="V274" i="21"/>
  <c r="U274" i="21"/>
  <c r="X273" i="21"/>
  <c r="W273" i="21"/>
  <c r="V273" i="21"/>
  <c r="U273" i="21"/>
  <c r="X272" i="21"/>
  <c r="W272" i="21"/>
  <c r="V272" i="21"/>
  <c r="U272" i="21"/>
  <c r="X271" i="21"/>
  <c r="W271" i="21"/>
  <c r="V271" i="21"/>
  <c r="U271" i="21"/>
  <c r="X270" i="21"/>
  <c r="W270" i="21"/>
  <c r="V270" i="21"/>
  <c r="U270" i="21"/>
  <c r="X269" i="21"/>
  <c r="W269" i="21"/>
  <c r="V269" i="21"/>
  <c r="U269" i="21"/>
  <c r="X268" i="21"/>
  <c r="W268" i="21"/>
  <c r="V268" i="21"/>
  <c r="U268" i="21"/>
  <c r="X267" i="21"/>
  <c r="W267" i="21"/>
  <c r="V267" i="21"/>
  <c r="U267" i="21"/>
  <c r="X266" i="21"/>
  <c r="W266" i="21"/>
  <c r="V266" i="21"/>
  <c r="U266" i="21"/>
  <c r="X265" i="21"/>
  <c r="W265" i="21"/>
  <c r="V265" i="21"/>
  <c r="U265" i="21"/>
  <c r="X264" i="21"/>
  <c r="W264" i="21"/>
  <c r="V264" i="21"/>
  <c r="U264" i="21"/>
  <c r="X263" i="21"/>
  <c r="W263" i="21"/>
  <c r="V263" i="21"/>
  <c r="U263" i="21"/>
  <c r="X262" i="21"/>
  <c r="W262" i="21"/>
  <c r="V262" i="21"/>
  <c r="U262" i="21"/>
  <c r="X261" i="21"/>
  <c r="W261" i="21"/>
  <c r="V261" i="21"/>
  <c r="U261" i="21"/>
  <c r="X260" i="21"/>
  <c r="W260" i="21"/>
  <c r="V260" i="21"/>
  <c r="U260" i="21"/>
  <c r="X259" i="21"/>
  <c r="W259" i="21"/>
  <c r="V259" i="21"/>
  <c r="U259" i="21"/>
  <c r="X258" i="21"/>
  <c r="W258" i="21"/>
  <c r="V258" i="21"/>
  <c r="U258" i="21"/>
  <c r="X257" i="21"/>
  <c r="W257" i="21"/>
  <c r="V257" i="21"/>
  <c r="U257" i="21"/>
  <c r="X256" i="21"/>
  <c r="W256" i="21"/>
  <c r="V256" i="21"/>
  <c r="U256" i="21"/>
  <c r="X255" i="21"/>
  <c r="W255" i="21"/>
  <c r="V255" i="21"/>
  <c r="U255" i="21"/>
  <c r="X254" i="21"/>
  <c r="W254" i="21"/>
  <c r="V254" i="21"/>
  <c r="U254" i="21"/>
  <c r="X253" i="21"/>
  <c r="W253" i="21"/>
  <c r="V253" i="21"/>
  <c r="U253" i="21"/>
  <c r="X252" i="21"/>
  <c r="W252" i="21"/>
  <c r="V252" i="21"/>
  <c r="U252" i="21"/>
  <c r="X251" i="21"/>
  <c r="W251" i="21"/>
  <c r="V251" i="21"/>
  <c r="U251" i="21"/>
  <c r="X250" i="21"/>
  <c r="W250" i="21"/>
  <c r="V250" i="21"/>
  <c r="U250" i="21"/>
  <c r="X249" i="21"/>
  <c r="W249" i="21"/>
  <c r="V249" i="21"/>
  <c r="U249" i="21"/>
  <c r="X248" i="21"/>
  <c r="W248" i="21"/>
  <c r="V248" i="21"/>
  <c r="U248" i="21"/>
  <c r="X247" i="21"/>
  <c r="W247" i="21"/>
  <c r="V247" i="21"/>
  <c r="U247" i="21"/>
  <c r="X246" i="21"/>
  <c r="W246" i="21"/>
  <c r="V246" i="21"/>
  <c r="U246" i="21"/>
  <c r="X245" i="21"/>
  <c r="W245" i="21"/>
  <c r="V245" i="21"/>
  <c r="U245" i="21"/>
  <c r="X244" i="21"/>
  <c r="W244" i="21"/>
  <c r="V244" i="21"/>
  <c r="U244" i="21"/>
  <c r="X243" i="21"/>
  <c r="W243" i="21"/>
  <c r="V243" i="21"/>
  <c r="U243" i="21"/>
  <c r="X242" i="21"/>
  <c r="W242" i="21"/>
  <c r="V242" i="21"/>
  <c r="U242" i="21"/>
  <c r="X241" i="21"/>
  <c r="W241" i="21"/>
  <c r="V241" i="21"/>
  <c r="U241" i="21"/>
  <c r="X240" i="21"/>
  <c r="W240" i="21"/>
  <c r="V240" i="21"/>
  <c r="U240" i="21"/>
  <c r="X239" i="21"/>
  <c r="W239" i="21"/>
  <c r="V239" i="21"/>
  <c r="U239" i="21"/>
  <c r="X238" i="21"/>
  <c r="W238" i="21"/>
  <c r="V238" i="21"/>
  <c r="U238" i="21"/>
  <c r="X237" i="21"/>
  <c r="W237" i="21"/>
  <c r="V237" i="21"/>
  <c r="U237" i="21"/>
  <c r="X236" i="21"/>
  <c r="W236" i="21"/>
  <c r="V236" i="21"/>
  <c r="U236" i="21"/>
  <c r="X235" i="21"/>
  <c r="W235" i="21"/>
  <c r="V235" i="21"/>
  <c r="U235" i="21"/>
  <c r="X234" i="21"/>
  <c r="W234" i="21"/>
  <c r="V234" i="21"/>
  <c r="U234" i="21"/>
  <c r="X233" i="21"/>
  <c r="W233" i="21"/>
  <c r="V233" i="21"/>
  <c r="U233" i="21"/>
  <c r="X232" i="21"/>
  <c r="W232" i="21"/>
  <c r="V232" i="21"/>
  <c r="U232" i="21"/>
  <c r="X231" i="21"/>
  <c r="W231" i="21"/>
  <c r="V231" i="21"/>
  <c r="U231" i="21"/>
  <c r="X230" i="21"/>
  <c r="W230" i="21"/>
  <c r="V230" i="21"/>
  <c r="U230" i="21"/>
  <c r="X229" i="21"/>
  <c r="W229" i="21"/>
  <c r="V229" i="21"/>
  <c r="U229" i="21"/>
  <c r="X228" i="21"/>
  <c r="W228" i="21"/>
  <c r="V228" i="21"/>
  <c r="U228" i="21"/>
  <c r="X227" i="21"/>
  <c r="W227" i="21"/>
  <c r="V227" i="21"/>
  <c r="U227" i="21"/>
  <c r="X226" i="21"/>
  <c r="W226" i="21"/>
  <c r="V226" i="21"/>
  <c r="U226" i="21"/>
  <c r="X225" i="21"/>
  <c r="W225" i="21"/>
  <c r="V225" i="21"/>
  <c r="U225" i="21"/>
  <c r="X224" i="21"/>
  <c r="W224" i="21"/>
  <c r="V224" i="21"/>
  <c r="U224" i="21"/>
  <c r="X223" i="21"/>
  <c r="W223" i="21"/>
  <c r="V223" i="21"/>
  <c r="U223" i="21"/>
  <c r="X222" i="21"/>
  <c r="W222" i="21"/>
  <c r="V222" i="21"/>
  <c r="U222" i="21"/>
  <c r="X221" i="21"/>
  <c r="W221" i="21"/>
  <c r="V221" i="21"/>
  <c r="U221" i="21"/>
  <c r="X220" i="21"/>
  <c r="W220" i="21"/>
  <c r="V220" i="21"/>
  <c r="U220" i="21"/>
  <c r="X219" i="21"/>
  <c r="W219" i="21"/>
  <c r="V219" i="21"/>
  <c r="U219" i="21"/>
  <c r="X218" i="21"/>
  <c r="W218" i="21"/>
  <c r="V218" i="21"/>
  <c r="U218" i="21"/>
  <c r="X217" i="21"/>
  <c r="W217" i="21"/>
  <c r="V217" i="21"/>
  <c r="U217" i="21"/>
  <c r="X216" i="21"/>
  <c r="W216" i="21"/>
  <c r="V216" i="21"/>
  <c r="U216" i="21"/>
  <c r="X215" i="21"/>
  <c r="W215" i="21"/>
  <c r="V215" i="21"/>
  <c r="U215" i="21"/>
  <c r="X214" i="21"/>
  <c r="W214" i="21"/>
  <c r="V214" i="21"/>
  <c r="U214" i="21"/>
  <c r="X213" i="21"/>
  <c r="W213" i="21"/>
  <c r="V213" i="21"/>
  <c r="U213" i="21"/>
  <c r="X212" i="21"/>
  <c r="W212" i="21"/>
  <c r="V212" i="21"/>
  <c r="U212" i="21"/>
  <c r="X211" i="21"/>
  <c r="W211" i="21"/>
  <c r="V211" i="21"/>
  <c r="U211" i="21"/>
  <c r="X210" i="21"/>
  <c r="W210" i="21"/>
  <c r="V210" i="21"/>
  <c r="U210" i="21"/>
  <c r="X209" i="21"/>
  <c r="W209" i="21"/>
  <c r="V209" i="21"/>
  <c r="U209" i="21"/>
  <c r="X208" i="21"/>
  <c r="W208" i="21"/>
  <c r="V208" i="21"/>
  <c r="U208" i="21"/>
  <c r="X207" i="21"/>
  <c r="W207" i="21"/>
  <c r="V207" i="21"/>
  <c r="U207" i="21"/>
  <c r="X206" i="21"/>
  <c r="W206" i="21"/>
  <c r="V206" i="21"/>
  <c r="U206" i="21"/>
  <c r="X205" i="21"/>
  <c r="W205" i="21"/>
  <c r="V205" i="21"/>
  <c r="U205" i="21"/>
  <c r="X204" i="21"/>
  <c r="W204" i="21"/>
  <c r="V204" i="21"/>
  <c r="U204" i="21"/>
  <c r="X203" i="21"/>
  <c r="W203" i="21"/>
  <c r="V203" i="21"/>
  <c r="U203" i="21"/>
  <c r="X202" i="21"/>
  <c r="W202" i="21"/>
  <c r="V202" i="21"/>
  <c r="U202" i="21"/>
  <c r="X201" i="21"/>
  <c r="W201" i="21"/>
  <c r="V201" i="21"/>
  <c r="U201" i="21"/>
  <c r="X200" i="21"/>
  <c r="W200" i="21"/>
  <c r="V200" i="21"/>
  <c r="U200" i="21"/>
  <c r="X199" i="21"/>
  <c r="W199" i="21"/>
  <c r="V199" i="21"/>
  <c r="U199" i="21"/>
  <c r="X198" i="21"/>
  <c r="W198" i="21"/>
  <c r="V198" i="21"/>
  <c r="U198" i="21"/>
  <c r="X197" i="21"/>
  <c r="W197" i="21"/>
  <c r="V197" i="21"/>
  <c r="U197" i="21"/>
  <c r="X196" i="21"/>
  <c r="W196" i="21"/>
  <c r="V196" i="21"/>
  <c r="U196" i="21"/>
  <c r="X195" i="21"/>
  <c r="W195" i="21"/>
  <c r="V195" i="21"/>
  <c r="U195" i="21"/>
  <c r="X194" i="21"/>
  <c r="W194" i="21"/>
  <c r="V194" i="21"/>
  <c r="U194" i="21"/>
  <c r="X193" i="21"/>
  <c r="W193" i="21"/>
  <c r="V193" i="21"/>
  <c r="U193" i="21"/>
  <c r="X192" i="21"/>
  <c r="W192" i="21"/>
  <c r="V192" i="21"/>
  <c r="U192" i="21"/>
  <c r="X191" i="21"/>
  <c r="W191" i="21"/>
  <c r="V191" i="21"/>
  <c r="U191" i="21"/>
  <c r="X190" i="21"/>
  <c r="W190" i="21"/>
  <c r="V190" i="21"/>
  <c r="U190" i="21"/>
  <c r="X189" i="21"/>
  <c r="W189" i="21"/>
  <c r="V189" i="21"/>
  <c r="U189" i="21"/>
  <c r="X188" i="21"/>
  <c r="W188" i="21"/>
  <c r="V188" i="21"/>
  <c r="U188" i="21"/>
  <c r="X187" i="21"/>
  <c r="W187" i="21"/>
  <c r="V187" i="21"/>
  <c r="U187" i="21"/>
  <c r="X186" i="21"/>
  <c r="W186" i="21"/>
  <c r="V186" i="21"/>
  <c r="U186" i="21"/>
  <c r="X185" i="21"/>
  <c r="W185" i="21"/>
  <c r="V185" i="21"/>
  <c r="U185" i="21"/>
  <c r="X184" i="21"/>
  <c r="W184" i="21"/>
  <c r="V184" i="21"/>
  <c r="U184" i="21"/>
  <c r="X183" i="21"/>
  <c r="W183" i="21"/>
  <c r="V183" i="21"/>
  <c r="U183" i="21"/>
  <c r="X182" i="21"/>
  <c r="W182" i="21"/>
  <c r="V182" i="21"/>
  <c r="U182" i="21"/>
  <c r="X181" i="21"/>
  <c r="W181" i="21"/>
  <c r="V181" i="21"/>
  <c r="U181" i="21"/>
  <c r="X180" i="21"/>
  <c r="W180" i="21"/>
  <c r="V180" i="21"/>
  <c r="U180" i="21"/>
  <c r="X179" i="21"/>
  <c r="W179" i="21"/>
  <c r="V179" i="21"/>
  <c r="U179" i="21"/>
  <c r="X178" i="21"/>
  <c r="W178" i="21"/>
  <c r="V178" i="21"/>
  <c r="U178" i="21"/>
  <c r="X177" i="21"/>
  <c r="W177" i="21"/>
  <c r="V177" i="21"/>
  <c r="U177" i="21"/>
  <c r="X176" i="21"/>
  <c r="W176" i="21"/>
  <c r="V176" i="21"/>
  <c r="U176" i="21"/>
  <c r="X175" i="21"/>
  <c r="W175" i="21"/>
  <c r="V175" i="21"/>
  <c r="U175" i="21"/>
  <c r="X174" i="21"/>
  <c r="W174" i="21"/>
  <c r="V174" i="21"/>
  <c r="U174" i="21"/>
  <c r="X173" i="21"/>
  <c r="W173" i="21"/>
  <c r="V173" i="21"/>
  <c r="U173" i="21"/>
  <c r="X172" i="21"/>
  <c r="W172" i="21"/>
  <c r="V172" i="21"/>
  <c r="U172" i="21"/>
  <c r="X171" i="21"/>
  <c r="W171" i="21"/>
  <c r="V171" i="21"/>
  <c r="U171" i="21"/>
  <c r="X170" i="21"/>
  <c r="W170" i="21"/>
  <c r="V170" i="21"/>
  <c r="U170" i="21"/>
  <c r="X169" i="21"/>
  <c r="W169" i="21"/>
  <c r="V169" i="21"/>
  <c r="U169" i="21"/>
  <c r="X168" i="21"/>
  <c r="W168" i="21"/>
  <c r="V168" i="21"/>
  <c r="U168" i="21"/>
  <c r="X167" i="21"/>
  <c r="W167" i="21"/>
  <c r="V167" i="21"/>
  <c r="U167" i="21"/>
  <c r="X166" i="21"/>
  <c r="W166" i="21"/>
  <c r="V166" i="21"/>
  <c r="U166" i="21"/>
  <c r="X165" i="21"/>
  <c r="W165" i="21"/>
  <c r="V165" i="21"/>
  <c r="U165" i="21"/>
  <c r="X164" i="21"/>
  <c r="W164" i="21"/>
  <c r="V164" i="21"/>
  <c r="U164" i="21"/>
  <c r="X163" i="21"/>
  <c r="W163" i="21"/>
  <c r="V163" i="21"/>
  <c r="U163" i="21"/>
  <c r="X162" i="21"/>
  <c r="W162" i="21"/>
  <c r="V162" i="21"/>
  <c r="U162" i="21"/>
  <c r="X161" i="21"/>
  <c r="W161" i="21"/>
  <c r="V161" i="21"/>
  <c r="U161" i="21"/>
  <c r="X160" i="21"/>
  <c r="W160" i="21"/>
  <c r="V160" i="21"/>
  <c r="U160" i="21"/>
  <c r="X159" i="21"/>
  <c r="W159" i="21"/>
  <c r="V159" i="21"/>
  <c r="U159" i="21"/>
  <c r="X158" i="21"/>
  <c r="W158" i="21"/>
  <c r="V158" i="21"/>
  <c r="U158" i="21"/>
  <c r="X157" i="21"/>
  <c r="W157" i="21"/>
  <c r="V157" i="21"/>
  <c r="U157" i="21"/>
  <c r="X156" i="21"/>
  <c r="W156" i="21"/>
  <c r="V156" i="21"/>
  <c r="U156" i="21"/>
  <c r="X155" i="21"/>
  <c r="W155" i="21"/>
  <c r="V155" i="21"/>
  <c r="U155" i="21"/>
  <c r="X154" i="21"/>
  <c r="W154" i="21"/>
  <c r="V154" i="21"/>
  <c r="U154" i="21"/>
  <c r="X153" i="21"/>
  <c r="W153" i="21"/>
  <c r="V153" i="21"/>
  <c r="U153" i="21"/>
  <c r="X152" i="21"/>
  <c r="W152" i="21"/>
  <c r="V152" i="21"/>
  <c r="U152" i="21"/>
  <c r="X151" i="21"/>
  <c r="W151" i="21"/>
  <c r="V151" i="21"/>
  <c r="U151" i="21"/>
  <c r="X150" i="21"/>
  <c r="W150" i="21"/>
  <c r="V150" i="21"/>
  <c r="U150" i="21"/>
  <c r="X149" i="21"/>
  <c r="W149" i="21"/>
  <c r="V149" i="21"/>
  <c r="U149" i="21"/>
  <c r="X148" i="21"/>
  <c r="W148" i="21"/>
  <c r="V148" i="21"/>
  <c r="U148" i="21"/>
  <c r="X147" i="21"/>
  <c r="W147" i="21"/>
  <c r="V147" i="21"/>
  <c r="U147" i="21"/>
  <c r="X146" i="21"/>
  <c r="W146" i="21"/>
  <c r="V146" i="21"/>
  <c r="U146" i="21"/>
  <c r="X145" i="21"/>
  <c r="W145" i="21"/>
  <c r="V145" i="21"/>
  <c r="U145" i="21"/>
  <c r="X144" i="21"/>
  <c r="W144" i="21"/>
  <c r="V144" i="21"/>
  <c r="U144" i="21"/>
  <c r="X143" i="21"/>
  <c r="W143" i="21"/>
  <c r="V143" i="21"/>
  <c r="U143" i="21"/>
  <c r="X142" i="21"/>
  <c r="W142" i="21"/>
  <c r="V142" i="21"/>
  <c r="U142" i="21"/>
  <c r="X141" i="21"/>
  <c r="W141" i="21"/>
  <c r="V141" i="21"/>
  <c r="U141" i="21"/>
  <c r="X140" i="21"/>
  <c r="W140" i="21"/>
  <c r="V140" i="21"/>
  <c r="U140" i="21"/>
  <c r="X139" i="21"/>
  <c r="W139" i="21"/>
  <c r="V139" i="21"/>
  <c r="U139" i="21"/>
  <c r="X138" i="21"/>
  <c r="W138" i="21"/>
  <c r="V138" i="21"/>
  <c r="U138" i="21"/>
  <c r="X137" i="21"/>
  <c r="W137" i="21"/>
  <c r="V137" i="21"/>
  <c r="U137" i="21"/>
  <c r="X136" i="21"/>
  <c r="W136" i="21"/>
  <c r="V136" i="21"/>
  <c r="U136" i="21"/>
  <c r="X135" i="21"/>
  <c r="W135" i="21"/>
  <c r="V135" i="21"/>
  <c r="U135" i="21"/>
  <c r="X134" i="21"/>
  <c r="W134" i="21"/>
  <c r="V134" i="21"/>
  <c r="U134" i="21"/>
  <c r="X133" i="21"/>
  <c r="W133" i="21"/>
  <c r="V133" i="21"/>
  <c r="U133" i="21"/>
  <c r="X132" i="21"/>
  <c r="W132" i="21"/>
  <c r="V132" i="21"/>
  <c r="U132" i="21"/>
  <c r="X131" i="21"/>
  <c r="W131" i="21"/>
  <c r="V131" i="21"/>
  <c r="U131" i="21"/>
  <c r="X130" i="21"/>
  <c r="W130" i="21"/>
  <c r="V130" i="21"/>
  <c r="U130" i="21"/>
  <c r="X129" i="21"/>
  <c r="W129" i="21"/>
  <c r="V129" i="21"/>
  <c r="U129" i="21"/>
  <c r="X128" i="21"/>
  <c r="W128" i="21"/>
  <c r="V128" i="21"/>
  <c r="U128" i="21"/>
  <c r="X127" i="21"/>
  <c r="W127" i="21"/>
  <c r="V127" i="21"/>
  <c r="U127" i="21"/>
  <c r="X126" i="21"/>
  <c r="W126" i="21"/>
  <c r="V126" i="21"/>
  <c r="U126" i="21"/>
  <c r="X125" i="21"/>
  <c r="W125" i="21"/>
  <c r="V125" i="21"/>
  <c r="U125" i="21"/>
  <c r="X124" i="21"/>
  <c r="W124" i="21"/>
  <c r="V124" i="21"/>
  <c r="U124" i="21"/>
  <c r="X123" i="21"/>
  <c r="W123" i="21"/>
  <c r="V123" i="21"/>
  <c r="U123" i="21"/>
  <c r="X122" i="21"/>
  <c r="W122" i="21"/>
  <c r="V122" i="21"/>
  <c r="U122" i="21"/>
  <c r="X121" i="21"/>
  <c r="W121" i="21"/>
  <c r="V121" i="21"/>
  <c r="U121" i="21"/>
  <c r="X120" i="21"/>
  <c r="W120" i="21"/>
  <c r="V120" i="21"/>
  <c r="U120" i="21"/>
  <c r="X119" i="21"/>
  <c r="W119" i="21"/>
  <c r="V119" i="21"/>
  <c r="U119" i="21"/>
  <c r="X118" i="21"/>
  <c r="W118" i="21"/>
  <c r="V118" i="21"/>
  <c r="U118" i="21"/>
  <c r="X117" i="21"/>
  <c r="W117" i="21"/>
  <c r="V117" i="21"/>
  <c r="U117" i="21"/>
  <c r="X116" i="21"/>
  <c r="W116" i="21"/>
  <c r="V116" i="21"/>
  <c r="U116" i="21"/>
  <c r="X115" i="21"/>
  <c r="W115" i="21"/>
  <c r="V115" i="21"/>
  <c r="U115" i="21"/>
  <c r="X114" i="21"/>
  <c r="W114" i="21"/>
  <c r="V114" i="21"/>
  <c r="U114" i="21"/>
  <c r="X113" i="21"/>
  <c r="W113" i="21"/>
  <c r="V113" i="21"/>
  <c r="U113" i="21"/>
  <c r="X112" i="21"/>
  <c r="W112" i="21"/>
  <c r="V112" i="21"/>
  <c r="U112" i="21"/>
  <c r="X111" i="21"/>
  <c r="W111" i="21"/>
  <c r="V111" i="21"/>
  <c r="U111" i="21"/>
  <c r="X110" i="21"/>
  <c r="W110" i="21"/>
  <c r="V110" i="21"/>
  <c r="U110" i="21"/>
  <c r="X109" i="21"/>
  <c r="W109" i="21"/>
  <c r="V109" i="21"/>
  <c r="U109" i="21"/>
  <c r="X108" i="21"/>
  <c r="W108" i="21"/>
  <c r="V108" i="21"/>
  <c r="U108" i="21"/>
  <c r="X107" i="21"/>
  <c r="W107" i="21"/>
  <c r="V107" i="21"/>
  <c r="U107" i="21"/>
  <c r="X106" i="21"/>
  <c r="W106" i="21"/>
  <c r="V106" i="21"/>
  <c r="U106" i="21"/>
  <c r="X105" i="21"/>
  <c r="W105" i="21"/>
  <c r="V105" i="21"/>
  <c r="U105" i="21"/>
  <c r="X104" i="21"/>
  <c r="W104" i="21"/>
  <c r="V104" i="21"/>
  <c r="U104" i="21"/>
  <c r="X103" i="21"/>
  <c r="W103" i="21"/>
  <c r="V103" i="21"/>
  <c r="U103" i="21"/>
  <c r="X102" i="21"/>
  <c r="W102" i="21"/>
  <c r="V102" i="21"/>
  <c r="U102" i="21"/>
  <c r="X101" i="21"/>
  <c r="W101" i="21"/>
  <c r="V101" i="21"/>
  <c r="U101" i="21"/>
  <c r="X100" i="21"/>
  <c r="W100" i="21"/>
  <c r="V100" i="21"/>
  <c r="U100" i="21"/>
  <c r="X99" i="21"/>
  <c r="W99" i="21"/>
  <c r="V99" i="21"/>
  <c r="U99" i="21"/>
  <c r="X98" i="21"/>
  <c r="W98" i="21"/>
  <c r="V98" i="21"/>
  <c r="U98" i="21"/>
  <c r="X97" i="21"/>
  <c r="W97" i="21"/>
  <c r="V97" i="21"/>
  <c r="U97" i="21"/>
  <c r="X96" i="21"/>
  <c r="W96" i="21"/>
  <c r="V96" i="21"/>
  <c r="U96" i="21"/>
  <c r="X95" i="21"/>
  <c r="W95" i="21"/>
  <c r="V95" i="21"/>
  <c r="U95" i="21"/>
  <c r="X94" i="21"/>
  <c r="W94" i="21"/>
  <c r="V94" i="21"/>
  <c r="U94" i="21"/>
  <c r="X93" i="21"/>
  <c r="W93" i="21"/>
  <c r="V93" i="21"/>
  <c r="U93" i="21"/>
  <c r="X92" i="21"/>
  <c r="W92" i="21"/>
  <c r="V92" i="21"/>
  <c r="U92" i="21"/>
  <c r="X91" i="21"/>
  <c r="W91" i="21"/>
  <c r="V91" i="21"/>
  <c r="U91" i="21"/>
  <c r="X90" i="21"/>
  <c r="W90" i="21"/>
  <c r="V90" i="21"/>
  <c r="U90" i="21"/>
  <c r="X89" i="21"/>
  <c r="W89" i="21"/>
  <c r="V89" i="21"/>
  <c r="U89" i="21"/>
  <c r="X88" i="21"/>
  <c r="W88" i="21"/>
  <c r="V88" i="21"/>
  <c r="U88" i="21"/>
  <c r="X87" i="21"/>
  <c r="W87" i="21"/>
  <c r="V87" i="21"/>
  <c r="U87" i="21"/>
  <c r="X86" i="21"/>
  <c r="W86" i="21"/>
  <c r="V86" i="21"/>
  <c r="U86" i="21"/>
  <c r="X85" i="21"/>
  <c r="W85" i="21"/>
  <c r="V85" i="21"/>
  <c r="U85" i="21"/>
  <c r="X84" i="21"/>
  <c r="W84" i="21"/>
  <c r="V84" i="21"/>
  <c r="U84" i="21"/>
  <c r="X83" i="21"/>
  <c r="W83" i="21"/>
  <c r="V83" i="21"/>
  <c r="U83" i="21"/>
  <c r="X82" i="21"/>
  <c r="W82" i="21"/>
  <c r="V82" i="21"/>
  <c r="U82" i="21"/>
  <c r="X81" i="21"/>
  <c r="W81" i="21"/>
  <c r="V81" i="21"/>
  <c r="U81" i="21"/>
  <c r="X80" i="21"/>
  <c r="W80" i="21"/>
  <c r="V80" i="21"/>
  <c r="U80" i="21"/>
  <c r="X79" i="21"/>
  <c r="W79" i="21"/>
  <c r="V79" i="21"/>
  <c r="U79" i="21"/>
  <c r="X78" i="21"/>
  <c r="W78" i="21"/>
  <c r="V78" i="21"/>
  <c r="U78" i="21"/>
  <c r="X77" i="21"/>
  <c r="W77" i="21"/>
  <c r="V77" i="21"/>
  <c r="U77" i="21"/>
  <c r="X76" i="21"/>
  <c r="W76" i="21"/>
  <c r="V76" i="21"/>
  <c r="U76" i="21"/>
  <c r="X75" i="21"/>
  <c r="W75" i="21"/>
  <c r="V75" i="21"/>
  <c r="U75" i="21"/>
  <c r="X74" i="21"/>
  <c r="W74" i="21"/>
  <c r="V74" i="21"/>
  <c r="U74" i="21"/>
  <c r="X73" i="21"/>
  <c r="W73" i="21"/>
  <c r="V73" i="21"/>
  <c r="U73" i="21"/>
  <c r="X72" i="21"/>
  <c r="W72" i="21"/>
  <c r="V72" i="21"/>
  <c r="U72" i="21"/>
  <c r="X71" i="21"/>
  <c r="W71" i="21"/>
  <c r="V71" i="21"/>
  <c r="U71" i="21"/>
  <c r="X70" i="21"/>
  <c r="W70" i="21"/>
  <c r="V70" i="21"/>
  <c r="U70" i="21"/>
  <c r="X69" i="21"/>
  <c r="W69" i="21"/>
  <c r="V69" i="21"/>
  <c r="U69" i="21"/>
  <c r="X68" i="21"/>
  <c r="W68" i="21"/>
  <c r="V68" i="21"/>
  <c r="U68" i="21"/>
  <c r="X67" i="21"/>
  <c r="W67" i="21"/>
  <c r="V67" i="21"/>
  <c r="U67" i="21"/>
  <c r="X66" i="21"/>
  <c r="W66" i="21"/>
  <c r="V66" i="21"/>
  <c r="U66" i="21"/>
  <c r="X65" i="21"/>
  <c r="W65" i="21"/>
  <c r="V65" i="21"/>
  <c r="U65" i="21"/>
  <c r="X64" i="21"/>
  <c r="W64" i="21"/>
  <c r="V64" i="21"/>
  <c r="U64" i="21"/>
  <c r="X63" i="21"/>
  <c r="W63" i="21"/>
  <c r="V63" i="21"/>
  <c r="U63" i="21"/>
  <c r="X62" i="21"/>
  <c r="W62" i="21"/>
  <c r="V62" i="21"/>
  <c r="U62" i="21"/>
  <c r="X61" i="21"/>
  <c r="W61" i="21"/>
  <c r="V61" i="21"/>
  <c r="U61" i="21"/>
  <c r="X60" i="21"/>
  <c r="W60" i="21"/>
  <c r="V60" i="21"/>
  <c r="U60" i="21"/>
  <c r="X59" i="21"/>
  <c r="W59" i="21"/>
  <c r="V59" i="21"/>
  <c r="U59" i="21"/>
  <c r="X58" i="21"/>
  <c r="W58" i="21"/>
  <c r="V58" i="21"/>
  <c r="U58" i="21"/>
  <c r="X57" i="21"/>
  <c r="W57" i="21"/>
  <c r="V57" i="21"/>
  <c r="U57" i="21"/>
  <c r="X56" i="21"/>
  <c r="W56" i="21"/>
  <c r="V56" i="21"/>
  <c r="U56" i="21"/>
  <c r="X55" i="21"/>
  <c r="W55" i="21"/>
  <c r="V55" i="21"/>
  <c r="U55" i="21"/>
  <c r="X54" i="21"/>
  <c r="W54" i="21"/>
  <c r="V54" i="21"/>
  <c r="U54" i="21"/>
  <c r="X53" i="21"/>
  <c r="W53" i="21"/>
  <c r="V53" i="21"/>
  <c r="U53" i="21"/>
  <c r="X52" i="21"/>
  <c r="W52" i="21"/>
  <c r="V52" i="21"/>
  <c r="U52" i="21"/>
  <c r="X51" i="21"/>
  <c r="W51" i="21"/>
  <c r="V51" i="21"/>
  <c r="U51" i="21"/>
  <c r="X50" i="21"/>
  <c r="W50" i="21"/>
  <c r="V50" i="21"/>
  <c r="U50" i="21"/>
  <c r="X49" i="21"/>
  <c r="W49" i="21"/>
  <c r="V49" i="21"/>
  <c r="U49" i="21"/>
  <c r="X48" i="21"/>
  <c r="W48" i="21"/>
  <c r="V48" i="21"/>
  <c r="U48" i="21"/>
  <c r="X47" i="21"/>
  <c r="W47" i="21"/>
  <c r="V47" i="21"/>
  <c r="U47" i="21"/>
  <c r="X46" i="21"/>
  <c r="W46" i="21"/>
  <c r="V46" i="21"/>
  <c r="U46" i="21"/>
  <c r="X45" i="21"/>
  <c r="W45" i="21"/>
  <c r="V45" i="21"/>
  <c r="U45" i="21"/>
  <c r="X44" i="21"/>
  <c r="W44" i="21"/>
  <c r="V44" i="21"/>
  <c r="U44" i="21"/>
  <c r="X43" i="21"/>
  <c r="W43" i="21"/>
  <c r="V43" i="21"/>
  <c r="U43" i="21"/>
  <c r="X42" i="21"/>
  <c r="W42" i="21"/>
  <c r="V42" i="21"/>
  <c r="U42" i="21"/>
  <c r="X41" i="21"/>
  <c r="W41" i="21"/>
  <c r="V41" i="21"/>
  <c r="U41" i="21"/>
  <c r="X40" i="21"/>
  <c r="W40" i="21"/>
  <c r="V40" i="21"/>
  <c r="U40" i="21"/>
  <c r="X39" i="21"/>
  <c r="W39" i="21"/>
  <c r="V39" i="21"/>
  <c r="U39" i="21"/>
  <c r="X38" i="21"/>
  <c r="W38" i="21"/>
  <c r="V38" i="21"/>
  <c r="U38" i="21"/>
  <c r="X37" i="21"/>
  <c r="W37" i="21"/>
  <c r="V37" i="21"/>
  <c r="U37" i="21"/>
  <c r="X36" i="21"/>
  <c r="W36" i="21"/>
  <c r="V36" i="21"/>
  <c r="U36" i="21"/>
  <c r="X35" i="21"/>
  <c r="W35" i="21"/>
  <c r="V35" i="21"/>
  <c r="U35" i="21"/>
  <c r="X34" i="21"/>
  <c r="W34" i="21"/>
  <c r="V34" i="21"/>
  <c r="U34" i="21"/>
  <c r="X33" i="21"/>
  <c r="W33" i="21"/>
  <c r="V33" i="21"/>
  <c r="U33" i="21"/>
  <c r="X32" i="21"/>
  <c r="W32" i="21"/>
  <c r="V32" i="21"/>
  <c r="U32" i="21"/>
  <c r="X31" i="21"/>
  <c r="W31" i="21"/>
  <c r="V31" i="21"/>
  <c r="U31" i="21"/>
  <c r="X30" i="21"/>
  <c r="W30" i="21"/>
  <c r="V30" i="21"/>
  <c r="U30" i="21"/>
  <c r="X29" i="21"/>
  <c r="W29" i="21"/>
  <c r="V29" i="21"/>
  <c r="U29" i="21"/>
  <c r="X28" i="21"/>
  <c r="W28" i="21"/>
  <c r="V28" i="21"/>
  <c r="U28" i="21"/>
  <c r="X27" i="21"/>
  <c r="W27" i="21"/>
  <c r="V27" i="21"/>
  <c r="U27" i="21"/>
  <c r="X26" i="21"/>
  <c r="W26" i="21"/>
  <c r="V26" i="21"/>
  <c r="U26" i="21"/>
  <c r="X25" i="21"/>
  <c r="W25" i="21"/>
  <c r="V25" i="21"/>
  <c r="U25" i="21"/>
  <c r="X24" i="21"/>
  <c r="W24" i="21"/>
  <c r="V24" i="21"/>
  <c r="U24" i="21"/>
  <c r="X23" i="21"/>
  <c r="W23" i="21"/>
  <c r="V23" i="21"/>
  <c r="U23" i="21"/>
  <c r="X22" i="21"/>
  <c r="W22" i="21"/>
  <c r="V22" i="21"/>
  <c r="U22" i="21"/>
  <c r="X21" i="21"/>
  <c r="W21" i="21"/>
  <c r="V21" i="21"/>
  <c r="U21" i="21"/>
  <c r="X20" i="21"/>
  <c r="W20" i="21"/>
  <c r="V20" i="21"/>
  <c r="U20" i="21"/>
  <c r="X19" i="21"/>
  <c r="W19" i="21"/>
  <c r="V19" i="21"/>
  <c r="U19" i="21"/>
  <c r="X18" i="21"/>
  <c r="W18" i="21"/>
  <c r="V18" i="21"/>
  <c r="U18" i="21"/>
  <c r="X17" i="21"/>
  <c r="W17" i="21"/>
  <c r="V17" i="21"/>
  <c r="U17" i="21"/>
  <c r="X16" i="21"/>
  <c r="W16" i="21"/>
  <c r="V16" i="21"/>
  <c r="U16" i="21"/>
  <c r="X15" i="21"/>
  <c r="W15" i="21"/>
  <c r="V15" i="21"/>
  <c r="U15" i="21"/>
  <c r="X14" i="21"/>
  <c r="W14" i="21"/>
  <c r="V14" i="21"/>
  <c r="U14" i="21"/>
  <c r="X13" i="21"/>
  <c r="W13" i="21"/>
  <c r="V13" i="21"/>
  <c r="U13" i="21"/>
  <c r="X12" i="21"/>
  <c r="W12" i="21"/>
  <c r="V12" i="21"/>
  <c r="U12" i="21"/>
  <c r="X11" i="21"/>
  <c r="W11" i="21"/>
  <c r="V11" i="21"/>
  <c r="U11" i="21"/>
  <c r="X10" i="21"/>
  <c r="W10" i="21"/>
  <c r="V10" i="21"/>
  <c r="U10" i="21"/>
  <c r="X9" i="21"/>
  <c r="W9" i="21"/>
  <c r="V9" i="21"/>
  <c r="U9" i="21"/>
  <c r="X8" i="21"/>
  <c r="W8" i="21"/>
  <c r="V8" i="21"/>
  <c r="U8" i="21"/>
  <c r="X7" i="21"/>
  <c r="W7" i="21"/>
  <c r="V7" i="21"/>
  <c r="U7" i="21"/>
  <c r="X6" i="21"/>
  <c r="W6" i="21"/>
  <c r="V6" i="21"/>
  <c r="U6" i="21"/>
  <c r="T7" i="21"/>
  <c r="T8" i="21" s="1"/>
  <c r="T9" i="21" s="1"/>
  <c r="T10" i="21" s="1"/>
  <c r="T11" i="21" s="1"/>
  <c r="T12" i="21" s="1"/>
  <c r="T13" i="21" s="1"/>
  <c r="T14" i="21" s="1"/>
  <c r="T15" i="21" s="1"/>
  <c r="T16" i="21" s="1"/>
  <c r="T17" i="21" s="1"/>
  <c r="T18" i="21" s="1"/>
  <c r="T19" i="21" s="1"/>
  <c r="T20" i="21" s="1"/>
  <c r="T21" i="21" s="1"/>
  <c r="T22" i="21" s="1"/>
  <c r="T23" i="21" s="1"/>
  <c r="T24" i="21" s="1"/>
  <c r="T25" i="21" s="1"/>
  <c r="T26" i="21" s="1"/>
  <c r="T27" i="21" s="1"/>
  <c r="T28" i="21" s="1"/>
  <c r="T29" i="21" s="1"/>
  <c r="T30" i="21" s="1"/>
  <c r="T31" i="21" s="1"/>
  <c r="T32" i="21" s="1"/>
  <c r="T33" i="21" s="1"/>
  <c r="T34" i="21" s="1"/>
  <c r="T35" i="21" s="1"/>
  <c r="T36" i="21" s="1"/>
  <c r="T37" i="21" s="1"/>
  <c r="T38" i="21" s="1"/>
  <c r="T39" i="21" s="1"/>
  <c r="T40" i="21" s="1"/>
  <c r="T41" i="21" s="1"/>
  <c r="T42" i="21" s="1"/>
  <c r="T43" i="21" s="1"/>
  <c r="T44" i="21" s="1"/>
  <c r="T45" i="21" s="1"/>
  <c r="T46" i="21" s="1"/>
  <c r="T47" i="21" s="1"/>
  <c r="T48" i="21" s="1"/>
  <c r="T49" i="21" s="1"/>
  <c r="T50" i="21" s="1"/>
  <c r="T51" i="21" s="1"/>
  <c r="T52" i="21" s="1"/>
  <c r="T53" i="21" s="1"/>
  <c r="T54" i="21" s="1"/>
  <c r="T55" i="21" s="1"/>
  <c r="T56" i="21" s="1"/>
  <c r="T57" i="21" s="1"/>
  <c r="T58" i="21" s="1"/>
  <c r="T59" i="21" s="1"/>
  <c r="T60" i="21" s="1"/>
  <c r="T61" i="21" s="1"/>
  <c r="T62" i="21" s="1"/>
  <c r="T63" i="21" s="1"/>
  <c r="T64" i="21" s="1"/>
  <c r="T65" i="21" s="1"/>
  <c r="T66" i="21" s="1"/>
  <c r="T67" i="21" s="1"/>
  <c r="T68" i="21" s="1"/>
  <c r="T69" i="21" s="1"/>
  <c r="T70" i="21" s="1"/>
  <c r="T71" i="21" s="1"/>
  <c r="T72" i="21" s="1"/>
  <c r="T73" i="21" s="1"/>
  <c r="T74" i="21" s="1"/>
  <c r="T75" i="21" s="1"/>
  <c r="T76" i="21" s="1"/>
  <c r="T77" i="21" s="1"/>
  <c r="T78" i="21" s="1"/>
  <c r="T79" i="21" s="1"/>
  <c r="T80" i="21" s="1"/>
  <c r="T81" i="21" s="1"/>
  <c r="T82" i="21" s="1"/>
  <c r="T83" i="21" s="1"/>
  <c r="T84" i="21" s="1"/>
  <c r="T85" i="21" s="1"/>
  <c r="T86" i="21" s="1"/>
  <c r="T87" i="21" s="1"/>
  <c r="T88" i="21" s="1"/>
  <c r="T89" i="21" s="1"/>
  <c r="T90" i="21" s="1"/>
  <c r="T91" i="21" s="1"/>
  <c r="T92" i="21" s="1"/>
  <c r="T93" i="21" s="1"/>
  <c r="T94" i="21" s="1"/>
  <c r="T95" i="21" s="1"/>
  <c r="T96" i="21" s="1"/>
  <c r="T97" i="21" s="1"/>
  <c r="T98" i="21" s="1"/>
  <c r="T99" i="21" s="1"/>
  <c r="T100" i="21" s="1"/>
  <c r="T101" i="21" s="1"/>
  <c r="T102" i="21" s="1"/>
  <c r="T103" i="21" s="1"/>
  <c r="T104" i="21" s="1"/>
  <c r="T105" i="21" s="1"/>
  <c r="T106" i="21" s="1"/>
  <c r="T107" i="21" s="1"/>
  <c r="T108" i="21" s="1"/>
  <c r="T109" i="21" s="1"/>
  <c r="T110" i="21" s="1"/>
  <c r="T111" i="21" s="1"/>
  <c r="T112" i="21" s="1"/>
  <c r="T113" i="21" s="1"/>
  <c r="T114" i="21" s="1"/>
  <c r="T115" i="21" s="1"/>
  <c r="T116" i="21" s="1"/>
  <c r="T117" i="21" s="1"/>
  <c r="T118" i="21" s="1"/>
  <c r="T119" i="21" s="1"/>
  <c r="T120" i="21" s="1"/>
  <c r="T121" i="21" s="1"/>
  <c r="T122" i="21" s="1"/>
  <c r="T123" i="21" s="1"/>
  <c r="T124" i="21" s="1"/>
  <c r="T125" i="21" s="1"/>
  <c r="T126" i="21" s="1"/>
  <c r="T127" i="21" s="1"/>
  <c r="T128" i="21" s="1"/>
  <c r="T129" i="21" s="1"/>
  <c r="T130" i="21" s="1"/>
  <c r="T131" i="21" s="1"/>
  <c r="T132" i="21" s="1"/>
  <c r="T133" i="21" s="1"/>
  <c r="T134" i="21" s="1"/>
  <c r="T135" i="21" s="1"/>
  <c r="T136" i="21" s="1"/>
  <c r="T137" i="21" s="1"/>
  <c r="T138" i="21" s="1"/>
  <c r="T139" i="21" s="1"/>
  <c r="T140" i="21" s="1"/>
  <c r="T141" i="21" s="1"/>
  <c r="T142" i="21" s="1"/>
  <c r="T143" i="21" s="1"/>
  <c r="T144" i="21" s="1"/>
  <c r="T145" i="21" s="1"/>
  <c r="T146" i="21" s="1"/>
  <c r="T147" i="21" s="1"/>
  <c r="T148" i="21" s="1"/>
  <c r="T149" i="21" s="1"/>
  <c r="T150" i="21" s="1"/>
  <c r="T151" i="21" s="1"/>
  <c r="T152" i="21" s="1"/>
  <c r="T153" i="21" s="1"/>
  <c r="T154" i="21" s="1"/>
  <c r="T155" i="21" s="1"/>
  <c r="T156" i="21" s="1"/>
  <c r="T157" i="21" s="1"/>
  <c r="T158" i="21" s="1"/>
  <c r="T159" i="21" s="1"/>
  <c r="T160" i="21" s="1"/>
  <c r="T161" i="21" s="1"/>
  <c r="T162" i="21" s="1"/>
  <c r="T163" i="21" s="1"/>
  <c r="T164" i="21" s="1"/>
  <c r="T165" i="21" s="1"/>
  <c r="T166" i="21" s="1"/>
  <c r="T167" i="21" s="1"/>
  <c r="T168" i="21" s="1"/>
  <c r="T169" i="21" s="1"/>
  <c r="T170" i="21" s="1"/>
  <c r="T171" i="21" s="1"/>
  <c r="T172" i="21" s="1"/>
  <c r="T173" i="21" s="1"/>
  <c r="T174" i="21" s="1"/>
  <c r="T175" i="21" s="1"/>
  <c r="T176" i="21" s="1"/>
  <c r="T177" i="21" s="1"/>
  <c r="T178" i="21" s="1"/>
  <c r="T179" i="21" s="1"/>
  <c r="T180" i="21" s="1"/>
  <c r="T181" i="21" s="1"/>
  <c r="T182" i="21" s="1"/>
  <c r="T183" i="21" s="1"/>
  <c r="T184" i="21" s="1"/>
  <c r="T185" i="21" s="1"/>
  <c r="T186" i="21" s="1"/>
  <c r="T187" i="21" s="1"/>
  <c r="T188" i="21" s="1"/>
  <c r="T189" i="21" s="1"/>
  <c r="T190" i="21" s="1"/>
  <c r="T191" i="21" s="1"/>
  <c r="T192" i="21" s="1"/>
  <c r="T193" i="21" s="1"/>
  <c r="T194" i="21" s="1"/>
  <c r="T195" i="21" s="1"/>
  <c r="T196" i="21" s="1"/>
  <c r="T197" i="21" s="1"/>
  <c r="T198" i="21" s="1"/>
  <c r="T199" i="21" s="1"/>
  <c r="T200" i="21" s="1"/>
  <c r="T201" i="21" s="1"/>
  <c r="T202" i="21" s="1"/>
  <c r="T203" i="21" s="1"/>
  <c r="T204" i="21" s="1"/>
  <c r="T205" i="21" s="1"/>
  <c r="T206" i="21" s="1"/>
  <c r="T207" i="21" s="1"/>
  <c r="T208" i="21" s="1"/>
  <c r="T209" i="21" s="1"/>
  <c r="T210" i="21" s="1"/>
  <c r="T211" i="21" s="1"/>
  <c r="T212" i="21" s="1"/>
  <c r="T213" i="21" s="1"/>
  <c r="T214" i="21" s="1"/>
  <c r="T215" i="21" s="1"/>
  <c r="T216" i="21" s="1"/>
  <c r="T217" i="21" s="1"/>
  <c r="T218" i="21" s="1"/>
  <c r="T219" i="21" s="1"/>
  <c r="T220" i="21" s="1"/>
  <c r="T221" i="21" s="1"/>
  <c r="T222" i="21" s="1"/>
  <c r="T223" i="21" s="1"/>
  <c r="T224" i="21" s="1"/>
  <c r="T225" i="21" s="1"/>
  <c r="T226" i="21" s="1"/>
  <c r="T227" i="21" s="1"/>
  <c r="T228" i="21" s="1"/>
  <c r="T229" i="21" s="1"/>
  <c r="T230" i="21" s="1"/>
  <c r="T231" i="21" s="1"/>
  <c r="T232" i="21" s="1"/>
  <c r="T233" i="21" s="1"/>
  <c r="T234" i="21" s="1"/>
  <c r="T235" i="21" s="1"/>
  <c r="T236" i="21" s="1"/>
  <c r="T237" i="21" s="1"/>
  <c r="T238" i="21" s="1"/>
  <c r="T239" i="21" s="1"/>
  <c r="T240" i="21" s="1"/>
  <c r="T241" i="21" s="1"/>
  <c r="T242" i="21" s="1"/>
  <c r="T243" i="21" s="1"/>
  <c r="T244" i="21" s="1"/>
  <c r="T245" i="21" s="1"/>
  <c r="T246" i="21" s="1"/>
  <c r="T247" i="21" s="1"/>
  <c r="T248" i="21" s="1"/>
  <c r="T249" i="21" s="1"/>
  <c r="T250" i="21" s="1"/>
  <c r="T251" i="21" s="1"/>
  <c r="T252" i="21" s="1"/>
  <c r="T253" i="21" s="1"/>
  <c r="T254" i="21" s="1"/>
  <c r="T255" i="21" s="1"/>
  <c r="T256" i="21" s="1"/>
  <c r="T257" i="21" s="1"/>
  <c r="T258" i="21" s="1"/>
  <c r="T259" i="21" s="1"/>
  <c r="T260" i="21" s="1"/>
  <c r="T261" i="21" s="1"/>
  <c r="T262" i="21" s="1"/>
  <c r="T263" i="21" s="1"/>
  <c r="T264" i="21" s="1"/>
  <c r="T265" i="21" s="1"/>
  <c r="T266" i="21" s="1"/>
  <c r="T267" i="21" s="1"/>
  <c r="T268" i="21" s="1"/>
  <c r="T269" i="21" s="1"/>
  <c r="T270" i="21" s="1"/>
  <c r="T271" i="21" s="1"/>
  <c r="T272" i="21" s="1"/>
  <c r="T273" i="21" s="1"/>
  <c r="T274" i="21" s="1"/>
  <c r="T275" i="21" s="1"/>
  <c r="T276" i="21" s="1"/>
  <c r="T277" i="21" s="1"/>
  <c r="T278" i="21" s="1"/>
  <c r="T279" i="21" s="1"/>
  <c r="T280" i="21" s="1"/>
  <c r="T281" i="21" s="1"/>
  <c r="T282" i="21" s="1"/>
  <c r="T283" i="21" s="1"/>
  <c r="T284" i="21" s="1"/>
  <c r="T285" i="21" s="1"/>
  <c r="T286" i="21" s="1"/>
  <c r="T287" i="21" s="1"/>
  <c r="T288" i="21" s="1"/>
  <c r="T289" i="21" s="1"/>
  <c r="T290" i="21" s="1"/>
  <c r="T291" i="21" s="1"/>
  <c r="T292" i="21" s="1"/>
  <c r="T293" i="21" s="1"/>
  <c r="T294" i="21" s="1"/>
  <c r="T295" i="21" s="1"/>
  <c r="T296" i="21" s="1"/>
  <c r="T297" i="21" s="1"/>
  <c r="T298" i="21" s="1"/>
  <c r="T299" i="21" s="1"/>
  <c r="T300" i="21" s="1"/>
  <c r="T301" i="21" s="1"/>
  <c r="T302" i="21" s="1"/>
  <c r="T303" i="21" s="1"/>
  <c r="T304" i="21" s="1"/>
  <c r="T305" i="21" s="1"/>
  <c r="T306" i="21" s="1"/>
  <c r="T307" i="21" s="1"/>
  <c r="T308" i="21" s="1"/>
  <c r="T309" i="21" s="1"/>
  <c r="T310" i="21" s="1"/>
  <c r="T311" i="21" s="1"/>
  <c r="T312" i="21" s="1"/>
  <c r="T313" i="21" s="1"/>
  <c r="T314" i="21" s="1"/>
  <c r="T315" i="21" s="1"/>
  <c r="T316" i="21" s="1"/>
  <c r="T317" i="21" s="1"/>
  <c r="T318" i="21" s="1"/>
  <c r="T319" i="21" s="1"/>
  <c r="T320" i="21" s="1"/>
  <c r="T321" i="21" s="1"/>
  <c r="T322" i="21" s="1"/>
  <c r="T323" i="21" s="1"/>
  <c r="T324" i="21" s="1"/>
  <c r="T325" i="21" s="1"/>
  <c r="T326" i="21" s="1"/>
  <c r="T327" i="21" s="1"/>
  <c r="T328" i="21" s="1"/>
  <c r="T329" i="21" s="1"/>
  <c r="T330" i="21" s="1"/>
  <c r="T331" i="21" s="1"/>
  <c r="T332" i="21" s="1"/>
  <c r="T333" i="21" s="1"/>
  <c r="T334" i="21" s="1"/>
  <c r="T335" i="21" s="1"/>
  <c r="T336" i="21" s="1"/>
  <c r="T337" i="21" s="1"/>
  <c r="T338" i="21" s="1"/>
  <c r="T339" i="21" s="1"/>
  <c r="T340" i="21" s="1"/>
  <c r="T341" i="21" s="1"/>
  <c r="T342" i="21" s="1"/>
  <c r="T343" i="21" s="1"/>
  <c r="T344" i="21" s="1"/>
  <c r="T345" i="21" s="1"/>
  <c r="T346" i="21" s="1"/>
  <c r="T347" i="21" s="1"/>
  <c r="T348" i="21" s="1"/>
  <c r="T349" i="21" s="1"/>
  <c r="T350" i="21" s="1"/>
  <c r="T351" i="21" s="1"/>
  <c r="T352" i="21" s="1"/>
  <c r="T353" i="21" s="1"/>
  <c r="T354" i="21" s="1"/>
  <c r="T355" i="21" s="1"/>
  <c r="T356" i="21" s="1"/>
  <c r="T357" i="21" s="1"/>
  <c r="T358" i="21" s="1"/>
  <c r="T359" i="21" s="1"/>
  <c r="T360" i="21" s="1"/>
  <c r="T361" i="21" s="1"/>
  <c r="T362" i="21" s="1"/>
  <c r="T363" i="21" s="1"/>
  <c r="T364" i="21" s="1"/>
  <c r="T365" i="21" s="1"/>
  <c r="T366" i="21" s="1"/>
  <c r="T367" i="21" s="1"/>
  <c r="T368" i="21" s="1"/>
  <c r="T369" i="21" s="1"/>
  <c r="T370" i="21" s="1"/>
  <c r="T371" i="21" s="1"/>
  <c r="T372" i="21" s="1"/>
  <c r="T373" i="21" s="1"/>
  <c r="T374" i="21" s="1"/>
  <c r="T375" i="21" s="1"/>
  <c r="T376" i="21" s="1"/>
  <c r="T377" i="21" s="1"/>
  <c r="T378" i="21" s="1"/>
  <c r="T379" i="21" s="1"/>
  <c r="T380" i="21" s="1"/>
  <c r="T381" i="21" s="1"/>
  <c r="T382" i="21" s="1"/>
  <c r="T383" i="21" s="1"/>
  <c r="T384" i="21" s="1"/>
  <c r="T385" i="21" s="1"/>
  <c r="T386" i="21" s="1"/>
  <c r="T387" i="21" s="1"/>
  <c r="T388" i="21" s="1"/>
  <c r="T389" i="21" s="1"/>
  <c r="T390" i="21" s="1"/>
  <c r="T391" i="21" s="1"/>
  <c r="T392" i="21" s="1"/>
  <c r="T393" i="21" s="1"/>
  <c r="T394" i="21" s="1"/>
  <c r="T395" i="21" s="1"/>
  <c r="T396" i="21" s="1"/>
  <c r="T397" i="21" s="1"/>
  <c r="T398" i="21" s="1"/>
  <c r="T399" i="21" s="1"/>
  <c r="T400" i="21" s="1"/>
  <c r="T401" i="21" s="1"/>
  <c r="T402" i="21" s="1"/>
  <c r="T403" i="21" s="1"/>
  <c r="T404" i="21" s="1"/>
  <c r="T6" i="21"/>
  <c r="X5" i="21"/>
  <c r="W5" i="21"/>
  <c r="V5" i="21"/>
  <c r="U5" i="21"/>
  <c r="X4" i="21"/>
  <c r="W4" i="21"/>
  <c r="V4" i="21"/>
  <c r="U4" i="21"/>
  <c r="O30" i="21"/>
  <c r="O29" i="21"/>
  <c r="O28" i="21"/>
  <c r="O27" i="21"/>
  <c r="P26" i="21"/>
  <c r="N26" i="21"/>
  <c r="O26" i="21"/>
  <c r="O22" i="21"/>
  <c r="N22" i="21"/>
  <c r="N21" i="21"/>
  <c r="N20" i="21"/>
  <c r="N19" i="21"/>
  <c r="O18" i="21"/>
  <c r="N18" i="21"/>
  <c r="N17" i="21"/>
  <c r="N16" i="21"/>
  <c r="N15" i="21"/>
  <c r="N12" i="21"/>
  <c r="N11" i="21"/>
  <c r="N9" i="21"/>
  <c r="N8" i="21"/>
  <c r="N7" i="21"/>
  <c r="N6" i="21"/>
  <c r="N5" i="21"/>
  <c r="N4" i="21"/>
  <c r="N3" i="21"/>
  <c r="N2" i="21"/>
  <c r="P30" i="21" l="1"/>
  <c r="N30" i="21"/>
  <c r="N29" i="21"/>
  <c r="P29" i="21"/>
  <c r="N28" i="21"/>
  <c r="P28" i="21"/>
  <c r="N27" i="21"/>
  <c r="P27"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G6" authorId="0" shapeId="0" xr:uid="{5AAFDD6F-595B-4AA9-8A0F-362D74235578}">
      <text>
        <r>
          <rPr>
            <b/>
            <sz val="9"/>
            <color indexed="81"/>
            <rFont val="Tahoma"/>
            <charset val="1"/>
          </rPr>
          <t xml:space="preserve">User: </t>
        </r>
        <r>
          <rPr>
            <sz val="8"/>
            <color indexed="81"/>
            <rFont val="Tahoma"/>
            <family val="2"/>
          </rPr>
          <t>bioinformatic analysis of patient/public datasets is not considered an in vivo experimental model</t>
        </r>
        <r>
          <rPr>
            <sz val="9"/>
            <color indexed="81"/>
            <rFont val="Tahoma"/>
            <charset val="1"/>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C9" authorId="0" shapeId="0" xr:uid="{2C89FD18-B55E-4ABF-8920-31C239C7C59F}">
      <text>
        <r>
          <rPr>
            <b/>
            <sz val="9"/>
            <color indexed="81"/>
            <rFont val="Tahoma"/>
          </rPr>
          <t>User:</t>
        </r>
        <r>
          <rPr>
            <sz val="9"/>
            <color indexed="81"/>
            <rFont val="Tahoma"/>
          </rPr>
          <t xml:space="preserve">
Harrell's C, computed from LASSO_patient_scores (OS, OS.time, lasso_score) by Newton-Raphson Cox fit with Breslow ties. Reproduces the pre-existing value of 0.5868 in Model_performance to within 0.0001.</t>
        </r>
      </text>
    </comment>
    <comment ref="F9" authorId="0" shapeId="0" xr:uid="{4653CBB3-AC9E-48D7-ADB4-20D02F71112F}">
      <text>
        <r>
          <rPr>
            <b/>
            <sz val="9"/>
            <color indexed="81"/>
            <rFont val="Tahoma"/>
          </rPr>
          <t>User:</t>
        </r>
        <r>
          <rPr>
            <sz val="9"/>
            <color indexed="81"/>
            <rFont val="Tahoma"/>
          </rPr>
          <t xml:space="preserve">
Reproduces the pre-existing value of 0.5477 in model_performance (2) to within 0.001. Residual difference is tie handling (Breslow here vs Efron in the original R fit).</t>
        </r>
      </text>
    </comment>
    <comment ref="C10" authorId="0" shapeId="0" xr:uid="{CDD5C46A-F634-4415-A49F-1C5F875B1EA7}">
      <text>
        <r>
          <rPr>
            <b/>
            <sz val="9"/>
            <color indexed="81"/>
            <rFont val="Tahoma"/>
          </rPr>
          <t>User:</t>
        </r>
        <r>
          <rPr>
            <sz val="9"/>
            <color indexed="81"/>
            <rFont val="Tahoma"/>
          </rPr>
          <t xml:space="preserve">
Score + age + sex + AJCC stage. n = 175; two patients excluded for missing stage. Reproduces the pre-existing 0.5994 in Model_performance.</t>
        </r>
      </text>
    </comment>
    <comment ref="F10" authorId="0" shapeId="0" xr:uid="{DFC16ABB-4B60-490F-B16D-3D1E79603606}">
      <text>
        <r>
          <rPr>
            <b/>
            <sz val="9"/>
            <color indexed="81"/>
            <rFont val="Tahoma"/>
          </rPr>
          <t>User:</t>
        </r>
        <r>
          <rPr>
            <sz val="9"/>
            <color indexed="81"/>
            <rFont val="Tahoma"/>
          </rPr>
          <t xml:space="preserve">
Score + tumour subtype + stroma subtype. Reproduces the pre-existing 0.6022 in model_performance (2). NOTE: this is the discrimination of the score PLUS two subtype covariates, not of the signature alone.</t>
        </r>
      </text>
    </comment>
    <comment ref="C14" authorId="0" shapeId="0" xr:uid="{D0EF963A-5B32-4304-A54A-B56A68BEF0CA}">
      <text>
        <r>
          <rPr>
            <b/>
            <sz val="9"/>
            <color indexed="81"/>
            <rFont val="Tahoma"/>
          </rPr>
          <t>User:</t>
        </r>
        <r>
          <rPr>
            <sz val="9"/>
            <color indexed="81"/>
            <rFont val="Tahoma"/>
          </rPr>
          <t xml:space="preserve">
Cox coefficient of the signature score in this cohort. The five gene weights were fixed a priori from the CPTAC proteomic LASSO, so the score enters TCGA as an externally-derived linear predictor and this slope is not 1 by construction.</t>
        </r>
      </text>
    </comment>
    <comment ref="F14" authorId="0" shapeId="0" xr:uid="{F6CE8C96-1029-43B6-B529-9F428E28C66F}">
      <text>
        <r>
          <rPr>
            <b/>
            <sz val="9"/>
            <color indexed="81"/>
            <rFont val="Tahoma"/>
          </rPr>
          <t>User:</t>
        </r>
        <r>
          <rPr>
            <sz val="9"/>
            <color indexed="81"/>
            <rFont val="Tahoma"/>
          </rPr>
          <t xml:space="preserve">
Cox coefficient of the risk score in GSE71729. Ideal is 1.0. A slope of 0.154 indicates severe over-fitting / loss of transportability: the score's effect in the validation cohort is about one sixth of the strength implied by its derivation weights.</t>
        </r>
      </text>
    </comment>
    <comment ref="C19" authorId="0" shapeId="0" xr:uid="{42BFF9AD-D8C2-4DA8-A3AC-A4E25A2F93C5}">
      <text>
        <r>
          <rPr>
            <b/>
            <sz val="9"/>
            <color indexed="81"/>
            <rFont val="Tahoma"/>
          </rPr>
          <t>User:</t>
        </r>
        <r>
          <rPr>
            <sz val="9"/>
            <color indexed="81"/>
            <rFont val="Tahoma"/>
          </rPr>
          <t xml:space="preserve">
Breslow estimator of the baseline cumulative hazard from the univariable score model, evaluated at 365 days with the score centred at its cohort mean (−1.0584).</t>
        </r>
      </text>
    </comment>
    <comment ref="F19" authorId="0" shapeId="0" xr:uid="{30365104-15FD-4F86-9414-185968EF70CB}">
      <text>
        <r>
          <rPr>
            <b/>
            <sz val="9"/>
            <color indexed="81"/>
            <rFont val="Tahoma"/>
          </rPr>
          <t>User:</t>
        </r>
        <r>
          <rPr>
            <sz val="9"/>
            <color indexed="81"/>
            <rFont val="Tahoma"/>
          </rPr>
          <t xml:space="preserve">
Breslow baseline at 12 months, score centred at its cohort mean (−0.5094). GSE71729 survival times are recorded in months.</t>
        </r>
      </text>
    </comment>
    <comment ref="C24" authorId="0" shapeId="0" xr:uid="{827C1C67-D0B3-4DEE-AD9A-4BF8DD7F6223}">
      <text>
        <r>
          <rPr>
            <b/>
            <sz val="9"/>
            <color indexed="81"/>
            <rFont val="Tahoma"/>
          </rPr>
          <t>User:</t>
        </r>
        <r>
          <rPr>
            <sz val="9"/>
            <color indexed="81"/>
            <rFont val="Tahoma"/>
          </rPr>
          <t xml:space="preserve">
Graf inverse-probability-of-censoring-weighted Brier score. Censoring distribution estimated by Kaplan-Meier. Predicted survival from the in-cohort Breslow baseline, so this is APPARENT accuracy — the model was fitted in the same data it is scored on.</t>
        </r>
      </text>
    </comment>
    <comment ref="F24" authorId="0" shapeId="0" xr:uid="{FE63B12B-A70E-478F-82DF-082F79C60A84}">
      <text>
        <r>
          <rPr>
            <b/>
            <sz val="9"/>
            <color indexed="81"/>
            <rFont val="Tahoma"/>
          </rPr>
          <t>User:</t>
        </r>
        <r>
          <rPr>
            <sz val="9"/>
            <color indexed="81"/>
            <rFont val="Tahoma"/>
          </rPr>
          <t xml:space="preserve">
As for derivation, using the in-cohort refitted baseline. A fully external Brier score — applying the derivation baseline to GSE71729 — is not computable: the derivation baseline was never retained, the two cohorts use different assay platforms and different time units, so the baseline is not transportable.</t>
        </r>
      </text>
    </comment>
    <comment ref="C27" authorId="0" shapeId="0" xr:uid="{E77E7DE0-921F-4A53-97FB-962B15D76507}">
      <text>
        <r>
          <rPr>
            <b/>
            <sz val="9"/>
            <color indexed="81"/>
            <rFont val="Tahoma"/>
          </rPr>
          <t>User:</t>
        </r>
        <r>
          <rPr>
            <sz val="9"/>
            <color indexed="81"/>
            <rFont val="Tahoma"/>
          </rPr>
          <t xml:space="preserve">
Trapezoidal integration of the IPCW Brier score over 0–1095 days on a 30-point grid, divided by the horizon. Apparent (in-cohort) — univariable LASSO score model.</t>
        </r>
      </text>
    </comment>
    <comment ref="F27" authorId="0" shapeId="0" xr:uid="{2A0B00B7-373E-4BCE-AFCA-71F7D52053B2}">
      <text>
        <r>
          <rPr>
            <b/>
            <sz val="9"/>
            <color indexed="81"/>
            <rFont val="Tahoma"/>
          </rPr>
          <t>User:</t>
        </r>
        <r>
          <rPr>
            <sz val="9"/>
            <color indexed="81"/>
            <rFont val="Tahoma"/>
          </rPr>
          <t xml:space="preserve">
Integrated over 0–36 months. Apparent (in-cohort refit) — univariable risk score model.</t>
        </r>
      </text>
    </comment>
    <comment ref="D51" authorId="0" shapeId="0" xr:uid="{59952CD1-9418-4CB7-91B9-420676935BED}">
      <text>
        <r>
          <rPr>
            <b/>
            <sz val="9"/>
            <color indexed="81"/>
            <rFont val="Tahoma"/>
          </rPr>
          <t>User:</t>
        </r>
        <r>
          <rPr>
            <sz val="9"/>
            <color indexed="81"/>
            <rFont val="Tahoma"/>
          </rPr>
          <t xml:space="preserve">
Coefficient on the score within the multivariable model (score + age + sex + AJCC stage), n = 175.</t>
        </r>
      </text>
    </comment>
    <comment ref="D52" authorId="0" shapeId="0" xr:uid="{6387D2BD-5A74-4D77-8101-05D3E6740FF1}">
      <text>
        <r>
          <rPr>
            <b/>
            <sz val="9"/>
            <color indexed="81"/>
            <rFont val="Tahoma"/>
          </rPr>
          <t>User:</t>
        </r>
        <r>
          <rPr>
            <sz val="9"/>
            <color indexed="81"/>
            <rFont val="Tahoma"/>
          </rPr>
          <t xml:space="preserve">
Calibration slope of 0.124 against an ideal of 1.0 — the initial biologically derived signature is even more poorly calibrated than the LASSO score is in external validation.</t>
        </r>
      </text>
    </comment>
    <comment ref="D55" authorId="0" shapeId="0" xr:uid="{AA578621-AC8B-4A80-86A8-976C820AF16E}">
      <text>
        <r>
          <rPr>
            <b/>
            <sz val="9"/>
            <color indexed="81"/>
            <rFont val="Tahoma"/>
          </rPr>
          <t>User:</t>
        </r>
        <r>
          <rPr>
            <sz val="9"/>
            <color indexed="81"/>
            <rFont val="Tahoma"/>
          </rPr>
          <t xml:space="preserve">
Coefficient on the score within the subtype-adjusted model. Compare tumour subtype at 0.664 — the adjusted model's discrimination is driven mainly by subtype, not by the score.</t>
        </r>
      </text>
    </comment>
    <comment ref="I62" authorId="0" shapeId="0" xr:uid="{BC525240-CB19-4D36-9DA4-19CEF3463F6E}">
      <text>
        <r>
          <rPr>
            <b/>
            <sz val="9"/>
            <color indexed="81"/>
            <rFont val="Tahoma"/>
          </rPr>
          <t>User:</t>
        </r>
        <r>
          <rPr>
            <sz val="9"/>
            <color indexed="81"/>
            <rFont val="Tahoma"/>
          </rPr>
          <t xml:space="preserve">
After correcting for the 101 cut-points searched, NO split of the risk score is significant anywhere in the validation cohort. The borderline p = 0.044 previously reported for the median split is fully accounted for by the multiplicity of choosing a threshold.</t>
        </r>
      </text>
    </comment>
    <comment ref="K62" authorId="0" shapeId="0" xr:uid="{E864BE03-769B-4D8B-A3B3-CB03D259EF6B}">
      <text>
        <r>
          <rPr>
            <b/>
            <sz val="9"/>
            <color indexed="81"/>
            <rFont val="Tahoma"/>
          </rPr>
          <t>User:</t>
        </r>
        <r>
          <rPr>
            <sz val="9"/>
            <color indexed="81"/>
            <rFont val="Tahoma"/>
          </rPr>
          <t xml:space="preserve">
The data-derived optimal cut-off (−0.4574) and the median (−0.4551) are numerically almost identical, and split the cohort 62/63 versus 63/62. Cut-point choice is not what is limiting performance here.</t>
        </r>
      </text>
    </comment>
    <comment ref="I63" authorId="0" shapeId="0" xr:uid="{9C361D44-32B2-4E18-95B4-F2E2E7E3B7D7}">
      <text>
        <r>
          <rPr>
            <b/>
            <sz val="9"/>
            <color indexed="81"/>
            <rFont val="Tahoma"/>
          </rPr>
          <t>User:</t>
        </r>
        <r>
          <rPr>
            <sz val="9"/>
            <color indexed="81"/>
            <rFont val="Tahoma"/>
          </rPr>
          <t xml:space="preserve">
Survives multiplicity correction. Note the split is highly unbalanced (25 vs 152): the optimal threshold isolates a small very-good-prognosis subgroup rather than dividing the cohort into comparable halves, and the wide CI (2.10–13.14) reflects that.</t>
        </r>
      </text>
    </comment>
    <comment ref="G96" authorId="0" shapeId="0" xr:uid="{E4C11B6A-9F0C-408A-BA33-2A7EC3750117}">
      <text>
        <r>
          <rPr>
            <b/>
            <sz val="9"/>
            <color indexed="81"/>
            <rFont val="Tahoma"/>
            <charset val="1"/>
          </rPr>
          <t>User:</t>
        </r>
        <r>
          <rPr>
            <sz val="9"/>
            <color indexed="81"/>
            <rFont val="Tahoma"/>
            <charset val="1"/>
          </rPr>
          <t xml:space="preserve">
The median-split result loses significance under FDR correction as well as under the cut-point multiplicity correction reported above (0.452). It fails on two independent grounds.</t>
        </r>
      </text>
    </comment>
    <comment ref="F114" authorId="0" shapeId="0" xr:uid="{BD8F3672-30C6-475D-BB2E-33C6443E1931}">
      <text>
        <r>
          <rPr>
            <b/>
            <sz val="9"/>
            <color indexed="81"/>
            <rFont val="Tahoma"/>
            <charset val="1"/>
          </rPr>
          <t>User:</t>
        </r>
        <r>
          <rPr>
            <sz val="9"/>
            <color indexed="81"/>
            <rFont val="Tahoma"/>
            <charset val="1"/>
          </rPr>
          <t xml:space="preserve">
60% of the GSE71729 cohort has a risk score higher than ANY patient in TCGA-PAAD. The two score distributions occupy largely different numerical ranges because the underlying assays differ (CPTAC/TCGA expression versus microarray). A locked numerical threshold therefore cannot partition the validation cohort in the way it partitioned the derivation cohort — the TCGA median sends 72% of validation patients to the high-risk group, and the TCGA optimal cut-off sends 80%.</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96A5CF7-AA74-4F62-A7FD-16184A75EF69}" keepAlive="1" name="Query - GSM1843893_54018" description="Connection to the 'GSM1843893_54018' query in the workbook." type="5" refreshedVersion="8" background="1" saveData="1">
    <dbPr connection="Provider=Microsoft.Mashup.OleDb.1;Data Source=$Workbook$;Location=GSM1843893_54018;Extended Properties=&quot;&quot;" command="SELECT * FROM [GSM1843893_54018]"/>
  </connection>
</connections>
</file>

<file path=xl/sharedStrings.xml><?xml version="1.0" encoding="utf-8"?>
<sst xmlns="http://schemas.openxmlformats.org/spreadsheetml/2006/main" count="15972" uniqueCount="9030">
  <si>
    <t>YES</t>
  </si>
  <si>
    <t>C3</t>
  </si>
  <si>
    <t>Year</t>
  </si>
  <si>
    <t>Biomarker</t>
  </si>
  <si>
    <t>Validation</t>
  </si>
  <si>
    <t>UNC93B1</t>
  </si>
  <si>
    <t>OS</t>
  </si>
  <si>
    <t>yes</t>
  </si>
  <si>
    <t>No</t>
  </si>
  <si>
    <t>Yes</t>
  </si>
  <si>
    <t>Proteomics</t>
  </si>
  <si>
    <t>178 in training (TCGA-PAAD)</t>
  </si>
  <si>
    <t>269 in merged TCGA-ICGC cohort</t>
  </si>
  <si>
    <t>177 TCGA PDAC used for model development</t>
  </si>
  <si>
    <t>Transcriptomics</t>
  </si>
  <si>
    <t>Six-gene mitophagy-related signature (PAPPA, NBPF12, CXCL11, CKLF-CMTM1, CCDC6, AHNAK)</t>
  </si>
  <si>
    <t>Not clearly reported</t>
  </si>
  <si>
    <t>178 PAAD cases with survival data (89 training, 89 testing)</t>
  </si>
  <si>
    <t>Transcriptomics (lncRNA-focused) + functional cell assays</t>
  </si>
  <si>
    <t>11-gene ITH-related prognostic signature</t>
  </si>
  <si>
    <t>MCMBP</t>
  </si>
  <si>
    <t>315 for model/prognostic analyses</t>
  </si>
  <si>
    <t>Ferroptosis-related 3-gene signature (NOTCH2, KRT18, H1-2); key single biomarker: NOTCH2</t>
  </si>
  <si>
    <t>Single-cell RNA-seq + bulk RNA-seq</t>
  </si>
  <si>
    <t>353 after excluding incomplete clinical data</t>
  </si>
  <si>
    <t>PCDH1</t>
  </si>
  <si>
    <t>CALU</t>
  </si>
  <si>
    <t>Bulk transcriptomics (RNA-seq)</t>
  </si>
  <si>
    <t>18-gene immune-related prognostic signature; key highlighted gene: IL6R</t>
  </si>
  <si>
    <t>SERPINE1</t>
  </si>
  <si>
    <t>Bulk transcriptomics (RNA expression)</t>
  </si>
  <si>
    <t>6-gene PCD-related signature: ITGA3, CDCP1, IL1RAP, CLU, PBK, PLAU</t>
  </si>
  <si>
    <t>Proteomics, transcriptomics, mutation analysis</t>
  </si>
  <si>
    <t>KRAS protein level, KRAS mRNA expression, KRAS mutation status/subtype</t>
  </si>
  <si>
    <t>No external validation</t>
  </si>
  <si>
    <t>LCM cohort: n=20; IHC cohort: n=353; TCGA: n=177</t>
  </si>
  <si>
    <t>RAD51AP1 (DNA repair–associated protein)</t>
  </si>
  <si>
    <t>RAD51AP1 is tumor-specific, increases from normal → PanIN → PDAC, and correlates with aggressiveness, EMT, and metastasis</t>
  </si>
  <si>
    <t>DDX10</t>
  </si>
  <si>
    <t>log2FC</t>
  </si>
  <si>
    <t>Bulk transcriptomics + scRNA-seq + immunogenomics</t>
  </si>
  <si>
    <t>ANP32E</t>
  </si>
  <si>
    <t>62,326 cells after QC; TCGA cohort used for modeling</t>
  </si>
  <si>
    <t>snRNA-seq + spatial transcriptomics + bulk RNA-seq</t>
  </si>
  <si>
    <t>Transcriptomics (RNA-seq)</t>
  </si>
  <si>
    <t>P4HA1; CCDC148; UCA1; TMPRSS11E + tumor stage</t>
  </si>
  <si>
    <t>4-gene + stage model stratifies PDAC survival effectively</t>
  </si>
  <si>
    <t>Partial validation only</t>
  </si>
  <si>
    <t>Genomics + transcriptomics (WGS + bulk RNA-seq)</t>
  </si>
  <si>
    <t>93 PDAC patients in primary IHC prognostic cohort</t>
  </si>
  <si>
    <t>PAUF (pancreatic adenocarcinoma upregulated factor; ZG16B-related protein product)</t>
  </si>
  <si>
    <t>178 patients (TCGA-PAAD primary cohort)</t>
  </si>
  <si>
    <t>Six BA-related prognostic genes: SERPINB5, CALU, TFRC, LY6D, SFRP1, GBP2</t>
  </si>
  <si>
    <t>Yes (internal + external dataset validation)</t>
  </si>
  <si>
    <t>178 patients (TCGA cohort)</t>
  </si>
  <si>
    <t>TIPARP (PARP7) expression</t>
  </si>
  <si>
    <t>Clinical cohort n=65; TCGA survival cohort n=143</t>
  </si>
  <si>
    <t>Tertiary lymphoid structures (TLS), specifically intratumoral TLS (iTLS)</t>
  </si>
  <si>
    <t>Training: TCGA-PAAD; Validation: PACA-CA &amp; PACA-AU</t>
  </si>
  <si>
    <t>Hypoxia score; 13-gene signature (LYZ, PLAU, INSIG2, KRTCAP2 etc.)</t>
  </si>
  <si>
    <t>YES → external validation (ICGC cohorts)</t>
  </si>
  <si>
    <t>Model predicts prognosis + immune suppression + drug resistance; KRTCAP2 key pan-cancer gene</t>
  </si>
  <si>
    <t>Discovery: TCGA; Validation: GEO + CPTAC</t>
  </si>
  <si>
    <t>scRNA-seq + bulk RNA-seq + machine learning</t>
  </si>
  <si>
    <t>SHCBP1, CEP55, GMNN, CDCA5, FAM111B (CSCLPI genes)</t>
  </si>
  <si>
    <t>YES (GEO + CPTAC)</t>
  </si>
  <si>
    <t>CSCLPI reflects CSC biology, prognosis, and therapy response</t>
  </si>
  <si>
    <t>Training: TCGA/GTEx; Validation: GEO</t>
  </si>
  <si>
    <t>Bulk RNA-seq / immunogenomic signature analysis</t>
  </si>
  <si>
    <t>23 ISGS-based features in RS model</t>
  </si>
  <si>
    <t>Subtype 1 had worse prognosis and higher TIDE; RS had moderate prognostic performance</t>
  </si>
  <si>
    <t>ST3GAL2, SLCO1B3, PTGES, PRKACA</t>
  </si>
  <si>
    <t>DCBLD2, OCIAD2, SAMD9</t>
  </si>
  <si>
    <t>LY6D (stem-like gastric-like cell state marker)</t>
  </si>
  <si>
    <t>Yes (strong multi-level validation)</t>
  </si>
  <si>
    <t>Yes (external validation across multiple GEO/TCGA cohorts)</t>
  </si>
  <si>
    <t>Partial validation</t>
  </si>
  <si>
    <t>BM-related gene signature (including LAMA3, ITGA3, ITGB6); SPP1+ TAMs</t>
  </si>
  <si>
    <t>Transcriptomics focused on cuproptosis-related lncRNAs</t>
  </si>
  <si>
    <t>Cuproptosis-related lncRNA prognostic model; key lncRNAs LINC00900 and AC078820.1</t>
  </si>
  <si>
    <t>N</t>
  </si>
  <si>
    <t>B</t>
  </si>
  <si>
    <t>UFM1</t>
  </si>
  <si>
    <t>LY6D</t>
  </si>
  <si>
    <t>Zhang 2025</t>
  </si>
  <si>
    <t>Yu 2025</t>
  </si>
  <si>
    <t>Wang 2025</t>
  </si>
  <si>
    <t>Liu 2025</t>
  </si>
  <si>
    <t>Ge 2025</t>
  </si>
  <si>
    <t>Chen 2025</t>
  </si>
  <si>
    <t>https://www.linkedomics.org/data_download/CPTAC-PDAC</t>
  </si>
  <si>
    <t>ZZEF1</t>
  </si>
  <si>
    <t>ZYX</t>
  </si>
  <si>
    <t>ZYG11B</t>
  </si>
  <si>
    <t>ZWILCH</t>
  </si>
  <si>
    <t>ZW10</t>
  </si>
  <si>
    <t>ZSWIM8</t>
  </si>
  <si>
    <t>ZSCAN18</t>
  </si>
  <si>
    <t>ZRANB2</t>
  </si>
  <si>
    <t>ZPR1</t>
  </si>
  <si>
    <t>ZNRF2</t>
  </si>
  <si>
    <t>ZNHIT6</t>
  </si>
  <si>
    <t>ZNHIT2</t>
  </si>
  <si>
    <t>ZNFX1</t>
  </si>
  <si>
    <t>ZNF830</t>
  </si>
  <si>
    <t>ZNF800</t>
  </si>
  <si>
    <t>ZNF787</t>
  </si>
  <si>
    <t>ZNF768</t>
  </si>
  <si>
    <t>ZNF723</t>
  </si>
  <si>
    <t>ZNF706</t>
  </si>
  <si>
    <t>ZNF703</t>
  </si>
  <si>
    <t>ZNF687</t>
  </si>
  <si>
    <t>ZNF652</t>
  </si>
  <si>
    <t>ZNF648</t>
  </si>
  <si>
    <t>ZNF622</t>
  </si>
  <si>
    <t>ZNF618</t>
  </si>
  <si>
    <t>ZNF609</t>
  </si>
  <si>
    <t>ZNF598</t>
  </si>
  <si>
    <t>ZNF592</t>
  </si>
  <si>
    <t>ZNF579</t>
  </si>
  <si>
    <t>ZNF574</t>
  </si>
  <si>
    <t>ZNF532</t>
  </si>
  <si>
    <t>ZNF516</t>
  </si>
  <si>
    <t>ZNF512B</t>
  </si>
  <si>
    <t>ZNF512</t>
  </si>
  <si>
    <t>ZNF503</t>
  </si>
  <si>
    <t>ZNF48</t>
  </si>
  <si>
    <t>ZNF451</t>
  </si>
  <si>
    <t>ZNF428</t>
  </si>
  <si>
    <t>ZNF417</t>
  </si>
  <si>
    <t>ZNF384</t>
  </si>
  <si>
    <t>ZNF346</t>
  </si>
  <si>
    <t>ZNF330</t>
  </si>
  <si>
    <t>ZNF326</t>
  </si>
  <si>
    <t>ZNF318</t>
  </si>
  <si>
    <t>ZNF281</t>
  </si>
  <si>
    <t>ZNF280D</t>
  </si>
  <si>
    <t>ZNF280C</t>
  </si>
  <si>
    <t>ZNF280B</t>
  </si>
  <si>
    <t>ZNF24</t>
  </si>
  <si>
    <t>ZNF22</t>
  </si>
  <si>
    <t>ZNF207</t>
  </si>
  <si>
    <t>ZNF185</t>
  </si>
  <si>
    <t>ZNF184</t>
  </si>
  <si>
    <t>ZNF148</t>
  </si>
  <si>
    <t>ZNF143</t>
  </si>
  <si>
    <t>ZMYND8</t>
  </si>
  <si>
    <t>ZMYND11</t>
  </si>
  <si>
    <t>ZMYM4</t>
  </si>
  <si>
    <t>ZMYM3</t>
  </si>
  <si>
    <t>ZMYM2</t>
  </si>
  <si>
    <t>ZMPSTE24</t>
  </si>
  <si>
    <t>ZMIZ1</t>
  </si>
  <si>
    <t>ZMAT2</t>
  </si>
  <si>
    <t>ZKSCAN1</t>
  </si>
  <si>
    <t>ZHX3</t>
  </si>
  <si>
    <t>ZHX2</t>
  </si>
  <si>
    <t>ZHX1</t>
  </si>
  <si>
    <t>ZGPAT</t>
  </si>
  <si>
    <t>ZG16</t>
  </si>
  <si>
    <t>ZFYVE9</t>
  </si>
  <si>
    <t>ZFYVE26</t>
  </si>
  <si>
    <t>ZFYVE21</t>
  </si>
  <si>
    <t>ZFYVE19</t>
  </si>
  <si>
    <t>ZFYVE16</t>
  </si>
  <si>
    <t>ZFYVE1</t>
  </si>
  <si>
    <t>ZFR</t>
  </si>
  <si>
    <t>ZFPL1</t>
  </si>
  <si>
    <t>ZFP91</t>
  </si>
  <si>
    <t>ZFP64</t>
  </si>
  <si>
    <t>ZFP36L2</t>
  </si>
  <si>
    <t>ZFP36L1</t>
  </si>
  <si>
    <t>ZFC3H1</t>
  </si>
  <si>
    <t>ZFAND6</t>
  </si>
  <si>
    <t>ZFAND3</t>
  </si>
  <si>
    <t>ZFAND2B</t>
  </si>
  <si>
    <t>ZFAND1</t>
  </si>
  <si>
    <t>ZER1</t>
  </si>
  <si>
    <t>ZEB2</t>
  </si>
  <si>
    <t>ZEB1</t>
  </si>
  <si>
    <t>ZDHHC5</t>
  </si>
  <si>
    <t>ZDHHC3</t>
  </si>
  <si>
    <t>ZDHHC20</t>
  </si>
  <si>
    <t>ZDHHC17</t>
  </si>
  <si>
    <t>ZDHHC13</t>
  </si>
  <si>
    <t>ZCRB1</t>
  </si>
  <si>
    <t>ZCCHC9</t>
  </si>
  <si>
    <t>ZCCHC8</t>
  </si>
  <si>
    <t>ZCCHC3</t>
  </si>
  <si>
    <t>ZCCHC24</t>
  </si>
  <si>
    <t>ZCCHC17</t>
  </si>
  <si>
    <t>ZC3HC1</t>
  </si>
  <si>
    <t>ZC3HAV1L</t>
  </si>
  <si>
    <t>ZC3HAV1</t>
  </si>
  <si>
    <t>ZC3H7B</t>
  </si>
  <si>
    <t>ZC3H7A</t>
  </si>
  <si>
    <t>ZC3H4</t>
  </si>
  <si>
    <t>ZC3H18</t>
  </si>
  <si>
    <t>ZC3H15</t>
  </si>
  <si>
    <t>ZC3H14</t>
  </si>
  <si>
    <t>ZC3H13</t>
  </si>
  <si>
    <t>ZC3H12A</t>
  </si>
  <si>
    <t>ZC3H11A</t>
  </si>
  <si>
    <t>ZC2HC1A</t>
  </si>
  <si>
    <t>ZBTB8OS</t>
  </si>
  <si>
    <t>ZBTB7B</t>
  </si>
  <si>
    <t>ZBTB7A</t>
  </si>
  <si>
    <t>ZBTB4</t>
  </si>
  <si>
    <t>ZBTB33</t>
  </si>
  <si>
    <t>ZBTB20</t>
  </si>
  <si>
    <t>ZBTB14</t>
  </si>
  <si>
    <t>ZBTB1</t>
  </si>
  <si>
    <t>ZBED1</t>
  </si>
  <si>
    <t>ZAP70</t>
  </si>
  <si>
    <t>ZADH2</t>
  </si>
  <si>
    <t>YY1</t>
  </si>
  <si>
    <t>YWHAZ</t>
  </si>
  <si>
    <t>YWHAQ</t>
  </si>
  <si>
    <t>YWHAH</t>
  </si>
  <si>
    <t>YWHAG</t>
  </si>
  <si>
    <t>YWHAE</t>
  </si>
  <si>
    <t>YWHAB</t>
  </si>
  <si>
    <t>YTHDF3</t>
  </si>
  <si>
    <t>YTHDF2</t>
  </si>
  <si>
    <t>YTHDF1</t>
  </si>
  <si>
    <t>YTHDC2</t>
  </si>
  <si>
    <t>YTHDC1</t>
  </si>
  <si>
    <t>YRDC</t>
  </si>
  <si>
    <t>YPEL5</t>
  </si>
  <si>
    <t>YOD1</t>
  </si>
  <si>
    <t>YME1L1</t>
  </si>
  <si>
    <t>YLPM1</t>
  </si>
  <si>
    <t>YKT6</t>
  </si>
  <si>
    <t>YJU2</t>
  </si>
  <si>
    <t>YIPF6</t>
  </si>
  <si>
    <t>YIPF5</t>
  </si>
  <si>
    <t>YIPF4</t>
  </si>
  <si>
    <t>YIPF3</t>
  </si>
  <si>
    <t>YIF1A</t>
  </si>
  <si>
    <t>YES1</t>
  </si>
  <si>
    <t>YEATS4</t>
  </si>
  <si>
    <t>YEATS2</t>
  </si>
  <si>
    <t>YBX3</t>
  </si>
  <si>
    <t>YBX1</t>
  </si>
  <si>
    <t>YARS2</t>
  </si>
  <si>
    <t>YARS</t>
  </si>
  <si>
    <t>YAP1</t>
  </si>
  <si>
    <t>YAF2</t>
  </si>
  <si>
    <t>XYLT1</t>
  </si>
  <si>
    <t>XYLB</t>
  </si>
  <si>
    <t>XXYLT1</t>
  </si>
  <si>
    <t>XRN2</t>
  </si>
  <si>
    <t>XRN1</t>
  </si>
  <si>
    <t>XRCC6</t>
  </si>
  <si>
    <t>XRCC5</t>
  </si>
  <si>
    <t>XRCC4</t>
  </si>
  <si>
    <t>XRCC1</t>
  </si>
  <si>
    <t>XPR1</t>
  </si>
  <si>
    <t>XPOT</t>
  </si>
  <si>
    <t>XPO7</t>
  </si>
  <si>
    <t>XPO6</t>
  </si>
  <si>
    <t>XPO5</t>
  </si>
  <si>
    <t>XPO4</t>
  </si>
  <si>
    <t>XPO1</t>
  </si>
  <si>
    <t>XPNPEP3</t>
  </si>
  <si>
    <t>XPNPEP1</t>
  </si>
  <si>
    <t>XPC</t>
  </si>
  <si>
    <t>XIRP1</t>
  </si>
  <si>
    <t>XIAP</t>
  </si>
  <si>
    <t>XDH</t>
  </si>
  <si>
    <t>XAF1</t>
  </si>
  <si>
    <t>XAB2</t>
  </si>
  <si>
    <t>WWTR1</t>
  </si>
  <si>
    <t>WWP2</t>
  </si>
  <si>
    <t>WWOX</t>
  </si>
  <si>
    <t>WWC3</t>
  </si>
  <si>
    <t>WTAP</t>
  </si>
  <si>
    <t>WRNIP1</t>
  </si>
  <si>
    <t>WRN</t>
  </si>
  <si>
    <t>WRAP53</t>
  </si>
  <si>
    <t>WNT5A</t>
  </si>
  <si>
    <t>WNT4</t>
  </si>
  <si>
    <t>WNT2</t>
  </si>
  <si>
    <t>WNK2</t>
  </si>
  <si>
    <t>WNK1</t>
  </si>
  <si>
    <t>WLS</t>
  </si>
  <si>
    <t>WIZ</t>
  </si>
  <si>
    <t>WISP2</t>
  </si>
  <si>
    <t>WIPI2</t>
  </si>
  <si>
    <t>WIPI1</t>
  </si>
  <si>
    <t>WIPF3</t>
  </si>
  <si>
    <t>WIPF2</t>
  </si>
  <si>
    <t>WIPF1</t>
  </si>
  <si>
    <t>WFS1</t>
  </si>
  <si>
    <t>WFDC2</t>
  </si>
  <si>
    <t>WDTC1</t>
  </si>
  <si>
    <t>WDSUB1</t>
  </si>
  <si>
    <t>WDR92</t>
  </si>
  <si>
    <t>WDR91</t>
  </si>
  <si>
    <t>WDR89</t>
  </si>
  <si>
    <t>WDR82</t>
  </si>
  <si>
    <t>WDR81</t>
  </si>
  <si>
    <t>WDR77</t>
  </si>
  <si>
    <t>WDR75</t>
  </si>
  <si>
    <t>WDR74</t>
  </si>
  <si>
    <t>WDR70</t>
  </si>
  <si>
    <t>WDR7</t>
  </si>
  <si>
    <t>WDR61</t>
  </si>
  <si>
    <t>WDR60</t>
  </si>
  <si>
    <t>WDR6</t>
  </si>
  <si>
    <t>WDR59</t>
  </si>
  <si>
    <t>WDR55</t>
  </si>
  <si>
    <t>WDR5</t>
  </si>
  <si>
    <t>WDR48</t>
  </si>
  <si>
    <t>WDR47</t>
  </si>
  <si>
    <t>WDR46</t>
  </si>
  <si>
    <t>WDR45B</t>
  </si>
  <si>
    <t>WDR45</t>
  </si>
  <si>
    <t>WDR44</t>
  </si>
  <si>
    <t>WDR43</t>
  </si>
  <si>
    <t>WDR41</t>
  </si>
  <si>
    <t>WDR4</t>
  </si>
  <si>
    <t>WDR37</t>
  </si>
  <si>
    <t>WDR36</t>
  </si>
  <si>
    <t>WDR35</t>
  </si>
  <si>
    <t>WDR33</t>
  </si>
  <si>
    <t>WDR3</t>
  </si>
  <si>
    <t>WDR26</t>
  </si>
  <si>
    <t>WDR24</t>
  </si>
  <si>
    <t>WDR20</t>
  </si>
  <si>
    <t>WDR19</t>
  </si>
  <si>
    <t>WDR18</t>
  </si>
  <si>
    <t>WDR13</t>
  </si>
  <si>
    <t>WDR12</t>
  </si>
  <si>
    <t>WDR11</t>
  </si>
  <si>
    <t>WDR1</t>
  </si>
  <si>
    <t>WDHD1</t>
  </si>
  <si>
    <t>WDFY4</t>
  </si>
  <si>
    <t>WDFY3</t>
  </si>
  <si>
    <t>WDFY2</t>
  </si>
  <si>
    <t>WDFY1</t>
  </si>
  <si>
    <t>WBP4</t>
  </si>
  <si>
    <t>WBP2</t>
  </si>
  <si>
    <t>WBP11</t>
  </si>
  <si>
    <t>WASL</t>
  </si>
  <si>
    <t>WASHC5</t>
  </si>
  <si>
    <t>WASHC4</t>
  </si>
  <si>
    <t>WASHC3</t>
  </si>
  <si>
    <t>WASHC2C</t>
  </si>
  <si>
    <t>WASHC2A</t>
  </si>
  <si>
    <t>WASHC1</t>
  </si>
  <si>
    <t>WASF2</t>
  </si>
  <si>
    <t>WAS</t>
  </si>
  <si>
    <t>WARS2</t>
  </si>
  <si>
    <t>WARS</t>
  </si>
  <si>
    <t>WAPL</t>
  </si>
  <si>
    <t>WAC</t>
  </si>
  <si>
    <t>VWF</t>
  </si>
  <si>
    <t>VWA8</t>
  </si>
  <si>
    <t>VWA5A</t>
  </si>
  <si>
    <t>VWA2</t>
  </si>
  <si>
    <t>VWA1</t>
  </si>
  <si>
    <t>VTN</t>
  </si>
  <si>
    <t>VTI1B</t>
  </si>
  <si>
    <t>VTI1A</t>
  </si>
  <si>
    <t>VTA1</t>
  </si>
  <si>
    <t>VSNL1</t>
  </si>
  <si>
    <t>VSIR</t>
  </si>
  <si>
    <t>VSIG4</t>
  </si>
  <si>
    <t>VSIG2</t>
  </si>
  <si>
    <t>VRK3</t>
  </si>
  <si>
    <t>VRK2</t>
  </si>
  <si>
    <t>VRK1</t>
  </si>
  <si>
    <t>VPS8</t>
  </si>
  <si>
    <t>VPS72</t>
  </si>
  <si>
    <t>VPS54</t>
  </si>
  <si>
    <t>VPS53</t>
  </si>
  <si>
    <t>VPS52</t>
  </si>
  <si>
    <t>VPS51</t>
  </si>
  <si>
    <t>VPS50</t>
  </si>
  <si>
    <t>VPS4B</t>
  </si>
  <si>
    <t>VPS4A</t>
  </si>
  <si>
    <t>VPS45</t>
  </si>
  <si>
    <t>VPS41</t>
  </si>
  <si>
    <t>VPS39</t>
  </si>
  <si>
    <t>VPS37C</t>
  </si>
  <si>
    <t>VPS37B</t>
  </si>
  <si>
    <t>VPS37A</t>
  </si>
  <si>
    <t>VPS36</t>
  </si>
  <si>
    <t>VPS35L</t>
  </si>
  <si>
    <t>VPS35</t>
  </si>
  <si>
    <t>VPS33B</t>
  </si>
  <si>
    <t>VPS33A</t>
  </si>
  <si>
    <t>VPS29</t>
  </si>
  <si>
    <t>VPS28</t>
  </si>
  <si>
    <t>VPS26C</t>
  </si>
  <si>
    <t>VPS26B</t>
  </si>
  <si>
    <t>VPS26A</t>
  </si>
  <si>
    <t>VPS25</t>
  </si>
  <si>
    <t>VPS18</t>
  </si>
  <si>
    <t>VPS16</t>
  </si>
  <si>
    <t>VPS13D</t>
  </si>
  <si>
    <t>VPS13C</t>
  </si>
  <si>
    <t>VPS13B</t>
  </si>
  <si>
    <t>VPS13A</t>
  </si>
  <si>
    <t>VPS11</t>
  </si>
  <si>
    <t>VNN2</t>
  </si>
  <si>
    <t>VNN1</t>
  </si>
  <si>
    <t>VMAC</t>
  </si>
  <si>
    <t>VLDLR</t>
  </si>
  <si>
    <t>VKORC1L1</t>
  </si>
  <si>
    <t>VKORC1</t>
  </si>
  <si>
    <t>VIRMA</t>
  </si>
  <si>
    <t>VIPAS39</t>
  </si>
  <si>
    <t>VIP</t>
  </si>
  <si>
    <t>VIM</t>
  </si>
  <si>
    <t>VILL</t>
  </si>
  <si>
    <t>VIL1</t>
  </si>
  <si>
    <t>VGLL4</t>
  </si>
  <si>
    <t>VGF</t>
  </si>
  <si>
    <t>VEZT</t>
  </si>
  <si>
    <t>VEZF1</t>
  </si>
  <si>
    <t>VDAC3</t>
  </si>
  <si>
    <t>VDAC2</t>
  </si>
  <si>
    <t>VDAC1</t>
  </si>
  <si>
    <t>VCPIP1</t>
  </si>
  <si>
    <t>VCP</t>
  </si>
  <si>
    <t>VCL</t>
  </si>
  <si>
    <t>VCAN</t>
  </si>
  <si>
    <t>VCAM1</t>
  </si>
  <si>
    <t>VBP1</t>
  </si>
  <si>
    <t>VAV3</t>
  </si>
  <si>
    <t>VAV2</t>
  </si>
  <si>
    <t>VAV1</t>
  </si>
  <si>
    <t>VAT1L</t>
  </si>
  <si>
    <t>VAT1</t>
  </si>
  <si>
    <t>VASP</t>
  </si>
  <si>
    <t>VASN</t>
  </si>
  <si>
    <t>VARS2</t>
  </si>
  <si>
    <t>VARS</t>
  </si>
  <si>
    <t>VAPB</t>
  </si>
  <si>
    <t>VAPA</t>
  </si>
  <si>
    <t>VAMP8</t>
  </si>
  <si>
    <t>VAMP7</t>
  </si>
  <si>
    <t>VAMP5</t>
  </si>
  <si>
    <t>VAMP3</t>
  </si>
  <si>
    <t>VAMP2</t>
  </si>
  <si>
    <t>VAC14</t>
  </si>
  <si>
    <t>UXT</t>
  </si>
  <si>
    <t>UXS1</t>
  </si>
  <si>
    <t>UVRAG</t>
  </si>
  <si>
    <t>UTRN</t>
  </si>
  <si>
    <t>UTP6</t>
  </si>
  <si>
    <t>UTP4</t>
  </si>
  <si>
    <t>UTP3</t>
  </si>
  <si>
    <t>UTP25</t>
  </si>
  <si>
    <t>UTP23</t>
  </si>
  <si>
    <t>UTP20</t>
  </si>
  <si>
    <t>UTP18</t>
  </si>
  <si>
    <t>UTP15</t>
  </si>
  <si>
    <t>UTP14A</t>
  </si>
  <si>
    <t>UTP11</t>
  </si>
  <si>
    <t>USP9X</t>
  </si>
  <si>
    <t>USP8</t>
  </si>
  <si>
    <t>USP7</t>
  </si>
  <si>
    <t>USP6NL</t>
  </si>
  <si>
    <t>USP54</t>
  </si>
  <si>
    <t>USP5</t>
  </si>
  <si>
    <t>USP48</t>
  </si>
  <si>
    <t>USP47</t>
  </si>
  <si>
    <t>USP46</t>
  </si>
  <si>
    <t>USP40</t>
  </si>
  <si>
    <t>USP4</t>
  </si>
  <si>
    <t>USP39</t>
  </si>
  <si>
    <t>USP36</t>
  </si>
  <si>
    <t>USP34</t>
  </si>
  <si>
    <t>USP33</t>
  </si>
  <si>
    <t>USP32</t>
  </si>
  <si>
    <t>USP3</t>
  </si>
  <si>
    <t>USP28</t>
  </si>
  <si>
    <t>USP25</t>
  </si>
  <si>
    <t>USP24</t>
  </si>
  <si>
    <t>USP22</t>
  </si>
  <si>
    <t>USP19</t>
  </si>
  <si>
    <t>USP16</t>
  </si>
  <si>
    <t>USP15</t>
  </si>
  <si>
    <t>USP14</t>
  </si>
  <si>
    <t>USP13</t>
  </si>
  <si>
    <t>USP11</t>
  </si>
  <si>
    <t>USP10</t>
  </si>
  <si>
    <t>USO1</t>
  </si>
  <si>
    <t>USH1C</t>
  </si>
  <si>
    <t>USF2</t>
  </si>
  <si>
    <t>USF1</t>
  </si>
  <si>
    <t>USE1</t>
  </si>
  <si>
    <t>UROS</t>
  </si>
  <si>
    <t>UROD</t>
  </si>
  <si>
    <t>URM1</t>
  </si>
  <si>
    <t>URI1</t>
  </si>
  <si>
    <t>URGCP</t>
  </si>
  <si>
    <t>URB2</t>
  </si>
  <si>
    <t>URB1</t>
  </si>
  <si>
    <t>UQCRQ</t>
  </si>
  <si>
    <t>UQCRH</t>
  </si>
  <si>
    <t>UQCRFS1</t>
  </si>
  <si>
    <t>UQCRC2</t>
  </si>
  <si>
    <t>UQCRC1</t>
  </si>
  <si>
    <t>UQCRB</t>
  </si>
  <si>
    <t>UQCR10</t>
  </si>
  <si>
    <t>UQCC3</t>
  </si>
  <si>
    <t>UQCC2</t>
  </si>
  <si>
    <t>UQCC1</t>
  </si>
  <si>
    <t>UPRT</t>
  </si>
  <si>
    <t>UPP1</t>
  </si>
  <si>
    <t>UPF3B</t>
  </si>
  <si>
    <t>UPF3A</t>
  </si>
  <si>
    <t>UPF2</t>
  </si>
  <si>
    <t>UPF1</t>
  </si>
  <si>
    <t>UNKL</t>
  </si>
  <si>
    <t>UNK</t>
  </si>
  <si>
    <t>UNG</t>
  </si>
  <si>
    <t>UNC5B</t>
  </si>
  <si>
    <t>UNC45A</t>
  </si>
  <si>
    <t>UNC13D</t>
  </si>
  <si>
    <t>UNC13B</t>
  </si>
  <si>
    <t>UNC119B</t>
  </si>
  <si>
    <t>UMPS</t>
  </si>
  <si>
    <t>UMAD1</t>
  </si>
  <si>
    <t>ULK3</t>
  </si>
  <si>
    <t>UIMC1</t>
  </si>
  <si>
    <t>UHRF2</t>
  </si>
  <si>
    <t>UHRF1BP1L</t>
  </si>
  <si>
    <t>UHRF1BP1</t>
  </si>
  <si>
    <t>UHRF1</t>
  </si>
  <si>
    <t>UGT8</t>
  </si>
  <si>
    <t>UGT2B17</t>
  </si>
  <si>
    <t>UGT2A3</t>
  </si>
  <si>
    <t>UGT1A10</t>
  </si>
  <si>
    <t>UGP2</t>
  </si>
  <si>
    <t>UGGT2</t>
  </si>
  <si>
    <t>UGGT1</t>
  </si>
  <si>
    <t>UGDH</t>
  </si>
  <si>
    <t>UFSP2</t>
  </si>
  <si>
    <t>UFL1</t>
  </si>
  <si>
    <t>UFD1</t>
  </si>
  <si>
    <t>UFC1</t>
  </si>
  <si>
    <t>UEVLD</t>
  </si>
  <si>
    <t>UCN3</t>
  </si>
  <si>
    <t>UCKL1</t>
  </si>
  <si>
    <t>UCK2</t>
  </si>
  <si>
    <t>UCHL5</t>
  </si>
  <si>
    <t>UCHL3</t>
  </si>
  <si>
    <t>UCHL1</t>
  </si>
  <si>
    <t>UBXN7</t>
  </si>
  <si>
    <t>UBXN6</t>
  </si>
  <si>
    <t>UBXN4</t>
  </si>
  <si>
    <t>UBXN2B</t>
  </si>
  <si>
    <t>UBXN1</t>
  </si>
  <si>
    <t>UBTF</t>
  </si>
  <si>
    <t>UBR7</t>
  </si>
  <si>
    <t>UBR5</t>
  </si>
  <si>
    <t>UBR4</t>
  </si>
  <si>
    <t>UBR3</t>
  </si>
  <si>
    <t>UBR2</t>
  </si>
  <si>
    <t>UBR1</t>
  </si>
  <si>
    <t>UBQLN4</t>
  </si>
  <si>
    <t>UBQLN2</t>
  </si>
  <si>
    <t>UBQLN1</t>
  </si>
  <si>
    <t>UBP1</t>
  </si>
  <si>
    <t>UBN2</t>
  </si>
  <si>
    <t>UBN1</t>
  </si>
  <si>
    <t>UBLCP1</t>
  </si>
  <si>
    <t>UBL7</t>
  </si>
  <si>
    <t>UBL5</t>
  </si>
  <si>
    <t>UBL4A</t>
  </si>
  <si>
    <t>UBFD1</t>
  </si>
  <si>
    <t>UBE4B</t>
  </si>
  <si>
    <t>UBE4A</t>
  </si>
  <si>
    <t>UBE3C</t>
  </si>
  <si>
    <t>UBE3B</t>
  </si>
  <si>
    <t>UBE3A</t>
  </si>
  <si>
    <t>UBE2Z</t>
  </si>
  <si>
    <t>UBE2V2</t>
  </si>
  <si>
    <t>UBE2V1</t>
  </si>
  <si>
    <t>UBE2R2</t>
  </si>
  <si>
    <t>UBE2Q1</t>
  </si>
  <si>
    <t>UBE2O</t>
  </si>
  <si>
    <t>UBE2N</t>
  </si>
  <si>
    <t>UBE2M</t>
  </si>
  <si>
    <t>UBE2L6</t>
  </si>
  <si>
    <t>UBE2L3</t>
  </si>
  <si>
    <t>UBE2K</t>
  </si>
  <si>
    <t>UBE2J1</t>
  </si>
  <si>
    <t>UBE2I</t>
  </si>
  <si>
    <t>UBE2H</t>
  </si>
  <si>
    <t>UBE2G2</t>
  </si>
  <si>
    <t>UBE2G1</t>
  </si>
  <si>
    <t>UBE2F</t>
  </si>
  <si>
    <t>UBE2E3</t>
  </si>
  <si>
    <t>UBE2E2</t>
  </si>
  <si>
    <t>UBE2E1</t>
  </si>
  <si>
    <t>UBE2D4</t>
  </si>
  <si>
    <t>UBE2D3</t>
  </si>
  <si>
    <t>UBE2D2</t>
  </si>
  <si>
    <t>UBE2C</t>
  </si>
  <si>
    <t>UBE2A</t>
  </si>
  <si>
    <t>UBASH3B</t>
  </si>
  <si>
    <t>UBAP2L</t>
  </si>
  <si>
    <t>UBAP2</t>
  </si>
  <si>
    <t>UBAP1</t>
  </si>
  <si>
    <t>UBAC2</t>
  </si>
  <si>
    <t>UBAC1</t>
  </si>
  <si>
    <t>UBA7</t>
  </si>
  <si>
    <t>UBA6</t>
  </si>
  <si>
    <t>UBA52</t>
  </si>
  <si>
    <t>UBA5</t>
  </si>
  <si>
    <t>UBA3</t>
  </si>
  <si>
    <t>UBA2</t>
  </si>
  <si>
    <t>UBA1</t>
  </si>
  <si>
    <t>UAP1L1</t>
  </si>
  <si>
    <t>UAP1</t>
  </si>
  <si>
    <t>UACA</t>
  </si>
  <si>
    <t>U2SURP</t>
  </si>
  <si>
    <t>U2AF2</t>
  </si>
  <si>
    <t>U2AF1L5</t>
  </si>
  <si>
    <t>U2AF1L4</t>
  </si>
  <si>
    <t>TYW5</t>
  </si>
  <si>
    <t>TYW3</t>
  </si>
  <si>
    <t>TYW1</t>
  </si>
  <si>
    <t>TYROBP</t>
  </si>
  <si>
    <t>TYMP</t>
  </si>
  <si>
    <t>TYK2</t>
  </si>
  <si>
    <t>TXNRD3</t>
  </si>
  <si>
    <t>TXNRD2</t>
  </si>
  <si>
    <t>TXNRD1</t>
  </si>
  <si>
    <t>TXNL4B</t>
  </si>
  <si>
    <t>TXNL4A</t>
  </si>
  <si>
    <t>TXNL1</t>
  </si>
  <si>
    <t>TXNIP</t>
  </si>
  <si>
    <t>TXNDC9</t>
  </si>
  <si>
    <t>TXNDC5</t>
  </si>
  <si>
    <t>TXNDC17</t>
  </si>
  <si>
    <t>TXNDC12</t>
  </si>
  <si>
    <t>TXNDC11</t>
  </si>
  <si>
    <t>TXN2</t>
  </si>
  <si>
    <t>TXN</t>
  </si>
  <si>
    <t>TXLNG</t>
  </si>
  <si>
    <t>TXLNA</t>
  </si>
  <si>
    <t>TWSG1</t>
  </si>
  <si>
    <t>TWISTNB</t>
  </si>
  <si>
    <t>TWF2</t>
  </si>
  <si>
    <t>TWF1</t>
  </si>
  <si>
    <t>TVP23B</t>
  </si>
  <si>
    <t>TUT7</t>
  </si>
  <si>
    <t>TUT4</t>
  </si>
  <si>
    <t>TUT1</t>
  </si>
  <si>
    <t>TULP3</t>
  </si>
  <si>
    <t>TUFT1</t>
  </si>
  <si>
    <t>TUFM</t>
  </si>
  <si>
    <t>TUBGCP6</t>
  </si>
  <si>
    <t>TUBGCP5</t>
  </si>
  <si>
    <t>TUBGCP4</t>
  </si>
  <si>
    <t>TUBGCP3</t>
  </si>
  <si>
    <t>TUBGCP2</t>
  </si>
  <si>
    <t>TUBG1</t>
  </si>
  <si>
    <t>TUBB6</t>
  </si>
  <si>
    <t>TUBB4B</t>
  </si>
  <si>
    <t>TUBB4A</t>
  </si>
  <si>
    <t>TUBB3</t>
  </si>
  <si>
    <t>TUBB2B</t>
  </si>
  <si>
    <t>TUBB2A</t>
  </si>
  <si>
    <t>TUBB1</t>
  </si>
  <si>
    <t>TUBB</t>
  </si>
  <si>
    <t>TUBA8</t>
  </si>
  <si>
    <t>TUBA4A</t>
  </si>
  <si>
    <t>TUBA1C</t>
  </si>
  <si>
    <t>TUBA1B</t>
  </si>
  <si>
    <t>TUBA1A</t>
  </si>
  <si>
    <t>TTYH3</t>
  </si>
  <si>
    <t>TTR</t>
  </si>
  <si>
    <t>TTPAL</t>
  </si>
  <si>
    <t>TTN</t>
  </si>
  <si>
    <t>TTLL12</t>
  </si>
  <si>
    <t>TTI1</t>
  </si>
  <si>
    <t>TTF2</t>
  </si>
  <si>
    <t>TTC9C</t>
  </si>
  <si>
    <t>TTC9</t>
  </si>
  <si>
    <t>TTC7B</t>
  </si>
  <si>
    <t>TTC7A</t>
  </si>
  <si>
    <t>TTC5</t>
  </si>
  <si>
    <t>TTC4</t>
  </si>
  <si>
    <t>TTC39C</t>
  </si>
  <si>
    <t>TTC39B</t>
  </si>
  <si>
    <t>TTC39A</t>
  </si>
  <si>
    <t>TTC38</t>
  </si>
  <si>
    <t>TTC37</t>
  </si>
  <si>
    <t>TTC33</t>
  </si>
  <si>
    <t>TTC3</t>
  </si>
  <si>
    <t>TTC28</t>
  </si>
  <si>
    <t>TTC27</t>
  </si>
  <si>
    <t>TTC26</t>
  </si>
  <si>
    <t>TTC21B</t>
  </si>
  <si>
    <t>TTC19</t>
  </si>
  <si>
    <t>TTC17</t>
  </si>
  <si>
    <t>TTC13</t>
  </si>
  <si>
    <t>TTC1</t>
  </si>
  <si>
    <t>TSTD1</t>
  </si>
  <si>
    <t>TSTA3</t>
  </si>
  <si>
    <t>TST</t>
  </si>
  <si>
    <t>TSSC4</t>
  </si>
  <si>
    <t>TSR3</t>
  </si>
  <si>
    <t>TSR2</t>
  </si>
  <si>
    <t>TSR1</t>
  </si>
  <si>
    <t>TSPYL5</t>
  </si>
  <si>
    <t>TSPYL1</t>
  </si>
  <si>
    <t>TSPO</t>
  </si>
  <si>
    <t>TSPAN9</t>
  </si>
  <si>
    <t>TSPAN8</t>
  </si>
  <si>
    <t>TSPAN6</t>
  </si>
  <si>
    <t>TSPAN31</t>
  </si>
  <si>
    <t>TSPAN3</t>
  </si>
  <si>
    <t>TSPAN15</t>
  </si>
  <si>
    <t>TSPAN14</t>
  </si>
  <si>
    <t>TSPAN13</t>
  </si>
  <si>
    <t>TSPAN1</t>
  </si>
  <si>
    <t>TSNAX</t>
  </si>
  <si>
    <t>TSN</t>
  </si>
  <si>
    <t>TSG101</t>
  </si>
  <si>
    <t>TSFM</t>
  </si>
  <si>
    <t>TSEN54</t>
  </si>
  <si>
    <t>TSEN34</t>
  </si>
  <si>
    <t>TSEN15</t>
  </si>
  <si>
    <t>TSC22D4</t>
  </si>
  <si>
    <t>TSC22D3</t>
  </si>
  <si>
    <t>TSC22D2</t>
  </si>
  <si>
    <t>TSC22D1</t>
  </si>
  <si>
    <t>TSC2</t>
  </si>
  <si>
    <t>TSC1</t>
  </si>
  <si>
    <t>TRUB1</t>
  </si>
  <si>
    <t>TRRAP</t>
  </si>
  <si>
    <t>TRPV2</t>
  </si>
  <si>
    <t>TRPT1</t>
  </si>
  <si>
    <t>TRPS1</t>
  </si>
  <si>
    <t>TRPM4</t>
  </si>
  <si>
    <t>TROVE2</t>
  </si>
  <si>
    <t>TRNT1</t>
  </si>
  <si>
    <t>TRNAU1AP</t>
  </si>
  <si>
    <t>TRMU</t>
  </si>
  <si>
    <t>TRMT61B</t>
  </si>
  <si>
    <t>TRMT61A</t>
  </si>
  <si>
    <t>TRMT6</t>
  </si>
  <si>
    <t>TRMT5</t>
  </si>
  <si>
    <t>TRMT2A</t>
  </si>
  <si>
    <t>TRMT1L</t>
  </si>
  <si>
    <t>TRMT13</t>
  </si>
  <si>
    <t>TRMT112</t>
  </si>
  <si>
    <t>TRMT11</t>
  </si>
  <si>
    <t>TRMT10C</t>
  </si>
  <si>
    <t>TRMT1</t>
  </si>
  <si>
    <t>TRIR</t>
  </si>
  <si>
    <t>TRIP6</t>
  </si>
  <si>
    <t>TRIP4</t>
  </si>
  <si>
    <t>TRIP13</t>
  </si>
  <si>
    <t>TRIP12</t>
  </si>
  <si>
    <t>TRIP11</t>
  </si>
  <si>
    <t>TRIP10</t>
  </si>
  <si>
    <t>TRIOBP</t>
  </si>
  <si>
    <t>TRIO</t>
  </si>
  <si>
    <t>TRIM65</t>
  </si>
  <si>
    <t>TRIM56</t>
  </si>
  <si>
    <t>TRIM5</t>
  </si>
  <si>
    <t>TRIM47</t>
  </si>
  <si>
    <t>TRIM4</t>
  </si>
  <si>
    <t>TRIM38</t>
  </si>
  <si>
    <t>TRIM33</t>
  </si>
  <si>
    <t>TRIM32</t>
  </si>
  <si>
    <t>TRIM3</t>
  </si>
  <si>
    <t>TRIM29</t>
  </si>
  <si>
    <t>TRIM28</t>
  </si>
  <si>
    <t>TRIM27</t>
  </si>
  <si>
    <t>TRIM26</t>
  </si>
  <si>
    <t>TRIM25</t>
  </si>
  <si>
    <t>TRIM24</t>
  </si>
  <si>
    <t>TRIM22</t>
  </si>
  <si>
    <t>TRIM21</t>
  </si>
  <si>
    <t>TRIM2</t>
  </si>
  <si>
    <t>TRIM16</t>
  </si>
  <si>
    <t>TRIM14</t>
  </si>
  <si>
    <t>TRIAP1</t>
  </si>
  <si>
    <t>TREX1</t>
  </si>
  <si>
    <t>TRAPPC9</t>
  </si>
  <si>
    <t>TRAPPC8</t>
  </si>
  <si>
    <t>TRAPPC6B</t>
  </si>
  <si>
    <t>TRAPPC6A</t>
  </si>
  <si>
    <t>TRAPPC5</t>
  </si>
  <si>
    <t>TRAPPC4</t>
  </si>
  <si>
    <t>TRAPPC3</t>
  </si>
  <si>
    <t>TRAPPC2L</t>
  </si>
  <si>
    <t>TRAPPC2</t>
  </si>
  <si>
    <t>TRAPPC13</t>
  </si>
  <si>
    <t>TRAPPC12</t>
  </si>
  <si>
    <t>TRAPPC11</t>
  </si>
  <si>
    <t>TRAPPC10</t>
  </si>
  <si>
    <t>TRAPPC1</t>
  </si>
  <si>
    <t>TRAP1</t>
  </si>
  <si>
    <t>TRANK1</t>
  </si>
  <si>
    <t>TRAM1</t>
  </si>
  <si>
    <t>TRAFD1</t>
  </si>
  <si>
    <t>TRAF7</t>
  </si>
  <si>
    <t>TRAF6</t>
  </si>
  <si>
    <t>TRAF5</t>
  </si>
  <si>
    <t>TRAF4</t>
  </si>
  <si>
    <t>TRAF3IP3</t>
  </si>
  <si>
    <t>TRAF3IP1</t>
  </si>
  <si>
    <t>TRAF3</t>
  </si>
  <si>
    <t>TRAF2</t>
  </si>
  <si>
    <t>TRAF1</t>
  </si>
  <si>
    <t>TRADD</t>
  </si>
  <si>
    <t>TRABD</t>
  </si>
  <si>
    <t>TRA2B</t>
  </si>
  <si>
    <t>TRA2A</t>
  </si>
  <si>
    <t>TPTEP2-CSNK1E</t>
  </si>
  <si>
    <t>TPT1</t>
  </si>
  <si>
    <t>TPST2</t>
  </si>
  <si>
    <t>TPST1</t>
  </si>
  <si>
    <t>TPSAB1</t>
  </si>
  <si>
    <t>TPRN</t>
  </si>
  <si>
    <t>TPRKB</t>
  </si>
  <si>
    <t>TPRG1L</t>
  </si>
  <si>
    <t>TPR</t>
  </si>
  <si>
    <t>TPPP3</t>
  </si>
  <si>
    <t>TPPP</t>
  </si>
  <si>
    <t>TPP2</t>
  </si>
  <si>
    <t>TPP1</t>
  </si>
  <si>
    <t>TPMT</t>
  </si>
  <si>
    <t>TPM4</t>
  </si>
  <si>
    <t>TPM3</t>
  </si>
  <si>
    <t>TPM2</t>
  </si>
  <si>
    <t>TPM1</t>
  </si>
  <si>
    <t>TPK1</t>
  </si>
  <si>
    <t>TPI1</t>
  </si>
  <si>
    <t>TPD52L2</t>
  </si>
  <si>
    <t>TPD52L1</t>
  </si>
  <si>
    <t>TPD52</t>
  </si>
  <si>
    <t>TPCN1</t>
  </si>
  <si>
    <t>TPBG</t>
  </si>
  <si>
    <t>TP53RK</t>
  </si>
  <si>
    <t>TP53I3</t>
  </si>
  <si>
    <t>TP53I11</t>
  </si>
  <si>
    <t>TP53BP2</t>
  </si>
  <si>
    <t>TP53BP1</t>
  </si>
  <si>
    <t>TOX4</t>
  </si>
  <si>
    <t>TOR4A</t>
  </si>
  <si>
    <t>TOR3A</t>
  </si>
  <si>
    <t>TOR2A</t>
  </si>
  <si>
    <t>TOR1B</t>
  </si>
  <si>
    <t>TOR1AIP2</t>
  </si>
  <si>
    <t>TOR1AIP1</t>
  </si>
  <si>
    <t>TOR1A</t>
  </si>
  <si>
    <t>TOPBP1</t>
  </si>
  <si>
    <t>TOP3B</t>
  </si>
  <si>
    <t>TOP3A</t>
  </si>
  <si>
    <t>TOP2B</t>
  </si>
  <si>
    <t>TOP2A</t>
  </si>
  <si>
    <t>TOP1</t>
  </si>
  <si>
    <t>TOMM70</t>
  </si>
  <si>
    <t>TOMM5</t>
  </si>
  <si>
    <t>TOMM40</t>
  </si>
  <si>
    <t>TOMM34</t>
  </si>
  <si>
    <t>TOMM22</t>
  </si>
  <si>
    <t>TOM1L2</t>
  </si>
  <si>
    <t>TOM1L1</t>
  </si>
  <si>
    <t>TOM1</t>
  </si>
  <si>
    <t>TOLLIP</t>
  </si>
  <si>
    <t>TOE1</t>
  </si>
  <si>
    <t>TNXB</t>
  </si>
  <si>
    <t>TNS4</t>
  </si>
  <si>
    <t>TNS3</t>
  </si>
  <si>
    <t>TNS2</t>
  </si>
  <si>
    <t>TNS1</t>
  </si>
  <si>
    <t>TNRC6C</t>
  </si>
  <si>
    <t>TNRC6B</t>
  </si>
  <si>
    <t>TNRC6A</t>
  </si>
  <si>
    <t>TNRC18</t>
  </si>
  <si>
    <t>TNPO3</t>
  </si>
  <si>
    <t>TNPO2</t>
  </si>
  <si>
    <t>TNPO1</t>
  </si>
  <si>
    <t>TNN</t>
  </si>
  <si>
    <t>TNKS1BP1</t>
  </si>
  <si>
    <t>TNIP2</t>
  </si>
  <si>
    <t>TNIP1</t>
  </si>
  <si>
    <t>TNIK</t>
  </si>
  <si>
    <t>TNFSF12-TNFSF13</t>
  </si>
  <si>
    <t>TNFSF10</t>
  </si>
  <si>
    <t>TNFRSF6B</t>
  </si>
  <si>
    <t>TNFRSF21</t>
  </si>
  <si>
    <t>TNFRSF1A</t>
  </si>
  <si>
    <t>TNFAIP8L2</t>
  </si>
  <si>
    <t>TNFAIP8</t>
  </si>
  <si>
    <t>TNFAIP6</t>
  </si>
  <si>
    <t>TNFAIP3</t>
  </si>
  <si>
    <t>TNFAIP2</t>
  </si>
  <si>
    <t>TNC</t>
  </si>
  <si>
    <t>TMX4</t>
  </si>
  <si>
    <t>TMX3</t>
  </si>
  <si>
    <t>TMX2</t>
  </si>
  <si>
    <t>TMX1</t>
  </si>
  <si>
    <t>TMTC3</t>
  </si>
  <si>
    <t>TMSB4X</t>
  </si>
  <si>
    <t>TMSB10</t>
  </si>
  <si>
    <t>TMPRSS4</t>
  </si>
  <si>
    <t>TMPRSS2</t>
  </si>
  <si>
    <t>TMPO</t>
  </si>
  <si>
    <t>TMOD3</t>
  </si>
  <si>
    <t>TMOD2</t>
  </si>
  <si>
    <t>TMOD1</t>
  </si>
  <si>
    <t>TMLHE</t>
  </si>
  <si>
    <t>TMF1</t>
  </si>
  <si>
    <t>TMEM9B</t>
  </si>
  <si>
    <t>TMEM97</t>
  </si>
  <si>
    <t>TMEM87B</t>
  </si>
  <si>
    <t>TMEM87A</t>
  </si>
  <si>
    <t>TMEM70</t>
  </si>
  <si>
    <t>TMEM68</t>
  </si>
  <si>
    <t>TMEM65</t>
  </si>
  <si>
    <t>TMEM63A</t>
  </si>
  <si>
    <t>TMEM51</t>
  </si>
  <si>
    <t>TMEM43</t>
  </si>
  <si>
    <t>TMEM41B</t>
  </si>
  <si>
    <t>TMEM41A</t>
  </si>
  <si>
    <t>TMEM33</t>
  </si>
  <si>
    <t>TMEM30B</t>
  </si>
  <si>
    <t>TMEM30A</t>
  </si>
  <si>
    <t>TMEM263</t>
  </si>
  <si>
    <t>TMEM245</t>
  </si>
  <si>
    <t>TMEM238</t>
  </si>
  <si>
    <t>TMEM230</t>
  </si>
  <si>
    <t>TMEM222</t>
  </si>
  <si>
    <t>TMEM214</t>
  </si>
  <si>
    <t>TMEM209</t>
  </si>
  <si>
    <t>TMEM205</t>
  </si>
  <si>
    <t>TMEM201</t>
  </si>
  <si>
    <t>TMEM199</t>
  </si>
  <si>
    <t>TMEM192</t>
  </si>
  <si>
    <t>TMEM189-UBE2V1</t>
  </si>
  <si>
    <t>TMEM181</t>
  </si>
  <si>
    <t>TMEM179B</t>
  </si>
  <si>
    <t>TMEM173</t>
  </si>
  <si>
    <t>TMEM168</t>
  </si>
  <si>
    <t>TMEM167B</t>
  </si>
  <si>
    <t>TMEM165</t>
  </si>
  <si>
    <t>TMEM147</t>
  </si>
  <si>
    <t>TMEM131</t>
  </si>
  <si>
    <t>TMEM128</t>
  </si>
  <si>
    <t>TMEM126A</t>
  </si>
  <si>
    <t>TMEM120B</t>
  </si>
  <si>
    <t>TMEM120A</t>
  </si>
  <si>
    <t>TMEM119</t>
  </si>
  <si>
    <t>TMEM115</t>
  </si>
  <si>
    <t>TMEM11</t>
  </si>
  <si>
    <t>TMEM109</t>
  </si>
  <si>
    <t>TMEM106B</t>
  </si>
  <si>
    <t>TMEM102</t>
  </si>
  <si>
    <t>TMED9</t>
  </si>
  <si>
    <t>TMED8</t>
  </si>
  <si>
    <t>TMED7</t>
  </si>
  <si>
    <t>TMED5</t>
  </si>
  <si>
    <t>TMED4</t>
  </si>
  <si>
    <t>TMED3</t>
  </si>
  <si>
    <t>TMED2</t>
  </si>
  <si>
    <t>TMED10</t>
  </si>
  <si>
    <t>TMED1</t>
  </si>
  <si>
    <t>TMCO4</t>
  </si>
  <si>
    <t>TMCO3</t>
  </si>
  <si>
    <t>TMCO1</t>
  </si>
  <si>
    <t>TMCC3</t>
  </si>
  <si>
    <t>TMC5</t>
  </si>
  <si>
    <t>TMC4</t>
  </si>
  <si>
    <t>TMBIM1</t>
  </si>
  <si>
    <t>TMA7</t>
  </si>
  <si>
    <t>TMA16</t>
  </si>
  <si>
    <t>TM9SF4</t>
  </si>
  <si>
    <t>TM9SF3</t>
  </si>
  <si>
    <t>TM9SF2</t>
  </si>
  <si>
    <t>TM9SF1</t>
  </si>
  <si>
    <t>TM7SF2</t>
  </si>
  <si>
    <t>TLR7</t>
  </si>
  <si>
    <t>TLR3</t>
  </si>
  <si>
    <t>TLR2</t>
  </si>
  <si>
    <t>TLNRD1</t>
  </si>
  <si>
    <t>TLN2</t>
  </si>
  <si>
    <t>TLN1</t>
  </si>
  <si>
    <t>TLK2</t>
  </si>
  <si>
    <t>TLK1</t>
  </si>
  <si>
    <t>TLE3</t>
  </si>
  <si>
    <t>TLE1</t>
  </si>
  <si>
    <t>TLDC1</t>
  </si>
  <si>
    <t>TKT</t>
  </si>
  <si>
    <t>TKFC</t>
  </si>
  <si>
    <t>TK2</t>
  </si>
  <si>
    <t>TK1</t>
  </si>
  <si>
    <t>TJP3</t>
  </si>
  <si>
    <t>TJP2</t>
  </si>
  <si>
    <t>TJP1</t>
  </si>
  <si>
    <t>TJAP1</t>
  </si>
  <si>
    <t>TIPRL</t>
  </si>
  <si>
    <t>TINAGL1</t>
  </si>
  <si>
    <t>TIMP3</t>
  </si>
  <si>
    <t>TIMP2</t>
  </si>
  <si>
    <t>TIMP1</t>
  </si>
  <si>
    <t>TIMMDC1</t>
  </si>
  <si>
    <t>TIMM9</t>
  </si>
  <si>
    <t>TIMM8B</t>
  </si>
  <si>
    <t>TIMM8A</t>
  </si>
  <si>
    <t>TIMM50</t>
  </si>
  <si>
    <t>TIMM44</t>
  </si>
  <si>
    <t>TIMM29</t>
  </si>
  <si>
    <t>TIMM23B</t>
  </si>
  <si>
    <t>TIMM22</t>
  </si>
  <si>
    <t>TIMM21</t>
  </si>
  <si>
    <t>TIMM17B</t>
  </si>
  <si>
    <t>TIMM13</t>
  </si>
  <si>
    <t>TIMM10B</t>
  </si>
  <si>
    <t>TIMM10</t>
  </si>
  <si>
    <t>TIGAR</t>
  </si>
  <si>
    <t>TIAL1</t>
  </si>
  <si>
    <t>TIA1</t>
  </si>
  <si>
    <t>THYN1</t>
  </si>
  <si>
    <t>THY1</t>
  </si>
  <si>
    <t>THUMPD3</t>
  </si>
  <si>
    <t>THUMPD1</t>
  </si>
  <si>
    <t>THTPA</t>
  </si>
  <si>
    <t>THSD7A</t>
  </si>
  <si>
    <t>THSD4</t>
  </si>
  <si>
    <t>THRAP3</t>
  </si>
  <si>
    <t>THOP1</t>
  </si>
  <si>
    <t>THOC7</t>
  </si>
  <si>
    <t>THOC6</t>
  </si>
  <si>
    <t>THOC5</t>
  </si>
  <si>
    <t>THOC3</t>
  </si>
  <si>
    <t>THOC2</t>
  </si>
  <si>
    <t>THOC1</t>
  </si>
  <si>
    <t>THNSL1</t>
  </si>
  <si>
    <t>THG1L</t>
  </si>
  <si>
    <t>THEMIS2</t>
  </si>
  <si>
    <t>THEMIS</t>
  </si>
  <si>
    <t>THEM6</t>
  </si>
  <si>
    <t>THEM4</t>
  </si>
  <si>
    <t>THBS4</t>
  </si>
  <si>
    <t>THBS3</t>
  </si>
  <si>
    <t>THBS2</t>
  </si>
  <si>
    <t>THBS1</t>
  </si>
  <si>
    <t>THBD</t>
  </si>
  <si>
    <t>THAP11</t>
  </si>
  <si>
    <t>THADA</t>
  </si>
  <si>
    <t>TGS1</t>
  </si>
  <si>
    <t>TGOLN2</t>
  </si>
  <si>
    <t>TGM2</t>
  </si>
  <si>
    <t>TGFBRAP1</t>
  </si>
  <si>
    <t>TGFBR2</t>
  </si>
  <si>
    <t>TGFBI</t>
  </si>
  <si>
    <t>TGFB3</t>
  </si>
  <si>
    <t>TGFB2</t>
  </si>
  <si>
    <t>TGFB1I1</t>
  </si>
  <si>
    <t>TGFB1</t>
  </si>
  <si>
    <t>TFRC</t>
  </si>
  <si>
    <t>TFPI</t>
  </si>
  <si>
    <t>TFIP11</t>
  </si>
  <si>
    <t>TFG</t>
  </si>
  <si>
    <t>TFF3</t>
  </si>
  <si>
    <t>TFF2</t>
  </si>
  <si>
    <t>TFF1</t>
  </si>
  <si>
    <t>TFEB</t>
  </si>
  <si>
    <t>TFE3</t>
  </si>
  <si>
    <t>TFCP2</t>
  </si>
  <si>
    <t>TFB2M</t>
  </si>
  <si>
    <t>TFB1M</t>
  </si>
  <si>
    <t>TFAM</t>
  </si>
  <si>
    <t>TF</t>
  </si>
  <si>
    <t>TEX264</t>
  </si>
  <si>
    <t>TEX2</t>
  </si>
  <si>
    <t>TEX10</t>
  </si>
  <si>
    <t>TESC</t>
  </si>
  <si>
    <t>TES</t>
  </si>
  <si>
    <t>TERF2IP</t>
  </si>
  <si>
    <t>TERF2</t>
  </si>
  <si>
    <t>TEP1</t>
  </si>
  <si>
    <t>TENT5C</t>
  </si>
  <si>
    <t>TENT4B</t>
  </si>
  <si>
    <t>TENM4</t>
  </si>
  <si>
    <t>TENM3</t>
  </si>
  <si>
    <t>TELO2</t>
  </si>
  <si>
    <t>TEFM</t>
  </si>
  <si>
    <t>TECR</t>
  </si>
  <si>
    <t>TECPR2</t>
  </si>
  <si>
    <t>TECPR1</t>
  </si>
  <si>
    <t>TEAD3</t>
  </si>
  <si>
    <t>TDRKH</t>
  </si>
  <si>
    <t>TDRD7</t>
  </si>
  <si>
    <t>TDRD3</t>
  </si>
  <si>
    <t>TDP2</t>
  </si>
  <si>
    <t>TDP1</t>
  </si>
  <si>
    <t>TCP11L1</t>
  </si>
  <si>
    <t>TCP1</t>
  </si>
  <si>
    <t>TCOF1</t>
  </si>
  <si>
    <t>TCN1</t>
  </si>
  <si>
    <t>TCIRG1</t>
  </si>
  <si>
    <t>TCF4</t>
  </si>
  <si>
    <t>TCF3</t>
  </si>
  <si>
    <t>TCF25</t>
  </si>
  <si>
    <t>TCF20</t>
  </si>
  <si>
    <t>TCF12</t>
  </si>
  <si>
    <t>TCERG1</t>
  </si>
  <si>
    <t>TCEAL5</t>
  </si>
  <si>
    <t>TCEAL4</t>
  </si>
  <si>
    <t>TCEAL3</t>
  </si>
  <si>
    <t>TCEAL1</t>
  </si>
  <si>
    <t>TCEA3</t>
  </si>
  <si>
    <t>TCEA1</t>
  </si>
  <si>
    <t>TCAF2</t>
  </si>
  <si>
    <t>TCAF1</t>
  </si>
  <si>
    <t>TC2N</t>
  </si>
  <si>
    <t>TBXAS1</t>
  </si>
  <si>
    <t>TBRG4</t>
  </si>
  <si>
    <t>TBP</t>
  </si>
  <si>
    <t>TBL3</t>
  </si>
  <si>
    <t>TBL2</t>
  </si>
  <si>
    <t>TBL1XR1</t>
  </si>
  <si>
    <t>TBL1X</t>
  </si>
  <si>
    <t>TBK1</t>
  </si>
  <si>
    <t>TBCK</t>
  </si>
  <si>
    <t>TBCEL</t>
  </si>
  <si>
    <t>TBCE</t>
  </si>
  <si>
    <t>TBCD</t>
  </si>
  <si>
    <t>TBCC</t>
  </si>
  <si>
    <t>TBCB</t>
  </si>
  <si>
    <t>TBCA</t>
  </si>
  <si>
    <t>TBC1D9B</t>
  </si>
  <si>
    <t>TBC1D9</t>
  </si>
  <si>
    <t>TBC1D8B</t>
  </si>
  <si>
    <t>TBC1D8</t>
  </si>
  <si>
    <t>TBC1D7</t>
  </si>
  <si>
    <t>TBC1D5</t>
  </si>
  <si>
    <t>TBC1D4</t>
  </si>
  <si>
    <t>TBC1D2B</t>
  </si>
  <si>
    <t>TBC1D24</t>
  </si>
  <si>
    <t>TBC1D23</t>
  </si>
  <si>
    <t>TBC1D22B</t>
  </si>
  <si>
    <t>TBC1D22A</t>
  </si>
  <si>
    <t>TBC1D20</t>
  </si>
  <si>
    <t>TBC1D2</t>
  </si>
  <si>
    <t>TBC1D17</t>
  </si>
  <si>
    <t>TBC1D15</t>
  </si>
  <si>
    <t>TBC1D13</t>
  </si>
  <si>
    <t>TBC1D10C</t>
  </si>
  <si>
    <t>TBC1D10B</t>
  </si>
  <si>
    <t>TBC1D10A</t>
  </si>
  <si>
    <t>TBC1D1</t>
  </si>
  <si>
    <t>TAX1BP3</t>
  </si>
  <si>
    <t>TAX1BP1</t>
  </si>
  <si>
    <t>TATDN3</t>
  </si>
  <si>
    <t>TATDN1</t>
  </si>
  <si>
    <t>TASP1</t>
  </si>
  <si>
    <t>TARSL2</t>
  </si>
  <si>
    <t>TARS2</t>
  </si>
  <si>
    <t>TARS</t>
  </si>
  <si>
    <t>TARDBP</t>
  </si>
  <si>
    <t>TARBP2</t>
  </si>
  <si>
    <t>TARBP1</t>
  </si>
  <si>
    <t>TAPT1</t>
  </si>
  <si>
    <t>TAPBPL</t>
  </si>
  <si>
    <t>TAPBP</t>
  </si>
  <si>
    <t>TAP2</t>
  </si>
  <si>
    <t>TAP1</t>
  </si>
  <si>
    <t>TAOK3</t>
  </si>
  <si>
    <t>TAOK2</t>
  </si>
  <si>
    <t>TAOK1</t>
  </si>
  <si>
    <t>TANK</t>
  </si>
  <si>
    <t>TANGO6</t>
  </si>
  <si>
    <t>TANGO2</t>
  </si>
  <si>
    <t>TANC2</t>
  </si>
  <si>
    <t>TANC1</t>
  </si>
  <si>
    <t>TAMM41</t>
  </si>
  <si>
    <t>TALDO1</t>
  </si>
  <si>
    <t>TAGLN3</t>
  </si>
  <si>
    <t>TAGLN2</t>
  </si>
  <si>
    <t>TAGLN</t>
  </si>
  <si>
    <t>TAF9B</t>
  </si>
  <si>
    <t>TAF7</t>
  </si>
  <si>
    <t>TAF6L</t>
  </si>
  <si>
    <t>TAF6</t>
  </si>
  <si>
    <t>TAF5L</t>
  </si>
  <si>
    <t>TAF5</t>
  </si>
  <si>
    <t>TAF4</t>
  </si>
  <si>
    <t>TAF3</t>
  </si>
  <si>
    <t>TAF2</t>
  </si>
  <si>
    <t>TAF15</t>
  </si>
  <si>
    <t>TAF12</t>
  </si>
  <si>
    <t>TAF10</t>
  </si>
  <si>
    <t>TAF1</t>
  </si>
  <si>
    <t>TADA3</t>
  </si>
  <si>
    <t>TACSTD2</t>
  </si>
  <si>
    <t>TACO1</t>
  </si>
  <si>
    <t>TACC3</t>
  </si>
  <si>
    <t>TACC2</t>
  </si>
  <si>
    <t>TACC1</t>
  </si>
  <si>
    <t>TAB2</t>
  </si>
  <si>
    <t>TAB1</t>
  </si>
  <si>
    <t>SZT2</t>
  </si>
  <si>
    <t>SZRD1</t>
  </si>
  <si>
    <t>SYVN1</t>
  </si>
  <si>
    <t>SYTL4</t>
  </si>
  <si>
    <t>SYTL2</t>
  </si>
  <si>
    <t>SYTL1</t>
  </si>
  <si>
    <t>SYT7</t>
  </si>
  <si>
    <t>SYPL1</t>
  </si>
  <si>
    <t>SYP</t>
  </si>
  <si>
    <t>SYNRG</t>
  </si>
  <si>
    <t>SYNPO2</t>
  </si>
  <si>
    <t>SYNPO</t>
  </si>
  <si>
    <t>SYNM</t>
  </si>
  <si>
    <t>SYNJ2BP-COX16</t>
  </si>
  <si>
    <t>SYNJ2</t>
  </si>
  <si>
    <t>SYNJ1</t>
  </si>
  <si>
    <t>SYNGR2</t>
  </si>
  <si>
    <t>SYNGR1</t>
  </si>
  <si>
    <t>SYNE3</t>
  </si>
  <si>
    <t>SYNE2</t>
  </si>
  <si>
    <t>SYNE1</t>
  </si>
  <si>
    <t>SYNCRIP</t>
  </si>
  <si>
    <t>SYNC</t>
  </si>
  <si>
    <t>SYN1</t>
  </si>
  <si>
    <t>SYMPK</t>
  </si>
  <si>
    <t>SYK</t>
  </si>
  <si>
    <t>SYF2</t>
  </si>
  <si>
    <t>SYDE1</t>
  </si>
  <si>
    <t>SYCN</t>
  </si>
  <si>
    <t>SYAP1</t>
  </si>
  <si>
    <t>SWAP70</t>
  </si>
  <si>
    <t>SVIL</t>
  </si>
  <si>
    <t>SVEP1</t>
  </si>
  <si>
    <t>SVBP</t>
  </si>
  <si>
    <t>SUZ12</t>
  </si>
  <si>
    <t>SUSD2</t>
  </si>
  <si>
    <t>SURF6</t>
  </si>
  <si>
    <t>SURF4</t>
  </si>
  <si>
    <t>SURF1</t>
  </si>
  <si>
    <t>SUPV3L1</t>
  </si>
  <si>
    <t>SUPT6H</t>
  </si>
  <si>
    <t>SUPT5H</t>
  </si>
  <si>
    <t>SUPT4H1</t>
  </si>
  <si>
    <t>SUPT16H</t>
  </si>
  <si>
    <t>SUOX</t>
  </si>
  <si>
    <t>SUN2</t>
  </si>
  <si>
    <t>SUN1</t>
  </si>
  <si>
    <t>SUMO3</t>
  </si>
  <si>
    <t>SUMO2</t>
  </si>
  <si>
    <t>SUMO1</t>
  </si>
  <si>
    <t>SUMF2</t>
  </si>
  <si>
    <t>SUMF1</t>
  </si>
  <si>
    <t>SULT2B1</t>
  </si>
  <si>
    <t>SULT1E1</t>
  </si>
  <si>
    <t>SULT1C2</t>
  </si>
  <si>
    <t>SULT1B1</t>
  </si>
  <si>
    <t>SULT1A4</t>
  </si>
  <si>
    <t>SULT1A1</t>
  </si>
  <si>
    <t>SULF2</t>
  </si>
  <si>
    <t>SULF1</t>
  </si>
  <si>
    <t>SUGT1</t>
  </si>
  <si>
    <t>SUGP2</t>
  </si>
  <si>
    <t>SUGP1</t>
  </si>
  <si>
    <t>SUFU</t>
  </si>
  <si>
    <t>SUDS3</t>
  </si>
  <si>
    <t>SUCO</t>
  </si>
  <si>
    <t>SUCLG2</t>
  </si>
  <si>
    <t>SUCLG1</t>
  </si>
  <si>
    <t>SUCLA2</t>
  </si>
  <si>
    <t>SUB1</t>
  </si>
  <si>
    <t>STXBP6</t>
  </si>
  <si>
    <t>STXBP5</t>
  </si>
  <si>
    <t>STXBP4</t>
  </si>
  <si>
    <t>STXBP3</t>
  </si>
  <si>
    <t>STXBP2</t>
  </si>
  <si>
    <t>STXBP1</t>
  </si>
  <si>
    <t>STX8</t>
  </si>
  <si>
    <t>STX7</t>
  </si>
  <si>
    <t>STX6</t>
  </si>
  <si>
    <t>STX5</t>
  </si>
  <si>
    <t>STX4</t>
  </si>
  <si>
    <t>STX3</t>
  </si>
  <si>
    <t>STX2</t>
  </si>
  <si>
    <t>STX1A</t>
  </si>
  <si>
    <t>STX18</t>
  </si>
  <si>
    <t>STX17</t>
  </si>
  <si>
    <t>STX16</t>
  </si>
  <si>
    <t>STX12</t>
  </si>
  <si>
    <t>STX11</t>
  </si>
  <si>
    <t>STX10</t>
  </si>
  <si>
    <t>STUB1</t>
  </si>
  <si>
    <t>STT3B</t>
  </si>
  <si>
    <t>STT3A</t>
  </si>
  <si>
    <t>STRN4</t>
  </si>
  <si>
    <t>STRN3</t>
  </si>
  <si>
    <t>STRN</t>
  </si>
  <si>
    <t>STRIP1</t>
  </si>
  <si>
    <t>STRBP</t>
  </si>
  <si>
    <t>STRAP</t>
  </si>
  <si>
    <t>STRADA</t>
  </si>
  <si>
    <t>STON1</t>
  </si>
  <si>
    <t>STOML2</t>
  </si>
  <si>
    <t>STOM</t>
  </si>
  <si>
    <t>STMN1</t>
  </si>
  <si>
    <t>STK4</t>
  </si>
  <si>
    <t>STK39</t>
  </si>
  <si>
    <t>STK38L</t>
  </si>
  <si>
    <t>STK38</t>
  </si>
  <si>
    <t>STK33</t>
  </si>
  <si>
    <t>STK3</t>
  </si>
  <si>
    <t>STK26</t>
  </si>
  <si>
    <t>STK25</t>
  </si>
  <si>
    <t>STK24</t>
  </si>
  <si>
    <t>STK17B</t>
  </si>
  <si>
    <t>STK11IP</t>
  </si>
  <si>
    <t>STK11</t>
  </si>
  <si>
    <t>STK10</t>
  </si>
  <si>
    <t>STIP1</t>
  </si>
  <si>
    <t>STIM2</t>
  </si>
  <si>
    <t>STIM1</t>
  </si>
  <si>
    <t>STEAP4</t>
  </si>
  <si>
    <t>STEAP3</t>
  </si>
  <si>
    <t>STBD1</t>
  </si>
  <si>
    <t>STAU2</t>
  </si>
  <si>
    <t>STAU1</t>
  </si>
  <si>
    <t>STAT6</t>
  </si>
  <si>
    <t>STAT5B</t>
  </si>
  <si>
    <t>STAT5A</t>
  </si>
  <si>
    <t>STAT4</t>
  </si>
  <si>
    <t>STAT3</t>
  </si>
  <si>
    <t>STAT2</t>
  </si>
  <si>
    <t>STAT1</t>
  </si>
  <si>
    <t>STARD7</t>
  </si>
  <si>
    <t>STARD5</t>
  </si>
  <si>
    <t>STARD13</t>
  </si>
  <si>
    <t>STARD10</t>
  </si>
  <si>
    <t>STAP2</t>
  </si>
  <si>
    <t>STAMBPL1</t>
  </si>
  <si>
    <t>STAMBP</t>
  </si>
  <si>
    <t>STAM2</t>
  </si>
  <si>
    <t>STAM</t>
  </si>
  <si>
    <t>STAG2</t>
  </si>
  <si>
    <t>STAG1</t>
  </si>
  <si>
    <t>STAB1</t>
  </si>
  <si>
    <t>ST7</t>
  </si>
  <si>
    <t>ST6GALNAC1</t>
  </si>
  <si>
    <t>ST6GAL1</t>
  </si>
  <si>
    <t>ST5</t>
  </si>
  <si>
    <t>ST3GAL1</t>
  </si>
  <si>
    <t>ST14</t>
  </si>
  <si>
    <t>ST13</t>
  </si>
  <si>
    <t>SSU72</t>
  </si>
  <si>
    <t>SST</t>
  </si>
  <si>
    <t>SSSCA1</t>
  </si>
  <si>
    <t>SSRP1</t>
  </si>
  <si>
    <t>SSR4</t>
  </si>
  <si>
    <t>SSR3</t>
  </si>
  <si>
    <t>SSR1</t>
  </si>
  <si>
    <t>SSNA1</t>
  </si>
  <si>
    <t>SSH3</t>
  </si>
  <si>
    <t>SSH2</t>
  </si>
  <si>
    <t>SSH1</t>
  </si>
  <si>
    <t>SSC5D</t>
  </si>
  <si>
    <t>SSBP3</t>
  </si>
  <si>
    <t>SSBP1</t>
  </si>
  <si>
    <t>SSB</t>
  </si>
  <si>
    <t>SS18</t>
  </si>
  <si>
    <t>SRXN1</t>
  </si>
  <si>
    <t>SRSF9</t>
  </si>
  <si>
    <t>SRSF8</t>
  </si>
  <si>
    <t>SRSF7</t>
  </si>
  <si>
    <t>SRSF6</t>
  </si>
  <si>
    <t>SRSF5</t>
  </si>
  <si>
    <t>SRSF4</t>
  </si>
  <si>
    <t>SRSF3</t>
  </si>
  <si>
    <t>SRSF2</t>
  </si>
  <si>
    <t>SRSF11</t>
  </si>
  <si>
    <t>SRSF10</t>
  </si>
  <si>
    <t>SRSF1</t>
  </si>
  <si>
    <t>SRRT</t>
  </si>
  <si>
    <t>SRRM2</t>
  </si>
  <si>
    <t>SRRM1</t>
  </si>
  <si>
    <t>SRR</t>
  </si>
  <si>
    <t>SRPX2</t>
  </si>
  <si>
    <t>SRPX</t>
  </si>
  <si>
    <t>SRPRB</t>
  </si>
  <si>
    <t>SRPRA</t>
  </si>
  <si>
    <t>SRPK2</t>
  </si>
  <si>
    <t>SRPK1</t>
  </si>
  <si>
    <t>SRP9</t>
  </si>
  <si>
    <t>SRP72</t>
  </si>
  <si>
    <t>SRP68</t>
  </si>
  <si>
    <t>SRP54</t>
  </si>
  <si>
    <t>SRP19</t>
  </si>
  <si>
    <t>SRP14</t>
  </si>
  <si>
    <t>SRM</t>
  </si>
  <si>
    <t>SRI</t>
  </si>
  <si>
    <t>SRGN</t>
  </si>
  <si>
    <t>SRGAP2</t>
  </si>
  <si>
    <t>SRGAP1</t>
  </si>
  <si>
    <t>SRFBP1</t>
  </si>
  <si>
    <t>SRF</t>
  </si>
  <si>
    <t>SREK1</t>
  </si>
  <si>
    <t>SRD5A3</t>
  </si>
  <si>
    <t>SRCIN1</t>
  </si>
  <si>
    <t>SRCAP</t>
  </si>
  <si>
    <t>SRC</t>
  </si>
  <si>
    <t>SRBD1</t>
  </si>
  <si>
    <t>SRA1</t>
  </si>
  <si>
    <t>SQSTM1</t>
  </si>
  <si>
    <t>SQOR</t>
  </si>
  <si>
    <t>SQLE</t>
  </si>
  <si>
    <t>SPTY2D1</t>
  </si>
  <si>
    <t>SPTLC2</t>
  </si>
  <si>
    <t>SPTLC1</t>
  </si>
  <si>
    <t>SPTBN2</t>
  </si>
  <si>
    <t>SPTBN1</t>
  </si>
  <si>
    <t>SPTB</t>
  </si>
  <si>
    <t>SPTAN1</t>
  </si>
  <si>
    <t>SPTA1</t>
  </si>
  <si>
    <t>SPRYD7</t>
  </si>
  <si>
    <t>SPRYD4</t>
  </si>
  <si>
    <t>SPRYD3</t>
  </si>
  <si>
    <t>SPRR3</t>
  </si>
  <si>
    <t>SPRR1B</t>
  </si>
  <si>
    <t>SPRR1A</t>
  </si>
  <si>
    <t>SPR</t>
  </si>
  <si>
    <t>SPPL2A</t>
  </si>
  <si>
    <t>SPP1</t>
  </si>
  <si>
    <t>SPOUT1</t>
  </si>
  <si>
    <t>SPON2</t>
  </si>
  <si>
    <t>SPON1</t>
  </si>
  <si>
    <t>SPNS1</t>
  </si>
  <si>
    <t>SPINT2</t>
  </si>
  <si>
    <t>SPINT1</t>
  </si>
  <si>
    <t>SPINK1</t>
  </si>
  <si>
    <t>SPIN1</t>
  </si>
  <si>
    <t>SPICE1</t>
  </si>
  <si>
    <t>SPG7</t>
  </si>
  <si>
    <t>SPG21</t>
  </si>
  <si>
    <t>SPG11</t>
  </si>
  <si>
    <t>SPEN</t>
  </si>
  <si>
    <t>SPECC1L</t>
  </si>
  <si>
    <t>SPECC1</t>
  </si>
  <si>
    <t>SPCS3</t>
  </si>
  <si>
    <t>SPCS2</t>
  </si>
  <si>
    <t>SPCS1</t>
  </si>
  <si>
    <t>SPATS2L</t>
  </si>
  <si>
    <t>SPATS2</t>
  </si>
  <si>
    <t>SPATA5L1</t>
  </si>
  <si>
    <t>SPATA5</t>
  </si>
  <si>
    <t>SPATA20</t>
  </si>
  <si>
    <t>SPATA13</t>
  </si>
  <si>
    <t>SPAST</t>
  </si>
  <si>
    <t>SPART</t>
  </si>
  <si>
    <t>SPARCL1</t>
  </si>
  <si>
    <t>SPARC</t>
  </si>
  <si>
    <t>SPAG9</t>
  </si>
  <si>
    <t>SPAG7</t>
  </si>
  <si>
    <t>SPAG1</t>
  </si>
  <si>
    <t>SP4</t>
  </si>
  <si>
    <t>SP3</t>
  </si>
  <si>
    <t>SP2</t>
  </si>
  <si>
    <t>SP110</t>
  </si>
  <si>
    <t>SP100</t>
  </si>
  <si>
    <t>SP1</t>
  </si>
  <si>
    <t>SOX9</t>
  </si>
  <si>
    <t>SOX4</t>
  </si>
  <si>
    <t>SOWAHC</t>
  </si>
  <si>
    <t>SOS2</t>
  </si>
  <si>
    <t>SOS1</t>
  </si>
  <si>
    <t>SORT1</t>
  </si>
  <si>
    <t>SORL1</t>
  </si>
  <si>
    <t>SORD</t>
  </si>
  <si>
    <t>SORCS2</t>
  </si>
  <si>
    <t>SORBS3</t>
  </si>
  <si>
    <t>SORBS2</t>
  </si>
  <si>
    <t>SORBS1</t>
  </si>
  <si>
    <t>SON</t>
  </si>
  <si>
    <t>SOGA1</t>
  </si>
  <si>
    <t>SOD3</t>
  </si>
  <si>
    <t>SOD2</t>
  </si>
  <si>
    <t>SOD1</t>
  </si>
  <si>
    <t>SOAT1</t>
  </si>
  <si>
    <t>SNX9</t>
  </si>
  <si>
    <t>SNX8</t>
  </si>
  <si>
    <t>SNX7</t>
  </si>
  <si>
    <t>SNX6</t>
  </si>
  <si>
    <t>SNX5</t>
  </si>
  <si>
    <t>SNX4</t>
  </si>
  <si>
    <t>SNX33</t>
  </si>
  <si>
    <t>SNX30</t>
  </si>
  <si>
    <t>SNX3</t>
  </si>
  <si>
    <t>SNX29</t>
  </si>
  <si>
    <t>SNX27</t>
  </si>
  <si>
    <t>SNX21</t>
  </si>
  <si>
    <t>SNX2</t>
  </si>
  <si>
    <t>SNX18</t>
  </si>
  <si>
    <t>SNX17</t>
  </si>
  <si>
    <t>SNX15</t>
  </si>
  <si>
    <t>SNX12</t>
  </si>
  <si>
    <t>SNX11</t>
  </si>
  <si>
    <t>SNX1</t>
  </si>
  <si>
    <t>SNW1</t>
  </si>
  <si>
    <t>SNUPN</t>
  </si>
  <si>
    <t>SNU13</t>
  </si>
  <si>
    <t>SNTB2</t>
  </si>
  <si>
    <t>SNTB1</t>
  </si>
  <si>
    <t>SNTA1</t>
  </si>
  <si>
    <t>SNRPN</t>
  </si>
  <si>
    <t>SNRPG</t>
  </si>
  <si>
    <t>SNRPF</t>
  </si>
  <si>
    <t>SNRPE</t>
  </si>
  <si>
    <t>SNRPD3</t>
  </si>
  <si>
    <t>SNRPD2</t>
  </si>
  <si>
    <t>SNRPD1</t>
  </si>
  <si>
    <t>SNRPC</t>
  </si>
  <si>
    <t>SNRPB2</t>
  </si>
  <si>
    <t>SNRPA1</t>
  </si>
  <si>
    <t>SNRPA</t>
  </si>
  <si>
    <t>SNRNP70</t>
  </si>
  <si>
    <t>SNRNP40</t>
  </si>
  <si>
    <t>SNRNP27</t>
  </si>
  <si>
    <t>SNRNP200</t>
  </si>
  <si>
    <t>SNRK</t>
  </si>
  <si>
    <t>SNIP1</t>
  </si>
  <si>
    <t>SNF8</t>
  </si>
  <si>
    <t>SNED1</t>
  </si>
  <si>
    <t>SND1</t>
  </si>
  <si>
    <t>SNCG</t>
  </si>
  <si>
    <t>SNCA</t>
  </si>
  <si>
    <t>SNAPIN</t>
  </si>
  <si>
    <t>SNAP91</t>
  </si>
  <si>
    <t>SNAP29</t>
  </si>
  <si>
    <t>SNAP23</t>
  </si>
  <si>
    <t>SMYD5</t>
  </si>
  <si>
    <t>SMYD3</t>
  </si>
  <si>
    <t>SMYD2</t>
  </si>
  <si>
    <t>SMURF2</t>
  </si>
  <si>
    <t>SMUG1</t>
  </si>
  <si>
    <t>SMU1</t>
  </si>
  <si>
    <t>SMTN</t>
  </si>
  <si>
    <t>SMS</t>
  </si>
  <si>
    <t>SMPDL3B</t>
  </si>
  <si>
    <t>SMPDL3A</t>
  </si>
  <si>
    <t>SMPD4</t>
  </si>
  <si>
    <t>SMPD3</t>
  </si>
  <si>
    <t>SMPD2</t>
  </si>
  <si>
    <t>SMPD1</t>
  </si>
  <si>
    <t>SMOC2</t>
  </si>
  <si>
    <t>SMOC1</t>
  </si>
  <si>
    <t>SMNDC1</t>
  </si>
  <si>
    <t>SMN1</t>
  </si>
  <si>
    <t>SMIM20</t>
  </si>
  <si>
    <t>SMIM12</t>
  </si>
  <si>
    <t>SMG9</t>
  </si>
  <si>
    <t>SMG8</t>
  </si>
  <si>
    <t>SMG7</t>
  </si>
  <si>
    <t>SMG6</t>
  </si>
  <si>
    <t>SMG5</t>
  </si>
  <si>
    <t>SMG1</t>
  </si>
  <si>
    <t>SMCR8</t>
  </si>
  <si>
    <t>SMCHD1</t>
  </si>
  <si>
    <t>SMC6</t>
  </si>
  <si>
    <t>SMC5</t>
  </si>
  <si>
    <t>SMC4</t>
  </si>
  <si>
    <t>SMC3</t>
  </si>
  <si>
    <t>SMC2</t>
  </si>
  <si>
    <t>SMC1A</t>
  </si>
  <si>
    <t>SMARCE1</t>
  </si>
  <si>
    <t>SMARCD3</t>
  </si>
  <si>
    <t>SMARCD2</t>
  </si>
  <si>
    <t>SMARCD1</t>
  </si>
  <si>
    <t>SMARCC2</t>
  </si>
  <si>
    <t>SMARCC1</t>
  </si>
  <si>
    <t>SMARCB1</t>
  </si>
  <si>
    <t>SMARCAL1</t>
  </si>
  <si>
    <t>SMARCAD1</t>
  </si>
  <si>
    <t>SMARCA5</t>
  </si>
  <si>
    <t>SMARCA4</t>
  </si>
  <si>
    <t>SMARCA2</t>
  </si>
  <si>
    <t>SMARCA1</t>
  </si>
  <si>
    <t>SMAP2</t>
  </si>
  <si>
    <t>SMAP1</t>
  </si>
  <si>
    <t>SMAD5</t>
  </si>
  <si>
    <t>SMAD4</t>
  </si>
  <si>
    <t>SMAD3</t>
  </si>
  <si>
    <t>SMAD2</t>
  </si>
  <si>
    <t>SMAD1</t>
  </si>
  <si>
    <t>SLU7</t>
  </si>
  <si>
    <t>SLTM</t>
  </si>
  <si>
    <t>SLPI</t>
  </si>
  <si>
    <t>SLMAP</t>
  </si>
  <si>
    <t>SLK</t>
  </si>
  <si>
    <t>SLIT3</t>
  </si>
  <si>
    <t>SLIT2</t>
  </si>
  <si>
    <t>SLIRP</t>
  </si>
  <si>
    <t>SLFN5</t>
  </si>
  <si>
    <t>SLFN11</t>
  </si>
  <si>
    <t>SLF1</t>
  </si>
  <si>
    <t>SLCO4C1</t>
  </si>
  <si>
    <t>SLCO2A1</t>
  </si>
  <si>
    <t>SLC9A9</t>
  </si>
  <si>
    <t>SLC9A7</t>
  </si>
  <si>
    <t>SLC9A3R2</t>
  </si>
  <si>
    <t>SLC9A3R1</t>
  </si>
  <si>
    <t>SLC9A1</t>
  </si>
  <si>
    <t>SLC7A1</t>
  </si>
  <si>
    <t>SLC5A1</t>
  </si>
  <si>
    <t>SLC4A4</t>
  </si>
  <si>
    <t>SLC4A2</t>
  </si>
  <si>
    <t>SLC4A1AP</t>
  </si>
  <si>
    <t>SLC4A1</t>
  </si>
  <si>
    <t>SLC44A4</t>
  </si>
  <si>
    <t>SLC44A2</t>
  </si>
  <si>
    <t>SLC44A1</t>
  </si>
  <si>
    <t>SLC43A2</t>
  </si>
  <si>
    <t>SLC43A1</t>
  </si>
  <si>
    <t>SLC3A2</t>
  </si>
  <si>
    <t>SLC3A1</t>
  </si>
  <si>
    <t>SLC39A9</t>
  </si>
  <si>
    <t>SLC39A7</t>
  </si>
  <si>
    <t>SLC39A6</t>
  </si>
  <si>
    <t>SLC39A14</t>
  </si>
  <si>
    <t>SLC39A11</t>
  </si>
  <si>
    <t>SLC39A10</t>
  </si>
  <si>
    <t>SLC38A2</t>
  </si>
  <si>
    <t>SLC38A10</t>
  </si>
  <si>
    <t>SLC37A4</t>
  </si>
  <si>
    <t>SLC35F6</t>
  </si>
  <si>
    <t>SLC35E1</t>
  </si>
  <si>
    <t>SLC35B3</t>
  </si>
  <si>
    <t>SLC35B2</t>
  </si>
  <si>
    <t>SLC33A1</t>
  </si>
  <si>
    <t>SLC30A9</t>
  </si>
  <si>
    <t>SLC30A7</t>
  </si>
  <si>
    <t>SLC30A6</t>
  </si>
  <si>
    <t>SLC30A5</t>
  </si>
  <si>
    <t>SLC30A1</t>
  </si>
  <si>
    <t>SLC2A5</t>
  </si>
  <si>
    <t>SLC2A3</t>
  </si>
  <si>
    <t>SLC2A13</t>
  </si>
  <si>
    <t>SLC2A1</t>
  </si>
  <si>
    <t>SLC27A4</t>
  </si>
  <si>
    <t>SLC27A3</t>
  </si>
  <si>
    <t>SLC27A2</t>
  </si>
  <si>
    <t>SLC27A1</t>
  </si>
  <si>
    <t>SLC25A6</t>
  </si>
  <si>
    <t>SLC25A5</t>
  </si>
  <si>
    <t>SLC25A46</t>
  </si>
  <si>
    <t>SLC25A4</t>
  </si>
  <si>
    <t>SLC25A3</t>
  </si>
  <si>
    <t>SLC25A25</t>
  </si>
  <si>
    <t>SLC25A24</t>
  </si>
  <si>
    <t>SLC25A22</t>
  </si>
  <si>
    <t>SLC25A20</t>
  </si>
  <si>
    <t>SLC25A19</t>
  </si>
  <si>
    <t>SLC25A15</t>
  </si>
  <si>
    <t>SLC25A13</t>
  </si>
  <si>
    <t>SLC25A12</t>
  </si>
  <si>
    <t>SLC25A11</t>
  </si>
  <si>
    <t>SLC25A10</t>
  </si>
  <si>
    <t>SLC25A1</t>
  </si>
  <si>
    <t>SLC22A18</t>
  </si>
  <si>
    <t>SLC20A2</t>
  </si>
  <si>
    <t>SLC1A5</t>
  </si>
  <si>
    <t>SLC1A4</t>
  </si>
  <si>
    <t>SLC17A5</t>
  </si>
  <si>
    <t>SLC16A7</t>
  </si>
  <si>
    <t>SLC16A3</t>
  </si>
  <si>
    <t>SLC16A10</t>
  </si>
  <si>
    <t>SLC16A1</t>
  </si>
  <si>
    <t>SLC15A4</t>
  </si>
  <si>
    <t>SLC12A9</t>
  </si>
  <si>
    <t>SLC12A7</t>
  </si>
  <si>
    <t>SLC12A4</t>
  </si>
  <si>
    <t>SLC12A2</t>
  </si>
  <si>
    <t>SLAIN2</t>
  </si>
  <si>
    <t>SKP1</t>
  </si>
  <si>
    <t>SKIV2L</t>
  </si>
  <si>
    <t>SKAP2</t>
  </si>
  <si>
    <t>SKAP1</t>
  </si>
  <si>
    <t>SIRT6</t>
  </si>
  <si>
    <t>SIRT5</t>
  </si>
  <si>
    <t>SIRT3</t>
  </si>
  <si>
    <t>SIRT2</t>
  </si>
  <si>
    <t>SIRT1</t>
  </si>
  <si>
    <t>SIRPA</t>
  </si>
  <si>
    <t>SIPA1L3</t>
  </si>
  <si>
    <t>SIPA1L2</t>
  </si>
  <si>
    <t>SIPA1L1</t>
  </si>
  <si>
    <t>SIPA1</t>
  </si>
  <si>
    <t>SIN3B</t>
  </si>
  <si>
    <t>SIN3A</t>
  </si>
  <si>
    <t>SIL1</t>
  </si>
  <si>
    <t>SIKE1</t>
  </si>
  <si>
    <t>SIK3</t>
  </si>
  <si>
    <t>SIGLEC1</t>
  </si>
  <si>
    <t>SIGIRR</t>
  </si>
  <si>
    <t>SIDT2</t>
  </si>
  <si>
    <t>SIAH1</t>
  </si>
  <si>
    <t>SIAE</t>
  </si>
  <si>
    <t>SI</t>
  </si>
  <si>
    <t>SHTN1</t>
  </si>
  <si>
    <t>SHROOM3</t>
  </si>
  <si>
    <t>SHROOM2</t>
  </si>
  <si>
    <t>SHPRH</t>
  </si>
  <si>
    <t>SHPK</t>
  </si>
  <si>
    <t>SHOC2</t>
  </si>
  <si>
    <t>SHMT2</t>
  </si>
  <si>
    <t>SHMT1</t>
  </si>
  <si>
    <t>SHKBP1</t>
  </si>
  <si>
    <t>SHF</t>
  </si>
  <si>
    <t>SHC1</t>
  </si>
  <si>
    <t>SHBG</t>
  </si>
  <si>
    <t>SHB</t>
  </si>
  <si>
    <t>SHARPIN</t>
  </si>
  <si>
    <t>SHANK3</t>
  </si>
  <si>
    <t>SHANK2</t>
  </si>
  <si>
    <t>SH3YL1</t>
  </si>
  <si>
    <t>SH3TC1</t>
  </si>
  <si>
    <t>SH3RF1</t>
  </si>
  <si>
    <t>SH3PXD2B</t>
  </si>
  <si>
    <t>SH3PXD2A</t>
  </si>
  <si>
    <t>SH3KBP1</t>
  </si>
  <si>
    <t>SH3GLB2</t>
  </si>
  <si>
    <t>SH3GLB1</t>
  </si>
  <si>
    <t>SH3GL1</t>
  </si>
  <si>
    <t>SH3D19</t>
  </si>
  <si>
    <t>SH3BP5L</t>
  </si>
  <si>
    <t>SH3BP4</t>
  </si>
  <si>
    <t>SH3BP2</t>
  </si>
  <si>
    <t>SH3BGRL3</t>
  </si>
  <si>
    <t>SH3BGRL2</t>
  </si>
  <si>
    <t>SH3BGRL</t>
  </si>
  <si>
    <t>SH2D4A</t>
  </si>
  <si>
    <t>SH2D1A</t>
  </si>
  <si>
    <t>SH2B1</t>
  </si>
  <si>
    <t>SGTB</t>
  </si>
  <si>
    <t>SGTA</t>
  </si>
  <si>
    <t>SGSM3</t>
  </si>
  <si>
    <t>SGSM2</t>
  </si>
  <si>
    <t>SGSH</t>
  </si>
  <si>
    <t>SGPP1</t>
  </si>
  <si>
    <t>SGPL1</t>
  </si>
  <si>
    <t>SGK3</t>
  </si>
  <si>
    <t>SGF29</t>
  </si>
  <si>
    <t>SGCE</t>
  </si>
  <si>
    <t>SGCD</t>
  </si>
  <si>
    <t>SGCB</t>
  </si>
  <si>
    <t>SFXN5</t>
  </si>
  <si>
    <t>SFXN3</t>
  </si>
  <si>
    <t>SFXN2</t>
  </si>
  <si>
    <t>SFXN1</t>
  </si>
  <si>
    <t>SFT2D3</t>
  </si>
  <si>
    <t>SFSWAP</t>
  </si>
  <si>
    <t>SFRP5</t>
  </si>
  <si>
    <t>SFRP4</t>
  </si>
  <si>
    <t>SFRP2</t>
  </si>
  <si>
    <t>SFRP1</t>
  </si>
  <si>
    <t>SFPQ</t>
  </si>
  <si>
    <t>SFN</t>
  </si>
  <si>
    <t>SF3B6</t>
  </si>
  <si>
    <t>SF3B5</t>
  </si>
  <si>
    <t>SF3B4</t>
  </si>
  <si>
    <t>SF3B3</t>
  </si>
  <si>
    <t>SF3B2</t>
  </si>
  <si>
    <t>SF3B1</t>
  </si>
  <si>
    <t>SF3A3</t>
  </si>
  <si>
    <t>SF3A2</t>
  </si>
  <si>
    <t>SF3A1</t>
  </si>
  <si>
    <t>SF1</t>
  </si>
  <si>
    <t>SETX</t>
  </si>
  <si>
    <t>SETMAR</t>
  </si>
  <si>
    <t>SETDB1</t>
  </si>
  <si>
    <t>SETD7</t>
  </si>
  <si>
    <t>SETD3</t>
  </si>
  <si>
    <t>SETD2</t>
  </si>
  <si>
    <t>SETD1B</t>
  </si>
  <si>
    <t>SETD1A</t>
  </si>
  <si>
    <t>SET</t>
  </si>
  <si>
    <t>SESTD1</t>
  </si>
  <si>
    <t>SERPINI2</t>
  </si>
  <si>
    <t>SERPINI1</t>
  </si>
  <si>
    <t>SERPINH1</t>
  </si>
  <si>
    <t>SERPING1</t>
  </si>
  <si>
    <t>SERPINF2</t>
  </si>
  <si>
    <t>SERPINF1</t>
  </si>
  <si>
    <t>SERPINE2</t>
  </si>
  <si>
    <t>SERPIND1</t>
  </si>
  <si>
    <t>SERPINC1</t>
  </si>
  <si>
    <t>SERPINB9</t>
  </si>
  <si>
    <t>SERPINB8</t>
  </si>
  <si>
    <t>SERPINB6</t>
  </si>
  <si>
    <t>SERPINB5</t>
  </si>
  <si>
    <t>SERPINB4</t>
  </si>
  <si>
    <t>SERPINB3</t>
  </si>
  <si>
    <t>SERPINB2</t>
  </si>
  <si>
    <t>SERPINB10</t>
  </si>
  <si>
    <t>SERPINB1</t>
  </si>
  <si>
    <t>SERPINA7</t>
  </si>
  <si>
    <t>SERPINA6</t>
  </si>
  <si>
    <t>SERPINA5</t>
  </si>
  <si>
    <t>SERPINA4</t>
  </si>
  <si>
    <t>SERPINA3</t>
  </si>
  <si>
    <t>SERPINA10</t>
  </si>
  <si>
    <t>SERPINA1</t>
  </si>
  <si>
    <t>SERINC3</t>
  </si>
  <si>
    <t>SERINC1</t>
  </si>
  <si>
    <t>SERGEF</t>
  </si>
  <si>
    <t>SERF2</t>
  </si>
  <si>
    <t>SERBP1</t>
  </si>
  <si>
    <t>SERAC1</t>
  </si>
  <si>
    <t>SEPSECS</t>
  </si>
  <si>
    <t>SEPHS2</t>
  </si>
  <si>
    <t>SEPHS1</t>
  </si>
  <si>
    <t>SENP8</t>
  </si>
  <si>
    <t>SENP7</t>
  </si>
  <si>
    <t>SENP6</t>
  </si>
  <si>
    <t>SENP3</t>
  </si>
  <si>
    <t>SENP1</t>
  </si>
  <si>
    <t>SEMA7A</t>
  </si>
  <si>
    <t>SEMA4D</t>
  </si>
  <si>
    <t>SEMA4B</t>
  </si>
  <si>
    <t>SEMA3C</t>
  </si>
  <si>
    <t>SELP</t>
  </si>
  <si>
    <t>SELL</t>
  </si>
  <si>
    <t>SELENOW</t>
  </si>
  <si>
    <t>SELENOS</t>
  </si>
  <si>
    <t>SELENOP</t>
  </si>
  <si>
    <t>SELENOO</t>
  </si>
  <si>
    <t>SELENON</t>
  </si>
  <si>
    <t>SELENOM</t>
  </si>
  <si>
    <t>SELENOK</t>
  </si>
  <si>
    <t>SELENOH</t>
  </si>
  <si>
    <t>SELENOF</t>
  </si>
  <si>
    <t>SELENBP1</t>
  </si>
  <si>
    <t>SEL1L3</t>
  </si>
  <si>
    <t>SEL1L</t>
  </si>
  <si>
    <t>SEH1L</t>
  </si>
  <si>
    <t>SECISBP2L</t>
  </si>
  <si>
    <t>SEC63</t>
  </si>
  <si>
    <t>SEC62</t>
  </si>
  <si>
    <t>SEC61B</t>
  </si>
  <si>
    <t>SEC61A1</t>
  </si>
  <si>
    <t>SEC31A</t>
  </si>
  <si>
    <t>SEC24D</t>
  </si>
  <si>
    <t>SEC24C</t>
  </si>
  <si>
    <t>SEC24B</t>
  </si>
  <si>
    <t>SEC24A</t>
  </si>
  <si>
    <t>SEC23IP</t>
  </si>
  <si>
    <t>SEC23B</t>
  </si>
  <si>
    <t>SEC23A</t>
  </si>
  <si>
    <t>SEC22B</t>
  </si>
  <si>
    <t>SEC22A</t>
  </si>
  <si>
    <t>SEC16B</t>
  </si>
  <si>
    <t>SEC16A</t>
  </si>
  <si>
    <t>SEC14L2</t>
  </si>
  <si>
    <t>SEC14L1</t>
  </si>
  <si>
    <t>SEC13</t>
  </si>
  <si>
    <t>SEC11C</t>
  </si>
  <si>
    <t>SEC11A</t>
  </si>
  <si>
    <t>SDSL</t>
  </si>
  <si>
    <t>SDS</t>
  </si>
  <si>
    <t>SDR39U1</t>
  </si>
  <si>
    <t>SDR16C5</t>
  </si>
  <si>
    <t>SDHC</t>
  </si>
  <si>
    <t>SDHB</t>
  </si>
  <si>
    <t>SDHAF3</t>
  </si>
  <si>
    <t>SDHAF2</t>
  </si>
  <si>
    <t>SDHAF1</t>
  </si>
  <si>
    <t>SDHA</t>
  </si>
  <si>
    <t>SDF4</t>
  </si>
  <si>
    <t>SDF2L1</t>
  </si>
  <si>
    <t>SDF2</t>
  </si>
  <si>
    <t>SDE2</t>
  </si>
  <si>
    <t>SDCCAG8</t>
  </si>
  <si>
    <t>SDCBP2</t>
  </si>
  <si>
    <t>SDCBP</t>
  </si>
  <si>
    <t>SDC4</t>
  </si>
  <si>
    <t>SDC2</t>
  </si>
  <si>
    <t>SDC1</t>
  </si>
  <si>
    <t>SDAD1</t>
  </si>
  <si>
    <t>SCYL3</t>
  </si>
  <si>
    <t>SCYL2</t>
  </si>
  <si>
    <t>SCYL1</t>
  </si>
  <si>
    <t>SCUBE3</t>
  </si>
  <si>
    <t>SCUBE2</t>
  </si>
  <si>
    <t>SCRN3</t>
  </si>
  <si>
    <t>SCRN2</t>
  </si>
  <si>
    <t>SCRN1</t>
  </si>
  <si>
    <t>SCRIB</t>
  </si>
  <si>
    <t>SCPEP1</t>
  </si>
  <si>
    <t>SCP2</t>
  </si>
  <si>
    <t>SCOC</t>
  </si>
  <si>
    <t>SCO2</t>
  </si>
  <si>
    <t>SCO1</t>
  </si>
  <si>
    <t>SCLY</t>
  </si>
  <si>
    <t>SCIN</t>
  </si>
  <si>
    <t>SCGN</t>
  </si>
  <si>
    <t>SCG5</t>
  </si>
  <si>
    <t>SCG3</t>
  </si>
  <si>
    <t>SCG2</t>
  </si>
  <si>
    <t>SCFD2</t>
  </si>
  <si>
    <t>SCFD1</t>
  </si>
  <si>
    <t>SCEL</t>
  </si>
  <si>
    <t>SCD5</t>
  </si>
  <si>
    <t>SCD</t>
  </si>
  <si>
    <t>SCCPDH</t>
  </si>
  <si>
    <t>SCARF2</t>
  </si>
  <si>
    <t>SCARB2</t>
  </si>
  <si>
    <t>SCARB1</t>
  </si>
  <si>
    <t>SCAPER</t>
  </si>
  <si>
    <t>SCAMP4</t>
  </si>
  <si>
    <t>SCAMP3</t>
  </si>
  <si>
    <t>SCAMP2</t>
  </si>
  <si>
    <t>SCAMP1</t>
  </si>
  <si>
    <t>SCAI</t>
  </si>
  <si>
    <t>SCAF8</t>
  </si>
  <si>
    <t>SCAF4</t>
  </si>
  <si>
    <t>SCAF11</t>
  </si>
  <si>
    <t>SCAF1</t>
  </si>
  <si>
    <t>SBSPON</t>
  </si>
  <si>
    <t>SBNO1</t>
  </si>
  <si>
    <t>SBF2</t>
  </si>
  <si>
    <t>SBF1</t>
  </si>
  <si>
    <t>SBDS</t>
  </si>
  <si>
    <t>SAYSD1</t>
  </si>
  <si>
    <t>SAV1</t>
  </si>
  <si>
    <t>SAT2</t>
  </si>
  <si>
    <t>SASH3</t>
  </si>
  <si>
    <t>SASH1</t>
  </si>
  <si>
    <t>SART3</t>
  </si>
  <si>
    <t>SART1</t>
  </si>
  <si>
    <t>SARS2</t>
  </si>
  <si>
    <t>SARS</t>
  </si>
  <si>
    <t>SARNP</t>
  </si>
  <si>
    <t>SARM1</t>
  </si>
  <si>
    <t>SARDH</t>
  </si>
  <si>
    <t>SARAF</t>
  </si>
  <si>
    <t>SAR1B</t>
  </si>
  <si>
    <t>SAR1A</t>
  </si>
  <si>
    <t>SAP30L</t>
  </si>
  <si>
    <t>SAP30BP</t>
  </si>
  <si>
    <t>SAP30</t>
  </si>
  <si>
    <t>SAP18</t>
  </si>
  <si>
    <t>SAP130</t>
  </si>
  <si>
    <t>SAMSN1</t>
  </si>
  <si>
    <t>SAMM50</t>
  </si>
  <si>
    <t>SAMHD1</t>
  </si>
  <si>
    <t>SAMD9L</t>
  </si>
  <si>
    <t>SAMD9</t>
  </si>
  <si>
    <t>SAMD4B</t>
  </si>
  <si>
    <t>SAMD4A</t>
  </si>
  <si>
    <t>SAMD1</t>
  </si>
  <si>
    <t>SAFB2</t>
  </si>
  <si>
    <t>SAFB</t>
  </si>
  <si>
    <t>SAE1</t>
  </si>
  <si>
    <t>SACS</t>
  </si>
  <si>
    <t>SACM1L</t>
  </si>
  <si>
    <t>SAAL1</t>
  </si>
  <si>
    <t>SAA2-SAA4</t>
  </si>
  <si>
    <t>SAA1</t>
  </si>
  <si>
    <t>S100P</t>
  </si>
  <si>
    <t>S100B</t>
  </si>
  <si>
    <t>S100A9</t>
  </si>
  <si>
    <t>S100A8</t>
  </si>
  <si>
    <t>S100A7</t>
  </si>
  <si>
    <t>S100A6</t>
  </si>
  <si>
    <t>S100A4</t>
  </si>
  <si>
    <t>S100A3</t>
  </si>
  <si>
    <t>S100A2</t>
  </si>
  <si>
    <t>S100A16</t>
  </si>
  <si>
    <t>S100A14</t>
  </si>
  <si>
    <t>S100A13</t>
  </si>
  <si>
    <t>S100A12</t>
  </si>
  <si>
    <t>S100A11</t>
  </si>
  <si>
    <t>S100A10</t>
  </si>
  <si>
    <t>S100A1</t>
  </si>
  <si>
    <t>RYBP</t>
  </si>
  <si>
    <t>RXRB</t>
  </si>
  <si>
    <t>RXRA</t>
  </si>
  <si>
    <t>RWDD4</t>
  </si>
  <si>
    <t>RWDD2B</t>
  </si>
  <si>
    <t>RWDD1</t>
  </si>
  <si>
    <t>RUVBL2</t>
  </si>
  <si>
    <t>RUVBL1</t>
  </si>
  <si>
    <t>RUNX3</t>
  </si>
  <si>
    <t>RUNX2</t>
  </si>
  <si>
    <t>RUNX1</t>
  </si>
  <si>
    <t>RUFY3</t>
  </si>
  <si>
    <t>RUFY2</t>
  </si>
  <si>
    <t>RUFY1</t>
  </si>
  <si>
    <t>RUBCN</t>
  </si>
  <si>
    <t>RTRAF</t>
  </si>
  <si>
    <t>RTN4IP1</t>
  </si>
  <si>
    <t>RTN4</t>
  </si>
  <si>
    <t>RTN3</t>
  </si>
  <si>
    <t>RTN1</t>
  </si>
  <si>
    <t>RTL8C</t>
  </si>
  <si>
    <t>RTKN</t>
  </si>
  <si>
    <t>RTF2</t>
  </si>
  <si>
    <t>RTF1</t>
  </si>
  <si>
    <t>RTCB</t>
  </si>
  <si>
    <t>RTCA</t>
  </si>
  <si>
    <t>RSU1</t>
  </si>
  <si>
    <t>RSRC2</t>
  </si>
  <si>
    <t>RSRC1</t>
  </si>
  <si>
    <t>RSPRY1</t>
  </si>
  <si>
    <t>RSL24D1</t>
  </si>
  <si>
    <t>RSL1D1</t>
  </si>
  <si>
    <t>RSF1</t>
  </si>
  <si>
    <t>RSBN1L</t>
  </si>
  <si>
    <t>RSBN1</t>
  </si>
  <si>
    <t>RRS1</t>
  </si>
  <si>
    <t>RRP9</t>
  </si>
  <si>
    <t>RRP8</t>
  </si>
  <si>
    <t>RRP7A</t>
  </si>
  <si>
    <t>RRP36</t>
  </si>
  <si>
    <t>RRP1B</t>
  </si>
  <si>
    <t>RRP15</t>
  </si>
  <si>
    <t>RRP12</t>
  </si>
  <si>
    <t>RRP1</t>
  </si>
  <si>
    <t>RRM2B</t>
  </si>
  <si>
    <t>RRM2</t>
  </si>
  <si>
    <t>RRM1</t>
  </si>
  <si>
    <t>RREB1</t>
  </si>
  <si>
    <t>RRBP1</t>
  </si>
  <si>
    <t>RRAS2</t>
  </si>
  <si>
    <t>RRAS</t>
  </si>
  <si>
    <t>RRAGC</t>
  </si>
  <si>
    <t>RRAGA</t>
  </si>
  <si>
    <t>RPUSD2</t>
  </si>
  <si>
    <t>RPTOR</t>
  </si>
  <si>
    <t>RPSA</t>
  </si>
  <si>
    <t>RPS9</t>
  </si>
  <si>
    <t>RPS8</t>
  </si>
  <si>
    <t>RPS7</t>
  </si>
  <si>
    <t>RPS6KC1</t>
  </si>
  <si>
    <t>RPS6KB1</t>
  </si>
  <si>
    <t>RPS6KA5</t>
  </si>
  <si>
    <t>RPS6KA4</t>
  </si>
  <si>
    <t>RPS6KA3</t>
  </si>
  <si>
    <t>RPS6KA1</t>
  </si>
  <si>
    <t>RPS6</t>
  </si>
  <si>
    <t>RPS5</t>
  </si>
  <si>
    <t>RPS4Y1</t>
  </si>
  <si>
    <t>RPS4X</t>
  </si>
  <si>
    <t>RPS3A</t>
  </si>
  <si>
    <t>RPS3</t>
  </si>
  <si>
    <t>RPS29</t>
  </si>
  <si>
    <t>RPS28</t>
  </si>
  <si>
    <t>RPS27L</t>
  </si>
  <si>
    <t>RPS27A</t>
  </si>
  <si>
    <t>RPS27</t>
  </si>
  <si>
    <t>RPS26</t>
  </si>
  <si>
    <t>RPS25</t>
  </si>
  <si>
    <t>RPS24</t>
  </si>
  <si>
    <t>RPS23</t>
  </si>
  <si>
    <t>RPS21</t>
  </si>
  <si>
    <t>RPS20</t>
  </si>
  <si>
    <t>RPS2</t>
  </si>
  <si>
    <t>RPS19BP1</t>
  </si>
  <si>
    <t>RPS19</t>
  </si>
  <si>
    <t>RPS18</t>
  </si>
  <si>
    <t>RPS17</t>
  </si>
  <si>
    <t>RPS16</t>
  </si>
  <si>
    <t>RPS15A</t>
  </si>
  <si>
    <t>RPS15</t>
  </si>
  <si>
    <t>RPS14</t>
  </si>
  <si>
    <t>RPS13</t>
  </si>
  <si>
    <t>RPS12</t>
  </si>
  <si>
    <t>RPS11</t>
  </si>
  <si>
    <t>RPS10-NUDT3</t>
  </si>
  <si>
    <t>RPS10</t>
  </si>
  <si>
    <t>RPRD2</t>
  </si>
  <si>
    <t>RPRD1B</t>
  </si>
  <si>
    <t>RPRD1A</t>
  </si>
  <si>
    <t>RPP40</t>
  </si>
  <si>
    <t>RPP38</t>
  </si>
  <si>
    <t>RPP30</t>
  </si>
  <si>
    <t>RPP25L</t>
  </si>
  <si>
    <t>RPP25</t>
  </si>
  <si>
    <t>RPN2</t>
  </si>
  <si>
    <t>RPN1</t>
  </si>
  <si>
    <t>RPLP2</t>
  </si>
  <si>
    <t>RPLP1</t>
  </si>
  <si>
    <t>RPLP0</t>
  </si>
  <si>
    <t>RPL9</t>
  </si>
  <si>
    <t>RPL8</t>
  </si>
  <si>
    <t>RPL7L1</t>
  </si>
  <si>
    <t>RPL7A</t>
  </si>
  <si>
    <t>RPL7</t>
  </si>
  <si>
    <t>RPL6</t>
  </si>
  <si>
    <t>RPL5</t>
  </si>
  <si>
    <t>RPL4</t>
  </si>
  <si>
    <t>RPL3L</t>
  </si>
  <si>
    <t>RPL38</t>
  </si>
  <si>
    <t>RPL37A</t>
  </si>
  <si>
    <t>RPL37</t>
  </si>
  <si>
    <t>RPL36AL</t>
  </si>
  <si>
    <t>RPL36A</t>
  </si>
  <si>
    <t>RPL36</t>
  </si>
  <si>
    <t>RPL35A</t>
  </si>
  <si>
    <t>RPL35</t>
  </si>
  <si>
    <t>RPL34</t>
  </si>
  <si>
    <t>RPL32</t>
  </si>
  <si>
    <t>RPL31</t>
  </si>
  <si>
    <t>RPL30</t>
  </si>
  <si>
    <t>RPL3</t>
  </si>
  <si>
    <t>RPL29</t>
  </si>
  <si>
    <t>RPL28</t>
  </si>
  <si>
    <t>RPL27A</t>
  </si>
  <si>
    <t>RPL27</t>
  </si>
  <si>
    <t>RPL26L1</t>
  </si>
  <si>
    <t>RPL26</t>
  </si>
  <si>
    <t>RPL24</t>
  </si>
  <si>
    <t>RPL23A</t>
  </si>
  <si>
    <t>RPL23</t>
  </si>
  <si>
    <t>RPL22L1</t>
  </si>
  <si>
    <t>RPL22</t>
  </si>
  <si>
    <t>RPL21</t>
  </si>
  <si>
    <t>RPL19</t>
  </si>
  <si>
    <t>RPL18A</t>
  </si>
  <si>
    <t>RPL18</t>
  </si>
  <si>
    <t>RPL17</t>
  </si>
  <si>
    <t>RPL15</t>
  </si>
  <si>
    <t>RPL14</t>
  </si>
  <si>
    <t>RPL13A</t>
  </si>
  <si>
    <t>RPL13</t>
  </si>
  <si>
    <t>RPL12</t>
  </si>
  <si>
    <t>RPL11</t>
  </si>
  <si>
    <t>RPL10A</t>
  </si>
  <si>
    <t>RPL10</t>
  </si>
  <si>
    <t>RPIA</t>
  </si>
  <si>
    <t>RPH3AL</t>
  </si>
  <si>
    <t>RPH3A</t>
  </si>
  <si>
    <t>RPF2</t>
  </si>
  <si>
    <t>RPEL1</t>
  </si>
  <si>
    <t>RPE</t>
  </si>
  <si>
    <t>RPAP3</t>
  </si>
  <si>
    <t>RPAP1</t>
  </si>
  <si>
    <t>RPA3</t>
  </si>
  <si>
    <t>RPA2</t>
  </si>
  <si>
    <t>RPA1</t>
  </si>
  <si>
    <t>RP9</t>
  </si>
  <si>
    <t>RP2</t>
  </si>
  <si>
    <t>ROR2</t>
  </si>
  <si>
    <t>ROR1</t>
  </si>
  <si>
    <t>ROMO1</t>
  </si>
  <si>
    <t>ROGDI</t>
  </si>
  <si>
    <t>ROCK2</t>
  </si>
  <si>
    <t>ROCK1</t>
  </si>
  <si>
    <t>ROBO1</t>
  </si>
  <si>
    <t>RNPS1</t>
  </si>
  <si>
    <t>RNPEP</t>
  </si>
  <si>
    <t>RNMT</t>
  </si>
  <si>
    <t>RNLS</t>
  </si>
  <si>
    <t>RNH1</t>
  </si>
  <si>
    <t>RNGTT</t>
  </si>
  <si>
    <t>RNF7</t>
  </si>
  <si>
    <t>RNF41</t>
  </si>
  <si>
    <t>RNF40</t>
  </si>
  <si>
    <t>RNF31</t>
  </si>
  <si>
    <t>RNF25</t>
  </si>
  <si>
    <t>RNF220</t>
  </si>
  <si>
    <t>RNF219</t>
  </si>
  <si>
    <t>RNF214</t>
  </si>
  <si>
    <t>RNF213</t>
  </si>
  <si>
    <t>RNF20</t>
  </si>
  <si>
    <t>RNF2</t>
  </si>
  <si>
    <t>RNF185</t>
  </si>
  <si>
    <t>RNF181</t>
  </si>
  <si>
    <t>RNF170</t>
  </si>
  <si>
    <t>RNF169</t>
  </si>
  <si>
    <t>RNF167</t>
  </si>
  <si>
    <t>RNF151</t>
  </si>
  <si>
    <t>RNF146</t>
  </si>
  <si>
    <t>RNF14</t>
  </si>
  <si>
    <t>RNF135</t>
  </si>
  <si>
    <t>RNF13</t>
  </si>
  <si>
    <t>RNF126</t>
  </si>
  <si>
    <t>RNF123</t>
  </si>
  <si>
    <t>RNF121</t>
  </si>
  <si>
    <t>RNF114</t>
  </si>
  <si>
    <t>RNF113A</t>
  </si>
  <si>
    <t>RNASET2</t>
  </si>
  <si>
    <t>RNASEL</t>
  </si>
  <si>
    <t>RNASEH2C</t>
  </si>
  <si>
    <t>RNASEH2B</t>
  </si>
  <si>
    <t>RNASEH2A</t>
  </si>
  <si>
    <t>RNASE6</t>
  </si>
  <si>
    <t>RNASE4</t>
  </si>
  <si>
    <t>RNASE3</t>
  </si>
  <si>
    <t>RNASE2</t>
  </si>
  <si>
    <t>RNASE1</t>
  </si>
  <si>
    <t>RMND5A</t>
  </si>
  <si>
    <t>RMND1</t>
  </si>
  <si>
    <t>RMDN3</t>
  </si>
  <si>
    <t>RMDN2</t>
  </si>
  <si>
    <t>RMDN1</t>
  </si>
  <si>
    <t>RMC1</t>
  </si>
  <si>
    <t>RIT1</t>
  </si>
  <si>
    <t>RIPOR1</t>
  </si>
  <si>
    <t>RIPK3</t>
  </si>
  <si>
    <t>RIPK2</t>
  </si>
  <si>
    <t>RIPK1</t>
  </si>
  <si>
    <t>RIOX2</t>
  </si>
  <si>
    <t>RIOX1</t>
  </si>
  <si>
    <t>RIOK3</t>
  </si>
  <si>
    <t>RIOK2</t>
  </si>
  <si>
    <t>RIOK1</t>
  </si>
  <si>
    <t>RINT1</t>
  </si>
  <si>
    <t>RING1</t>
  </si>
  <si>
    <t>RIN3</t>
  </si>
  <si>
    <t>RIN2</t>
  </si>
  <si>
    <t>RIN1</t>
  </si>
  <si>
    <t>RILPL1</t>
  </si>
  <si>
    <t>RIF1</t>
  </si>
  <si>
    <t>RIDA</t>
  </si>
  <si>
    <t>RICTOR</t>
  </si>
  <si>
    <t>RIC8A</t>
  </si>
  <si>
    <t>RHPN2</t>
  </si>
  <si>
    <t>RHOT2</t>
  </si>
  <si>
    <t>RHOT1</t>
  </si>
  <si>
    <t>RHOQ</t>
  </si>
  <si>
    <t>RHOG</t>
  </si>
  <si>
    <t>RHOF</t>
  </si>
  <si>
    <t>RHOC</t>
  </si>
  <si>
    <t>RHOB</t>
  </si>
  <si>
    <t>RHOA</t>
  </si>
  <si>
    <t>RHEB</t>
  </si>
  <si>
    <t>RHCE</t>
  </si>
  <si>
    <t>RHBDF2</t>
  </si>
  <si>
    <t>RHBDF1</t>
  </si>
  <si>
    <t>RHBDD2</t>
  </si>
  <si>
    <t>RGS3</t>
  </si>
  <si>
    <t>RGS19</t>
  </si>
  <si>
    <t>RGS14</t>
  </si>
  <si>
    <t>RGS10</t>
  </si>
  <si>
    <t>RGP1</t>
  </si>
  <si>
    <t>RGN</t>
  </si>
  <si>
    <t>RGL2</t>
  </si>
  <si>
    <t>RFXAP</t>
  </si>
  <si>
    <t>RFXANK</t>
  </si>
  <si>
    <t>RFX5</t>
  </si>
  <si>
    <t>RFX3</t>
  </si>
  <si>
    <t>RFX1</t>
  </si>
  <si>
    <t>RFTN1</t>
  </si>
  <si>
    <t>RFT1</t>
  </si>
  <si>
    <t>RFLNB</t>
  </si>
  <si>
    <t>RFK</t>
  </si>
  <si>
    <t>RFC5</t>
  </si>
  <si>
    <t>RFC4</t>
  </si>
  <si>
    <t>RFC3</t>
  </si>
  <si>
    <t>RFC2</t>
  </si>
  <si>
    <t>RFC1</t>
  </si>
  <si>
    <t>REXO4</t>
  </si>
  <si>
    <t>REXO2</t>
  </si>
  <si>
    <t>RETSAT</t>
  </si>
  <si>
    <t>RETREG3</t>
  </si>
  <si>
    <t>RETREG2</t>
  </si>
  <si>
    <t>RETN</t>
  </si>
  <si>
    <t>RERE</t>
  </si>
  <si>
    <t>RER1</t>
  </si>
  <si>
    <t>REPS2</t>
  </si>
  <si>
    <t>REPS1</t>
  </si>
  <si>
    <t>REPIN1</t>
  </si>
  <si>
    <t>RENBP</t>
  </si>
  <si>
    <t>RELL1</t>
  </si>
  <si>
    <t>RELCH</t>
  </si>
  <si>
    <t>RELB</t>
  </si>
  <si>
    <t>RELA</t>
  </si>
  <si>
    <t>REL</t>
  </si>
  <si>
    <t>REG4</t>
  </si>
  <si>
    <t>REG3G</t>
  </si>
  <si>
    <t>REG3A</t>
  </si>
  <si>
    <t>REG1B</t>
  </si>
  <si>
    <t>REG1A</t>
  </si>
  <si>
    <t>REEP6</t>
  </si>
  <si>
    <t>REEP5</t>
  </si>
  <si>
    <t>REEP3</t>
  </si>
  <si>
    <t>RECQL5</t>
  </si>
  <si>
    <t>RECQL</t>
  </si>
  <si>
    <t>RECK</t>
  </si>
  <si>
    <t>RDX</t>
  </si>
  <si>
    <t>RDH14</t>
  </si>
  <si>
    <t>RDH13</t>
  </si>
  <si>
    <t>RDH11</t>
  </si>
  <si>
    <t>RDH10</t>
  </si>
  <si>
    <t>RCSD1</t>
  </si>
  <si>
    <t>RCOR3</t>
  </si>
  <si>
    <t>RCOR1</t>
  </si>
  <si>
    <t>RCN3</t>
  </si>
  <si>
    <t>RCN2</t>
  </si>
  <si>
    <t>RCN1</t>
  </si>
  <si>
    <t>RCL1</t>
  </si>
  <si>
    <t>RCHY1</t>
  </si>
  <si>
    <t>RCC2</t>
  </si>
  <si>
    <t>RCC1L</t>
  </si>
  <si>
    <t>RCC1</t>
  </si>
  <si>
    <t>RC3H1</t>
  </si>
  <si>
    <t>RBX1</t>
  </si>
  <si>
    <t>RBSN</t>
  </si>
  <si>
    <t>RBPMS</t>
  </si>
  <si>
    <t>RBPJL</t>
  </si>
  <si>
    <t>RBPJ</t>
  </si>
  <si>
    <t>RBP7</t>
  </si>
  <si>
    <t>RBP5</t>
  </si>
  <si>
    <t>RBP4</t>
  </si>
  <si>
    <t>RBP2</t>
  </si>
  <si>
    <t>RBP1</t>
  </si>
  <si>
    <t>RBMXL1</t>
  </si>
  <si>
    <t>RBMX2</t>
  </si>
  <si>
    <t>RBMX</t>
  </si>
  <si>
    <t>RBMS3</t>
  </si>
  <si>
    <t>RBMS2</t>
  </si>
  <si>
    <t>RBMS1</t>
  </si>
  <si>
    <t>RBM8A</t>
  </si>
  <si>
    <t>RBM7</t>
  </si>
  <si>
    <t>RBM6</t>
  </si>
  <si>
    <t>RBM5</t>
  </si>
  <si>
    <t>RBM4B</t>
  </si>
  <si>
    <t>RBM47</t>
  </si>
  <si>
    <t>RBM45</t>
  </si>
  <si>
    <t>RBM42</t>
  </si>
  <si>
    <t>RBM4</t>
  </si>
  <si>
    <t>RBM39</t>
  </si>
  <si>
    <t>RBM34</t>
  </si>
  <si>
    <t>RBM33</t>
  </si>
  <si>
    <t>RBM3</t>
  </si>
  <si>
    <t>RBM28</t>
  </si>
  <si>
    <t>RBM27</t>
  </si>
  <si>
    <t>RBM26</t>
  </si>
  <si>
    <t>RBM25</t>
  </si>
  <si>
    <t>RBM22</t>
  </si>
  <si>
    <t>RBM19</t>
  </si>
  <si>
    <t>RBM17</t>
  </si>
  <si>
    <t>RBM15B</t>
  </si>
  <si>
    <t>RBM15</t>
  </si>
  <si>
    <t>RBM14</t>
  </si>
  <si>
    <t>RBM12B</t>
  </si>
  <si>
    <t>RBM12</t>
  </si>
  <si>
    <t>RBM10</t>
  </si>
  <si>
    <t>RBL2</t>
  </si>
  <si>
    <t>RBKS</t>
  </si>
  <si>
    <t>RBFOX2</t>
  </si>
  <si>
    <t>RBCK1</t>
  </si>
  <si>
    <t>RBBP9</t>
  </si>
  <si>
    <t>RBBP8</t>
  </si>
  <si>
    <t>RBBP7</t>
  </si>
  <si>
    <t>RBBP6</t>
  </si>
  <si>
    <t>RBBP5</t>
  </si>
  <si>
    <t>RBBP4</t>
  </si>
  <si>
    <t>RB1CC1</t>
  </si>
  <si>
    <t>RB1</t>
  </si>
  <si>
    <t>RAVER2</t>
  </si>
  <si>
    <t>RAVER1</t>
  </si>
  <si>
    <t>RASSF8</t>
  </si>
  <si>
    <t>RASSF6</t>
  </si>
  <si>
    <t>RASSF5</t>
  </si>
  <si>
    <t>RASSF4</t>
  </si>
  <si>
    <t>RASSF2</t>
  </si>
  <si>
    <t>RASIP1</t>
  </si>
  <si>
    <t>RASGRP2</t>
  </si>
  <si>
    <t>RASAL3</t>
  </si>
  <si>
    <t>RASAL2</t>
  </si>
  <si>
    <t>RASAL1</t>
  </si>
  <si>
    <t>RASA4</t>
  </si>
  <si>
    <t>RASA3</t>
  </si>
  <si>
    <t>RASA2</t>
  </si>
  <si>
    <t>RASA1</t>
  </si>
  <si>
    <t>RARS2</t>
  </si>
  <si>
    <t>RARS</t>
  </si>
  <si>
    <t>RARRES2</t>
  </si>
  <si>
    <t>RARRES1</t>
  </si>
  <si>
    <t>RAPH1</t>
  </si>
  <si>
    <t>RAPGEF6</t>
  </si>
  <si>
    <t>RAPGEF2</t>
  </si>
  <si>
    <t>RAPGEF1</t>
  </si>
  <si>
    <t>RAP2B</t>
  </si>
  <si>
    <t>RAP1GDS1</t>
  </si>
  <si>
    <t>RAP1GAP2</t>
  </si>
  <si>
    <t>RAP1GAP</t>
  </si>
  <si>
    <t>RAP1B</t>
  </si>
  <si>
    <t>RAP1A</t>
  </si>
  <si>
    <t>RANGAP1</t>
  </si>
  <si>
    <t>RANBP9</t>
  </si>
  <si>
    <t>RANBP6</t>
  </si>
  <si>
    <t>RANBP3</t>
  </si>
  <si>
    <t>RANBP2</t>
  </si>
  <si>
    <t>RANBP10</t>
  </si>
  <si>
    <t>RANBP1</t>
  </si>
  <si>
    <t>RAN</t>
  </si>
  <si>
    <t>RAMAC</t>
  </si>
  <si>
    <t>RALY</t>
  </si>
  <si>
    <t>RALGPS2</t>
  </si>
  <si>
    <t>RALGAPB</t>
  </si>
  <si>
    <t>RALGAPA2</t>
  </si>
  <si>
    <t>RALGAPA1</t>
  </si>
  <si>
    <t>RALBP1</t>
  </si>
  <si>
    <t>RALB</t>
  </si>
  <si>
    <t>RALA</t>
  </si>
  <si>
    <t>RAI14</t>
  </si>
  <si>
    <t>RAI1</t>
  </si>
  <si>
    <t>RAF1</t>
  </si>
  <si>
    <t>RAE1</t>
  </si>
  <si>
    <t>RAD9A</t>
  </si>
  <si>
    <t>RAD54L2</t>
  </si>
  <si>
    <t>RAD50</t>
  </si>
  <si>
    <t>RAD23B</t>
  </si>
  <si>
    <t>RAD23A</t>
  </si>
  <si>
    <t>RAD21</t>
  </si>
  <si>
    <t>RAD17</t>
  </si>
  <si>
    <t>RACK1</t>
  </si>
  <si>
    <t>RAC2</t>
  </si>
  <si>
    <t>RAC1</t>
  </si>
  <si>
    <t>RABL6</t>
  </si>
  <si>
    <t>RABL3</t>
  </si>
  <si>
    <t>RABL2B</t>
  </si>
  <si>
    <t>RABIF</t>
  </si>
  <si>
    <t>RABGGTB</t>
  </si>
  <si>
    <t>RABGGTA</t>
  </si>
  <si>
    <t>RABGEF1</t>
  </si>
  <si>
    <t>RABGAP1L</t>
  </si>
  <si>
    <t>RABGAP1</t>
  </si>
  <si>
    <t>RABEPK</t>
  </si>
  <si>
    <t>RABEP2</t>
  </si>
  <si>
    <t>RABEP1</t>
  </si>
  <si>
    <t>RABAC1</t>
  </si>
  <si>
    <t>RAB9A</t>
  </si>
  <si>
    <t>RAB8B</t>
  </si>
  <si>
    <t>RAB8A</t>
  </si>
  <si>
    <t>RAB7A</t>
  </si>
  <si>
    <t>RAB6D</t>
  </si>
  <si>
    <t>RAB6A</t>
  </si>
  <si>
    <t>RAB5C</t>
  </si>
  <si>
    <t>RAB5B</t>
  </si>
  <si>
    <t>RAB5A</t>
  </si>
  <si>
    <t>RAB4B</t>
  </si>
  <si>
    <t>RAB4A</t>
  </si>
  <si>
    <t>RAB44</t>
  </si>
  <si>
    <t>RAB43</t>
  </si>
  <si>
    <t>RAB3IP</t>
  </si>
  <si>
    <t>RAB3IL1</t>
  </si>
  <si>
    <t>RAB3GAP2</t>
  </si>
  <si>
    <t>RAB3GAP1</t>
  </si>
  <si>
    <t>RAB3D</t>
  </si>
  <si>
    <t>RAB3C</t>
  </si>
  <si>
    <t>RAB3B</t>
  </si>
  <si>
    <t>RAB3A</t>
  </si>
  <si>
    <t>RAB35</t>
  </si>
  <si>
    <t>RAB34</t>
  </si>
  <si>
    <t>RAB33B</t>
  </si>
  <si>
    <t>RAB32</t>
  </si>
  <si>
    <t>RAB31</t>
  </si>
  <si>
    <t>RAB2B</t>
  </si>
  <si>
    <t>RAB2A</t>
  </si>
  <si>
    <t>RAB29</t>
  </si>
  <si>
    <t>RAB28</t>
  </si>
  <si>
    <t>RAB27B</t>
  </si>
  <si>
    <t>RAB27A</t>
  </si>
  <si>
    <t>RAB25</t>
  </si>
  <si>
    <t>RAB24</t>
  </si>
  <si>
    <t>RAB23</t>
  </si>
  <si>
    <t>RAB22A</t>
  </si>
  <si>
    <t>RAB21</t>
  </si>
  <si>
    <t>RAB20</t>
  </si>
  <si>
    <t>RAB1B</t>
  </si>
  <si>
    <t>RAB1A</t>
  </si>
  <si>
    <t>RAB19</t>
  </si>
  <si>
    <t>RAB18</t>
  </si>
  <si>
    <t>RAB14</t>
  </si>
  <si>
    <t>RAB13</t>
  </si>
  <si>
    <t>RAB12</t>
  </si>
  <si>
    <t>RAB11FIP5</t>
  </si>
  <si>
    <t>RAB11FIP4</t>
  </si>
  <si>
    <t>RAB11FIP1</t>
  </si>
  <si>
    <t>RAB11B</t>
  </si>
  <si>
    <t>RAB10</t>
  </si>
  <si>
    <t>R3HDM1</t>
  </si>
  <si>
    <t>R3HCC1</t>
  </si>
  <si>
    <t>QTRT2</t>
  </si>
  <si>
    <t>QTRT1</t>
  </si>
  <si>
    <t>QSOX2</t>
  </si>
  <si>
    <t>QSOX1</t>
  </si>
  <si>
    <t>QRSL1</t>
  </si>
  <si>
    <t>QRICH1</t>
  </si>
  <si>
    <t>QPRT</t>
  </si>
  <si>
    <t>QPCT</t>
  </si>
  <si>
    <t>QKI</t>
  </si>
  <si>
    <t>QDPR</t>
  </si>
  <si>
    <t>QARS</t>
  </si>
  <si>
    <t>PZP</t>
  </si>
  <si>
    <t>PYROXD1</t>
  </si>
  <si>
    <t>PYM1</t>
  </si>
  <si>
    <t>PYGM</t>
  </si>
  <si>
    <t>PYGL</t>
  </si>
  <si>
    <t>PYGB</t>
  </si>
  <si>
    <t>PYCR3</t>
  </si>
  <si>
    <t>PYCR2</t>
  </si>
  <si>
    <t>PYCR1</t>
  </si>
  <si>
    <t>PYCARD</t>
  </si>
  <si>
    <t>PXN</t>
  </si>
  <si>
    <t>PXK</t>
  </si>
  <si>
    <t>PXDN</t>
  </si>
  <si>
    <t>PWWP2A</t>
  </si>
  <si>
    <t>PWP2</t>
  </si>
  <si>
    <t>PWP1</t>
  </si>
  <si>
    <t>PVR</t>
  </si>
  <si>
    <t>PUS7L</t>
  </si>
  <si>
    <t>PUS7</t>
  </si>
  <si>
    <t>PUS10</t>
  </si>
  <si>
    <t>PUS1</t>
  </si>
  <si>
    <t>PURB</t>
  </si>
  <si>
    <t>PURA</t>
  </si>
  <si>
    <t>PUM3</t>
  </si>
  <si>
    <t>PUM2</t>
  </si>
  <si>
    <t>PUM1</t>
  </si>
  <si>
    <t>PUF60</t>
  </si>
  <si>
    <t>PUDP</t>
  </si>
  <si>
    <t>PTX3</t>
  </si>
  <si>
    <t>PTTG1IP</t>
  </si>
  <si>
    <t>PTS</t>
  </si>
  <si>
    <t>PTRHD1</t>
  </si>
  <si>
    <t>PTRH2</t>
  </si>
  <si>
    <t>PTRH1</t>
  </si>
  <si>
    <t>PTPRS</t>
  </si>
  <si>
    <t>PTPRN2</t>
  </si>
  <si>
    <t>PTPRM</t>
  </si>
  <si>
    <t>PTPRK</t>
  </si>
  <si>
    <t>PTPRJ</t>
  </si>
  <si>
    <t>PTPRG</t>
  </si>
  <si>
    <t>PTPRF</t>
  </si>
  <si>
    <t>PTPRE</t>
  </si>
  <si>
    <t>PTPRC</t>
  </si>
  <si>
    <t>PTPRA</t>
  </si>
  <si>
    <t>PTPN9</t>
  </si>
  <si>
    <t>PTPN7</t>
  </si>
  <si>
    <t>PTPN6</t>
  </si>
  <si>
    <t>PTPN23</t>
  </si>
  <si>
    <t>PTPN2</t>
  </si>
  <si>
    <t>PTPN18</t>
  </si>
  <si>
    <t>PTPN14</t>
  </si>
  <si>
    <t>PTPN13</t>
  </si>
  <si>
    <t>PTPN12</t>
  </si>
  <si>
    <t>PTPN11</t>
  </si>
  <si>
    <t>PTPN1</t>
  </si>
  <si>
    <t>PTPMT1</t>
  </si>
  <si>
    <t>PTPA</t>
  </si>
  <si>
    <t>PTP4A2</t>
  </si>
  <si>
    <t>PTP4A1</t>
  </si>
  <si>
    <t>PTN</t>
  </si>
  <si>
    <t>PTMS</t>
  </si>
  <si>
    <t>PTMA</t>
  </si>
  <si>
    <t>PTK7</t>
  </si>
  <si>
    <t>PTK6</t>
  </si>
  <si>
    <t>PTK2B</t>
  </si>
  <si>
    <t>PTK2</t>
  </si>
  <si>
    <t>PTGS1</t>
  </si>
  <si>
    <t>PTGR2</t>
  </si>
  <si>
    <t>PTGR1</t>
  </si>
  <si>
    <t>PTGIS</t>
  </si>
  <si>
    <t>PTGFRN</t>
  </si>
  <si>
    <t>PTGES3</t>
  </si>
  <si>
    <t>PTGES2</t>
  </si>
  <si>
    <t>PTGES</t>
  </si>
  <si>
    <t>PTGDS</t>
  </si>
  <si>
    <t>PTER</t>
  </si>
  <si>
    <t>PTEN</t>
  </si>
  <si>
    <t>PTDSS1</t>
  </si>
  <si>
    <t>PTCD3</t>
  </si>
  <si>
    <t>PTBP3</t>
  </si>
  <si>
    <t>PTBP2</t>
  </si>
  <si>
    <t>PTBP1</t>
  </si>
  <si>
    <t>PTAR1</t>
  </si>
  <si>
    <t>PSTPIP2</t>
  </si>
  <si>
    <t>PSTPIP1</t>
  </si>
  <si>
    <t>PSPH</t>
  </si>
  <si>
    <t>PSPC1</t>
  </si>
  <si>
    <t>PSMG4</t>
  </si>
  <si>
    <t>PSMG3</t>
  </si>
  <si>
    <t>PSMG2</t>
  </si>
  <si>
    <t>PSMG1</t>
  </si>
  <si>
    <t>PSMF1</t>
  </si>
  <si>
    <t>PSME4</t>
  </si>
  <si>
    <t>PSME3</t>
  </si>
  <si>
    <t>PSME2</t>
  </si>
  <si>
    <t>PSME1</t>
  </si>
  <si>
    <t>PSMD9</t>
  </si>
  <si>
    <t>PSMD8</t>
  </si>
  <si>
    <t>PSMD7</t>
  </si>
  <si>
    <t>PSMD6</t>
  </si>
  <si>
    <t>PSMD5</t>
  </si>
  <si>
    <t>PSMD4</t>
  </si>
  <si>
    <t>PSMD3</t>
  </si>
  <si>
    <t>PSMD2</t>
  </si>
  <si>
    <t>PSMD14</t>
  </si>
  <si>
    <t>PSMD13</t>
  </si>
  <si>
    <t>PSMD12</t>
  </si>
  <si>
    <t>PSMD11</t>
  </si>
  <si>
    <t>PSMD10</t>
  </si>
  <si>
    <t>PSMD1</t>
  </si>
  <si>
    <t>PSMC6</t>
  </si>
  <si>
    <t>PSMC5</t>
  </si>
  <si>
    <t>PSMC4</t>
  </si>
  <si>
    <t>PSMC3</t>
  </si>
  <si>
    <t>PSMC2</t>
  </si>
  <si>
    <t>PSMC1</t>
  </si>
  <si>
    <t>PSMB9</t>
  </si>
  <si>
    <t>PSMB8</t>
  </si>
  <si>
    <t>PSMB7</t>
  </si>
  <si>
    <t>PSMB6</t>
  </si>
  <si>
    <t>PSMB5</t>
  </si>
  <si>
    <t>PSMB4</t>
  </si>
  <si>
    <t>PSMB3</t>
  </si>
  <si>
    <t>PSMB2</t>
  </si>
  <si>
    <t>PSMB10</t>
  </si>
  <si>
    <t>PSMB1</t>
  </si>
  <si>
    <t>PSMA7</t>
  </si>
  <si>
    <t>PSMA6</t>
  </si>
  <si>
    <t>PSMA5</t>
  </si>
  <si>
    <t>PSMA4</t>
  </si>
  <si>
    <t>PSMA3</t>
  </si>
  <si>
    <t>PSMA2</t>
  </si>
  <si>
    <t>PSMA1</t>
  </si>
  <si>
    <t>PSIP1</t>
  </si>
  <si>
    <t>PSEN1</t>
  </si>
  <si>
    <t>PSD4</t>
  </si>
  <si>
    <t>PSD3</t>
  </si>
  <si>
    <t>PSCA</t>
  </si>
  <si>
    <t>PSAT1</t>
  </si>
  <si>
    <t>PSAP</t>
  </si>
  <si>
    <t>PRUNE1</t>
  </si>
  <si>
    <t>PRTN3</t>
  </si>
  <si>
    <t>PRTFDC1</t>
  </si>
  <si>
    <t>PRSS8</t>
  </si>
  <si>
    <t>PRSS3</t>
  </si>
  <si>
    <t>PRSS23</t>
  </si>
  <si>
    <t>PRSS2</t>
  </si>
  <si>
    <t>PRSS1</t>
  </si>
  <si>
    <t>PRRX1</t>
  </si>
  <si>
    <t>PRRC2C</t>
  </si>
  <si>
    <t>PRRC2B</t>
  </si>
  <si>
    <t>PRRC2A</t>
  </si>
  <si>
    <t>PRRC1</t>
  </si>
  <si>
    <t>PRR14</t>
  </si>
  <si>
    <t>PRR12</t>
  </si>
  <si>
    <t>PRPSAP2</t>
  </si>
  <si>
    <t>PRPSAP1</t>
  </si>
  <si>
    <t>PRPS2</t>
  </si>
  <si>
    <t>PRPS1</t>
  </si>
  <si>
    <t>PRPH</t>
  </si>
  <si>
    <t>PRPF8</t>
  </si>
  <si>
    <t>PRPF6</t>
  </si>
  <si>
    <t>PRPF4B</t>
  </si>
  <si>
    <t>PRPF40B</t>
  </si>
  <si>
    <t>PRPF40A</t>
  </si>
  <si>
    <t>PRPF4</t>
  </si>
  <si>
    <t>PRPF39</t>
  </si>
  <si>
    <t>PRPF38B</t>
  </si>
  <si>
    <t>PRPF38A</t>
  </si>
  <si>
    <t>PRPF31</t>
  </si>
  <si>
    <t>PRPF3</t>
  </si>
  <si>
    <t>PRPF19</t>
  </si>
  <si>
    <t>PRPF18</t>
  </si>
  <si>
    <t>PROZ</t>
  </si>
  <si>
    <t>PROSER2</t>
  </si>
  <si>
    <t>PROS1</t>
  </si>
  <si>
    <t>PROM1</t>
  </si>
  <si>
    <t>PRODH</t>
  </si>
  <si>
    <t>PROCR</t>
  </si>
  <si>
    <t>PROC</t>
  </si>
  <si>
    <t>PRNP</t>
  </si>
  <si>
    <t>PRMT9</t>
  </si>
  <si>
    <t>PRMT5</t>
  </si>
  <si>
    <t>PRMT3</t>
  </si>
  <si>
    <t>PRMT2</t>
  </si>
  <si>
    <t>PRMT1</t>
  </si>
  <si>
    <t>PRKRIP1</t>
  </si>
  <si>
    <t>PRKRA</t>
  </si>
  <si>
    <t>PRKN</t>
  </si>
  <si>
    <t>PRKG1</t>
  </si>
  <si>
    <t>PRKDC</t>
  </si>
  <si>
    <t>PRKD2</t>
  </si>
  <si>
    <t>PRKD1</t>
  </si>
  <si>
    <t>PRKCZ</t>
  </si>
  <si>
    <t>PRKCSH</t>
  </si>
  <si>
    <t>PRKCQ</t>
  </si>
  <si>
    <t>PRKCI</t>
  </si>
  <si>
    <t>PRKCE</t>
  </si>
  <si>
    <t>PRKCD</t>
  </si>
  <si>
    <t>PRKCB</t>
  </si>
  <si>
    <t>PRKCA</t>
  </si>
  <si>
    <t>PRKAR2B</t>
  </si>
  <si>
    <t>PRKAR2A</t>
  </si>
  <si>
    <t>PRKAR1B</t>
  </si>
  <si>
    <t>PRKAR1A</t>
  </si>
  <si>
    <t>PRKAG2</t>
  </si>
  <si>
    <t>PRKAG1</t>
  </si>
  <si>
    <t>PRKACB</t>
  </si>
  <si>
    <t>PRKACA</t>
  </si>
  <si>
    <t>PRKAB2</t>
  </si>
  <si>
    <t>PRKAB1</t>
  </si>
  <si>
    <t>PRKAA2</t>
  </si>
  <si>
    <t>PRKAA1</t>
  </si>
  <si>
    <t>PRIM2</t>
  </si>
  <si>
    <t>PRIM1</t>
  </si>
  <si>
    <t>PRG4</t>
  </si>
  <si>
    <t>PRG3</t>
  </si>
  <si>
    <t>PRG2</t>
  </si>
  <si>
    <t>PREX1</t>
  </si>
  <si>
    <t>PREPL</t>
  </si>
  <si>
    <t>PREP</t>
  </si>
  <si>
    <t>PRELP</t>
  </si>
  <si>
    <t>PREB</t>
  </si>
  <si>
    <t>PRDX6</t>
  </si>
  <si>
    <t>PRDX5</t>
  </si>
  <si>
    <t>PRDX4</t>
  </si>
  <si>
    <t>PRDX3</t>
  </si>
  <si>
    <t>PRDX2</t>
  </si>
  <si>
    <t>PRDX1</t>
  </si>
  <si>
    <t>PRDM2</t>
  </si>
  <si>
    <t>PRCP</t>
  </si>
  <si>
    <t>PRCC</t>
  </si>
  <si>
    <t>PRAM1</t>
  </si>
  <si>
    <t>PRAG1</t>
  </si>
  <si>
    <t>PRAF2</t>
  </si>
  <si>
    <t>PQBP1</t>
  </si>
  <si>
    <t>PPY</t>
  </si>
  <si>
    <t>PPWD1</t>
  </si>
  <si>
    <t>PPTC7</t>
  </si>
  <si>
    <t>PPT1</t>
  </si>
  <si>
    <t>PPP6R3</t>
  </si>
  <si>
    <t>PPP6R2</t>
  </si>
  <si>
    <t>PPP6R1</t>
  </si>
  <si>
    <t>PPP6C</t>
  </si>
  <si>
    <t>PPP5C</t>
  </si>
  <si>
    <t>PPP4R3B</t>
  </si>
  <si>
    <t>PPP4R3A</t>
  </si>
  <si>
    <t>PPP4R2</t>
  </si>
  <si>
    <t>PPP4R1</t>
  </si>
  <si>
    <t>PPP4C</t>
  </si>
  <si>
    <t>PPP3R1</t>
  </si>
  <si>
    <t>PPP3CC</t>
  </si>
  <si>
    <t>PPP3CB</t>
  </si>
  <si>
    <t>PPP3CA</t>
  </si>
  <si>
    <t>PPP2R5E</t>
  </si>
  <si>
    <t>PPP2R5D</t>
  </si>
  <si>
    <t>PPP2R5C</t>
  </si>
  <si>
    <t>PPP2R5B</t>
  </si>
  <si>
    <t>PPP2R5A</t>
  </si>
  <si>
    <t>PPP2R2D</t>
  </si>
  <si>
    <t>PPP2R2A</t>
  </si>
  <si>
    <t>PPP2R1B</t>
  </si>
  <si>
    <t>PPP2R1A</t>
  </si>
  <si>
    <t>PPP2CB</t>
  </si>
  <si>
    <t>PPP2CA</t>
  </si>
  <si>
    <t>PPP1R9B</t>
  </si>
  <si>
    <t>PPP1R9A</t>
  </si>
  <si>
    <t>PPP1R8</t>
  </si>
  <si>
    <t>PPP1R7</t>
  </si>
  <si>
    <t>PPP1R3G</t>
  </si>
  <si>
    <t>PPP1R3D</t>
  </si>
  <si>
    <t>PPP1R37</t>
  </si>
  <si>
    <t>PPP1R21</t>
  </si>
  <si>
    <t>PPP1R2</t>
  </si>
  <si>
    <t>PPP1R1B</t>
  </si>
  <si>
    <t>PPP1R1A</t>
  </si>
  <si>
    <t>PPP1R18</t>
  </si>
  <si>
    <t>PPP1R14C</t>
  </si>
  <si>
    <t>PPP1R14B</t>
  </si>
  <si>
    <t>PPP1R14A</t>
  </si>
  <si>
    <t>PPP1R13L</t>
  </si>
  <si>
    <t>PPP1R13B</t>
  </si>
  <si>
    <t>PPP1R12C</t>
  </si>
  <si>
    <t>PPP1R12B</t>
  </si>
  <si>
    <t>PPP1R12A</t>
  </si>
  <si>
    <t>PPP1R11</t>
  </si>
  <si>
    <t>PPP1R10</t>
  </si>
  <si>
    <t>PPP1CC</t>
  </si>
  <si>
    <t>PPP1CB</t>
  </si>
  <si>
    <t>PPP1CA</t>
  </si>
  <si>
    <t>PPOX</t>
  </si>
  <si>
    <t>PPME1</t>
  </si>
  <si>
    <t>PPM1L</t>
  </si>
  <si>
    <t>PPM1K</t>
  </si>
  <si>
    <t>PPM1H</t>
  </si>
  <si>
    <t>PPM1G</t>
  </si>
  <si>
    <t>PPM1F</t>
  </si>
  <si>
    <t>PPM1B</t>
  </si>
  <si>
    <t>PPM1A</t>
  </si>
  <si>
    <t>PPL</t>
  </si>
  <si>
    <t>PPIP5K2</t>
  </si>
  <si>
    <t>PPIP5K1</t>
  </si>
  <si>
    <t>PPIL4</t>
  </si>
  <si>
    <t>PPIL3</t>
  </si>
  <si>
    <t>PPIL2</t>
  </si>
  <si>
    <t>PPIL1</t>
  </si>
  <si>
    <t>PPIH</t>
  </si>
  <si>
    <t>PPIG</t>
  </si>
  <si>
    <t>PPIF</t>
  </si>
  <si>
    <t>PPIE</t>
  </si>
  <si>
    <t>PPID</t>
  </si>
  <si>
    <t>PPIC</t>
  </si>
  <si>
    <t>PPIB</t>
  </si>
  <si>
    <t>PPIA</t>
  </si>
  <si>
    <t>PPHLN1</t>
  </si>
  <si>
    <t>PPFIBP2</t>
  </si>
  <si>
    <t>PPFIBP1</t>
  </si>
  <si>
    <t>PPFIA2</t>
  </si>
  <si>
    <t>PPFIA1</t>
  </si>
  <si>
    <t>PPDPF</t>
  </si>
  <si>
    <t>PPCS</t>
  </si>
  <si>
    <t>PPCDC</t>
  </si>
  <si>
    <t>PPBP</t>
  </si>
  <si>
    <t>PPAT</t>
  </si>
  <si>
    <t>PPAN-P2RY11</t>
  </si>
  <si>
    <t>PPA2</t>
  </si>
  <si>
    <t>PPA1</t>
  </si>
  <si>
    <t>POU2F1</t>
  </si>
  <si>
    <t>POTEJ</t>
  </si>
  <si>
    <t>POTEI</t>
  </si>
  <si>
    <t>POTEF</t>
  </si>
  <si>
    <t>POTEE</t>
  </si>
  <si>
    <t>POT1</t>
  </si>
  <si>
    <t>POSTN</t>
  </si>
  <si>
    <t>POR</t>
  </si>
  <si>
    <t>POP7</t>
  </si>
  <si>
    <t>POP4</t>
  </si>
  <si>
    <t>POP1</t>
  </si>
  <si>
    <t>PON3</t>
  </si>
  <si>
    <t>PON2</t>
  </si>
  <si>
    <t>PON1</t>
  </si>
  <si>
    <t>POMP</t>
  </si>
  <si>
    <t>POMGNT2</t>
  </si>
  <si>
    <t>POMGNT1</t>
  </si>
  <si>
    <t>POM121C</t>
  </si>
  <si>
    <t>POLR3K</t>
  </si>
  <si>
    <t>POLR3F</t>
  </si>
  <si>
    <t>POLR3E</t>
  </si>
  <si>
    <t>POLR3D</t>
  </si>
  <si>
    <t>POLR3C</t>
  </si>
  <si>
    <t>POLR3B</t>
  </si>
  <si>
    <t>POLR3A</t>
  </si>
  <si>
    <t>POLR2L</t>
  </si>
  <si>
    <t>POLR2K</t>
  </si>
  <si>
    <t>POLR2J3</t>
  </si>
  <si>
    <t>POLR2I</t>
  </si>
  <si>
    <t>POLR2H</t>
  </si>
  <si>
    <t>POLR2G</t>
  </si>
  <si>
    <t>POLR2E</t>
  </si>
  <si>
    <t>POLR2D</t>
  </si>
  <si>
    <t>POLR2C</t>
  </si>
  <si>
    <t>POLR2B</t>
  </si>
  <si>
    <t>POLR2A</t>
  </si>
  <si>
    <t>POLR1E</t>
  </si>
  <si>
    <t>POLR1D</t>
  </si>
  <si>
    <t>POLR1C</t>
  </si>
  <si>
    <t>POLR1B</t>
  </si>
  <si>
    <t>POLR1A</t>
  </si>
  <si>
    <t>POLI</t>
  </si>
  <si>
    <t>POLG</t>
  </si>
  <si>
    <t>POLE3</t>
  </si>
  <si>
    <t>POLDIP3</t>
  </si>
  <si>
    <t>POLDIP2</t>
  </si>
  <si>
    <t>POLD3</t>
  </si>
  <si>
    <t>POLD2</t>
  </si>
  <si>
    <t>POLD1</t>
  </si>
  <si>
    <t>POLB</t>
  </si>
  <si>
    <t>POLA1</t>
  </si>
  <si>
    <t>POGZ</t>
  </si>
  <si>
    <t>POGLUT1</t>
  </si>
  <si>
    <t>POGK</t>
  </si>
  <si>
    <t>POFUT2</t>
  </si>
  <si>
    <t>POFUT1</t>
  </si>
  <si>
    <t>POF1B</t>
  </si>
  <si>
    <t>PODXL</t>
  </si>
  <si>
    <t>PODN</t>
  </si>
  <si>
    <t>POC1B-GALNT4</t>
  </si>
  <si>
    <t>PNPT1</t>
  </si>
  <si>
    <t>PNPO</t>
  </si>
  <si>
    <t>PNPLA8</t>
  </si>
  <si>
    <t>PNPLA6</t>
  </si>
  <si>
    <t>PNPLA2</t>
  </si>
  <si>
    <t>PNP</t>
  </si>
  <si>
    <t>PNO1</t>
  </si>
  <si>
    <t>PNN</t>
  </si>
  <si>
    <t>PNMA8B</t>
  </si>
  <si>
    <t>PNLIPRP2</t>
  </si>
  <si>
    <t>PNLIPRP1</t>
  </si>
  <si>
    <t>PNLIP</t>
  </si>
  <si>
    <t>PNKP</t>
  </si>
  <si>
    <t>PNKD</t>
  </si>
  <si>
    <t>PNISR</t>
  </si>
  <si>
    <t>PMVK</t>
  </si>
  <si>
    <t>PMS2</t>
  </si>
  <si>
    <t>PMPCB</t>
  </si>
  <si>
    <t>PMPCA</t>
  </si>
  <si>
    <t>PMM2</t>
  </si>
  <si>
    <t>PMM1</t>
  </si>
  <si>
    <t>PML</t>
  </si>
  <si>
    <t>PMF1</t>
  </si>
  <si>
    <t>PM20D2</t>
  </si>
  <si>
    <t>PLXND1</t>
  </si>
  <si>
    <t>PLXNC1</t>
  </si>
  <si>
    <t>PLXNB2</t>
  </si>
  <si>
    <t>PLXNB1</t>
  </si>
  <si>
    <t>PLXNA2</t>
  </si>
  <si>
    <t>PLXNA1</t>
  </si>
  <si>
    <t>PLXDC2</t>
  </si>
  <si>
    <t>PLVAP</t>
  </si>
  <si>
    <t>PLTP</t>
  </si>
  <si>
    <t>PLSCR3</t>
  </si>
  <si>
    <t>PLSCR1</t>
  </si>
  <si>
    <t>PLS3</t>
  </si>
  <si>
    <t>PLS1</t>
  </si>
  <si>
    <t>PLRG1</t>
  </si>
  <si>
    <t>PLPP3</t>
  </si>
  <si>
    <t>PLPBP</t>
  </si>
  <si>
    <t>PLP2</t>
  </si>
  <si>
    <t>PLOD3</t>
  </si>
  <si>
    <t>PLOD2</t>
  </si>
  <si>
    <t>PLOD1</t>
  </si>
  <si>
    <t>PLIN4</t>
  </si>
  <si>
    <t>PLIN3</t>
  </si>
  <si>
    <t>PLIN2</t>
  </si>
  <si>
    <t>PLIN1</t>
  </si>
  <si>
    <t>PLGRKT</t>
  </si>
  <si>
    <t>PLG</t>
  </si>
  <si>
    <t>PLEKHS1</t>
  </si>
  <si>
    <t>PLEKHO2</t>
  </si>
  <si>
    <t>PLEKHO1</t>
  </si>
  <si>
    <t>PLEKHM2</t>
  </si>
  <si>
    <t>PLEKHM1</t>
  </si>
  <si>
    <t>PLEKHG3</t>
  </si>
  <si>
    <t>PLEKHG2</t>
  </si>
  <si>
    <t>PLEKHG1</t>
  </si>
  <si>
    <t>PLEKHF2</t>
  </si>
  <si>
    <t>PLEKHF1</t>
  </si>
  <si>
    <t>PLEKHB2</t>
  </si>
  <si>
    <t>PLEKHA7</t>
  </si>
  <si>
    <t>PLEKHA6</t>
  </si>
  <si>
    <t>PLEKHA5</t>
  </si>
  <si>
    <t>PLEKHA2</t>
  </si>
  <si>
    <t>PLEKHA1</t>
  </si>
  <si>
    <t>PLEK2</t>
  </si>
  <si>
    <t>PLEK</t>
  </si>
  <si>
    <t>PLEC</t>
  </si>
  <si>
    <t>PLD4</t>
  </si>
  <si>
    <t>PLD3</t>
  </si>
  <si>
    <t>PLD2</t>
  </si>
  <si>
    <t>PLD1</t>
  </si>
  <si>
    <t>PLCXD3</t>
  </si>
  <si>
    <t>PLCL2</t>
  </si>
  <si>
    <t>PLCH1</t>
  </si>
  <si>
    <t>PLCG2</t>
  </si>
  <si>
    <t>PLCG1</t>
  </si>
  <si>
    <t>PLCD3</t>
  </si>
  <si>
    <t>PLCD1</t>
  </si>
  <si>
    <t>PLCB4</t>
  </si>
  <si>
    <t>PLCB3</t>
  </si>
  <si>
    <t>PLCB2</t>
  </si>
  <si>
    <t>PLCB1</t>
  </si>
  <si>
    <t>PLBD2</t>
  </si>
  <si>
    <t>PLBD1</t>
  </si>
  <si>
    <t>PLAUR</t>
  </si>
  <si>
    <t>PLAU</t>
  </si>
  <si>
    <t>PLAT</t>
  </si>
  <si>
    <t>PLAC9</t>
  </si>
  <si>
    <t>PLAA</t>
  </si>
  <si>
    <t>PLA2G7</t>
  </si>
  <si>
    <t>PLA2G4A</t>
  </si>
  <si>
    <t>PLA2G2A</t>
  </si>
  <si>
    <t>PLA2G1B</t>
  </si>
  <si>
    <t>PLA2G15</t>
  </si>
  <si>
    <t>PLA2G12A</t>
  </si>
  <si>
    <t>PKP4</t>
  </si>
  <si>
    <t>PKP3</t>
  </si>
  <si>
    <t>PKP2</t>
  </si>
  <si>
    <t>PKP1</t>
  </si>
  <si>
    <t>PKN2</t>
  </si>
  <si>
    <t>PKN1</t>
  </si>
  <si>
    <t>PKM</t>
  </si>
  <si>
    <t>PKLR</t>
  </si>
  <si>
    <t>PKD2</t>
  </si>
  <si>
    <t>PJA2</t>
  </si>
  <si>
    <t>PJA1</t>
  </si>
  <si>
    <t>PITRM1</t>
  </si>
  <si>
    <t>PITPNM1</t>
  </si>
  <si>
    <t>PITPNC1</t>
  </si>
  <si>
    <t>PITPNB</t>
  </si>
  <si>
    <t>PITPNA</t>
  </si>
  <si>
    <t>PITHD1</t>
  </si>
  <si>
    <t>PISD</t>
  </si>
  <si>
    <t>PIR</t>
  </si>
  <si>
    <t>PIP5K1C</t>
  </si>
  <si>
    <t>PIP5K1A</t>
  </si>
  <si>
    <t>PIP4P2</t>
  </si>
  <si>
    <t>PIP4P1</t>
  </si>
  <si>
    <t>PIP4K2C</t>
  </si>
  <si>
    <t>PIP4K2B</t>
  </si>
  <si>
    <t>PIP4K2A</t>
  </si>
  <si>
    <t>PIN4</t>
  </si>
  <si>
    <t>PIN1</t>
  </si>
  <si>
    <t>PILRA</t>
  </si>
  <si>
    <t>PIKFYVE</t>
  </si>
  <si>
    <t>PIK3R4</t>
  </si>
  <si>
    <t>PIK3R2</t>
  </si>
  <si>
    <t>PIK3R1</t>
  </si>
  <si>
    <t>PIK3CG</t>
  </si>
  <si>
    <t>PIK3CD</t>
  </si>
  <si>
    <t>PIK3CB</t>
  </si>
  <si>
    <t>PIK3CA</t>
  </si>
  <si>
    <t>PIK3C3</t>
  </si>
  <si>
    <t>PIK3C2B</t>
  </si>
  <si>
    <t>PIK3C2A</t>
  </si>
  <si>
    <t>PIK3AP1</t>
  </si>
  <si>
    <t>PIH1D1</t>
  </si>
  <si>
    <t>PIGU</t>
  </si>
  <si>
    <t>PIGT</t>
  </si>
  <si>
    <t>PIGS</t>
  </si>
  <si>
    <t>PIGR</t>
  </si>
  <si>
    <t>PIGO</t>
  </si>
  <si>
    <t>PIGN</t>
  </si>
  <si>
    <t>PIGK</t>
  </si>
  <si>
    <t>PIGG</t>
  </si>
  <si>
    <t>PIGBOS1</t>
  </si>
  <si>
    <t>PIEZO1</t>
  </si>
  <si>
    <t>PID1</t>
  </si>
  <si>
    <t>PICK1</t>
  </si>
  <si>
    <t>PICALM</t>
  </si>
  <si>
    <t>PIBF1</t>
  </si>
  <si>
    <t>PIAS1</t>
  </si>
  <si>
    <t>PI4KB</t>
  </si>
  <si>
    <t>PI4KA</t>
  </si>
  <si>
    <t>PI4K2B</t>
  </si>
  <si>
    <t>PI4K2A</t>
  </si>
  <si>
    <t>PI3</t>
  </si>
  <si>
    <t>PI16</t>
  </si>
  <si>
    <t>PHYKPL</t>
  </si>
  <si>
    <t>PHYHIPL</t>
  </si>
  <si>
    <t>PHYHD1</t>
  </si>
  <si>
    <t>PHYH</t>
  </si>
  <si>
    <t>PHRF1</t>
  </si>
  <si>
    <t>PHPT1</t>
  </si>
  <si>
    <t>PHLDB2</t>
  </si>
  <si>
    <t>PHLDB1</t>
  </si>
  <si>
    <t>PHLDA3</t>
  </si>
  <si>
    <t>PHLDA1</t>
  </si>
  <si>
    <t>PHKG2</t>
  </si>
  <si>
    <t>PHKB</t>
  </si>
  <si>
    <t>PHKA2</t>
  </si>
  <si>
    <t>PHKA1</t>
  </si>
  <si>
    <t>PHIP</t>
  </si>
  <si>
    <t>PHGDH</t>
  </si>
  <si>
    <t>PHF8</t>
  </si>
  <si>
    <t>PHF6</t>
  </si>
  <si>
    <t>PHF5A</t>
  </si>
  <si>
    <t>PHF3</t>
  </si>
  <si>
    <t>PHF23</t>
  </si>
  <si>
    <t>PHF21A</t>
  </si>
  <si>
    <t>PHF20L1</t>
  </si>
  <si>
    <t>PHF2</t>
  </si>
  <si>
    <t>PHF14</t>
  </si>
  <si>
    <t>PHF12</t>
  </si>
  <si>
    <t>PHF10</t>
  </si>
  <si>
    <t>PHF1</t>
  </si>
  <si>
    <t>PHC3</t>
  </si>
  <si>
    <t>PHC2</t>
  </si>
  <si>
    <t>PHB2</t>
  </si>
  <si>
    <t>PHB</t>
  </si>
  <si>
    <t>PHAX</t>
  </si>
  <si>
    <t>PHACTR4</t>
  </si>
  <si>
    <t>PHACTR2</t>
  </si>
  <si>
    <t>PGRMC2</t>
  </si>
  <si>
    <t>PGRMC1</t>
  </si>
  <si>
    <t>PGPEP1</t>
  </si>
  <si>
    <t>PGP</t>
  </si>
  <si>
    <t>PGM5</t>
  </si>
  <si>
    <t>PGM3</t>
  </si>
  <si>
    <t>PGM2L1</t>
  </si>
  <si>
    <t>PGM2</t>
  </si>
  <si>
    <t>PGM1</t>
  </si>
  <si>
    <t>PGLYRP2</t>
  </si>
  <si>
    <t>PGLYRP1</t>
  </si>
  <si>
    <t>PGLS</t>
  </si>
  <si>
    <t>PGK2</t>
  </si>
  <si>
    <t>PGK1</t>
  </si>
  <si>
    <t>PGGT1B</t>
  </si>
  <si>
    <t>PGD</t>
  </si>
  <si>
    <t>PGC</t>
  </si>
  <si>
    <t>PGAP1</t>
  </si>
  <si>
    <t>PGAM5</t>
  </si>
  <si>
    <t>PGAM1</t>
  </si>
  <si>
    <t>PFN2</t>
  </si>
  <si>
    <t>PFN1</t>
  </si>
  <si>
    <t>PFKP</t>
  </si>
  <si>
    <t>PFKM</t>
  </si>
  <si>
    <t>PFKL</t>
  </si>
  <si>
    <t>PFKFB4</t>
  </si>
  <si>
    <t>PFKFB3</t>
  </si>
  <si>
    <t>PFKFB2</t>
  </si>
  <si>
    <t>PFDN6</t>
  </si>
  <si>
    <t>PFDN5</t>
  </si>
  <si>
    <t>PFDN4</t>
  </si>
  <si>
    <t>PFDN2</t>
  </si>
  <si>
    <t>PFDN1</t>
  </si>
  <si>
    <t>PFAS</t>
  </si>
  <si>
    <t>PF4</t>
  </si>
  <si>
    <t>PEX7</t>
  </si>
  <si>
    <t>PEX6</t>
  </si>
  <si>
    <t>PEX5</t>
  </si>
  <si>
    <t>PEX3</t>
  </si>
  <si>
    <t>PEX19</t>
  </si>
  <si>
    <t>PEX14</t>
  </si>
  <si>
    <t>PEX11B</t>
  </si>
  <si>
    <t>PEX1</t>
  </si>
  <si>
    <t>PES1</t>
  </si>
  <si>
    <t>PER1</t>
  </si>
  <si>
    <t>PEPD</t>
  </si>
  <si>
    <t>PELP1</t>
  </si>
  <si>
    <t>PELO</t>
  </si>
  <si>
    <t>PEG10</t>
  </si>
  <si>
    <t>PEF1</t>
  </si>
  <si>
    <t>PECR</t>
  </si>
  <si>
    <t>PECAM1</t>
  </si>
  <si>
    <t>PEBP1</t>
  </si>
  <si>
    <t>PEAK1</t>
  </si>
  <si>
    <t>PEA15</t>
  </si>
  <si>
    <t>PDZK1</t>
  </si>
  <si>
    <t>PDZD8</t>
  </si>
  <si>
    <t>PDZD11</t>
  </si>
  <si>
    <t>PDXP</t>
  </si>
  <si>
    <t>PDXK</t>
  </si>
  <si>
    <t>PDXDC1</t>
  </si>
  <si>
    <t>PDSS2</t>
  </si>
  <si>
    <t>PDS5B</t>
  </si>
  <si>
    <t>PDS5A</t>
  </si>
  <si>
    <t>PDRG1</t>
  </si>
  <si>
    <t>PDPR</t>
  </si>
  <si>
    <t>PDPK1</t>
  </si>
  <si>
    <t>PDP1</t>
  </si>
  <si>
    <t>PDLIM7</t>
  </si>
  <si>
    <t>PDLIM5</t>
  </si>
  <si>
    <t>PDLIM4</t>
  </si>
  <si>
    <t>PDLIM3</t>
  </si>
  <si>
    <t>PDLIM2</t>
  </si>
  <si>
    <t>PDLIM1</t>
  </si>
  <si>
    <t>PDK3</t>
  </si>
  <si>
    <t>PDK2</t>
  </si>
  <si>
    <t>PDK1</t>
  </si>
  <si>
    <t>PDIA6</t>
  </si>
  <si>
    <t>PDIA5</t>
  </si>
  <si>
    <t>PDIA4</t>
  </si>
  <si>
    <t>PDIA3</t>
  </si>
  <si>
    <t>PDIA2</t>
  </si>
  <si>
    <t>PDHX</t>
  </si>
  <si>
    <t>PDHB</t>
  </si>
  <si>
    <t>PDHA1</t>
  </si>
  <si>
    <t>PDGFRL</t>
  </si>
  <si>
    <t>PDGFRB</t>
  </si>
  <si>
    <t>PDGFRA</t>
  </si>
  <si>
    <t>PDGFC</t>
  </si>
  <si>
    <t>PDF</t>
  </si>
  <si>
    <t>PDE8A</t>
  </si>
  <si>
    <t>PDE7A</t>
  </si>
  <si>
    <t>PDE6D</t>
  </si>
  <si>
    <t>PDE5A</t>
  </si>
  <si>
    <t>PDE4DIP</t>
  </si>
  <si>
    <t>PDE4D</t>
  </si>
  <si>
    <t>PDE3A</t>
  </si>
  <si>
    <t>PDE1A</t>
  </si>
  <si>
    <t>PDE12</t>
  </si>
  <si>
    <t>PDCL3</t>
  </si>
  <si>
    <t>PDCL</t>
  </si>
  <si>
    <t>PDCD6IP</t>
  </si>
  <si>
    <t>PDCD6</t>
  </si>
  <si>
    <t>PDCD5</t>
  </si>
  <si>
    <t>PDCD4</t>
  </si>
  <si>
    <t>PDCD2L</t>
  </si>
  <si>
    <t>PDCD2</t>
  </si>
  <si>
    <t>PDCD11</t>
  </si>
  <si>
    <t>PDCD10</t>
  </si>
  <si>
    <t>PDAP1</t>
  </si>
  <si>
    <t>PCYT2</t>
  </si>
  <si>
    <t>PCYT1A</t>
  </si>
  <si>
    <t>PCYOX1L</t>
  </si>
  <si>
    <t>PCYOX1</t>
  </si>
  <si>
    <t>PCTP</t>
  </si>
  <si>
    <t>PCSK9</t>
  </si>
  <si>
    <t>PCSK5</t>
  </si>
  <si>
    <t>PCSK2</t>
  </si>
  <si>
    <t>PCSK1N</t>
  </si>
  <si>
    <t>PCSK1</t>
  </si>
  <si>
    <t>PCOLCE</t>
  </si>
  <si>
    <t>PCNT</t>
  </si>
  <si>
    <t>PCNP</t>
  </si>
  <si>
    <t>PCNA</t>
  </si>
  <si>
    <t>PCMTD1</t>
  </si>
  <si>
    <t>PCMT1</t>
  </si>
  <si>
    <t>PCM1</t>
  </si>
  <si>
    <t>PCK2</t>
  </si>
  <si>
    <t>PCK1</t>
  </si>
  <si>
    <t>PCIF1</t>
  </si>
  <si>
    <t>PCID2</t>
  </si>
  <si>
    <t>PCGF5</t>
  </si>
  <si>
    <t>PCF11</t>
  </si>
  <si>
    <t>PCDHGC5</t>
  </si>
  <si>
    <t>PCDH7</t>
  </si>
  <si>
    <t>PCCB</t>
  </si>
  <si>
    <t>PCCA</t>
  </si>
  <si>
    <t>PCBP3</t>
  </si>
  <si>
    <t>PCBP2</t>
  </si>
  <si>
    <t>PCBP1</t>
  </si>
  <si>
    <t>PCBD2</t>
  </si>
  <si>
    <t>PCBD1</t>
  </si>
  <si>
    <t>PC</t>
  </si>
  <si>
    <t>PBXIP1</t>
  </si>
  <si>
    <t>PBX1</t>
  </si>
  <si>
    <t>PBRM1</t>
  </si>
  <si>
    <t>PBLD</t>
  </si>
  <si>
    <t>PBDC1</t>
  </si>
  <si>
    <t>PAXX</t>
  </si>
  <si>
    <t>PAXIP1</t>
  </si>
  <si>
    <t>PAXBP1</t>
  </si>
  <si>
    <t>PAWR</t>
  </si>
  <si>
    <t>PATL1</t>
  </si>
  <si>
    <t>PATJ</t>
  </si>
  <si>
    <t>PARVG</t>
  </si>
  <si>
    <t>PARVB</t>
  </si>
  <si>
    <t>PARVA</t>
  </si>
  <si>
    <t>PARS2</t>
  </si>
  <si>
    <t>PARP9</t>
  </si>
  <si>
    <t>PARP4</t>
  </si>
  <si>
    <t>PARP2</t>
  </si>
  <si>
    <t>PARP14</t>
  </si>
  <si>
    <t>PARP12</t>
  </si>
  <si>
    <t>PARP10</t>
  </si>
  <si>
    <t>PARP1</t>
  </si>
  <si>
    <t>PARN</t>
  </si>
  <si>
    <t>PARL</t>
  </si>
  <si>
    <t>PARK7</t>
  </si>
  <si>
    <t>PARG</t>
  </si>
  <si>
    <t>PARD6B</t>
  </si>
  <si>
    <t>PARD3B</t>
  </si>
  <si>
    <t>PARD3</t>
  </si>
  <si>
    <t>PAPSS2</t>
  </si>
  <si>
    <t>PAPSS1</t>
  </si>
  <si>
    <t>PAPPA</t>
  </si>
  <si>
    <t>PAPOLA</t>
  </si>
  <si>
    <t>PAPLN</t>
  </si>
  <si>
    <t>PANK4</t>
  </si>
  <si>
    <t>PANK2</t>
  </si>
  <si>
    <t>PAN3</t>
  </si>
  <si>
    <t>PAN2</t>
  </si>
  <si>
    <t>PAMR1</t>
  </si>
  <si>
    <t>PAM</t>
  </si>
  <si>
    <t>PALMD</t>
  </si>
  <si>
    <t>PALM3</t>
  </si>
  <si>
    <t>PALM2-AKAP2</t>
  </si>
  <si>
    <t>PALM2</t>
  </si>
  <si>
    <t>PALM</t>
  </si>
  <si>
    <t>PALLD</t>
  </si>
  <si>
    <t>PALD1</t>
  </si>
  <si>
    <t>PAK4</t>
  </si>
  <si>
    <t>PAK3</t>
  </si>
  <si>
    <t>PAK2</t>
  </si>
  <si>
    <t>PAK1IP1</t>
  </si>
  <si>
    <t>PAK1</t>
  </si>
  <si>
    <t>PAIP2B</t>
  </si>
  <si>
    <t>PAIP2</t>
  </si>
  <si>
    <t>PAIP1</t>
  </si>
  <si>
    <t>PAICS</t>
  </si>
  <si>
    <t>PAG1</t>
  </si>
  <si>
    <t>PAFAH2</t>
  </si>
  <si>
    <t>PAFAH1B3</t>
  </si>
  <si>
    <t>PAFAH1B2</t>
  </si>
  <si>
    <t>PAFAH1B1</t>
  </si>
  <si>
    <t>PAF1</t>
  </si>
  <si>
    <t>PADI4</t>
  </si>
  <si>
    <t>PADI2</t>
  </si>
  <si>
    <t>PADI1</t>
  </si>
  <si>
    <t>PACSIN3</t>
  </si>
  <si>
    <t>PACSIN2</t>
  </si>
  <si>
    <t>PACSIN1</t>
  </si>
  <si>
    <t>PACS2</t>
  </si>
  <si>
    <t>PACS1</t>
  </si>
  <si>
    <t>PABPN1</t>
  </si>
  <si>
    <t>PABPC4L</t>
  </si>
  <si>
    <t>PABPC4</t>
  </si>
  <si>
    <t>PABPC1L</t>
  </si>
  <si>
    <t>PABPC1</t>
  </si>
  <si>
    <t>PAAF1</t>
  </si>
  <si>
    <t>PA2G4</t>
  </si>
  <si>
    <t>P4HB</t>
  </si>
  <si>
    <t>P4HA2</t>
  </si>
  <si>
    <t>P4HA1</t>
  </si>
  <si>
    <t>P3H4</t>
  </si>
  <si>
    <t>P3H3</t>
  </si>
  <si>
    <t>P3H1</t>
  </si>
  <si>
    <t>P2RX4</t>
  </si>
  <si>
    <t>OXSR1</t>
  </si>
  <si>
    <t>OXSM</t>
  </si>
  <si>
    <t>OXR1</t>
  </si>
  <si>
    <t>OXNAD1</t>
  </si>
  <si>
    <t>OXLD1</t>
  </si>
  <si>
    <t>OXCT1</t>
  </si>
  <si>
    <t>OXA1L</t>
  </si>
  <si>
    <t>OVCA2</t>
  </si>
  <si>
    <t>OTULINL</t>
  </si>
  <si>
    <t>OTULIN</t>
  </si>
  <si>
    <t>OTUD7B</t>
  </si>
  <si>
    <t>OTUD6B</t>
  </si>
  <si>
    <t>OTUD4</t>
  </si>
  <si>
    <t>OTUB1</t>
  </si>
  <si>
    <t>OTC</t>
  </si>
  <si>
    <t>OSTM1</t>
  </si>
  <si>
    <t>OSTF1</t>
  </si>
  <si>
    <t>OSTC</t>
  </si>
  <si>
    <t>OSGEP</t>
  </si>
  <si>
    <t>OSCP1</t>
  </si>
  <si>
    <t>OSBPL9</t>
  </si>
  <si>
    <t>OSBPL8</t>
  </si>
  <si>
    <t>OSBPL7</t>
  </si>
  <si>
    <t>OSBPL5</t>
  </si>
  <si>
    <t>OSBPL3</t>
  </si>
  <si>
    <t>OSBPL2</t>
  </si>
  <si>
    <t>OSBPL1A</t>
  </si>
  <si>
    <t>OSBPL11</t>
  </si>
  <si>
    <t>OSBPL10</t>
  </si>
  <si>
    <t>OSBP</t>
  </si>
  <si>
    <t>OS9</t>
  </si>
  <si>
    <t>ORMDL3</t>
  </si>
  <si>
    <t>ORM2</t>
  </si>
  <si>
    <t>ORM1</t>
  </si>
  <si>
    <t>ORC5</t>
  </si>
  <si>
    <t>ORC4</t>
  </si>
  <si>
    <t>ORC3</t>
  </si>
  <si>
    <t>ORC2</t>
  </si>
  <si>
    <t>OPTN</t>
  </si>
  <si>
    <t>OPLAH</t>
  </si>
  <si>
    <t>OPHN1</t>
  </si>
  <si>
    <t>OPA3</t>
  </si>
  <si>
    <t>OPA1</t>
  </si>
  <si>
    <t>OMD</t>
  </si>
  <si>
    <t>OMA1</t>
  </si>
  <si>
    <t>OLFML3</t>
  </si>
  <si>
    <t>OLFML2B</t>
  </si>
  <si>
    <t>OLFML1</t>
  </si>
  <si>
    <t>OLFM4</t>
  </si>
  <si>
    <t>OLA1</t>
  </si>
  <si>
    <t>OGT</t>
  </si>
  <si>
    <t>OGN</t>
  </si>
  <si>
    <t>OGFRL1</t>
  </si>
  <si>
    <t>OGFR</t>
  </si>
  <si>
    <t>OGFOD2</t>
  </si>
  <si>
    <t>OGFOD1</t>
  </si>
  <si>
    <t>OGDHL</t>
  </si>
  <si>
    <t>OGDH</t>
  </si>
  <si>
    <t>OGA</t>
  </si>
  <si>
    <t>ODR4</t>
  </si>
  <si>
    <t>ODF2</t>
  </si>
  <si>
    <t>OCRL</t>
  </si>
  <si>
    <t>OCLN</t>
  </si>
  <si>
    <t>OCIAD2</t>
  </si>
  <si>
    <t>OCIAD1</t>
  </si>
  <si>
    <t>OBSL1</t>
  </si>
  <si>
    <t>OAT</t>
  </si>
  <si>
    <t>OASL</t>
  </si>
  <si>
    <t>OAS3</t>
  </si>
  <si>
    <t>OAS2</t>
  </si>
  <si>
    <t>OAS1</t>
  </si>
  <si>
    <t>OARD1</t>
  </si>
  <si>
    <t>OAF</t>
  </si>
  <si>
    <t>NXT1</t>
  </si>
  <si>
    <t>NXN</t>
  </si>
  <si>
    <t>NXF1</t>
  </si>
  <si>
    <t>NVL</t>
  </si>
  <si>
    <t>NUTF2</t>
  </si>
  <si>
    <t>NUSAP1</t>
  </si>
  <si>
    <t>NUPL2</t>
  </si>
  <si>
    <t>NUP98</t>
  </si>
  <si>
    <t>NUP93</t>
  </si>
  <si>
    <t>NUP88</t>
  </si>
  <si>
    <t>NUP85</t>
  </si>
  <si>
    <t>NUP62</t>
  </si>
  <si>
    <t>NUP58</t>
  </si>
  <si>
    <t>NUP54</t>
  </si>
  <si>
    <t>NUP50</t>
  </si>
  <si>
    <t>NUP43</t>
  </si>
  <si>
    <t>NUP37</t>
  </si>
  <si>
    <t>NUP35</t>
  </si>
  <si>
    <t>NUP214</t>
  </si>
  <si>
    <t>NUP210</t>
  </si>
  <si>
    <t>NUP205</t>
  </si>
  <si>
    <t>NUP188</t>
  </si>
  <si>
    <t>NUP160</t>
  </si>
  <si>
    <t>NUP155</t>
  </si>
  <si>
    <t>NUP153</t>
  </si>
  <si>
    <t>NUP133</t>
  </si>
  <si>
    <t>NUP107</t>
  </si>
  <si>
    <t>NUMBL</t>
  </si>
  <si>
    <t>NUMB</t>
  </si>
  <si>
    <t>NUMA1</t>
  </si>
  <si>
    <t>NUFIP2</t>
  </si>
  <si>
    <t>NUDT9</t>
  </si>
  <si>
    <t>NUDT5</t>
  </si>
  <si>
    <t>NUDT4B</t>
  </si>
  <si>
    <t>NUDT4</t>
  </si>
  <si>
    <t>NUDT3</t>
  </si>
  <si>
    <t>NUDT21</t>
  </si>
  <si>
    <t>NUDT2</t>
  </si>
  <si>
    <t>NUDT19</t>
  </si>
  <si>
    <t>NUDT18</t>
  </si>
  <si>
    <t>NUDT16L1</t>
  </si>
  <si>
    <t>NUDT16</t>
  </si>
  <si>
    <t>NUDT15</t>
  </si>
  <si>
    <t>NUDT14</t>
  </si>
  <si>
    <t>NUDT12</t>
  </si>
  <si>
    <t>NUDT1</t>
  </si>
  <si>
    <t>NUDCD3</t>
  </si>
  <si>
    <t>NUDCD2</t>
  </si>
  <si>
    <t>NUDCD1</t>
  </si>
  <si>
    <t>NUDC</t>
  </si>
  <si>
    <t>NUCKS1</t>
  </si>
  <si>
    <t>NUCB2</t>
  </si>
  <si>
    <t>NUCB1</t>
  </si>
  <si>
    <t>NUBPL</t>
  </si>
  <si>
    <t>NUBP2</t>
  </si>
  <si>
    <t>NUBP1</t>
  </si>
  <si>
    <t>NUB1</t>
  </si>
  <si>
    <t>NTPCR</t>
  </si>
  <si>
    <t>NTN4</t>
  </si>
  <si>
    <t>NTMT1</t>
  </si>
  <si>
    <t>NTM</t>
  </si>
  <si>
    <t>NTHL1</t>
  </si>
  <si>
    <t>NTAN1</t>
  </si>
  <si>
    <t>NT5E</t>
  </si>
  <si>
    <t>NT5DC3</t>
  </si>
  <si>
    <t>NT5DC2</t>
  </si>
  <si>
    <t>NT5DC1</t>
  </si>
  <si>
    <t>NT5C3B</t>
  </si>
  <si>
    <t>NT5C3A</t>
  </si>
  <si>
    <t>NT5C2</t>
  </si>
  <si>
    <t>NT5C</t>
  </si>
  <si>
    <t>NSUN6</t>
  </si>
  <si>
    <t>NSUN5</t>
  </si>
  <si>
    <t>NSUN4</t>
  </si>
  <si>
    <t>NSUN2</t>
  </si>
  <si>
    <t>NSRP1</t>
  </si>
  <si>
    <t>NSMCE4A</t>
  </si>
  <si>
    <t>NSMCE3</t>
  </si>
  <si>
    <t>NSMCE2</t>
  </si>
  <si>
    <t>NSMCE1</t>
  </si>
  <si>
    <t>NSMAF</t>
  </si>
  <si>
    <t>NSL1</t>
  </si>
  <si>
    <t>NSFL1C</t>
  </si>
  <si>
    <t>NSF</t>
  </si>
  <si>
    <t>NSDHL</t>
  </si>
  <si>
    <t>NSD3</t>
  </si>
  <si>
    <t>NSA2</t>
  </si>
  <si>
    <t>NRP2</t>
  </si>
  <si>
    <t>NRP1</t>
  </si>
  <si>
    <t>NRIP2</t>
  </si>
  <si>
    <t>NRF1</t>
  </si>
  <si>
    <t>NRDE2</t>
  </si>
  <si>
    <t>NRDC</t>
  </si>
  <si>
    <t>NRCAM</t>
  </si>
  <si>
    <t>NRBP2</t>
  </si>
  <si>
    <t>NRBP1</t>
  </si>
  <si>
    <t>NRBF2</t>
  </si>
  <si>
    <t>NRAS</t>
  </si>
  <si>
    <t>NR3C1</t>
  </si>
  <si>
    <t>NR2F6</t>
  </si>
  <si>
    <t>NR2F2</t>
  </si>
  <si>
    <t>NR2C2AP</t>
  </si>
  <si>
    <t>NR2C2</t>
  </si>
  <si>
    <t>NQO2</t>
  </si>
  <si>
    <t>NQO1</t>
  </si>
  <si>
    <t>NPTX2</t>
  </si>
  <si>
    <t>NPTN</t>
  </si>
  <si>
    <t>NPRL3</t>
  </si>
  <si>
    <t>NPR3</t>
  </si>
  <si>
    <t>NPNT</t>
  </si>
  <si>
    <t>NPM3</t>
  </si>
  <si>
    <t>NPM1</t>
  </si>
  <si>
    <t>NPLOC4</t>
  </si>
  <si>
    <t>NPL</t>
  </si>
  <si>
    <t>NPEPPS</t>
  </si>
  <si>
    <t>NPEPL1</t>
  </si>
  <si>
    <t>NPDC1</t>
  </si>
  <si>
    <t>NPC2</t>
  </si>
  <si>
    <t>NPC1</t>
  </si>
  <si>
    <t>NOVA2</t>
  </si>
  <si>
    <t>NOV</t>
  </si>
  <si>
    <t>NOTCH3</t>
  </si>
  <si>
    <t>NOTCH2</t>
  </si>
  <si>
    <t>NOTCH1</t>
  </si>
  <si>
    <t>NOSTRIN</t>
  </si>
  <si>
    <t>NOSIP</t>
  </si>
  <si>
    <t>NOS3</t>
  </si>
  <si>
    <t>NOP9</t>
  </si>
  <si>
    <t>NOP58</t>
  </si>
  <si>
    <t>NOP56</t>
  </si>
  <si>
    <t>NOP53</t>
  </si>
  <si>
    <t>NOP2</t>
  </si>
  <si>
    <t>NOP16</t>
  </si>
  <si>
    <t>NOP14</t>
  </si>
  <si>
    <t>NOP10</t>
  </si>
  <si>
    <t>NONO</t>
  </si>
  <si>
    <t>NOMO2</t>
  </si>
  <si>
    <t>NOM1</t>
  </si>
  <si>
    <t>NOLC1</t>
  </si>
  <si>
    <t>NOL9</t>
  </si>
  <si>
    <t>NOL8</t>
  </si>
  <si>
    <t>NOL7</t>
  </si>
  <si>
    <t>NOL6</t>
  </si>
  <si>
    <t>NOL4L</t>
  </si>
  <si>
    <t>NOL3</t>
  </si>
  <si>
    <t>NOL11</t>
  </si>
  <si>
    <t>NOL10</t>
  </si>
  <si>
    <t>NOC4L</t>
  </si>
  <si>
    <t>NOC3L</t>
  </si>
  <si>
    <t>NOC2L</t>
  </si>
  <si>
    <t>NOB1</t>
  </si>
  <si>
    <t>NNT</t>
  </si>
  <si>
    <t>NNMT</t>
  </si>
  <si>
    <t>NMT2</t>
  </si>
  <si>
    <t>NMT1</t>
  </si>
  <si>
    <t>NMRK1</t>
  </si>
  <si>
    <t>NMRAL1</t>
  </si>
  <si>
    <t>NMNAT3</t>
  </si>
  <si>
    <t>NMNAT1</t>
  </si>
  <si>
    <t>NMI</t>
  </si>
  <si>
    <t>NME7</t>
  </si>
  <si>
    <t>NME6</t>
  </si>
  <si>
    <t>NME3</t>
  </si>
  <si>
    <t>NME1-NME2</t>
  </si>
  <si>
    <t>NME1</t>
  </si>
  <si>
    <t>NMD3</t>
  </si>
  <si>
    <t>NLRX1</t>
  </si>
  <si>
    <t>NLRP2</t>
  </si>
  <si>
    <t>NLRC4</t>
  </si>
  <si>
    <t>NLN</t>
  </si>
  <si>
    <t>NLE1</t>
  </si>
  <si>
    <t>NKTR</t>
  </si>
  <si>
    <t>NKRF</t>
  </si>
  <si>
    <t>NKIRAS2</t>
  </si>
  <si>
    <t>NKAP</t>
  </si>
  <si>
    <t>NIT2</t>
  </si>
  <si>
    <t>NIT1</t>
  </si>
  <si>
    <t>NISCH</t>
  </si>
  <si>
    <t>NIPSNAP3A</t>
  </si>
  <si>
    <t>NIPSNAP2</t>
  </si>
  <si>
    <t>NIPSNAP1</t>
  </si>
  <si>
    <t>NIPBL</t>
  </si>
  <si>
    <t>NIP7</t>
  </si>
  <si>
    <t>NIN</t>
  </si>
  <si>
    <t>NIFK</t>
  </si>
  <si>
    <t>NIF3L1</t>
  </si>
  <si>
    <t>NID2</t>
  </si>
  <si>
    <t>NID1</t>
  </si>
  <si>
    <t>NHSL2</t>
  </si>
  <si>
    <t>NHSL1</t>
  </si>
  <si>
    <t>NHS</t>
  </si>
  <si>
    <t>NHP2</t>
  </si>
  <si>
    <t>NHLRC3</t>
  </si>
  <si>
    <t>NHLRC2</t>
  </si>
  <si>
    <t>NHEJ1</t>
  </si>
  <si>
    <t>NGRN</t>
  </si>
  <si>
    <t>NGLY1</t>
  </si>
  <si>
    <t>NGFR</t>
  </si>
  <si>
    <t>NGEF</t>
  </si>
  <si>
    <t>NGDN</t>
  </si>
  <si>
    <t>NFYC</t>
  </si>
  <si>
    <t>NFYB</t>
  </si>
  <si>
    <t>NFXL1</t>
  </si>
  <si>
    <t>NFX1</t>
  </si>
  <si>
    <t>NFU1</t>
  </si>
  <si>
    <t>NFS1</t>
  </si>
  <si>
    <t>NFRKB</t>
  </si>
  <si>
    <t>NFKBIE</t>
  </si>
  <si>
    <t>NFKBIB</t>
  </si>
  <si>
    <t>NFKB2</t>
  </si>
  <si>
    <t>NFKB1</t>
  </si>
  <si>
    <t>NFIX</t>
  </si>
  <si>
    <t>NFIC</t>
  </si>
  <si>
    <t>NFIB</t>
  </si>
  <si>
    <t>NFIA</t>
  </si>
  <si>
    <t>NFATC4</t>
  </si>
  <si>
    <t>NFATC3</t>
  </si>
  <si>
    <t>NFATC2IP</t>
  </si>
  <si>
    <t>NFATC2</t>
  </si>
  <si>
    <t>NFATC1</t>
  </si>
  <si>
    <t>NFAT5</t>
  </si>
  <si>
    <t>NF2</t>
  </si>
  <si>
    <t>NF1</t>
  </si>
  <si>
    <t>NEXN</t>
  </si>
  <si>
    <t>NEU1</t>
  </si>
  <si>
    <t>NES</t>
  </si>
  <si>
    <t>NEPRO</t>
  </si>
  <si>
    <t>NEO1</t>
  </si>
  <si>
    <t>NENF</t>
  </si>
  <si>
    <t>NEMF</t>
  </si>
  <si>
    <t>NELFE</t>
  </si>
  <si>
    <t>NELFCD</t>
  </si>
  <si>
    <t>NELFB</t>
  </si>
  <si>
    <t>NELFA</t>
  </si>
  <si>
    <t>NEK9</t>
  </si>
  <si>
    <t>NEK7</t>
  </si>
  <si>
    <t>NEK6</t>
  </si>
  <si>
    <t>NEK1</t>
  </si>
  <si>
    <t>NEGR1</t>
  </si>
  <si>
    <t>NEFM</t>
  </si>
  <si>
    <t>NEFL</t>
  </si>
  <si>
    <t>NEDD8</t>
  </si>
  <si>
    <t>NEDD4L</t>
  </si>
  <si>
    <t>NEDD4</t>
  </si>
  <si>
    <t>NEDD1</t>
  </si>
  <si>
    <t>NECTIN4</t>
  </si>
  <si>
    <t>NECTIN3</t>
  </si>
  <si>
    <t>NECTIN2</t>
  </si>
  <si>
    <t>NECTIN1</t>
  </si>
  <si>
    <t>NECAP2</t>
  </si>
  <si>
    <t>NECAP1</t>
  </si>
  <si>
    <t>NEBL</t>
  </si>
  <si>
    <t>NEB</t>
  </si>
  <si>
    <t>NDUFV3</t>
  </si>
  <si>
    <t>NDUFV2</t>
  </si>
  <si>
    <t>NDUFV1</t>
  </si>
  <si>
    <t>NDUFS8</t>
  </si>
  <si>
    <t>NDUFS7</t>
  </si>
  <si>
    <t>NDUFS6</t>
  </si>
  <si>
    <t>NDUFS5</t>
  </si>
  <si>
    <t>NDUFS4</t>
  </si>
  <si>
    <t>NDUFS3</t>
  </si>
  <si>
    <t>NDUFS2</t>
  </si>
  <si>
    <t>NDUFS1</t>
  </si>
  <si>
    <t>NDUFC2</t>
  </si>
  <si>
    <t>NDUFB9</t>
  </si>
  <si>
    <t>NDUFB8</t>
  </si>
  <si>
    <t>NDUFB7</t>
  </si>
  <si>
    <t>NDUFB6</t>
  </si>
  <si>
    <t>NDUFB5</t>
  </si>
  <si>
    <t>NDUFB4</t>
  </si>
  <si>
    <t>NDUFB3</t>
  </si>
  <si>
    <t>NDUFB11</t>
  </si>
  <si>
    <t>NDUFB10</t>
  </si>
  <si>
    <t>NDUFAF8</t>
  </si>
  <si>
    <t>NDUFAF7</t>
  </si>
  <si>
    <t>NDUFAF5</t>
  </si>
  <si>
    <t>NDUFAF4</t>
  </si>
  <si>
    <t>NDUFAF3</t>
  </si>
  <si>
    <t>NDUFAF2</t>
  </si>
  <si>
    <t>NDUFAF1</t>
  </si>
  <si>
    <t>NDUFAB1</t>
  </si>
  <si>
    <t>NDUFA9</t>
  </si>
  <si>
    <t>NDUFA8</t>
  </si>
  <si>
    <t>NDUFA7</t>
  </si>
  <si>
    <t>NDUFA6</t>
  </si>
  <si>
    <t>NDUFA5</t>
  </si>
  <si>
    <t>NDUFA4</t>
  </si>
  <si>
    <t>NDUFA3</t>
  </si>
  <si>
    <t>NDUFA2</t>
  </si>
  <si>
    <t>NDUFA13</t>
  </si>
  <si>
    <t>NDUFA12</t>
  </si>
  <si>
    <t>NDUFA11</t>
  </si>
  <si>
    <t>NDUFA10</t>
  </si>
  <si>
    <t>NDST1</t>
  </si>
  <si>
    <t>NDRG3</t>
  </si>
  <si>
    <t>NDRG2</t>
  </si>
  <si>
    <t>NDRG1</t>
  </si>
  <si>
    <t>NDOR1</t>
  </si>
  <si>
    <t>NDE1</t>
  </si>
  <si>
    <t>NDC80</t>
  </si>
  <si>
    <t>NDC1</t>
  </si>
  <si>
    <t>NCSTN</t>
  </si>
  <si>
    <t>NCS1</t>
  </si>
  <si>
    <t>NCOR2</t>
  </si>
  <si>
    <t>NCOR1</t>
  </si>
  <si>
    <t>NCOA7</t>
  </si>
  <si>
    <t>NCOA6</t>
  </si>
  <si>
    <t>NCOA5</t>
  </si>
  <si>
    <t>NCOA3</t>
  </si>
  <si>
    <t>NCOA2</t>
  </si>
  <si>
    <t>NCOA1</t>
  </si>
  <si>
    <t>NCLN</t>
  </si>
  <si>
    <t>NCL</t>
  </si>
  <si>
    <t>NCKIPSD</t>
  </si>
  <si>
    <t>NCKAP5L</t>
  </si>
  <si>
    <t>NCKAP1L</t>
  </si>
  <si>
    <t>NCKAP1</t>
  </si>
  <si>
    <t>NCK2</t>
  </si>
  <si>
    <t>NCK1</t>
  </si>
  <si>
    <t>NCF4</t>
  </si>
  <si>
    <t>NCF2</t>
  </si>
  <si>
    <t>NCF1</t>
  </si>
  <si>
    <t>NCEH1</t>
  </si>
  <si>
    <t>NCDN</t>
  </si>
  <si>
    <t>NCBP3</t>
  </si>
  <si>
    <t>NCBP2</t>
  </si>
  <si>
    <t>NCBP1</t>
  </si>
  <si>
    <t>NCAPH</t>
  </si>
  <si>
    <t>NCAPG2</t>
  </si>
  <si>
    <t>NCAPG</t>
  </si>
  <si>
    <t>NCAPD2</t>
  </si>
  <si>
    <t>NCAM1</t>
  </si>
  <si>
    <t>NCALD</t>
  </si>
  <si>
    <t>NBPF7</t>
  </si>
  <si>
    <t>NBN</t>
  </si>
  <si>
    <t>NBL1</t>
  </si>
  <si>
    <t>NBEAL2</t>
  </si>
  <si>
    <t>NBEAL1</t>
  </si>
  <si>
    <t>NBEA</t>
  </si>
  <si>
    <t>NBDY</t>
  </si>
  <si>
    <t>NBAS</t>
  </si>
  <si>
    <t>NAXE</t>
  </si>
  <si>
    <t>NAXD</t>
  </si>
  <si>
    <t>NAV3</t>
  </si>
  <si>
    <t>NAV1</t>
  </si>
  <si>
    <t>NAT14</t>
  </si>
  <si>
    <t>NAT10</t>
  </si>
  <si>
    <t>NAT1</t>
  </si>
  <si>
    <t>NASP</t>
  </si>
  <si>
    <t>NARS2</t>
  </si>
  <si>
    <t>NARS</t>
  </si>
  <si>
    <t>NARF</t>
  </si>
  <si>
    <t>NAPRT</t>
  </si>
  <si>
    <t>NAPG</t>
  </si>
  <si>
    <t>NAPEPLD</t>
  </si>
  <si>
    <t>NAPB</t>
  </si>
  <si>
    <t>NAPA</t>
  </si>
  <si>
    <t>NAP1L5</t>
  </si>
  <si>
    <t>NAP1L4</t>
  </si>
  <si>
    <t>NAP1L1</t>
  </si>
  <si>
    <t>NANS</t>
  </si>
  <si>
    <t>NANP</t>
  </si>
  <si>
    <t>NAMPT</t>
  </si>
  <si>
    <t>NAIP</t>
  </si>
  <si>
    <t>NAGLU</t>
  </si>
  <si>
    <t>NAGK</t>
  </si>
  <si>
    <t>NAGA</t>
  </si>
  <si>
    <t>NAE1</t>
  </si>
  <si>
    <t>NADSYN1</t>
  </si>
  <si>
    <t>NADK2</t>
  </si>
  <si>
    <t>NADK</t>
  </si>
  <si>
    <t>NACC1</t>
  </si>
  <si>
    <t>NACA</t>
  </si>
  <si>
    <t>NABP2</t>
  </si>
  <si>
    <t>NAB2</t>
  </si>
  <si>
    <t>NAALADL2</t>
  </si>
  <si>
    <t>NAAA</t>
  </si>
  <si>
    <t>NAA50</t>
  </si>
  <si>
    <t>NAA40</t>
  </si>
  <si>
    <t>NAA38</t>
  </si>
  <si>
    <t>NAA35</t>
  </si>
  <si>
    <t>NAA30</t>
  </si>
  <si>
    <t>NAA25</t>
  </si>
  <si>
    <t>NAA20</t>
  </si>
  <si>
    <t>NAA16</t>
  </si>
  <si>
    <t>NAA15</t>
  </si>
  <si>
    <t>NAA10</t>
  </si>
  <si>
    <t>N6AMT1</t>
  </si>
  <si>
    <t>N4BP2</t>
  </si>
  <si>
    <t>N4BP1</t>
  </si>
  <si>
    <t>MZT2B</t>
  </si>
  <si>
    <t>MZT1</t>
  </si>
  <si>
    <t>MZB1</t>
  </si>
  <si>
    <t>MYOF</t>
  </si>
  <si>
    <t>MYO9B</t>
  </si>
  <si>
    <t>MYO9A</t>
  </si>
  <si>
    <t>MYO7B</t>
  </si>
  <si>
    <t>MYO6</t>
  </si>
  <si>
    <t>MYO5C</t>
  </si>
  <si>
    <t>MYO5B</t>
  </si>
  <si>
    <t>MYO5A</t>
  </si>
  <si>
    <t>MYO1G</t>
  </si>
  <si>
    <t>MYO1F</t>
  </si>
  <si>
    <t>MYO1E</t>
  </si>
  <si>
    <t>MYO1D</t>
  </si>
  <si>
    <t>MYO1C</t>
  </si>
  <si>
    <t>MYO1B</t>
  </si>
  <si>
    <t>MYO1A</t>
  </si>
  <si>
    <t>MYO19</t>
  </si>
  <si>
    <t>MYO18A</t>
  </si>
  <si>
    <t>MYO15B</t>
  </si>
  <si>
    <t>MYO10</t>
  </si>
  <si>
    <t>MYLK2</t>
  </si>
  <si>
    <t>MYLK</t>
  </si>
  <si>
    <t>MYL9</t>
  </si>
  <si>
    <t>MYL6B</t>
  </si>
  <si>
    <t>MYL6</t>
  </si>
  <si>
    <t>MYL4</t>
  </si>
  <si>
    <t>MYL12B</t>
  </si>
  <si>
    <t>MYH9</t>
  </si>
  <si>
    <t>MYH14</t>
  </si>
  <si>
    <t>MYH11</t>
  </si>
  <si>
    <t>MYH10</t>
  </si>
  <si>
    <t>MYEF2</t>
  </si>
  <si>
    <t>MYDGF</t>
  </si>
  <si>
    <t>MYD88</t>
  </si>
  <si>
    <t>MYCBP2</t>
  </si>
  <si>
    <t>MYCBP</t>
  </si>
  <si>
    <t>MYBBP1A</t>
  </si>
  <si>
    <t>MYADM</t>
  </si>
  <si>
    <t>MXRA8</t>
  </si>
  <si>
    <t>MXRA7</t>
  </si>
  <si>
    <t>MXRA5</t>
  </si>
  <si>
    <t>MX2</t>
  </si>
  <si>
    <t>MX1</t>
  </si>
  <si>
    <t>MVP</t>
  </si>
  <si>
    <t>MVK</t>
  </si>
  <si>
    <t>MVD</t>
  </si>
  <si>
    <t>MVB12A</t>
  </si>
  <si>
    <t>MUT</t>
  </si>
  <si>
    <t>MUC6</t>
  </si>
  <si>
    <t>MUC5B</t>
  </si>
  <si>
    <t>MUC5AC</t>
  </si>
  <si>
    <t>MUC4</t>
  </si>
  <si>
    <t>MUC3A</t>
  </si>
  <si>
    <t>MUC2</t>
  </si>
  <si>
    <t>MUC16</t>
  </si>
  <si>
    <t>MUC13</t>
  </si>
  <si>
    <t>MUC1</t>
  </si>
  <si>
    <t>MTX3</t>
  </si>
  <si>
    <t>MTX2</t>
  </si>
  <si>
    <t>MTX1</t>
  </si>
  <si>
    <t>MTUS2</t>
  </si>
  <si>
    <t>MTUS1</t>
  </si>
  <si>
    <t>MTURN</t>
  </si>
  <si>
    <t>MTTP</t>
  </si>
  <si>
    <t>MTSS1L</t>
  </si>
  <si>
    <t>MTSS1</t>
  </si>
  <si>
    <t>MTRR</t>
  </si>
  <si>
    <t>MTREX</t>
  </si>
  <si>
    <t>MTR</t>
  </si>
  <si>
    <t>MTPN</t>
  </si>
  <si>
    <t>MTPAP</t>
  </si>
  <si>
    <t>MTOR</t>
  </si>
  <si>
    <t>MTO1</t>
  </si>
  <si>
    <t>MTMR9</t>
  </si>
  <si>
    <t>MTMR6</t>
  </si>
  <si>
    <t>MTMR3</t>
  </si>
  <si>
    <t>MTMR2</t>
  </si>
  <si>
    <t>MTMR14</t>
  </si>
  <si>
    <t>MTMR12</t>
  </si>
  <si>
    <t>MTMR11</t>
  </si>
  <si>
    <t>MTMR10</t>
  </si>
  <si>
    <t>MTMR1</t>
  </si>
  <si>
    <t>MTM1</t>
  </si>
  <si>
    <t>MTIF3</t>
  </si>
  <si>
    <t>MTIF2</t>
  </si>
  <si>
    <t>MTHFSD</t>
  </si>
  <si>
    <t>MTHFS</t>
  </si>
  <si>
    <t>MTHFR</t>
  </si>
  <si>
    <t>MTHFD2</t>
  </si>
  <si>
    <t>MTHFD1L</t>
  </si>
  <si>
    <t>MTHFD1</t>
  </si>
  <si>
    <t>MTG1</t>
  </si>
  <si>
    <t>MTFR1L</t>
  </si>
  <si>
    <t>MTFR1</t>
  </si>
  <si>
    <t>MTERF4</t>
  </si>
  <si>
    <t>MTDH</t>
  </si>
  <si>
    <t>MTCL1</t>
  </si>
  <si>
    <t>MTCH2</t>
  </si>
  <si>
    <t>MTCH1</t>
  </si>
  <si>
    <t>MTAP</t>
  </si>
  <si>
    <t>MTA3</t>
  </si>
  <si>
    <t>MTA2</t>
  </si>
  <si>
    <t>MTA1</t>
  </si>
  <si>
    <t>MT2A</t>
  </si>
  <si>
    <t>MT1X</t>
  </si>
  <si>
    <t>MT1H</t>
  </si>
  <si>
    <t>MT1G</t>
  </si>
  <si>
    <t>MT1F</t>
  </si>
  <si>
    <t>MT1E</t>
  </si>
  <si>
    <t>MT-ND5</t>
  </si>
  <si>
    <t>MT-ND1</t>
  </si>
  <si>
    <t>MT-CO3</t>
  </si>
  <si>
    <t>MT-CO2</t>
  </si>
  <si>
    <t>MT-ATP8</t>
  </si>
  <si>
    <t>MSTO1</t>
  </si>
  <si>
    <t>MST1R</t>
  </si>
  <si>
    <t>MST1</t>
  </si>
  <si>
    <t>MSRB3</t>
  </si>
  <si>
    <t>MSRB2</t>
  </si>
  <si>
    <t>MSRA</t>
  </si>
  <si>
    <t>MSR1</t>
  </si>
  <si>
    <t>MSN</t>
  </si>
  <si>
    <t>MSMO1</t>
  </si>
  <si>
    <t>MSLN</t>
  </si>
  <si>
    <t>MSL1</t>
  </si>
  <si>
    <t>MSI2</t>
  </si>
  <si>
    <t>MSI1</t>
  </si>
  <si>
    <t>MSH6</t>
  </si>
  <si>
    <t>MSH3</t>
  </si>
  <si>
    <t>MSH2</t>
  </si>
  <si>
    <t>MRVI1</t>
  </si>
  <si>
    <t>MRTO4</t>
  </si>
  <si>
    <t>MRTFB</t>
  </si>
  <si>
    <t>MRTFA</t>
  </si>
  <si>
    <t>MRRF</t>
  </si>
  <si>
    <t>MRPS9</t>
  </si>
  <si>
    <t>MRPS7</t>
  </si>
  <si>
    <t>MRPS6</t>
  </si>
  <si>
    <t>MRPS5</t>
  </si>
  <si>
    <t>MRPS36</t>
  </si>
  <si>
    <t>MRPS35</t>
  </si>
  <si>
    <t>MRPS34</t>
  </si>
  <si>
    <t>MRPS33</t>
  </si>
  <si>
    <t>MRPS31</t>
  </si>
  <si>
    <t>MRPS30</t>
  </si>
  <si>
    <t>MRPS28</t>
  </si>
  <si>
    <t>MRPS27</t>
  </si>
  <si>
    <t>MRPS26</t>
  </si>
  <si>
    <t>MRPS25</t>
  </si>
  <si>
    <t>MRPS23</t>
  </si>
  <si>
    <t>MRPS22</t>
  </si>
  <si>
    <t>MRPS21</t>
  </si>
  <si>
    <t>MRPS2</t>
  </si>
  <si>
    <t>MRPS18C</t>
  </si>
  <si>
    <t>MRPS18B</t>
  </si>
  <si>
    <t>MRPS18A</t>
  </si>
  <si>
    <t>MRPS17</t>
  </si>
  <si>
    <t>MRPS16</t>
  </si>
  <si>
    <t>MRPS15</t>
  </si>
  <si>
    <t>MRPS14</t>
  </si>
  <si>
    <t>MRPS12</t>
  </si>
  <si>
    <t>MRPS11</t>
  </si>
  <si>
    <t>MRPS10</t>
  </si>
  <si>
    <t>MRPL9</t>
  </si>
  <si>
    <t>MRPL58</t>
  </si>
  <si>
    <t>MRPL57</t>
  </si>
  <si>
    <t>MRPL55</t>
  </si>
  <si>
    <t>MRPL54</t>
  </si>
  <si>
    <t>MRPL53</t>
  </si>
  <si>
    <t>MRPL52</t>
  </si>
  <si>
    <t>MRPL51</t>
  </si>
  <si>
    <t>MRPL50</t>
  </si>
  <si>
    <t>MRPL49</t>
  </si>
  <si>
    <t>MRPL48</t>
  </si>
  <si>
    <t>MRPL47</t>
  </si>
  <si>
    <t>MRPL46</t>
  </si>
  <si>
    <t>MRPL45</t>
  </si>
  <si>
    <t>MRPL44</t>
  </si>
  <si>
    <t>MRPL43</t>
  </si>
  <si>
    <t>MRPL42</t>
  </si>
  <si>
    <t>MRPL41</t>
  </si>
  <si>
    <t>MRPL40</t>
  </si>
  <si>
    <t>MRPL4</t>
  </si>
  <si>
    <t>MRPL39</t>
  </si>
  <si>
    <t>MRPL38</t>
  </si>
  <si>
    <t>MRPL37</t>
  </si>
  <si>
    <t>MRPL35</t>
  </si>
  <si>
    <t>MRPL34</t>
  </si>
  <si>
    <t>MRPL33</t>
  </si>
  <si>
    <t>MRPL32</t>
  </si>
  <si>
    <t>MRPL30</t>
  </si>
  <si>
    <t>MRPL3</t>
  </si>
  <si>
    <t>MRPL28</t>
  </si>
  <si>
    <t>MRPL27</t>
  </si>
  <si>
    <t>MRPL24</t>
  </si>
  <si>
    <t>MRPL23</t>
  </si>
  <si>
    <t>MRPL22</t>
  </si>
  <si>
    <t>MRPL21</t>
  </si>
  <si>
    <t>MRPL20</t>
  </si>
  <si>
    <t>MRPL2</t>
  </si>
  <si>
    <t>MRPL19</t>
  </si>
  <si>
    <t>MRPL18</t>
  </si>
  <si>
    <t>MRPL17</t>
  </si>
  <si>
    <t>MRPL16</t>
  </si>
  <si>
    <t>MRPL15</t>
  </si>
  <si>
    <t>MRPL14</t>
  </si>
  <si>
    <t>MRPL13</t>
  </si>
  <si>
    <t>MRPL12</t>
  </si>
  <si>
    <t>MRPL11</t>
  </si>
  <si>
    <t>MRPL10</t>
  </si>
  <si>
    <t>MRPL1</t>
  </si>
  <si>
    <t>MROH1</t>
  </si>
  <si>
    <t>MRNIP</t>
  </si>
  <si>
    <t>MRM3</t>
  </si>
  <si>
    <t>MRI1</t>
  </si>
  <si>
    <t>MRGBP</t>
  </si>
  <si>
    <t>MRE11</t>
  </si>
  <si>
    <t>MRC2</t>
  </si>
  <si>
    <t>MRC1</t>
  </si>
  <si>
    <t>MPZL1</t>
  </si>
  <si>
    <t>MPST</t>
  </si>
  <si>
    <t>MPRIP</t>
  </si>
  <si>
    <t>MPP7</t>
  </si>
  <si>
    <t>MPP6</t>
  </si>
  <si>
    <t>MPP5</t>
  </si>
  <si>
    <t>MPP1</t>
  </si>
  <si>
    <t>MPO</t>
  </si>
  <si>
    <t>MPLKIP</t>
  </si>
  <si>
    <t>MPI</t>
  </si>
  <si>
    <t>MPHOSPH8</t>
  </si>
  <si>
    <t>MPHOSPH6</t>
  </si>
  <si>
    <t>MPHOSPH10</t>
  </si>
  <si>
    <t>MPG</t>
  </si>
  <si>
    <t>MPDZ</t>
  </si>
  <si>
    <t>MPC2</t>
  </si>
  <si>
    <t>MOXD1</t>
  </si>
  <si>
    <t>MOV10</t>
  </si>
  <si>
    <t>MOSPD2</t>
  </si>
  <si>
    <t>MORF4L2</t>
  </si>
  <si>
    <t>MORF4L1</t>
  </si>
  <si>
    <t>MORC3</t>
  </si>
  <si>
    <t>MORC2</t>
  </si>
  <si>
    <t>MON2</t>
  </si>
  <si>
    <t>MON1B</t>
  </si>
  <si>
    <t>MOGS</t>
  </si>
  <si>
    <t>MOCS3</t>
  </si>
  <si>
    <t>MOCS2</t>
  </si>
  <si>
    <t>MOCS1</t>
  </si>
  <si>
    <t>MOB4</t>
  </si>
  <si>
    <t>MOB3A</t>
  </si>
  <si>
    <t>MOB2</t>
  </si>
  <si>
    <t>MOB1A</t>
  </si>
  <si>
    <t>MNDA</t>
  </si>
  <si>
    <t>MNAT1</t>
  </si>
  <si>
    <t>MMS19</t>
  </si>
  <si>
    <t>MMRN2</t>
  </si>
  <si>
    <t>MMRN1</t>
  </si>
  <si>
    <t>MMP9</t>
  </si>
  <si>
    <t>MMP8</t>
  </si>
  <si>
    <t>MMP7</t>
  </si>
  <si>
    <t>MMP28</t>
  </si>
  <si>
    <t>MMP2</t>
  </si>
  <si>
    <t>MMP19</t>
  </si>
  <si>
    <t>MMP14</t>
  </si>
  <si>
    <t>MMP12</t>
  </si>
  <si>
    <t>MMP11</t>
  </si>
  <si>
    <t>MMP10</t>
  </si>
  <si>
    <t>MMP1</t>
  </si>
  <si>
    <t>MMGT1</t>
  </si>
  <si>
    <t>MME</t>
  </si>
  <si>
    <t>MMADHC</t>
  </si>
  <si>
    <t>MMAB</t>
  </si>
  <si>
    <t>MMAA</t>
  </si>
  <si>
    <t>MLYCD</t>
  </si>
  <si>
    <t>MLXIP</t>
  </si>
  <si>
    <t>MLX</t>
  </si>
  <si>
    <t>MLST8</t>
  </si>
  <si>
    <t>MLPH</t>
  </si>
  <si>
    <t>MLLT6</t>
  </si>
  <si>
    <t>MLLT1</t>
  </si>
  <si>
    <t>MLKL</t>
  </si>
  <si>
    <t>MLH1</t>
  </si>
  <si>
    <t>MLF2</t>
  </si>
  <si>
    <t>MLEC</t>
  </si>
  <si>
    <t>MKRN2</t>
  </si>
  <si>
    <t>MKRN1</t>
  </si>
  <si>
    <t>MKNK1</t>
  </si>
  <si>
    <t>MKLN1</t>
  </si>
  <si>
    <t>MKI67</t>
  </si>
  <si>
    <t>MITF</t>
  </si>
  <si>
    <t>MISP3</t>
  </si>
  <si>
    <t>MISP</t>
  </si>
  <si>
    <t>MIS12</t>
  </si>
  <si>
    <t>MIPEP</t>
  </si>
  <si>
    <t>MIOS</t>
  </si>
  <si>
    <t>MINPP1</t>
  </si>
  <si>
    <t>MINOS1</t>
  </si>
  <si>
    <t>MINK1</t>
  </si>
  <si>
    <t>MINDY3</t>
  </si>
  <si>
    <t>MINDY2</t>
  </si>
  <si>
    <t>MINDY1</t>
  </si>
  <si>
    <t>MILR1</t>
  </si>
  <si>
    <t>MIF4GD</t>
  </si>
  <si>
    <t>MIF</t>
  </si>
  <si>
    <t>MIER1</t>
  </si>
  <si>
    <t>MIEN1</t>
  </si>
  <si>
    <t>MIEF1</t>
  </si>
  <si>
    <t>MID1</t>
  </si>
  <si>
    <t>MICU2</t>
  </si>
  <si>
    <t>MICU1</t>
  </si>
  <si>
    <t>MICALL2</t>
  </si>
  <si>
    <t>MICALL1</t>
  </si>
  <si>
    <t>MICAL3</t>
  </si>
  <si>
    <t>MICAL2</t>
  </si>
  <si>
    <t>MICAL1</t>
  </si>
  <si>
    <t>MIB2</t>
  </si>
  <si>
    <t>MIB1</t>
  </si>
  <si>
    <t>MIA3</t>
  </si>
  <si>
    <t>MIA2</t>
  </si>
  <si>
    <t>MGST3</t>
  </si>
  <si>
    <t>MGST2</t>
  </si>
  <si>
    <t>MGST1</t>
  </si>
  <si>
    <t>MGP</t>
  </si>
  <si>
    <t>MGMT</t>
  </si>
  <si>
    <t>MGME1</t>
  </si>
  <si>
    <t>MGLL</t>
  </si>
  <si>
    <t>MGAT5</t>
  </si>
  <si>
    <t>MGAT3</t>
  </si>
  <si>
    <t>MGAT2</t>
  </si>
  <si>
    <t>MGAT1</t>
  </si>
  <si>
    <t>MGAM</t>
  </si>
  <si>
    <t>MGA</t>
  </si>
  <si>
    <t>MFSD11</t>
  </si>
  <si>
    <t>MFN2</t>
  </si>
  <si>
    <t>MFN1</t>
  </si>
  <si>
    <t>MFGE8</t>
  </si>
  <si>
    <t>MFF</t>
  </si>
  <si>
    <t>MFAP5</t>
  </si>
  <si>
    <t>MFAP4</t>
  </si>
  <si>
    <t>MFAP2</t>
  </si>
  <si>
    <t>MFAP1</t>
  </si>
  <si>
    <t>METTL7B</t>
  </si>
  <si>
    <t>METTL7A</t>
  </si>
  <si>
    <t>METTL5</t>
  </si>
  <si>
    <t>METTL3</t>
  </si>
  <si>
    <t>METTL2B</t>
  </si>
  <si>
    <t>METTL26</t>
  </si>
  <si>
    <t>METTL17</t>
  </si>
  <si>
    <t>METTL16</t>
  </si>
  <si>
    <t>METTL14</t>
  </si>
  <si>
    <t>METTL13</t>
  </si>
  <si>
    <t>METTL1</t>
  </si>
  <si>
    <t>METRNL</t>
  </si>
  <si>
    <t>METAP2</t>
  </si>
  <si>
    <t>METAP1</t>
  </si>
  <si>
    <t>MET</t>
  </si>
  <si>
    <t>MEST</t>
  </si>
  <si>
    <t>MESD</t>
  </si>
  <si>
    <t>MEPCE</t>
  </si>
  <si>
    <t>MEN1</t>
  </si>
  <si>
    <t>MEMO1</t>
  </si>
  <si>
    <t>MELTF</t>
  </si>
  <si>
    <t>MEIS1</t>
  </si>
  <si>
    <t>MEGF6</t>
  </si>
  <si>
    <t>MEF2D</t>
  </si>
  <si>
    <t>MED9</t>
  </si>
  <si>
    <t>MED8</t>
  </si>
  <si>
    <t>MED7</t>
  </si>
  <si>
    <t>MED6</t>
  </si>
  <si>
    <t>MED4</t>
  </si>
  <si>
    <t>MED31</t>
  </si>
  <si>
    <t>MED29</t>
  </si>
  <si>
    <t>MED28</t>
  </si>
  <si>
    <t>MED25</t>
  </si>
  <si>
    <t>MED24</t>
  </si>
  <si>
    <t>MED23</t>
  </si>
  <si>
    <t>MED22</t>
  </si>
  <si>
    <t>MED21</t>
  </si>
  <si>
    <t>MED20</t>
  </si>
  <si>
    <t>MED18</t>
  </si>
  <si>
    <t>MED17</t>
  </si>
  <si>
    <t>MED16</t>
  </si>
  <si>
    <t>MED15</t>
  </si>
  <si>
    <t>MED14</t>
  </si>
  <si>
    <t>MED13L</t>
  </si>
  <si>
    <t>MED13</t>
  </si>
  <si>
    <t>MED12</t>
  </si>
  <si>
    <t>MED10</t>
  </si>
  <si>
    <t>MED1</t>
  </si>
  <si>
    <t>MECR</t>
  </si>
  <si>
    <t>MECP2</t>
  </si>
  <si>
    <t>MECOM</t>
  </si>
  <si>
    <t>MEAF6</t>
  </si>
  <si>
    <t>ME3</t>
  </si>
  <si>
    <t>ME2</t>
  </si>
  <si>
    <t>ME1</t>
  </si>
  <si>
    <t>MDP1</t>
  </si>
  <si>
    <t>MDN1</t>
  </si>
  <si>
    <t>MDK</t>
  </si>
  <si>
    <t>MDH2</t>
  </si>
  <si>
    <t>MDH1</t>
  </si>
  <si>
    <t>MDC1</t>
  </si>
  <si>
    <t>MCUR1</t>
  </si>
  <si>
    <t>MCU</t>
  </si>
  <si>
    <t>MCTS1</t>
  </si>
  <si>
    <t>MCTP2</t>
  </si>
  <si>
    <t>MCRS1</t>
  </si>
  <si>
    <t>MCRIP1</t>
  </si>
  <si>
    <t>MCM7</t>
  </si>
  <si>
    <t>MCM6</t>
  </si>
  <si>
    <t>MCM5</t>
  </si>
  <si>
    <t>MCM4</t>
  </si>
  <si>
    <t>MCM3AP</t>
  </si>
  <si>
    <t>MCM3</t>
  </si>
  <si>
    <t>MCM2</t>
  </si>
  <si>
    <t>MCFD2</t>
  </si>
  <si>
    <t>MCF2L</t>
  </si>
  <si>
    <t>MCEE</t>
  </si>
  <si>
    <t>MCCC2</t>
  </si>
  <si>
    <t>MCCC1</t>
  </si>
  <si>
    <t>MCC</t>
  </si>
  <si>
    <t>MCAT</t>
  </si>
  <si>
    <t>MCAM</t>
  </si>
  <si>
    <t>MBP</t>
  </si>
  <si>
    <t>MBOAT7</t>
  </si>
  <si>
    <t>MBOAT2</t>
  </si>
  <si>
    <t>MBNL2</t>
  </si>
  <si>
    <t>MBNL1</t>
  </si>
  <si>
    <t>MBLAC2</t>
  </si>
  <si>
    <t>MBL2</t>
  </si>
  <si>
    <t>MBD3</t>
  </si>
  <si>
    <t>MBD2</t>
  </si>
  <si>
    <t>MBD1</t>
  </si>
  <si>
    <t>MB21D2</t>
  </si>
  <si>
    <t>MB</t>
  </si>
  <si>
    <t>MAZ</t>
  </si>
  <si>
    <t>MAX</t>
  </si>
  <si>
    <t>MAVS</t>
  </si>
  <si>
    <t>MAU2</t>
  </si>
  <si>
    <t>MATR3</t>
  </si>
  <si>
    <t>MATN3</t>
  </si>
  <si>
    <t>MATN2</t>
  </si>
  <si>
    <t>MAT2B</t>
  </si>
  <si>
    <t>MAT2A</t>
  </si>
  <si>
    <t>MAT1A</t>
  </si>
  <si>
    <t>MAST4</t>
  </si>
  <si>
    <t>MAST3</t>
  </si>
  <si>
    <t>MASP2</t>
  </si>
  <si>
    <t>MASP1</t>
  </si>
  <si>
    <t>MARS2</t>
  </si>
  <si>
    <t>MARS</t>
  </si>
  <si>
    <t>MARK3</t>
  </si>
  <si>
    <t>MARK2</t>
  </si>
  <si>
    <t>MARF1</t>
  </si>
  <si>
    <t>MARCO</t>
  </si>
  <si>
    <t>MARCKSL1</t>
  </si>
  <si>
    <t>MARCKS</t>
  </si>
  <si>
    <t>MAPT</t>
  </si>
  <si>
    <t>MAPRE3</t>
  </si>
  <si>
    <t>MAPRE2</t>
  </si>
  <si>
    <t>MAPRE1</t>
  </si>
  <si>
    <t>MAPKBP1</t>
  </si>
  <si>
    <t>MAPKAPK3</t>
  </si>
  <si>
    <t>MAPKAPK2</t>
  </si>
  <si>
    <t>MAPKAP1</t>
  </si>
  <si>
    <t>MAPK9</t>
  </si>
  <si>
    <t>MAPK8IP3</t>
  </si>
  <si>
    <t>MAPK8</t>
  </si>
  <si>
    <t>MAPK7</t>
  </si>
  <si>
    <t>MAPK3</t>
  </si>
  <si>
    <t>MAPK1IP1L</t>
  </si>
  <si>
    <t>MAPK14</t>
  </si>
  <si>
    <t>MAPK13</t>
  </si>
  <si>
    <t>MAPK1</t>
  </si>
  <si>
    <t>MAP7D3</t>
  </si>
  <si>
    <t>MAP7D1</t>
  </si>
  <si>
    <t>MAP7</t>
  </si>
  <si>
    <t>MAP6</t>
  </si>
  <si>
    <t>MAP4K5</t>
  </si>
  <si>
    <t>MAP4K4</t>
  </si>
  <si>
    <t>MAP4K3</t>
  </si>
  <si>
    <t>MAP4K2</t>
  </si>
  <si>
    <t>MAP4K1</t>
  </si>
  <si>
    <t>MAP4</t>
  </si>
  <si>
    <t>MAP3K7</t>
  </si>
  <si>
    <t>MAP3K6</t>
  </si>
  <si>
    <t>MAP3K5</t>
  </si>
  <si>
    <t>MAP3K4</t>
  </si>
  <si>
    <t>MAP3K20</t>
  </si>
  <si>
    <t>MAP3K2</t>
  </si>
  <si>
    <t>MAP2K7</t>
  </si>
  <si>
    <t>MAP2K6</t>
  </si>
  <si>
    <t>MAP2K5</t>
  </si>
  <si>
    <t>MAP2K4</t>
  </si>
  <si>
    <t>MAP2K3</t>
  </si>
  <si>
    <t>MAP2K2</t>
  </si>
  <si>
    <t>MAP2K1</t>
  </si>
  <si>
    <t>MAP2</t>
  </si>
  <si>
    <t>MAP1S</t>
  </si>
  <si>
    <t>MAP1LC3B2</t>
  </si>
  <si>
    <t>MAP1LC3A</t>
  </si>
  <si>
    <t>MAP1B</t>
  </si>
  <si>
    <t>MAP1A</t>
  </si>
  <si>
    <t>MAOB</t>
  </si>
  <si>
    <t>MAOA</t>
  </si>
  <si>
    <t>MANF</t>
  </si>
  <si>
    <t>MANBA</t>
  </si>
  <si>
    <t>MAN2C1</t>
  </si>
  <si>
    <t>MAN2B2</t>
  </si>
  <si>
    <t>MAN2B1</t>
  </si>
  <si>
    <t>MAN2A1</t>
  </si>
  <si>
    <t>MAN1C1</t>
  </si>
  <si>
    <t>MAN1B1</t>
  </si>
  <si>
    <t>MAN1A2</t>
  </si>
  <si>
    <t>MAN1A1</t>
  </si>
  <si>
    <t>MAML2</t>
  </si>
  <si>
    <t>MAMDC2</t>
  </si>
  <si>
    <t>MALT1</t>
  </si>
  <si>
    <t>MAK16</t>
  </si>
  <si>
    <t>MAIP1</t>
  </si>
  <si>
    <t>MAGT1</t>
  </si>
  <si>
    <t>MAGOH</t>
  </si>
  <si>
    <t>MAGI3</t>
  </si>
  <si>
    <t>MAGI1</t>
  </si>
  <si>
    <t>MAGED2</t>
  </si>
  <si>
    <t>MAGED1</t>
  </si>
  <si>
    <t>MAFG</t>
  </si>
  <si>
    <t>MAFF</t>
  </si>
  <si>
    <t>MAF1</t>
  </si>
  <si>
    <t>MAEA</t>
  </si>
  <si>
    <t>MADD</t>
  </si>
  <si>
    <t>MAD2L1</t>
  </si>
  <si>
    <t>MAD1L1</t>
  </si>
  <si>
    <t>MACROD2</t>
  </si>
  <si>
    <t>MACROD1</t>
  </si>
  <si>
    <t>MACO1</t>
  </si>
  <si>
    <t>MACF1</t>
  </si>
  <si>
    <t>MACC1</t>
  </si>
  <si>
    <t>M6PR</t>
  </si>
  <si>
    <t>LZTS3</t>
  </si>
  <si>
    <t>LZTS2</t>
  </si>
  <si>
    <t>LZTS1</t>
  </si>
  <si>
    <t>LZTR1</t>
  </si>
  <si>
    <t>LZTFL1</t>
  </si>
  <si>
    <t>LZIC</t>
  </si>
  <si>
    <t>LYZ</t>
  </si>
  <si>
    <t>LYVE1</t>
  </si>
  <si>
    <t>LYST</t>
  </si>
  <si>
    <t>LYSMD2</t>
  </si>
  <si>
    <t>LYRM9</t>
  </si>
  <si>
    <t>LYRM7</t>
  </si>
  <si>
    <t>LYRM4</t>
  </si>
  <si>
    <t>LYRM2</t>
  </si>
  <si>
    <t>LYPLAL1</t>
  </si>
  <si>
    <t>LYPLA2</t>
  </si>
  <si>
    <t>LYPLA1</t>
  </si>
  <si>
    <t>LYPD3</t>
  </si>
  <si>
    <t>LYN</t>
  </si>
  <si>
    <t>LYAR</t>
  </si>
  <si>
    <t>LY75-CD302</t>
  </si>
  <si>
    <t>LXN</t>
  </si>
  <si>
    <t>LUZP1</t>
  </si>
  <si>
    <t>LUM</t>
  </si>
  <si>
    <t>LUC7L3</t>
  </si>
  <si>
    <t>LUC7L2</t>
  </si>
  <si>
    <t>LUC7L</t>
  </si>
  <si>
    <t>LTV1</t>
  </si>
  <si>
    <t>LTN1</t>
  </si>
  <si>
    <t>LTF</t>
  </si>
  <si>
    <t>LTBR</t>
  </si>
  <si>
    <t>LTBP4</t>
  </si>
  <si>
    <t>LTBP3</t>
  </si>
  <si>
    <t>LTBP2</t>
  </si>
  <si>
    <t>LTBP1</t>
  </si>
  <si>
    <t>LTA4H</t>
  </si>
  <si>
    <t>LSS</t>
  </si>
  <si>
    <t>LSR</t>
  </si>
  <si>
    <t>LSP1</t>
  </si>
  <si>
    <t>LSM8</t>
  </si>
  <si>
    <t>LSM7</t>
  </si>
  <si>
    <t>LSM6</t>
  </si>
  <si>
    <t>LSM5</t>
  </si>
  <si>
    <t>LSM4</t>
  </si>
  <si>
    <t>LSM2</t>
  </si>
  <si>
    <t>LSM14B</t>
  </si>
  <si>
    <t>LSM14A</t>
  </si>
  <si>
    <t>LSM12</t>
  </si>
  <si>
    <t>LSM1</t>
  </si>
  <si>
    <t>LSG1</t>
  </si>
  <si>
    <t>LSAMP</t>
  </si>
  <si>
    <t>LRWD1</t>
  </si>
  <si>
    <t>LRSAM1</t>
  </si>
  <si>
    <t>LRRK2</t>
  </si>
  <si>
    <t>LRRFIP2</t>
  </si>
  <si>
    <t>LRRFIP1</t>
  </si>
  <si>
    <t>LRRC8A</t>
  </si>
  <si>
    <t>LRRC59</t>
  </si>
  <si>
    <t>LRRC57</t>
  </si>
  <si>
    <t>LRRC47</t>
  </si>
  <si>
    <t>LRRC41</t>
  </si>
  <si>
    <t>LRRC40</t>
  </si>
  <si>
    <t>LRRC32</t>
  </si>
  <si>
    <t>LRRC25</t>
  </si>
  <si>
    <t>LRRC20</t>
  </si>
  <si>
    <t>LRRC15</t>
  </si>
  <si>
    <t>LRRC14</t>
  </si>
  <si>
    <t>LRRC1</t>
  </si>
  <si>
    <t>LRPPRC</t>
  </si>
  <si>
    <t>LRPAP1</t>
  </si>
  <si>
    <t>LRP1</t>
  </si>
  <si>
    <t>LRMP</t>
  </si>
  <si>
    <t>LRMDA</t>
  </si>
  <si>
    <t>LRG1</t>
  </si>
  <si>
    <t>LRCH4</t>
  </si>
  <si>
    <t>LRCH3</t>
  </si>
  <si>
    <t>LRCH1</t>
  </si>
  <si>
    <t>LRBA</t>
  </si>
  <si>
    <t>LPXN</t>
  </si>
  <si>
    <t>LPP</t>
  </si>
  <si>
    <t>LPIN3</t>
  </si>
  <si>
    <t>LPIN2</t>
  </si>
  <si>
    <t>LPIN1</t>
  </si>
  <si>
    <t>LPGAT1</t>
  </si>
  <si>
    <t>LPCAT4</t>
  </si>
  <si>
    <t>LPCAT3</t>
  </si>
  <si>
    <t>LPCAT2</t>
  </si>
  <si>
    <t>LPCAT1</t>
  </si>
  <si>
    <t>LPA</t>
  </si>
  <si>
    <t>LOXL4</t>
  </si>
  <si>
    <t>LOXL3</t>
  </si>
  <si>
    <t>LOXL2</t>
  </si>
  <si>
    <t>LOXL1</t>
  </si>
  <si>
    <t>LOX</t>
  </si>
  <si>
    <t>LONP2</t>
  </si>
  <si>
    <t>LONP1</t>
  </si>
  <si>
    <t>LOC110384692</t>
  </si>
  <si>
    <t>LNPK</t>
  </si>
  <si>
    <t>LNPEP</t>
  </si>
  <si>
    <t>LMTK2</t>
  </si>
  <si>
    <t>LMOD1</t>
  </si>
  <si>
    <t>LMO7</t>
  </si>
  <si>
    <t>LMO4</t>
  </si>
  <si>
    <t>LMNB2</t>
  </si>
  <si>
    <t>LMNB1</t>
  </si>
  <si>
    <t>LMNA</t>
  </si>
  <si>
    <t>LMF2</t>
  </si>
  <si>
    <t>LMF1</t>
  </si>
  <si>
    <t>LMCD1</t>
  </si>
  <si>
    <t>LMBRD2</t>
  </si>
  <si>
    <t>LMBRD1</t>
  </si>
  <si>
    <t>LMAN2L</t>
  </si>
  <si>
    <t>LMAN2</t>
  </si>
  <si>
    <t>LMAN1</t>
  </si>
  <si>
    <t>LLPH</t>
  </si>
  <si>
    <t>LLGL2</t>
  </si>
  <si>
    <t>LLGL1</t>
  </si>
  <si>
    <t>LIX1L</t>
  </si>
  <si>
    <t>LIPH</t>
  </si>
  <si>
    <t>LIPE</t>
  </si>
  <si>
    <t>LIPA</t>
  </si>
  <si>
    <t>LIN7C</t>
  </si>
  <si>
    <t>LIN54</t>
  </si>
  <si>
    <t>LIMS2</t>
  </si>
  <si>
    <t>LIMS1</t>
  </si>
  <si>
    <t>LIMK2</t>
  </si>
  <si>
    <t>LIMK1</t>
  </si>
  <si>
    <t>LIME1</t>
  </si>
  <si>
    <t>LIMD2</t>
  </si>
  <si>
    <t>LIMD1</t>
  </si>
  <si>
    <t>LIMCH1</t>
  </si>
  <si>
    <t>LIMA1</t>
  </si>
  <si>
    <t>LILRB5</t>
  </si>
  <si>
    <t>LILRB1</t>
  </si>
  <si>
    <t>LIG4</t>
  </si>
  <si>
    <t>LIG3</t>
  </si>
  <si>
    <t>LIG1</t>
  </si>
  <si>
    <t>LHPP</t>
  </si>
  <si>
    <t>LGMN</t>
  </si>
  <si>
    <t>LGALSL</t>
  </si>
  <si>
    <t>LGALS9</t>
  </si>
  <si>
    <t>LGALS8</t>
  </si>
  <si>
    <t>LGALS7B</t>
  </si>
  <si>
    <t>LGALS4</t>
  </si>
  <si>
    <t>LGALS3BP</t>
  </si>
  <si>
    <t>LGALS3</t>
  </si>
  <si>
    <t>LGALS2</t>
  </si>
  <si>
    <t>LGALS1</t>
  </si>
  <si>
    <t>LFNG</t>
  </si>
  <si>
    <t>LETMD1</t>
  </si>
  <si>
    <t>LETM1</t>
  </si>
  <si>
    <t>LEO1</t>
  </si>
  <si>
    <t>LENG9</t>
  </si>
  <si>
    <t>LENG8</t>
  </si>
  <si>
    <t>LEMD3</t>
  </si>
  <si>
    <t>LEMD2</t>
  </si>
  <si>
    <t>LEF1</t>
  </si>
  <si>
    <t>LECT2</t>
  </si>
  <si>
    <t>LDLRAP1</t>
  </si>
  <si>
    <t>LDLR</t>
  </si>
  <si>
    <t>LDHD</t>
  </si>
  <si>
    <t>LDHB</t>
  </si>
  <si>
    <t>LDHA</t>
  </si>
  <si>
    <t>LDB3</t>
  </si>
  <si>
    <t>LDB1</t>
  </si>
  <si>
    <t>LDAH</t>
  </si>
  <si>
    <t>LCP2</t>
  </si>
  <si>
    <t>LCP1</t>
  </si>
  <si>
    <t>LCN2</t>
  </si>
  <si>
    <t>LCMT1</t>
  </si>
  <si>
    <t>LCLAT1</t>
  </si>
  <si>
    <t>LCK</t>
  </si>
  <si>
    <t>LCAT</t>
  </si>
  <si>
    <t>LBR</t>
  </si>
  <si>
    <t>LBP</t>
  </si>
  <si>
    <t>LBH</t>
  </si>
  <si>
    <t>LATS1</t>
  </si>
  <si>
    <t>LASP1</t>
  </si>
  <si>
    <t>LAS1L</t>
  </si>
  <si>
    <t>LARS2</t>
  </si>
  <si>
    <t>LARS</t>
  </si>
  <si>
    <t>LARP7</t>
  </si>
  <si>
    <t>LARP4B</t>
  </si>
  <si>
    <t>LARP4</t>
  </si>
  <si>
    <t>LARP1B</t>
  </si>
  <si>
    <t>LARP1</t>
  </si>
  <si>
    <t>LAP3</t>
  </si>
  <si>
    <t>LANCL2</t>
  </si>
  <si>
    <t>LANCL1</t>
  </si>
  <si>
    <t>LAMTOR5</t>
  </si>
  <si>
    <t>LAMTOR3</t>
  </si>
  <si>
    <t>LAMTOR2</t>
  </si>
  <si>
    <t>LAMTOR1</t>
  </si>
  <si>
    <t>LAMP2</t>
  </si>
  <si>
    <t>LAMP1</t>
  </si>
  <si>
    <t>LAMC3</t>
  </si>
  <si>
    <t>LAMC2</t>
  </si>
  <si>
    <t>LAMC1</t>
  </si>
  <si>
    <t>LAMB3</t>
  </si>
  <si>
    <t>LAMB2</t>
  </si>
  <si>
    <t>LAMB1</t>
  </si>
  <si>
    <t>LAMA5</t>
  </si>
  <si>
    <t>LAMA4</t>
  </si>
  <si>
    <t>LAMA3</t>
  </si>
  <si>
    <t>LAMA2</t>
  </si>
  <si>
    <t>LAMA1</t>
  </si>
  <si>
    <t>LAIR1</t>
  </si>
  <si>
    <t>LAGE3</t>
  </si>
  <si>
    <t>LAD1</t>
  </si>
  <si>
    <t>LACTB2</t>
  </si>
  <si>
    <t>LACTB</t>
  </si>
  <si>
    <t>LACC1</t>
  </si>
  <si>
    <t>L3MBTL3</t>
  </si>
  <si>
    <t>L3HYPDH</t>
  </si>
  <si>
    <t>L2HGDH</t>
  </si>
  <si>
    <t>L1CAM</t>
  </si>
  <si>
    <t>KYNU</t>
  </si>
  <si>
    <t>KYAT3</t>
  </si>
  <si>
    <t>KYAT1</t>
  </si>
  <si>
    <t>KXD1</t>
  </si>
  <si>
    <t>KTN1</t>
  </si>
  <si>
    <t>KTI12</t>
  </si>
  <si>
    <t>KSR1</t>
  </si>
  <si>
    <t>KRTCAP2</t>
  </si>
  <si>
    <t>KRT9</t>
  </si>
  <si>
    <t>KRT81</t>
  </si>
  <si>
    <t>KRT80</t>
  </si>
  <si>
    <t>KRT8</t>
  </si>
  <si>
    <t>KRT76</t>
  </si>
  <si>
    <t>KRT75</t>
  </si>
  <si>
    <t>KRT73</t>
  </si>
  <si>
    <t>KRT71</t>
  </si>
  <si>
    <t>KRT7</t>
  </si>
  <si>
    <t>KRT6B</t>
  </si>
  <si>
    <t>KRT6A</t>
  </si>
  <si>
    <t>KRT5</t>
  </si>
  <si>
    <t>KRT4</t>
  </si>
  <si>
    <t>KRT3</t>
  </si>
  <si>
    <t>KRT23</t>
  </si>
  <si>
    <t>KRT20</t>
  </si>
  <si>
    <t>KRT2</t>
  </si>
  <si>
    <t>KRT19</t>
  </si>
  <si>
    <t>KRT18</t>
  </si>
  <si>
    <t>KRT17</t>
  </si>
  <si>
    <t>KRT16</t>
  </si>
  <si>
    <t>KRT14</t>
  </si>
  <si>
    <t>KRT13</t>
  </si>
  <si>
    <t>KRT10</t>
  </si>
  <si>
    <t>KRT1</t>
  </si>
  <si>
    <t>KRR1</t>
  </si>
  <si>
    <t>KRIT1</t>
  </si>
  <si>
    <t>KRI1</t>
  </si>
  <si>
    <t>KRAS</t>
  </si>
  <si>
    <t>KPNB1</t>
  </si>
  <si>
    <t>KPNA6</t>
  </si>
  <si>
    <t>KPNA5</t>
  </si>
  <si>
    <t>KPNA4</t>
  </si>
  <si>
    <t>KPNA3</t>
  </si>
  <si>
    <t>KPNA2</t>
  </si>
  <si>
    <t>KPNA1</t>
  </si>
  <si>
    <t>KNTC1</t>
  </si>
  <si>
    <t>KNOP1</t>
  </si>
  <si>
    <t>KNG1</t>
  </si>
  <si>
    <t>KMT2C</t>
  </si>
  <si>
    <t>KMT2B</t>
  </si>
  <si>
    <t>KMT2A</t>
  </si>
  <si>
    <t>KLKB1</t>
  </si>
  <si>
    <t>KLK7</t>
  </si>
  <si>
    <t>KLK6</t>
  </si>
  <si>
    <t>KLK11</t>
  </si>
  <si>
    <t>KLK10</t>
  </si>
  <si>
    <t>KLK1</t>
  </si>
  <si>
    <t>KLHL9</t>
  </si>
  <si>
    <t>KLHL36</t>
  </si>
  <si>
    <t>KLHL22</t>
  </si>
  <si>
    <t>KLHL11</t>
  </si>
  <si>
    <t>KLHDC4</t>
  </si>
  <si>
    <t>KLHDC2</t>
  </si>
  <si>
    <t>KLF3</t>
  </si>
  <si>
    <t>KLF13</t>
  </si>
  <si>
    <t>KLC4</t>
  </si>
  <si>
    <t>KLC3</t>
  </si>
  <si>
    <t>KLC2</t>
  </si>
  <si>
    <t>KLC1</t>
  </si>
  <si>
    <t>KIRREL1</t>
  </si>
  <si>
    <t>KIN</t>
  </si>
  <si>
    <t>KIFAP3</t>
  </si>
  <si>
    <t>KIF5C</t>
  </si>
  <si>
    <t>KIF5B</t>
  </si>
  <si>
    <t>KIF3B</t>
  </si>
  <si>
    <t>KIF3A</t>
  </si>
  <si>
    <t>KIF2A</t>
  </si>
  <si>
    <t>KIF26B</t>
  </si>
  <si>
    <t>KIF21A</t>
  </si>
  <si>
    <t>KIF1C</t>
  </si>
  <si>
    <t>KIF1BP</t>
  </si>
  <si>
    <t>KIF1B</t>
  </si>
  <si>
    <t>KIF1A</t>
  </si>
  <si>
    <t>KIF16B</t>
  </si>
  <si>
    <t>KIF13B</t>
  </si>
  <si>
    <t>KIF13A</t>
  </si>
  <si>
    <t>KIF11</t>
  </si>
  <si>
    <t>KIDINS220</t>
  </si>
  <si>
    <t>KIAA2013</t>
  </si>
  <si>
    <t>KIAA1671</t>
  </si>
  <si>
    <t>KIAA1522</t>
  </si>
  <si>
    <t>KIAA1324</t>
  </si>
  <si>
    <t>KIAA1217</t>
  </si>
  <si>
    <t>KIAA1211</t>
  </si>
  <si>
    <t>KIAA1191</t>
  </si>
  <si>
    <t>KIAA1143</t>
  </si>
  <si>
    <t>KIAA1109</t>
  </si>
  <si>
    <t>KIAA1107</t>
  </si>
  <si>
    <t>KIAA0930</t>
  </si>
  <si>
    <t>KIAA0754</t>
  </si>
  <si>
    <t>KIAA0513</t>
  </si>
  <si>
    <t>KIAA0391</t>
  </si>
  <si>
    <t>KIAA0319L</t>
  </si>
  <si>
    <t>KIAA0100</t>
  </si>
  <si>
    <t>KHSRP</t>
  </si>
  <si>
    <t>KHNYN</t>
  </si>
  <si>
    <t>KHK</t>
  </si>
  <si>
    <t>KHDRBS3</t>
  </si>
  <si>
    <t>KHDRBS1</t>
  </si>
  <si>
    <t>KHDC4</t>
  </si>
  <si>
    <t>KEAP1</t>
  </si>
  <si>
    <t>KDSR</t>
  </si>
  <si>
    <t>KDM8</t>
  </si>
  <si>
    <t>KDM6A</t>
  </si>
  <si>
    <t>KDM5C</t>
  </si>
  <si>
    <t>KDM5B</t>
  </si>
  <si>
    <t>KDM5A</t>
  </si>
  <si>
    <t>KDM4C</t>
  </si>
  <si>
    <t>KDM4B</t>
  </si>
  <si>
    <t>KDM4A</t>
  </si>
  <si>
    <t>KDM3B</t>
  </si>
  <si>
    <t>KDM3A</t>
  </si>
  <si>
    <t>KDM2B</t>
  </si>
  <si>
    <t>KDM2A</t>
  </si>
  <si>
    <t>KDM1B</t>
  </si>
  <si>
    <t>KDM1A</t>
  </si>
  <si>
    <t>KDELR3</t>
  </si>
  <si>
    <t>KDELR1</t>
  </si>
  <si>
    <t>KDELC2</t>
  </si>
  <si>
    <t>KDELC1</t>
  </si>
  <si>
    <t>KCTD9</t>
  </si>
  <si>
    <t>KCTD3</t>
  </si>
  <si>
    <t>KCTD21</t>
  </si>
  <si>
    <t>KCTD18</t>
  </si>
  <si>
    <t>KCTD16</t>
  </si>
  <si>
    <t>KCTD14</t>
  </si>
  <si>
    <t>KCTD12</t>
  </si>
  <si>
    <t>KCTD10</t>
  </si>
  <si>
    <t>KCNAB2</t>
  </si>
  <si>
    <t>KCMF1</t>
  </si>
  <si>
    <t>KBTBD4</t>
  </si>
  <si>
    <t>KBTBD2</t>
  </si>
  <si>
    <t>KBTBD11</t>
  </si>
  <si>
    <t>KATNB1</t>
  </si>
  <si>
    <t>KATNAL1</t>
  </si>
  <si>
    <t>KATNA1</t>
  </si>
  <si>
    <t>KAT8</t>
  </si>
  <si>
    <t>KAT7</t>
  </si>
  <si>
    <t>KAT14</t>
  </si>
  <si>
    <t>KARS</t>
  </si>
  <si>
    <t>KANSL3</t>
  </si>
  <si>
    <t>KANSL1</t>
  </si>
  <si>
    <t>KANK4</t>
  </si>
  <si>
    <t>KANK3</t>
  </si>
  <si>
    <t>KANK2</t>
  </si>
  <si>
    <t>KANK1</t>
  </si>
  <si>
    <t>KALRN</t>
  </si>
  <si>
    <t>JUP</t>
  </si>
  <si>
    <t>JUND</t>
  </si>
  <si>
    <t>JUNB</t>
  </si>
  <si>
    <t>JUN</t>
  </si>
  <si>
    <t>JTB</t>
  </si>
  <si>
    <t>JPT2</t>
  </si>
  <si>
    <t>JPT1</t>
  </si>
  <si>
    <t>JMY</t>
  </si>
  <si>
    <t>JMJD7</t>
  </si>
  <si>
    <t>JMJD6</t>
  </si>
  <si>
    <t>JMJD1C</t>
  </si>
  <si>
    <t>JCHAIN</t>
  </si>
  <si>
    <t>JCAD</t>
  </si>
  <si>
    <t>JAM3</t>
  </si>
  <si>
    <t>JAK2</t>
  </si>
  <si>
    <t>JAK1</t>
  </si>
  <si>
    <t>JAGN1</t>
  </si>
  <si>
    <t>JAG1</t>
  </si>
  <si>
    <t>JADE2</t>
  </si>
  <si>
    <t>IWS1</t>
  </si>
  <si>
    <t>IVNS1ABP</t>
  </si>
  <si>
    <t>IVD</t>
  </si>
  <si>
    <t>ITSN2</t>
  </si>
  <si>
    <t>ITSN1</t>
  </si>
  <si>
    <t>ITPRIP</t>
  </si>
  <si>
    <t>ITPRID2</t>
  </si>
  <si>
    <t>ITPR3</t>
  </si>
  <si>
    <t>ITPR2</t>
  </si>
  <si>
    <t>ITPKC</t>
  </si>
  <si>
    <t>ITPKB</t>
  </si>
  <si>
    <t>ITPK1</t>
  </si>
  <si>
    <t>ITPA</t>
  </si>
  <si>
    <t>ITM2B</t>
  </si>
  <si>
    <t>ITLN1</t>
  </si>
  <si>
    <t>ITIH5</t>
  </si>
  <si>
    <t>ITIH4</t>
  </si>
  <si>
    <t>ITIH3</t>
  </si>
  <si>
    <t>ITIH2</t>
  </si>
  <si>
    <t>ITIH1</t>
  </si>
  <si>
    <t>ITGBL1</t>
  </si>
  <si>
    <t>ITGB8</t>
  </si>
  <si>
    <t>ITGB6</t>
  </si>
  <si>
    <t>ITGB5</t>
  </si>
  <si>
    <t>ITGB4</t>
  </si>
  <si>
    <t>ITGB3</t>
  </si>
  <si>
    <t>ITGB2</t>
  </si>
  <si>
    <t>ITGB1</t>
  </si>
  <si>
    <t>ITGAX</t>
  </si>
  <si>
    <t>ITGAV</t>
  </si>
  <si>
    <t>ITGAM</t>
  </si>
  <si>
    <t>ITGAL</t>
  </si>
  <si>
    <t>ITGA9</t>
  </si>
  <si>
    <t>ITGA7</t>
  </si>
  <si>
    <t>ITGA6</t>
  </si>
  <si>
    <t>ITGA5</t>
  </si>
  <si>
    <t>ITGA4</t>
  </si>
  <si>
    <t>ITGA3</t>
  </si>
  <si>
    <t>ITGA2B</t>
  </si>
  <si>
    <t>ITGA2</t>
  </si>
  <si>
    <t>ITGA11</t>
  </si>
  <si>
    <t>ITGA1</t>
  </si>
  <si>
    <t>ITFG2</t>
  </si>
  <si>
    <t>ITFG1</t>
  </si>
  <si>
    <t>ITCH</t>
  </si>
  <si>
    <t>ISYNA1</t>
  </si>
  <si>
    <t>ISY1-RAB43</t>
  </si>
  <si>
    <t>IST1</t>
  </si>
  <si>
    <t>ISPD</t>
  </si>
  <si>
    <t>ISOC2</t>
  </si>
  <si>
    <t>ISOC1</t>
  </si>
  <si>
    <t>ISLR</t>
  </si>
  <si>
    <t>ISG20L2</t>
  </si>
  <si>
    <t>ISG20</t>
  </si>
  <si>
    <t>ISG15</t>
  </si>
  <si>
    <t>ISCU</t>
  </si>
  <si>
    <t>ISCA2</t>
  </si>
  <si>
    <t>ISCA1</t>
  </si>
  <si>
    <t>IRS2</t>
  </si>
  <si>
    <t>IRS1</t>
  </si>
  <si>
    <t>IRGQ</t>
  </si>
  <si>
    <t>IRF9</t>
  </si>
  <si>
    <t>IRF8</t>
  </si>
  <si>
    <t>IRF6</t>
  </si>
  <si>
    <t>IRF5</t>
  </si>
  <si>
    <t>IRF4</t>
  </si>
  <si>
    <t>IRF3</t>
  </si>
  <si>
    <t>IRF2BPL</t>
  </si>
  <si>
    <t>IRF2BP2</t>
  </si>
  <si>
    <t>IRF2BP1</t>
  </si>
  <si>
    <t>IRF2</t>
  </si>
  <si>
    <t>IREB2</t>
  </si>
  <si>
    <t>IRAK4</t>
  </si>
  <si>
    <t>IRAK3</t>
  </si>
  <si>
    <t>IRAK1</t>
  </si>
  <si>
    <t>IQSEC2</t>
  </si>
  <si>
    <t>IQSEC1</t>
  </si>
  <si>
    <t>IQGAP3</t>
  </si>
  <si>
    <t>IQGAP2</t>
  </si>
  <si>
    <t>IQGAP1</t>
  </si>
  <si>
    <t>IPO9</t>
  </si>
  <si>
    <t>IPO8</t>
  </si>
  <si>
    <t>IPO7</t>
  </si>
  <si>
    <t>IPO5</t>
  </si>
  <si>
    <t>IPO4</t>
  </si>
  <si>
    <t>IPO13</t>
  </si>
  <si>
    <t>IPO11</t>
  </si>
  <si>
    <t>IP6K1</t>
  </si>
  <si>
    <t>INTS9</t>
  </si>
  <si>
    <t>INTS8</t>
  </si>
  <si>
    <t>INTS7</t>
  </si>
  <si>
    <t>INTS6</t>
  </si>
  <si>
    <t>INTS5</t>
  </si>
  <si>
    <t>INTS4</t>
  </si>
  <si>
    <t>INTS3</t>
  </si>
  <si>
    <t>INTS2</t>
  </si>
  <si>
    <t>INTS14</t>
  </si>
  <si>
    <t>INTS13</t>
  </si>
  <si>
    <t>INTS12</t>
  </si>
  <si>
    <t>INTS11</t>
  </si>
  <si>
    <t>INTS10</t>
  </si>
  <si>
    <t>INTS1</t>
  </si>
  <si>
    <t>INSR</t>
  </si>
  <si>
    <t>INS</t>
  </si>
  <si>
    <t>INPPL1</t>
  </si>
  <si>
    <t>INPP5K</t>
  </si>
  <si>
    <t>INPP5F</t>
  </si>
  <si>
    <t>INPP5D</t>
  </si>
  <si>
    <t>INPP5B</t>
  </si>
  <si>
    <t>INPP5A</t>
  </si>
  <si>
    <t>INPP4B</t>
  </si>
  <si>
    <t>INPP4A</t>
  </si>
  <si>
    <t>INPP1</t>
  </si>
  <si>
    <t>INO80E</t>
  </si>
  <si>
    <t>INO80C</t>
  </si>
  <si>
    <t>INO80</t>
  </si>
  <si>
    <t>INMT</t>
  </si>
  <si>
    <t>INIP</t>
  </si>
  <si>
    <t>INHBA</t>
  </si>
  <si>
    <t>ING4</t>
  </si>
  <si>
    <t>ING3</t>
  </si>
  <si>
    <t>ING1</t>
  </si>
  <si>
    <t>INF2</t>
  </si>
  <si>
    <t>INA</t>
  </si>
  <si>
    <t>IMPDH2</t>
  </si>
  <si>
    <t>IMPDH1</t>
  </si>
  <si>
    <t>IMPAD1</t>
  </si>
  <si>
    <t>IMPACT</t>
  </si>
  <si>
    <t>IMPA2</t>
  </si>
  <si>
    <t>IMPA1</t>
  </si>
  <si>
    <t>IMP4</t>
  </si>
  <si>
    <t>IMP3</t>
  </si>
  <si>
    <t>IMMT</t>
  </si>
  <si>
    <t>ILVBL</t>
  </si>
  <si>
    <t>ILKAP</t>
  </si>
  <si>
    <t>ILK</t>
  </si>
  <si>
    <t>ILF3</t>
  </si>
  <si>
    <t>ILF2</t>
  </si>
  <si>
    <t>IL6ST</t>
  </si>
  <si>
    <t>IL4I1</t>
  </si>
  <si>
    <t>IL33</t>
  </si>
  <si>
    <t>IL1RN</t>
  </si>
  <si>
    <t>IL1RAP</t>
  </si>
  <si>
    <t>IL18BP</t>
  </si>
  <si>
    <t>IL18</t>
  </si>
  <si>
    <t>IL16</t>
  </si>
  <si>
    <t>IKZF1</t>
  </si>
  <si>
    <t>IKBKG</t>
  </si>
  <si>
    <t>IKBKB</t>
  </si>
  <si>
    <t>IKBIP</t>
  </si>
  <si>
    <t>IK</t>
  </si>
  <si>
    <t>IGSF8</t>
  </si>
  <si>
    <t>IGLL5</t>
  </si>
  <si>
    <t>IGLL1</t>
  </si>
  <si>
    <t>IGHMBP2</t>
  </si>
  <si>
    <t>IGFBP7</t>
  </si>
  <si>
    <t>IGFBP6</t>
  </si>
  <si>
    <t>IGFBP5</t>
  </si>
  <si>
    <t>IGFBP4</t>
  </si>
  <si>
    <t>IGFBP3</t>
  </si>
  <si>
    <t>IGFBP2</t>
  </si>
  <si>
    <t>IGFALS</t>
  </si>
  <si>
    <t>IGF2R</t>
  </si>
  <si>
    <t>IGF2BP3</t>
  </si>
  <si>
    <t>IGF2BP2</t>
  </si>
  <si>
    <t>IGF2</t>
  </si>
  <si>
    <t>IGF1R</t>
  </si>
  <si>
    <t>IGBP1</t>
  </si>
  <si>
    <t>IFT88</t>
  </si>
  <si>
    <t>IFT81</t>
  </si>
  <si>
    <t>IFT80</t>
  </si>
  <si>
    <t>IFT74</t>
  </si>
  <si>
    <t>IFT52</t>
  </si>
  <si>
    <t>IFT46</t>
  </si>
  <si>
    <t>IFT27</t>
  </si>
  <si>
    <t>IFT22</t>
  </si>
  <si>
    <t>IFT20</t>
  </si>
  <si>
    <t>IFT172</t>
  </si>
  <si>
    <t>IFT140</t>
  </si>
  <si>
    <t>IFT122</t>
  </si>
  <si>
    <t>IFRD2</t>
  </si>
  <si>
    <t>IFITM3</t>
  </si>
  <si>
    <t>IFITM1</t>
  </si>
  <si>
    <t>IFIT5</t>
  </si>
  <si>
    <t>IFIT3</t>
  </si>
  <si>
    <t>IFIT2</t>
  </si>
  <si>
    <t>IFIT1</t>
  </si>
  <si>
    <t>IFIH1</t>
  </si>
  <si>
    <t>IFI44L</t>
  </si>
  <si>
    <t>IFI44</t>
  </si>
  <si>
    <t>IFI35</t>
  </si>
  <si>
    <t>IFI30</t>
  </si>
  <si>
    <t>IFI16</t>
  </si>
  <si>
    <t>IER3IP1</t>
  </si>
  <si>
    <t>IDUA</t>
  </si>
  <si>
    <t>IDS</t>
  </si>
  <si>
    <t>IDO1</t>
  </si>
  <si>
    <t>IDI1</t>
  </si>
  <si>
    <t>IDH3G</t>
  </si>
  <si>
    <t>IDH3B</t>
  </si>
  <si>
    <t>IDH3A</t>
  </si>
  <si>
    <t>IDH2</t>
  </si>
  <si>
    <t>IDH1</t>
  </si>
  <si>
    <t>IDE</t>
  </si>
  <si>
    <t>ICAM3</t>
  </si>
  <si>
    <t>ICAM2</t>
  </si>
  <si>
    <t>ICAM1</t>
  </si>
  <si>
    <t>ICA1</t>
  </si>
  <si>
    <t>IBTK</t>
  </si>
  <si>
    <t>IBA57</t>
  </si>
  <si>
    <t>IARS2</t>
  </si>
  <si>
    <t>IARS</t>
  </si>
  <si>
    <t>IAPP</t>
  </si>
  <si>
    <t>IAH1</t>
  </si>
  <si>
    <t>HYPK</t>
  </si>
  <si>
    <t>HYOU1</t>
  </si>
  <si>
    <t>HYI</t>
  </si>
  <si>
    <t>HVCN1</t>
  </si>
  <si>
    <t>HUWE1</t>
  </si>
  <si>
    <t>HUS1</t>
  </si>
  <si>
    <t>HTT</t>
  </si>
  <si>
    <t>HTRA3</t>
  </si>
  <si>
    <t>HTRA2</t>
  </si>
  <si>
    <t>HTRA1</t>
  </si>
  <si>
    <t>HTATSF1</t>
  </si>
  <si>
    <t>HTATIP2</t>
  </si>
  <si>
    <t>HSPH1</t>
  </si>
  <si>
    <t>HSPG2</t>
  </si>
  <si>
    <t>HSPE1</t>
  </si>
  <si>
    <t>HSPD1</t>
  </si>
  <si>
    <t>HSPBP1</t>
  </si>
  <si>
    <t>HSPB8</t>
  </si>
  <si>
    <t>HSPB7</t>
  </si>
  <si>
    <t>HSPB6</t>
  </si>
  <si>
    <t>HSPB11</t>
  </si>
  <si>
    <t>HSPB1</t>
  </si>
  <si>
    <t>HSPA9</t>
  </si>
  <si>
    <t>HSPA8</t>
  </si>
  <si>
    <t>HSPA5</t>
  </si>
  <si>
    <t>HSPA4L</t>
  </si>
  <si>
    <t>HSPA4</t>
  </si>
  <si>
    <t>HSPA2</t>
  </si>
  <si>
    <t>HSPA1A</t>
  </si>
  <si>
    <t>HSPA14</t>
  </si>
  <si>
    <t>HSPA13</t>
  </si>
  <si>
    <t>HSPA12B</t>
  </si>
  <si>
    <t>HSPA12A</t>
  </si>
  <si>
    <t>HSP90B1</t>
  </si>
  <si>
    <t>HSP90AB1</t>
  </si>
  <si>
    <t>HSP90AA1</t>
  </si>
  <si>
    <t>HSH2D</t>
  </si>
  <si>
    <t>HSF2BP</t>
  </si>
  <si>
    <t>HSF1</t>
  </si>
  <si>
    <t>HSDL2</t>
  </si>
  <si>
    <t>HSDL1</t>
  </si>
  <si>
    <t>HSD3B7</t>
  </si>
  <si>
    <t>HSD17B8</t>
  </si>
  <si>
    <t>HSD17B7</t>
  </si>
  <si>
    <t>HSD17B4</t>
  </si>
  <si>
    <t>HSD17B2</t>
  </si>
  <si>
    <t>HSD17B12</t>
  </si>
  <si>
    <t>HSD17B11</t>
  </si>
  <si>
    <t>HSD17B10</t>
  </si>
  <si>
    <t>HSD11B1</t>
  </si>
  <si>
    <t>HSCB</t>
  </si>
  <si>
    <t>HSBP1</t>
  </si>
  <si>
    <t>HS6ST1</t>
  </si>
  <si>
    <t>HS2ST1</t>
  </si>
  <si>
    <t>HS1BP3</t>
  </si>
  <si>
    <t>HRG</t>
  </si>
  <si>
    <t>HPX</t>
  </si>
  <si>
    <t>HPS6</t>
  </si>
  <si>
    <t>HPS5</t>
  </si>
  <si>
    <t>HPS3</t>
  </si>
  <si>
    <t>HPRT1</t>
  </si>
  <si>
    <t>HPR</t>
  </si>
  <si>
    <t>HPGDS</t>
  </si>
  <si>
    <t>HPGD</t>
  </si>
  <si>
    <t>HPF1</t>
  </si>
  <si>
    <t>HPCAL1</t>
  </si>
  <si>
    <t>HP1BP3</t>
  </si>
  <si>
    <t>HP</t>
  </si>
  <si>
    <t>HOPX</t>
  </si>
  <si>
    <t>HOOK3</t>
  </si>
  <si>
    <t>HOOK2</t>
  </si>
  <si>
    <t>HOOK1</t>
  </si>
  <si>
    <t>HOMER3</t>
  </si>
  <si>
    <t>HOMER2</t>
  </si>
  <si>
    <t>HOGA1</t>
  </si>
  <si>
    <t>HNRNPUL2</t>
  </si>
  <si>
    <t>HNRNPUL1</t>
  </si>
  <si>
    <t>HNRNPU</t>
  </si>
  <si>
    <t>HNRNPR</t>
  </si>
  <si>
    <t>HNRNPM</t>
  </si>
  <si>
    <t>HNRNPLL</t>
  </si>
  <si>
    <t>HNRNPL</t>
  </si>
  <si>
    <t>HNRNPK</t>
  </si>
  <si>
    <t>HNRNPH3</t>
  </si>
  <si>
    <t>HNRNPH2</t>
  </si>
  <si>
    <t>HNRNPH1</t>
  </si>
  <si>
    <t>HNRNPF</t>
  </si>
  <si>
    <t>HNRNPDL</t>
  </si>
  <si>
    <t>HNRNPD</t>
  </si>
  <si>
    <t>HNRNPCL1</t>
  </si>
  <si>
    <t>HNRNPC</t>
  </si>
  <si>
    <t>HNRNPAB</t>
  </si>
  <si>
    <t>HNRNPA3</t>
  </si>
  <si>
    <t>HNRNPA2B1</t>
  </si>
  <si>
    <t>HNRNPA1</t>
  </si>
  <si>
    <t>HNRNPA0</t>
  </si>
  <si>
    <t>HNMT</t>
  </si>
  <si>
    <t>HNF4A</t>
  </si>
  <si>
    <t>HNF1B</t>
  </si>
  <si>
    <t>HMOX2</t>
  </si>
  <si>
    <t>HMOX1</t>
  </si>
  <si>
    <t>HMGXB4</t>
  </si>
  <si>
    <t>HMGN5</t>
  </si>
  <si>
    <t>HMGN4</t>
  </si>
  <si>
    <t>HMGN3</t>
  </si>
  <si>
    <t>HMGN2</t>
  </si>
  <si>
    <t>HMGN1</t>
  </si>
  <si>
    <t>HMGCS2</t>
  </si>
  <si>
    <t>HMGCS1</t>
  </si>
  <si>
    <t>HMGCL</t>
  </si>
  <si>
    <t>HMGB3</t>
  </si>
  <si>
    <t>HMGB2</t>
  </si>
  <si>
    <t>HMGB1</t>
  </si>
  <si>
    <t>HMGA2</t>
  </si>
  <si>
    <t>HMGA1</t>
  </si>
  <si>
    <t>HMG20B</t>
  </si>
  <si>
    <t>HMG20A</t>
  </si>
  <si>
    <t>HMCN1</t>
  </si>
  <si>
    <t>HMCES</t>
  </si>
  <si>
    <t>HMBS</t>
  </si>
  <si>
    <t>HMBOX1</t>
  </si>
  <si>
    <t>HM13</t>
  </si>
  <si>
    <t>HLTF</t>
  </si>
  <si>
    <t>HLCS</t>
  </si>
  <si>
    <t>HLA-F</t>
  </si>
  <si>
    <t>HLA-E</t>
  </si>
  <si>
    <t>HLA-DRB5</t>
  </si>
  <si>
    <t>HLA-DRB4</t>
  </si>
  <si>
    <t>HLA-DRB3</t>
  </si>
  <si>
    <t>HLA-DRB1</t>
  </si>
  <si>
    <t>HLA-DRA</t>
  </si>
  <si>
    <t>HLA-DQB1</t>
  </si>
  <si>
    <t>HLA-DQA1</t>
  </si>
  <si>
    <t>HLA-DPB1</t>
  </si>
  <si>
    <t>HLA-DPA1</t>
  </si>
  <si>
    <t>HLA-DMB</t>
  </si>
  <si>
    <t>HLA-DMA</t>
  </si>
  <si>
    <t>HLA-C</t>
  </si>
  <si>
    <t>HLA-B</t>
  </si>
  <si>
    <t>HLA-A</t>
  </si>
  <si>
    <t>HKDC1</t>
  </si>
  <si>
    <t>HK3</t>
  </si>
  <si>
    <t>HK2</t>
  </si>
  <si>
    <t>HK1</t>
  </si>
  <si>
    <t>HIST2H4B</t>
  </si>
  <si>
    <t>HIST2H3PS2</t>
  </si>
  <si>
    <t>HIST2H2BE</t>
  </si>
  <si>
    <t>HIST2H2AB</t>
  </si>
  <si>
    <t>HIST2H2AA4</t>
  </si>
  <si>
    <t>HIST1H3A</t>
  </si>
  <si>
    <t>HIST1H2BG</t>
  </si>
  <si>
    <t>HIST1H2BA</t>
  </si>
  <si>
    <t>HIST1H1E</t>
  </si>
  <si>
    <t>HIST1H1D</t>
  </si>
  <si>
    <t>HIST1H1C</t>
  </si>
  <si>
    <t>HIST1H1B</t>
  </si>
  <si>
    <t>HIST1H1A</t>
  </si>
  <si>
    <t>HIRIP3</t>
  </si>
  <si>
    <t>HIRA</t>
  </si>
  <si>
    <t>HIP1R</t>
  </si>
  <si>
    <t>HIP1</t>
  </si>
  <si>
    <t>HINT3</t>
  </si>
  <si>
    <t>HINT2</t>
  </si>
  <si>
    <t>HINT1</t>
  </si>
  <si>
    <t>HIKESHI</t>
  </si>
  <si>
    <t>HIF1AN</t>
  </si>
  <si>
    <t>HID1</t>
  </si>
  <si>
    <t>HIC1</t>
  </si>
  <si>
    <t>HIBCH</t>
  </si>
  <si>
    <t>HIBADH</t>
  </si>
  <si>
    <t>HGS</t>
  </si>
  <si>
    <t>HGH1</t>
  </si>
  <si>
    <t>HGFAC</t>
  </si>
  <si>
    <t>HGF</t>
  </si>
  <si>
    <t>HGD</t>
  </si>
  <si>
    <t>HEXIM1</t>
  </si>
  <si>
    <t>HEXB</t>
  </si>
  <si>
    <t>HEXA</t>
  </si>
  <si>
    <t>HERPUD1</t>
  </si>
  <si>
    <t>HERC5</t>
  </si>
  <si>
    <t>HERC4</t>
  </si>
  <si>
    <t>HERC2</t>
  </si>
  <si>
    <t>HERC1</t>
  </si>
  <si>
    <t>HEPH</t>
  </si>
  <si>
    <t>HELZ2</t>
  </si>
  <si>
    <t>HELZ</t>
  </si>
  <si>
    <t>HEG1</t>
  </si>
  <si>
    <t>HECTD4</t>
  </si>
  <si>
    <t>HECTD3</t>
  </si>
  <si>
    <t>HECTD1</t>
  </si>
  <si>
    <t>HECA</t>
  </si>
  <si>
    <t>HEBP2</t>
  </si>
  <si>
    <t>HEBP1</t>
  </si>
  <si>
    <t>HEATR6</t>
  </si>
  <si>
    <t>HEATR5B</t>
  </si>
  <si>
    <t>HEATR5A</t>
  </si>
  <si>
    <t>HEATR3</t>
  </si>
  <si>
    <t>HEATR1</t>
  </si>
  <si>
    <t>HDLBP</t>
  </si>
  <si>
    <t>HDHD5</t>
  </si>
  <si>
    <t>HDHD3</t>
  </si>
  <si>
    <t>HDHD2</t>
  </si>
  <si>
    <t>HDGFL3</t>
  </si>
  <si>
    <t>HDGFL2</t>
  </si>
  <si>
    <t>HDGF</t>
  </si>
  <si>
    <t>HDDC3</t>
  </si>
  <si>
    <t>HDDC2</t>
  </si>
  <si>
    <t>HDAC8</t>
  </si>
  <si>
    <t>HDAC7</t>
  </si>
  <si>
    <t>HDAC6</t>
  </si>
  <si>
    <t>HDAC5</t>
  </si>
  <si>
    <t>HDAC4</t>
  </si>
  <si>
    <t>HDAC3</t>
  </si>
  <si>
    <t>HDAC2</t>
  </si>
  <si>
    <t>HDAC10</t>
  </si>
  <si>
    <t>HDAC1</t>
  </si>
  <si>
    <t>HCLS1</t>
  </si>
  <si>
    <t>HCK</t>
  </si>
  <si>
    <t>HCFC2</t>
  </si>
  <si>
    <t>HCFC1</t>
  </si>
  <si>
    <t>HCCS</t>
  </si>
  <si>
    <t>HBS1L</t>
  </si>
  <si>
    <t>HBP1</t>
  </si>
  <si>
    <t>HBG2</t>
  </si>
  <si>
    <t>HBD</t>
  </si>
  <si>
    <t>HBB</t>
  </si>
  <si>
    <t>HBA2</t>
  </si>
  <si>
    <t>HAX1</t>
  </si>
  <si>
    <t>HAUS8</t>
  </si>
  <si>
    <t>HAUS7</t>
  </si>
  <si>
    <t>HAUS6</t>
  </si>
  <si>
    <t>HAUS4</t>
  </si>
  <si>
    <t>HAT1</t>
  </si>
  <si>
    <t>HARS2</t>
  </si>
  <si>
    <t>HARS</t>
  </si>
  <si>
    <t>HAPLN3</t>
  </si>
  <si>
    <t>HAPLN1</t>
  </si>
  <si>
    <t>HAGH</t>
  </si>
  <si>
    <t>HADHB</t>
  </si>
  <si>
    <t>HADHA</t>
  </si>
  <si>
    <t>HADH</t>
  </si>
  <si>
    <t>HACL1</t>
  </si>
  <si>
    <t>HACE1</t>
  </si>
  <si>
    <t>HACD3</t>
  </si>
  <si>
    <t>HACD2</t>
  </si>
  <si>
    <t>HABP4</t>
  </si>
  <si>
    <t>HABP2</t>
  </si>
  <si>
    <t>HAAO</t>
  </si>
  <si>
    <t>H6PD</t>
  </si>
  <si>
    <t>H3F3A</t>
  </si>
  <si>
    <t>H2BFS</t>
  </si>
  <si>
    <t>H2AFZ</t>
  </si>
  <si>
    <t>H2AFY2</t>
  </si>
  <si>
    <t>H2AFY</t>
  </si>
  <si>
    <t>H2AFX</t>
  </si>
  <si>
    <t>H1FX</t>
  </si>
  <si>
    <t>H1F0</t>
  </si>
  <si>
    <t>GZMK</t>
  </si>
  <si>
    <t>GZMA</t>
  </si>
  <si>
    <t>GYS1</t>
  </si>
  <si>
    <t>GYG2</t>
  </si>
  <si>
    <t>GYG1</t>
  </si>
  <si>
    <t>GXYLT1</t>
  </si>
  <si>
    <t>GUSB</t>
  </si>
  <si>
    <t>GULP1</t>
  </si>
  <si>
    <t>GUK1</t>
  </si>
  <si>
    <t>GUF1</t>
  </si>
  <si>
    <t>GUCY1B1</t>
  </si>
  <si>
    <t>GUCY1A2</t>
  </si>
  <si>
    <t>GUCY1A1</t>
  </si>
  <si>
    <t>GTPBP6</t>
  </si>
  <si>
    <t>GTPBP4</t>
  </si>
  <si>
    <t>GTPBP2</t>
  </si>
  <si>
    <t>GTPBP10</t>
  </si>
  <si>
    <t>GTPBP1</t>
  </si>
  <si>
    <t>GTF3C6</t>
  </si>
  <si>
    <t>GTF3C5</t>
  </si>
  <si>
    <t>GTF3C4</t>
  </si>
  <si>
    <t>GTF3C3</t>
  </si>
  <si>
    <t>GTF3C2</t>
  </si>
  <si>
    <t>GTF3C1</t>
  </si>
  <si>
    <t>GTF2I</t>
  </si>
  <si>
    <t>GTF2H5</t>
  </si>
  <si>
    <t>GTF2H4</t>
  </si>
  <si>
    <t>GTF2H2</t>
  </si>
  <si>
    <t>GTF2H1</t>
  </si>
  <si>
    <t>GTF2F2</t>
  </si>
  <si>
    <t>GTF2F1</t>
  </si>
  <si>
    <t>GTF2E2</t>
  </si>
  <si>
    <t>GTF2E1</t>
  </si>
  <si>
    <t>GTF2B</t>
  </si>
  <si>
    <t>GTF2A2</t>
  </si>
  <si>
    <t>GTF2A1</t>
  </si>
  <si>
    <t>GSTZ1</t>
  </si>
  <si>
    <t>GSTT2B</t>
  </si>
  <si>
    <t>GSTT1</t>
  </si>
  <si>
    <t>GSTP1</t>
  </si>
  <si>
    <t>GSTO1</t>
  </si>
  <si>
    <t>GSTM5</t>
  </si>
  <si>
    <t>GSTM4</t>
  </si>
  <si>
    <t>GSTM3</t>
  </si>
  <si>
    <t>GSTM2</t>
  </si>
  <si>
    <t>GSTM1</t>
  </si>
  <si>
    <t>GSTK1</t>
  </si>
  <si>
    <t>GSTCD</t>
  </si>
  <si>
    <t>GSTA4</t>
  </si>
  <si>
    <t>GSTA2</t>
  </si>
  <si>
    <t>GSTA1</t>
  </si>
  <si>
    <t>GSS</t>
  </si>
  <si>
    <t>GSR</t>
  </si>
  <si>
    <t>GSPT2</t>
  </si>
  <si>
    <t>GSPT1</t>
  </si>
  <si>
    <t>GSN</t>
  </si>
  <si>
    <t>GSKIP</t>
  </si>
  <si>
    <t>GSK3B</t>
  </si>
  <si>
    <t>GSK3A</t>
  </si>
  <si>
    <t>GSE1</t>
  </si>
  <si>
    <t>GSDME</t>
  </si>
  <si>
    <t>GSDMD</t>
  </si>
  <si>
    <t>GSDMB</t>
  </si>
  <si>
    <t>GRWD1</t>
  </si>
  <si>
    <t>GRSF1</t>
  </si>
  <si>
    <t>GRPEL1</t>
  </si>
  <si>
    <t>GRN</t>
  </si>
  <si>
    <t>GRK6</t>
  </si>
  <si>
    <t>GRK5</t>
  </si>
  <si>
    <t>GRK2</t>
  </si>
  <si>
    <t>GRIPAP1</t>
  </si>
  <si>
    <t>GRHPR</t>
  </si>
  <si>
    <t>GRHL2</t>
  </si>
  <si>
    <t>GREM1</t>
  </si>
  <si>
    <t>GRB7</t>
  </si>
  <si>
    <t>GRB2</t>
  </si>
  <si>
    <t>GRB10</t>
  </si>
  <si>
    <t>GRAP2</t>
  </si>
  <si>
    <t>GRAMD4</t>
  </si>
  <si>
    <t>GRAMD1A</t>
  </si>
  <si>
    <t>GPX8</t>
  </si>
  <si>
    <t>GPX7</t>
  </si>
  <si>
    <t>GPX4</t>
  </si>
  <si>
    <t>GPX3</t>
  </si>
  <si>
    <t>GPX2</t>
  </si>
  <si>
    <t>GPX1</t>
  </si>
  <si>
    <t>GPT2</t>
  </si>
  <si>
    <t>GPT</t>
  </si>
  <si>
    <t>GPSM3</t>
  </si>
  <si>
    <t>GPSM1</t>
  </si>
  <si>
    <t>GPS2</t>
  </si>
  <si>
    <t>GPS1</t>
  </si>
  <si>
    <t>GPRIN3</t>
  </si>
  <si>
    <t>GPRIN1</t>
  </si>
  <si>
    <t>GPRC5C</t>
  </si>
  <si>
    <t>GPRC5A</t>
  </si>
  <si>
    <t>GPR89A</t>
  </si>
  <si>
    <t>GPR180</t>
  </si>
  <si>
    <t>GPR108</t>
  </si>
  <si>
    <t>GPR107</t>
  </si>
  <si>
    <t>GPNMB</t>
  </si>
  <si>
    <t>GPN1</t>
  </si>
  <si>
    <t>GPLD1</t>
  </si>
  <si>
    <t>GPKOW</t>
  </si>
  <si>
    <t>GPI</t>
  </si>
  <si>
    <t>GPHN</t>
  </si>
  <si>
    <t>GPD2</t>
  </si>
  <si>
    <t>GPD1L</t>
  </si>
  <si>
    <t>GPD1</t>
  </si>
  <si>
    <t>GPCPD1</t>
  </si>
  <si>
    <t>GPC6</t>
  </si>
  <si>
    <t>GPC4</t>
  </si>
  <si>
    <t>GPC1</t>
  </si>
  <si>
    <t>GPBP1</t>
  </si>
  <si>
    <t>GPATCH8</t>
  </si>
  <si>
    <t>GPATCH11</t>
  </si>
  <si>
    <t>GPATCH1</t>
  </si>
  <si>
    <t>GPAT4</t>
  </si>
  <si>
    <t>GPALPP1</t>
  </si>
  <si>
    <t>GPAA1</t>
  </si>
  <si>
    <t>GPA33</t>
  </si>
  <si>
    <t>GP2</t>
  </si>
  <si>
    <t>GOT2</t>
  </si>
  <si>
    <t>GOT1</t>
  </si>
  <si>
    <t>GOSR2</t>
  </si>
  <si>
    <t>GOSR1</t>
  </si>
  <si>
    <t>GORASP2</t>
  </si>
  <si>
    <t>GORASP1</t>
  </si>
  <si>
    <t>GORAB</t>
  </si>
  <si>
    <t>GOPC</t>
  </si>
  <si>
    <t>GON7</t>
  </si>
  <si>
    <t>GOLPH3L</t>
  </si>
  <si>
    <t>GOLPH3</t>
  </si>
  <si>
    <t>GOLM1</t>
  </si>
  <si>
    <t>GOLIM4</t>
  </si>
  <si>
    <t>GOLGB1</t>
  </si>
  <si>
    <t>GOLGA7</t>
  </si>
  <si>
    <t>GOLGA5</t>
  </si>
  <si>
    <t>GOLGA4</t>
  </si>
  <si>
    <t>GOLGA3</t>
  </si>
  <si>
    <t>GOLGA2</t>
  </si>
  <si>
    <t>GOLGA1</t>
  </si>
  <si>
    <t>GNS</t>
  </si>
  <si>
    <t>GNPTG</t>
  </si>
  <si>
    <t>GNPTAB</t>
  </si>
  <si>
    <t>GNPNAT1</t>
  </si>
  <si>
    <t>GNPDA2</t>
  </si>
  <si>
    <t>GNPDA1</t>
  </si>
  <si>
    <t>GNPAT</t>
  </si>
  <si>
    <t>GNMT</t>
  </si>
  <si>
    <t>GNL3L</t>
  </si>
  <si>
    <t>GNL3</t>
  </si>
  <si>
    <t>GNL2</t>
  </si>
  <si>
    <t>GNL1</t>
  </si>
  <si>
    <t>GNG7</t>
  </si>
  <si>
    <t>GNG5</t>
  </si>
  <si>
    <t>GNG2</t>
  </si>
  <si>
    <t>GNG12</t>
  </si>
  <si>
    <t>GNG11</t>
  </si>
  <si>
    <t>GNG10</t>
  </si>
  <si>
    <t>GNE</t>
  </si>
  <si>
    <t>GNB4</t>
  </si>
  <si>
    <t>GNB2</t>
  </si>
  <si>
    <t>GNB1L</t>
  </si>
  <si>
    <t>GNB1</t>
  </si>
  <si>
    <t>GNAS</t>
  </si>
  <si>
    <t>GNAQ</t>
  </si>
  <si>
    <t>GNAO1</t>
  </si>
  <si>
    <t>GNAI3</t>
  </si>
  <si>
    <t>GNAI2</t>
  </si>
  <si>
    <t>GNAI1</t>
  </si>
  <si>
    <t>GNA13</t>
  </si>
  <si>
    <t>GNA12</t>
  </si>
  <si>
    <t>GNA11</t>
  </si>
  <si>
    <t>GMPS</t>
  </si>
  <si>
    <t>GMPR2</t>
  </si>
  <si>
    <t>GMPR</t>
  </si>
  <si>
    <t>GMPPB</t>
  </si>
  <si>
    <t>GMPPA</t>
  </si>
  <si>
    <t>GMIP</t>
  </si>
  <si>
    <t>GMFG</t>
  </si>
  <si>
    <t>GMFB</t>
  </si>
  <si>
    <t>GMEB2</t>
  </si>
  <si>
    <t>GMEB1</t>
  </si>
  <si>
    <t>GMDS</t>
  </si>
  <si>
    <t>GM2A</t>
  </si>
  <si>
    <t>GLYR1</t>
  </si>
  <si>
    <t>GLUL</t>
  </si>
  <si>
    <t>GLUD2</t>
  </si>
  <si>
    <t>GLUD1</t>
  </si>
  <si>
    <t>GLTP</t>
  </si>
  <si>
    <t>GLT8D2</t>
  </si>
  <si>
    <t>GLT8D1</t>
  </si>
  <si>
    <t>GLS</t>
  </si>
  <si>
    <t>GLRX5</t>
  </si>
  <si>
    <t>GLRX3</t>
  </si>
  <si>
    <t>GLRX</t>
  </si>
  <si>
    <t>GLOD4</t>
  </si>
  <si>
    <t>GLO1</t>
  </si>
  <si>
    <t>GLMN</t>
  </si>
  <si>
    <t>GLIPR2</t>
  </si>
  <si>
    <t>GLIPR1</t>
  </si>
  <si>
    <t>GLG1</t>
  </si>
  <si>
    <t>GLE1</t>
  </si>
  <si>
    <t>GLCE</t>
  </si>
  <si>
    <t>GLB1</t>
  </si>
  <si>
    <t>GLA</t>
  </si>
  <si>
    <t>GK</t>
  </si>
  <si>
    <t>GIT2</t>
  </si>
  <si>
    <t>GIT1</t>
  </si>
  <si>
    <t>GIPC3</t>
  </si>
  <si>
    <t>GIPC2</t>
  </si>
  <si>
    <t>GIPC1</t>
  </si>
  <si>
    <t>GINS3</t>
  </si>
  <si>
    <t>GIMAP8</t>
  </si>
  <si>
    <t>GIMAP7</t>
  </si>
  <si>
    <t>GIMAP4</t>
  </si>
  <si>
    <t>GIMAP2</t>
  </si>
  <si>
    <t>GIMAP1-GIMAP5</t>
  </si>
  <si>
    <t>GIMAP1</t>
  </si>
  <si>
    <t>GIGYF2</t>
  </si>
  <si>
    <t>GIGYF1</t>
  </si>
  <si>
    <t>GID8</t>
  </si>
  <si>
    <t>GHRL</t>
  </si>
  <si>
    <t>GHDC</t>
  </si>
  <si>
    <t>GGT7</t>
  </si>
  <si>
    <t>GGT5</t>
  </si>
  <si>
    <t>GGT1</t>
  </si>
  <si>
    <t>GGPS1</t>
  </si>
  <si>
    <t>GGNBP2</t>
  </si>
  <si>
    <t>GGH</t>
  </si>
  <si>
    <t>GGCX</t>
  </si>
  <si>
    <t>GGCT</t>
  </si>
  <si>
    <t>GGACT</t>
  </si>
  <si>
    <t>GGA3</t>
  </si>
  <si>
    <t>GGA2</t>
  </si>
  <si>
    <t>GGA1</t>
  </si>
  <si>
    <t>GFRA1</t>
  </si>
  <si>
    <t>GFPT2</t>
  </si>
  <si>
    <t>GFPT1</t>
  </si>
  <si>
    <t>GFOD2</t>
  </si>
  <si>
    <t>GFM2</t>
  </si>
  <si>
    <t>GFM1</t>
  </si>
  <si>
    <t>GFER</t>
  </si>
  <si>
    <t>GET4</t>
  </si>
  <si>
    <t>GEMIN8</t>
  </si>
  <si>
    <t>GEMIN7</t>
  </si>
  <si>
    <t>GEMIN6</t>
  </si>
  <si>
    <t>GEMIN5</t>
  </si>
  <si>
    <t>GEMIN4</t>
  </si>
  <si>
    <t>GEMIN2</t>
  </si>
  <si>
    <t>GEM</t>
  </si>
  <si>
    <t>GDPGP1</t>
  </si>
  <si>
    <t>GDPD3</t>
  </si>
  <si>
    <t>GDI2</t>
  </si>
  <si>
    <t>GDI1</t>
  </si>
  <si>
    <t>GDF15</t>
  </si>
  <si>
    <t>GDE1</t>
  </si>
  <si>
    <t>GDAP2</t>
  </si>
  <si>
    <t>GDAP1</t>
  </si>
  <si>
    <t>GDA</t>
  </si>
  <si>
    <t>GCSH</t>
  </si>
  <si>
    <t>GCOM1</t>
  </si>
  <si>
    <t>GCNT3</t>
  </si>
  <si>
    <t>GCN1</t>
  </si>
  <si>
    <t>GCLM</t>
  </si>
  <si>
    <t>GCLC</t>
  </si>
  <si>
    <t>GCHFR</t>
  </si>
  <si>
    <t>GCG</t>
  </si>
  <si>
    <t>GCFC2</t>
  </si>
  <si>
    <t>GCDH</t>
  </si>
  <si>
    <t>GCC2</t>
  </si>
  <si>
    <t>GCC1</t>
  </si>
  <si>
    <t>GCAT</t>
  </si>
  <si>
    <t>GCA</t>
  </si>
  <si>
    <t>GC</t>
  </si>
  <si>
    <t>GBP5</t>
  </si>
  <si>
    <t>GBP4</t>
  </si>
  <si>
    <t>GBP3</t>
  </si>
  <si>
    <t>GBP2</t>
  </si>
  <si>
    <t>GBP1</t>
  </si>
  <si>
    <t>GBF1</t>
  </si>
  <si>
    <t>GBE1</t>
  </si>
  <si>
    <t>GBA2</t>
  </si>
  <si>
    <t>GBA</t>
  </si>
  <si>
    <t>GATM</t>
  </si>
  <si>
    <t>GATD3B</t>
  </si>
  <si>
    <t>GATD1</t>
  </si>
  <si>
    <t>GATC</t>
  </si>
  <si>
    <t>GATB</t>
  </si>
  <si>
    <t>GATAD2B</t>
  </si>
  <si>
    <t>GATAD2A</t>
  </si>
  <si>
    <t>GATAD1</t>
  </si>
  <si>
    <t>GAS7</t>
  </si>
  <si>
    <t>GAS6</t>
  </si>
  <si>
    <t>GAS2</t>
  </si>
  <si>
    <t>GART</t>
  </si>
  <si>
    <t>GARS</t>
  </si>
  <si>
    <t>GAR1</t>
  </si>
  <si>
    <t>GAPVD1</t>
  </si>
  <si>
    <t>GAPDH</t>
  </si>
  <si>
    <t>GAP43</t>
  </si>
  <si>
    <t>GANC</t>
  </si>
  <si>
    <t>GANAB</t>
  </si>
  <si>
    <t>GAN</t>
  </si>
  <si>
    <t>GAMT</t>
  </si>
  <si>
    <t>GALT</t>
  </si>
  <si>
    <t>GALNT7</t>
  </si>
  <si>
    <t>GALNT6</t>
  </si>
  <si>
    <t>GALNT5</t>
  </si>
  <si>
    <t>GALNT3</t>
  </si>
  <si>
    <t>GALNT2</t>
  </si>
  <si>
    <t>GALNT12</t>
  </si>
  <si>
    <t>GALNT11</t>
  </si>
  <si>
    <t>GALNT10</t>
  </si>
  <si>
    <t>GALNT1</t>
  </si>
  <si>
    <t>GALNS</t>
  </si>
  <si>
    <t>GALM</t>
  </si>
  <si>
    <t>GALK2</t>
  </si>
  <si>
    <t>GALK1</t>
  </si>
  <si>
    <t>GALE</t>
  </si>
  <si>
    <t>GALC</t>
  </si>
  <si>
    <t>GAK</t>
  </si>
  <si>
    <t>GADD45GIP1</t>
  </si>
  <si>
    <t>GABPB1</t>
  </si>
  <si>
    <t>GABPA</t>
  </si>
  <si>
    <t>GABARAPL2</t>
  </si>
  <si>
    <t>GAB2</t>
  </si>
  <si>
    <t>GAB1</t>
  </si>
  <si>
    <t>GAA</t>
  </si>
  <si>
    <t>G6PD</t>
  </si>
  <si>
    <t>G3BP2</t>
  </si>
  <si>
    <t>G3BP1</t>
  </si>
  <si>
    <t>FZR1</t>
  </si>
  <si>
    <t>FZD6</t>
  </si>
  <si>
    <t>FZD1</t>
  </si>
  <si>
    <t>FYTTD1</t>
  </si>
  <si>
    <t>FYN</t>
  </si>
  <si>
    <t>FYCO1</t>
  </si>
  <si>
    <t>FYB1</t>
  </si>
  <si>
    <t>FXYD3</t>
  </si>
  <si>
    <t>FXYD2</t>
  </si>
  <si>
    <t>FXR2</t>
  </si>
  <si>
    <t>FXR1</t>
  </si>
  <si>
    <t>FXN</t>
  </si>
  <si>
    <t>FUT8</t>
  </si>
  <si>
    <t>FUT3</t>
  </si>
  <si>
    <t>FUT11</t>
  </si>
  <si>
    <t>FUS</t>
  </si>
  <si>
    <t>FUNDC2</t>
  </si>
  <si>
    <t>FUK</t>
  </si>
  <si>
    <t>FUCA2</t>
  </si>
  <si>
    <t>FUCA1</t>
  </si>
  <si>
    <t>FUBP3</t>
  </si>
  <si>
    <t>FUBP1</t>
  </si>
  <si>
    <t>FTSJ3</t>
  </si>
  <si>
    <t>FTSJ1</t>
  </si>
  <si>
    <t>FTO</t>
  </si>
  <si>
    <t>FTL</t>
  </si>
  <si>
    <t>FTH1</t>
  </si>
  <si>
    <t>FSTL1</t>
  </si>
  <si>
    <t>FSCN1</t>
  </si>
  <si>
    <t>FRZB</t>
  </si>
  <si>
    <t>FRYL</t>
  </si>
  <si>
    <t>FRY</t>
  </si>
  <si>
    <t>FRMD8</t>
  </si>
  <si>
    <t>FRMD6</t>
  </si>
  <si>
    <t>FRK</t>
  </si>
  <si>
    <t>FRG1</t>
  </si>
  <si>
    <t>FREM2</t>
  </si>
  <si>
    <t>FRAS1</t>
  </si>
  <si>
    <t>FRA10AC1</t>
  </si>
  <si>
    <t>FPGT</t>
  </si>
  <si>
    <t>FOXRED1</t>
  </si>
  <si>
    <t>FOXP1</t>
  </si>
  <si>
    <t>FOXO3</t>
  </si>
  <si>
    <t>FOXO1</t>
  </si>
  <si>
    <t>FOXK2</t>
  </si>
  <si>
    <t>FOXK1</t>
  </si>
  <si>
    <t>FOXJ3</t>
  </si>
  <si>
    <t>FOXJ2</t>
  </si>
  <si>
    <t>FOSL2</t>
  </si>
  <si>
    <t>FOLR2</t>
  </si>
  <si>
    <t>FOLH1</t>
  </si>
  <si>
    <t>FOCAD</t>
  </si>
  <si>
    <t>FNTB</t>
  </si>
  <si>
    <t>FNTA</t>
  </si>
  <si>
    <t>FNDC3B</t>
  </si>
  <si>
    <t>FNDC3A</t>
  </si>
  <si>
    <t>FNDC1</t>
  </si>
  <si>
    <t>FNBP4</t>
  </si>
  <si>
    <t>FNBP1L</t>
  </si>
  <si>
    <t>FNBP1</t>
  </si>
  <si>
    <t>FN3KRP</t>
  </si>
  <si>
    <t>FN3K</t>
  </si>
  <si>
    <t>FN1</t>
  </si>
  <si>
    <t>FMR1</t>
  </si>
  <si>
    <t>FMOD</t>
  </si>
  <si>
    <t>FMO5</t>
  </si>
  <si>
    <t>FMO3</t>
  </si>
  <si>
    <t>FMO1</t>
  </si>
  <si>
    <t>FMNL3</t>
  </si>
  <si>
    <t>FMNL2</t>
  </si>
  <si>
    <t>FMNL1</t>
  </si>
  <si>
    <t>FMN1</t>
  </si>
  <si>
    <t>FLYWCH2</t>
  </si>
  <si>
    <t>FLT1</t>
  </si>
  <si>
    <t>FLRT2</t>
  </si>
  <si>
    <t>FLOT2</t>
  </si>
  <si>
    <t>FLOT1</t>
  </si>
  <si>
    <t>FLNC</t>
  </si>
  <si>
    <t>FLNB</t>
  </si>
  <si>
    <t>FLNA</t>
  </si>
  <si>
    <t>FLII</t>
  </si>
  <si>
    <t>FLI1</t>
  </si>
  <si>
    <t>FLCN</t>
  </si>
  <si>
    <t>FLAD1</t>
  </si>
  <si>
    <t>FKBPL</t>
  </si>
  <si>
    <t>FKBP9</t>
  </si>
  <si>
    <t>FKBP8</t>
  </si>
  <si>
    <t>FKBP7</t>
  </si>
  <si>
    <t>FKBP5</t>
  </si>
  <si>
    <t>FKBP4</t>
  </si>
  <si>
    <t>FKBP3</t>
  </si>
  <si>
    <t>FKBP2</t>
  </si>
  <si>
    <t>FKBP1A</t>
  </si>
  <si>
    <t>FKBP15</t>
  </si>
  <si>
    <t>FKBP14</t>
  </si>
  <si>
    <t>FKBP11</t>
  </si>
  <si>
    <t>FKBP10</t>
  </si>
  <si>
    <t>FIS1</t>
  </si>
  <si>
    <t>FIP1L1</t>
  </si>
  <si>
    <t>FILIP1L</t>
  </si>
  <si>
    <t>FIG4</t>
  </si>
  <si>
    <t>FIBP</t>
  </si>
  <si>
    <t>FIBIN</t>
  </si>
  <si>
    <t>FHOD1</t>
  </si>
  <si>
    <t>FHL5</t>
  </si>
  <si>
    <t>FHL3</t>
  </si>
  <si>
    <t>FHL2</t>
  </si>
  <si>
    <t>FHL1</t>
  </si>
  <si>
    <t>FHIT</t>
  </si>
  <si>
    <t>FH</t>
  </si>
  <si>
    <t>FGR</t>
  </si>
  <si>
    <t>FGL2</t>
  </si>
  <si>
    <t>FGL1</t>
  </si>
  <si>
    <t>FGGY</t>
  </si>
  <si>
    <t>FGG</t>
  </si>
  <si>
    <t>FGFR1OP2</t>
  </si>
  <si>
    <t>FGFR1OP</t>
  </si>
  <si>
    <t>FGFR1</t>
  </si>
  <si>
    <t>FGF2</t>
  </si>
  <si>
    <t>FGD6</t>
  </si>
  <si>
    <t>FGD5</t>
  </si>
  <si>
    <t>FGD4</t>
  </si>
  <si>
    <t>FGD3</t>
  </si>
  <si>
    <t>FGD2</t>
  </si>
  <si>
    <t>FGB</t>
  </si>
  <si>
    <t>FGA</t>
  </si>
  <si>
    <t>FEZ2</t>
  </si>
  <si>
    <t>FETUB</t>
  </si>
  <si>
    <t>FES</t>
  </si>
  <si>
    <t>FERMT3</t>
  </si>
  <si>
    <t>FERMT2</t>
  </si>
  <si>
    <t>FERMT1</t>
  </si>
  <si>
    <t>FER1L6</t>
  </si>
  <si>
    <t>FER</t>
  </si>
  <si>
    <t>FEN1</t>
  </si>
  <si>
    <t>FECH</t>
  </si>
  <si>
    <t>FDXR</t>
  </si>
  <si>
    <t>FDX2</t>
  </si>
  <si>
    <t>FDX1</t>
  </si>
  <si>
    <t>FDPS</t>
  </si>
  <si>
    <t>FDFT1</t>
  </si>
  <si>
    <t>FCN3</t>
  </si>
  <si>
    <t>FCN2</t>
  </si>
  <si>
    <t>FCN1</t>
  </si>
  <si>
    <t>FCHSD2</t>
  </si>
  <si>
    <t>FCHSD1</t>
  </si>
  <si>
    <t>FCHO2</t>
  </si>
  <si>
    <t>FCGRT</t>
  </si>
  <si>
    <t>FCGR3A</t>
  </si>
  <si>
    <t>FCGR2B</t>
  </si>
  <si>
    <t>FCGR2A</t>
  </si>
  <si>
    <t>FCGR1A</t>
  </si>
  <si>
    <t>FCGBP</t>
  </si>
  <si>
    <t>FCF1</t>
  </si>
  <si>
    <t>FCER1G</t>
  </si>
  <si>
    <t>FBXW9</t>
  </si>
  <si>
    <t>FBXW5</t>
  </si>
  <si>
    <t>FBXW2</t>
  </si>
  <si>
    <t>FBXW11</t>
  </si>
  <si>
    <t>FBXO7</t>
  </si>
  <si>
    <t>FBXO6</t>
  </si>
  <si>
    <t>FBXO45</t>
  </si>
  <si>
    <t>FBXO4</t>
  </si>
  <si>
    <t>FBXO38</t>
  </si>
  <si>
    <t>FBXO30</t>
  </si>
  <si>
    <t>FBXO3</t>
  </si>
  <si>
    <t>FBXO22</t>
  </si>
  <si>
    <t>FBXO21</t>
  </si>
  <si>
    <t>FBXO2</t>
  </si>
  <si>
    <t>FBXO11</t>
  </si>
  <si>
    <t>FBXL8</t>
  </si>
  <si>
    <t>FBXL20</t>
  </si>
  <si>
    <t>FBXL18</t>
  </si>
  <si>
    <t>FBXL17</t>
  </si>
  <si>
    <t>FBXL15</t>
  </si>
  <si>
    <t>FBP2</t>
  </si>
  <si>
    <t>FBP1</t>
  </si>
  <si>
    <t>FBN1</t>
  </si>
  <si>
    <t>FBLN7</t>
  </si>
  <si>
    <t>FBLN5</t>
  </si>
  <si>
    <t>FBLN2</t>
  </si>
  <si>
    <t>FBLN1</t>
  </si>
  <si>
    <t>FBLL1</t>
  </si>
  <si>
    <t>FBLIM1</t>
  </si>
  <si>
    <t>FBL</t>
  </si>
  <si>
    <t>FBH1</t>
  </si>
  <si>
    <t>FAU</t>
  </si>
  <si>
    <t>FAT4</t>
  </si>
  <si>
    <t>FAT1</t>
  </si>
  <si>
    <t>FASTKD5</t>
  </si>
  <si>
    <t>FASTKD2</t>
  </si>
  <si>
    <t>FASN</t>
  </si>
  <si>
    <t>FAS</t>
  </si>
  <si>
    <t>FARSB</t>
  </si>
  <si>
    <t>FARSA</t>
  </si>
  <si>
    <t>FARS2</t>
  </si>
  <si>
    <t>FARP2</t>
  </si>
  <si>
    <t>FARP1</t>
  </si>
  <si>
    <t>FAP</t>
  </si>
  <si>
    <t>FAM98C</t>
  </si>
  <si>
    <t>FAM98B</t>
  </si>
  <si>
    <t>FAM98A</t>
  </si>
  <si>
    <t>FAM91A1</t>
  </si>
  <si>
    <t>FAM8A1</t>
  </si>
  <si>
    <t>FAM84B</t>
  </si>
  <si>
    <t>FAM83H</t>
  </si>
  <si>
    <t>FAM83B</t>
  </si>
  <si>
    <t>FAM76B</t>
  </si>
  <si>
    <t>FAM76A</t>
  </si>
  <si>
    <t>FAM50A</t>
  </si>
  <si>
    <t>FAM49B</t>
  </si>
  <si>
    <t>FAM49A</t>
  </si>
  <si>
    <t>FAM45A</t>
  </si>
  <si>
    <t>FAM3D</t>
  </si>
  <si>
    <t>FAM3C</t>
  </si>
  <si>
    <t>FAM3B</t>
  </si>
  <si>
    <t>FAM3A</t>
  </si>
  <si>
    <t>FAM32A</t>
  </si>
  <si>
    <t>FAM241A</t>
  </si>
  <si>
    <t>FAM234A</t>
  </si>
  <si>
    <t>FAM213B</t>
  </si>
  <si>
    <t>FAM213A</t>
  </si>
  <si>
    <t>FAM210B</t>
  </si>
  <si>
    <t>FAM210A</t>
  </si>
  <si>
    <t>FAM20B</t>
  </si>
  <si>
    <t>FAM208B</t>
  </si>
  <si>
    <t>FAM208A</t>
  </si>
  <si>
    <t>FAM198B</t>
  </si>
  <si>
    <t>FAM192A</t>
  </si>
  <si>
    <t>FAM185A</t>
  </si>
  <si>
    <t>FAM177A1</t>
  </si>
  <si>
    <t>FAM174B</t>
  </si>
  <si>
    <t>FAM172A</t>
  </si>
  <si>
    <t>FAM171A1</t>
  </si>
  <si>
    <t>FAM169A</t>
  </si>
  <si>
    <t>FAM168A</t>
  </si>
  <si>
    <t>FAM162A</t>
  </si>
  <si>
    <t>FAM160B2</t>
  </si>
  <si>
    <t>FAM160B1</t>
  </si>
  <si>
    <t>FAM160A2</t>
  </si>
  <si>
    <t>FAM160A1</t>
  </si>
  <si>
    <t>FAM13A</t>
  </si>
  <si>
    <t>FAM136A</t>
  </si>
  <si>
    <t>FAM129B</t>
  </si>
  <si>
    <t>FAM129A</t>
  </si>
  <si>
    <t>FAM126A</t>
  </si>
  <si>
    <t>FAM122A</t>
  </si>
  <si>
    <t>FAM120C</t>
  </si>
  <si>
    <t>FAM120B</t>
  </si>
  <si>
    <t>FAM120A</t>
  </si>
  <si>
    <t>FAM118B</t>
  </si>
  <si>
    <t>FAM114A2</t>
  </si>
  <si>
    <t>FAM114A1</t>
  </si>
  <si>
    <t>FAM111A</t>
  </si>
  <si>
    <t>FAM107B</t>
  </si>
  <si>
    <t>FAM102B</t>
  </si>
  <si>
    <t>FAM102A</t>
  </si>
  <si>
    <t>FAIM</t>
  </si>
  <si>
    <t>FAHD2A</t>
  </si>
  <si>
    <t>FAHD1</t>
  </si>
  <si>
    <t>FAH</t>
  </si>
  <si>
    <t>FAF2</t>
  </si>
  <si>
    <t>FAF1</t>
  </si>
  <si>
    <t>FADD</t>
  </si>
  <si>
    <t>FABP9</t>
  </si>
  <si>
    <t>FABP6</t>
  </si>
  <si>
    <t>FABP5</t>
  </si>
  <si>
    <t>FABP4</t>
  </si>
  <si>
    <t>FABP3</t>
  </si>
  <si>
    <t>FABP2</t>
  </si>
  <si>
    <t>FABP1</t>
  </si>
  <si>
    <t>FAAH</t>
  </si>
  <si>
    <t>F9</t>
  </si>
  <si>
    <t>F8A2</t>
  </si>
  <si>
    <t>F5</t>
  </si>
  <si>
    <t>F3</t>
  </si>
  <si>
    <t>F2</t>
  </si>
  <si>
    <t>F13B</t>
  </si>
  <si>
    <t>F13A1</t>
  </si>
  <si>
    <t>F12</t>
  </si>
  <si>
    <t>F11R</t>
  </si>
  <si>
    <t>F11</t>
  </si>
  <si>
    <t>F10</t>
  </si>
  <si>
    <t>EZR</t>
  </si>
  <si>
    <t>EZH2</t>
  </si>
  <si>
    <t>EYA3</t>
  </si>
  <si>
    <t>EXTL2</t>
  </si>
  <si>
    <t>EXT2</t>
  </si>
  <si>
    <t>EXOSC9</t>
  </si>
  <si>
    <t>EXOSC8</t>
  </si>
  <si>
    <t>EXOSC7</t>
  </si>
  <si>
    <t>EXOSC6</t>
  </si>
  <si>
    <t>EXOSC5</t>
  </si>
  <si>
    <t>EXOSC4</t>
  </si>
  <si>
    <t>EXOSC3</t>
  </si>
  <si>
    <t>EXOSC2</t>
  </si>
  <si>
    <t>EXOSC10</t>
  </si>
  <si>
    <t>EXOSC1</t>
  </si>
  <si>
    <t>EXOG</t>
  </si>
  <si>
    <t>EXOC8</t>
  </si>
  <si>
    <t>EXOC7</t>
  </si>
  <si>
    <t>EXOC6B</t>
  </si>
  <si>
    <t>EXOC6</t>
  </si>
  <si>
    <t>EXOC5</t>
  </si>
  <si>
    <t>EXOC4</t>
  </si>
  <si>
    <t>EXOC3</t>
  </si>
  <si>
    <t>EXOC2</t>
  </si>
  <si>
    <t>EXOC1</t>
  </si>
  <si>
    <t>EXD2</t>
  </si>
  <si>
    <t>EWSR1</t>
  </si>
  <si>
    <t>EVPL</t>
  </si>
  <si>
    <t>EVL</t>
  </si>
  <si>
    <t>EVI5L</t>
  </si>
  <si>
    <t>EVI5</t>
  </si>
  <si>
    <t>EVI2B</t>
  </si>
  <si>
    <t>ETV6</t>
  </si>
  <si>
    <t>ETNK1</t>
  </si>
  <si>
    <t>ETHE1</t>
  </si>
  <si>
    <t>ETFRF1</t>
  </si>
  <si>
    <t>ETFDH</t>
  </si>
  <si>
    <t>ETFB</t>
  </si>
  <si>
    <t>ETFA</t>
  </si>
  <si>
    <t>ETF1</t>
  </si>
  <si>
    <t>ESYT2</t>
  </si>
  <si>
    <t>ESYT1</t>
  </si>
  <si>
    <t>ESS2</t>
  </si>
  <si>
    <t>ESRP2</t>
  </si>
  <si>
    <t>ESRP1</t>
  </si>
  <si>
    <t>ESPN</t>
  </si>
  <si>
    <t>ESF1</t>
  </si>
  <si>
    <t>ESD</t>
  </si>
  <si>
    <t>ERP44</t>
  </si>
  <si>
    <t>ERP29</t>
  </si>
  <si>
    <t>ERP27</t>
  </si>
  <si>
    <t>ERO1B</t>
  </si>
  <si>
    <t>ERO1A</t>
  </si>
  <si>
    <t>ERN2</t>
  </si>
  <si>
    <t>ERMP1</t>
  </si>
  <si>
    <t>ERLIN2</t>
  </si>
  <si>
    <t>ERLIN1</t>
  </si>
  <si>
    <t>ERLEC1</t>
  </si>
  <si>
    <t>ERICH5</t>
  </si>
  <si>
    <t>ERICH1</t>
  </si>
  <si>
    <t>ERI3</t>
  </si>
  <si>
    <t>ERI1</t>
  </si>
  <si>
    <t>ERH</t>
  </si>
  <si>
    <t>ERGIC3</t>
  </si>
  <si>
    <t>ERGIC2</t>
  </si>
  <si>
    <t>ERGIC1</t>
  </si>
  <si>
    <t>ERG28</t>
  </si>
  <si>
    <t>ERCC6</t>
  </si>
  <si>
    <t>ERCC5</t>
  </si>
  <si>
    <t>ERCC4</t>
  </si>
  <si>
    <t>ERCC3</t>
  </si>
  <si>
    <t>ERCC2</t>
  </si>
  <si>
    <t>ERCC1</t>
  </si>
  <si>
    <t>ERC1</t>
  </si>
  <si>
    <t>ERBIN</t>
  </si>
  <si>
    <t>ERBB2</t>
  </si>
  <si>
    <t>ERAP2</t>
  </si>
  <si>
    <t>ERAP1</t>
  </si>
  <si>
    <t>ERAL1</t>
  </si>
  <si>
    <t>EPX</t>
  </si>
  <si>
    <t>EPSTI1</t>
  </si>
  <si>
    <t>EPS8L3</t>
  </si>
  <si>
    <t>EPS8L2</t>
  </si>
  <si>
    <t>EPS8L1</t>
  </si>
  <si>
    <t>EPS8</t>
  </si>
  <si>
    <t>EPS15L1</t>
  </si>
  <si>
    <t>EPS15</t>
  </si>
  <si>
    <t>EPRS</t>
  </si>
  <si>
    <t>EPPK1</t>
  </si>
  <si>
    <t>EPN2</t>
  </si>
  <si>
    <t>EPN1</t>
  </si>
  <si>
    <t>EPM2AIP1</t>
  </si>
  <si>
    <t>EPHX2</t>
  </si>
  <si>
    <t>EPHX1</t>
  </si>
  <si>
    <t>EPHB4</t>
  </si>
  <si>
    <t>EPHB3</t>
  </si>
  <si>
    <t>EPHB2</t>
  </si>
  <si>
    <t>EPHA2</t>
  </si>
  <si>
    <t>EPG5</t>
  </si>
  <si>
    <t>EPDR1</t>
  </si>
  <si>
    <t>EPCAM</t>
  </si>
  <si>
    <t>EPC1</t>
  </si>
  <si>
    <t>EPB42</t>
  </si>
  <si>
    <t>EPB41L5</t>
  </si>
  <si>
    <t>EPB41L4B</t>
  </si>
  <si>
    <t>EPB41L3</t>
  </si>
  <si>
    <t>EPB41L2</t>
  </si>
  <si>
    <t>EPB41L1</t>
  </si>
  <si>
    <t>EPB41</t>
  </si>
  <si>
    <t>EP400</t>
  </si>
  <si>
    <t>EP300</t>
  </si>
  <si>
    <t>EOGT</t>
  </si>
  <si>
    <t>ENY2</t>
  </si>
  <si>
    <t>ENTR1</t>
  </si>
  <si>
    <t>ENTPD5</t>
  </si>
  <si>
    <t>ENTPD3</t>
  </si>
  <si>
    <t>ENTPD1</t>
  </si>
  <si>
    <t>ENSA</t>
  </si>
  <si>
    <t>ENPP4</t>
  </si>
  <si>
    <t>ENPP2</t>
  </si>
  <si>
    <t>ENPP1</t>
  </si>
  <si>
    <t>ENPEP</t>
  </si>
  <si>
    <t>ENOSF1</t>
  </si>
  <si>
    <t>ENOPH1</t>
  </si>
  <si>
    <t>ENO3</t>
  </si>
  <si>
    <t>ENO2</t>
  </si>
  <si>
    <t>ENO1</t>
  </si>
  <si>
    <t>ENGASE</t>
  </si>
  <si>
    <t>ENG</t>
  </si>
  <si>
    <t>ENDOG</t>
  </si>
  <si>
    <t>ENDOD1</t>
  </si>
  <si>
    <t>ENAH</t>
  </si>
  <si>
    <t>EMSY</t>
  </si>
  <si>
    <t>EML4</t>
  </si>
  <si>
    <t>EML3</t>
  </si>
  <si>
    <t>EML2</t>
  </si>
  <si>
    <t>EML1</t>
  </si>
  <si>
    <t>EMILIN2</t>
  </si>
  <si>
    <t>EMILIN1</t>
  </si>
  <si>
    <t>EMG1</t>
  </si>
  <si>
    <t>EMD</t>
  </si>
  <si>
    <t>EMCN</t>
  </si>
  <si>
    <t>EMC8</t>
  </si>
  <si>
    <t>EMC7</t>
  </si>
  <si>
    <t>EMC4</t>
  </si>
  <si>
    <t>EMC3</t>
  </si>
  <si>
    <t>EMC2</t>
  </si>
  <si>
    <t>EMC10</t>
  </si>
  <si>
    <t>EMC1</t>
  </si>
  <si>
    <t>EMB</t>
  </si>
  <si>
    <t>ELP6</t>
  </si>
  <si>
    <t>ELP5</t>
  </si>
  <si>
    <t>ELP4</t>
  </si>
  <si>
    <t>ELP3</t>
  </si>
  <si>
    <t>ELP2</t>
  </si>
  <si>
    <t>ELP1</t>
  </si>
  <si>
    <t>ELOF1</t>
  </si>
  <si>
    <t>ELOC</t>
  </si>
  <si>
    <t>ELOB</t>
  </si>
  <si>
    <t>ELOA</t>
  </si>
  <si>
    <t>ELN</t>
  </si>
  <si>
    <t>ELMSAN1</t>
  </si>
  <si>
    <t>ELMOD2</t>
  </si>
  <si>
    <t>ELMO3</t>
  </si>
  <si>
    <t>ELMO2</t>
  </si>
  <si>
    <t>ELMO1</t>
  </si>
  <si>
    <t>ELL</t>
  </si>
  <si>
    <t>ELF3</t>
  </si>
  <si>
    <t>ELF2</t>
  </si>
  <si>
    <t>ELF1</t>
  </si>
  <si>
    <t>ELAVL1</t>
  </si>
  <si>
    <t>ELANE</t>
  </si>
  <si>
    <t>ELAC2</t>
  </si>
  <si>
    <t>EIPR1</t>
  </si>
  <si>
    <t>EIF6</t>
  </si>
  <si>
    <t>EIF5B</t>
  </si>
  <si>
    <t>EIF5A2</t>
  </si>
  <si>
    <t>EIF5A</t>
  </si>
  <si>
    <t>EIF5</t>
  </si>
  <si>
    <t>EIF4H</t>
  </si>
  <si>
    <t>EIF4G3</t>
  </si>
  <si>
    <t>EIF4G2</t>
  </si>
  <si>
    <t>EIF4G1</t>
  </si>
  <si>
    <t>EIF4ENIF1</t>
  </si>
  <si>
    <t>EIF4EBP3</t>
  </si>
  <si>
    <t>EIF4EBP2</t>
  </si>
  <si>
    <t>EIF4EBP1</t>
  </si>
  <si>
    <t>EIF4E3</t>
  </si>
  <si>
    <t>EIF4E2</t>
  </si>
  <si>
    <t>EIF4E</t>
  </si>
  <si>
    <t>EIF4B</t>
  </si>
  <si>
    <t>EIF4A3</t>
  </si>
  <si>
    <t>EIF4A2</t>
  </si>
  <si>
    <t>EIF4A1</t>
  </si>
  <si>
    <t>EIF3M</t>
  </si>
  <si>
    <t>EIF3L</t>
  </si>
  <si>
    <t>EIF3K</t>
  </si>
  <si>
    <t>EIF3J</t>
  </si>
  <si>
    <t>EIF3I</t>
  </si>
  <si>
    <t>EIF3H</t>
  </si>
  <si>
    <t>EIF3G</t>
  </si>
  <si>
    <t>EIF3F</t>
  </si>
  <si>
    <t>EIF3E</t>
  </si>
  <si>
    <t>EIF3D</t>
  </si>
  <si>
    <t>EIF3C</t>
  </si>
  <si>
    <t>EIF3B</t>
  </si>
  <si>
    <t>EIF3A</t>
  </si>
  <si>
    <t>EIF2S3</t>
  </si>
  <si>
    <t>EIF2S2</t>
  </si>
  <si>
    <t>EIF2S1</t>
  </si>
  <si>
    <t>EIF2D</t>
  </si>
  <si>
    <t>EIF2B5</t>
  </si>
  <si>
    <t>EIF2B4</t>
  </si>
  <si>
    <t>EIF2B3</t>
  </si>
  <si>
    <t>EIF2B2</t>
  </si>
  <si>
    <t>EIF2B1</t>
  </si>
  <si>
    <t>EIF2AK4</t>
  </si>
  <si>
    <t>EIF2AK3</t>
  </si>
  <si>
    <t>EIF2AK2</t>
  </si>
  <si>
    <t>EIF2A</t>
  </si>
  <si>
    <t>EIF1AX</t>
  </si>
  <si>
    <t>EIF1AD</t>
  </si>
  <si>
    <t>EIF1</t>
  </si>
  <si>
    <t>EI24</t>
  </si>
  <si>
    <t>EHMT2</t>
  </si>
  <si>
    <t>EHMT1</t>
  </si>
  <si>
    <t>EHHADH</t>
  </si>
  <si>
    <t>EHD4</t>
  </si>
  <si>
    <t>EHD3</t>
  </si>
  <si>
    <t>EHD2</t>
  </si>
  <si>
    <t>EHD1</t>
  </si>
  <si>
    <t>EHBP1L1</t>
  </si>
  <si>
    <t>EHBP1</t>
  </si>
  <si>
    <t>EGLN1</t>
  </si>
  <si>
    <t>EGFR</t>
  </si>
  <si>
    <t>EFTUD2</t>
  </si>
  <si>
    <t>EFR3A</t>
  </si>
  <si>
    <t>EFNB2</t>
  </si>
  <si>
    <t>EFNB1</t>
  </si>
  <si>
    <t>EFL1</t>
  </si>
  <si>
    <t>EFHD2</t>
  </si>
  <si>
    <t>EFHD1</t>
  </si>
  <si>
    <t>EFEMP2</t>
  </si>
  <si>
    <t>EFEMP1</t>
  </si>
  <si>
    <t>EEPD1</t>
  </si>
  <si>
    <t>EEFSEC</t>
  </si>
  <si>
    <t>EEF2K</t>
  </si>
  <si>
    <t>EEF2</t>
  </si>
  <si>
    <t>EEF1G</t>
  </si>
  <si>
    <t>EEF1E1</t>
  </si>
  <si>
    <t>EEF1D</t>
  </si>
  <si>
    <t>EEF1B2</t>
  </si>
  <si>
    <t>EEF1AKMT2</t>
  </si>
  <si>
    <t>EEF1A2</t>
  </si>
  <si>
    <t>EEF1A1</t>
  </si>
  <si>
    <t>EED</t>
  </si>
  <si>
    <t>EEA1</t>
  </si>
  <si>
    <t>EDIL3</t>
  </si>
  <si>
    <t>EDF1</t>
  </si>
  <si>
    <t>EDEM3</t>
  </si>
  <si>
    <t>EDEM2</t>
  </si>
  <si>
    <t>EDC4</t>
  </si>
  <si>
    <t>EDC3</t>
  </si>
  <si>
    <t>ECSIT</t>
  </si>
  <si>
    <t>ECPAS</t>
  </si>
  <si>
    <t>ECM2</t>
  </si>
  <si>
    <t>ECM1</t>
  </si>
  <si>
    <t>ECI2</t>
  </si>
  <si>
    <t>ECI1</t>
  </si>
  <si>
    <t>ECHS1</t>
  </si>
  <si>
    <t>ECHDC3</t>
  </si>
  <si>
    <t>ECHDC2</t>
  </si>
  <si>
    <t>ECHDC1</t>
  </si>
  <si>
    <t>ECH1</t>
  </si>
  <si>
    <t>ECE1</t>
  </si>
  <si>
    <t>ECD</t>
  </si>
  <si>
    <t>EBP</t>
  </si>
  <si>
    <t>EBNA1BP2</t>
  </si>
  <si>
    <t>EBF1</t>
  </si>
  <si>
    <t>EBAG9</t>
  </si>
  <si>
    <t>EARS2</t>
  </si>
  <si>
    <t>EAPP</t>
  </si>
  <si>
    <t>E2F4</t>
  </si>
  <si>
    <t>DYSF</t>
  </si>
  <si>
    <t>DYRK1A</t>
  </si>
  <si>
    <t>DYNLT3</t>
  </si>
  <si>
    <t>DYNLT1</t>
  </si>
  <si>
    <t>DYNLRB1</t>
  </si>
  <si>
    <t>DYNLL2</t>
  </si>
  <si>
    <t>DYNLL1</t>
  </si>
  <si>
    <t>DYNC2H1</t>
  </si>
  <si>
    <t>DYNC1LI2</t>
  </si>
  <si>
    <t>DYNC1LI1</t>
  </si>
  <si>
    <t>DYNC1I2</t>
  </si>
  <si>
    <t>DYNC1I1</t>
  </si>
  <si>
    <t>DYNC1H1</t>
  </si>
  <si>
    <t>DYM</t>
  </si>
  <si>
    <t>DVL3</t>
  </si>
  <si>
    <t>DVL2</t>
  </si>
  <si>
    <t>DVL1</t>
  </si>
  <si>
    <t>DUT</t>
  </si>
  <si>
    <t>DUSP3</t>
  </si>
  <si>
    <t>DUSP23</t>
  </si>
  <si>
    <t>DUSP22</t>
  </si>
  <si>
    <t>DUSP12</t>
  </si>
  <si>
    <t>DUSP11</t>
  </si>
  <si>
    <t>DUS3L</t>
  </si>
  <si>
    <t>DUS2</t>
  </si>
  <si>
    <t>DUS1L</t>
  </si>
  <si>
    <t>DUOXA2</t>
  </si>
  <si>
    <t>DUOX2</t>
  </si>
  <si>
    <t>DTYMK</t>
  </si>
  <si>
    <t>DTX3L</t>
  </si>
  <si>
    <t>DTX3</t>
  </si>
  <si>
    <t>DTX2</t>
  </si>
  <si>
    <t>DTWD2</t>
  </si>
  <si>
    <t>DTNBP1</t>
  </si>
  <si>
    <t>DTNB</t>
  </si>
  <si>
    <t>DTNA</t>
  </si>
  <si>
    <t>DTD1</t>
  </si>
  <si>
    <t>DSTN</t>
  </si>
  <si>
    <t>DST</t>
  </si>
  <si>
    <t>DSP</t>
  </si>
  <si>
    <t>DSN1</t>
  </si>
  <si>
    <t>DSG2</t>
  </si>
  <si>
    <t>DSC2</t>
  </si>
  <si>
    <t>DRG2</t>
  </si>
  <si>
    <t>DRG1</t>
  </si>
  <si>
    <t>DRAP1</t>
  </si>
  <si>
    <t>DR1</t>
  </si>
  <si>
    <t>DPYSL4</t>
  </si>
  <si>
    <t>DPYSL3</t>
  </si>
  <si>
    <t>DPYSL2</t>
  </si>
  <si>
    <t>DPYS</t>
  </si>
  <si>
    <t>DPYD</t>
  </si>
  <si>
    <t>DPY30</t>
  </si>
  <si>
    <t>DPY19L1</t>
  </si>
  <si>
    <t>DPT</t>
  </si>
  <si>
    <t>DPP9</t>
  </si>
  <si>
    <t>DPP8</t>
  </si>
  <si>
    <t>DPP7</t>
  </si>
  <si>
    <t>DPP4</t>
  </si>
  <si>
    <t>DPP3</t>
  </si>
  <si>
    <t>DPM3</t>
  </si>
  <si>
    <t>DPM1</t>
  </si>
  <si>
    <t>DPH7</t>
  </si>
  <si>
    <t>DPH6</t>
  </si>
  <si>
    <t>DPH5</t>
  </si>
  <si>
    <t>DPH2</t>
  </si>
  <si>
    <t>DPH1</t>
  </si>
  <si>
    <t>DPF2</t>
  </si>
  <si>
    <t>DPEP1</t>
  </si>
  <si>
    <t>DPCD</t>
  </si>
  <si>
    <t>DOP1B</t>
  </si>
  <si>
    <t>DOP1A</t>
  </si>
  <si>
    <t>DOK3</t>
  </si>
  <si>
    <t>DOK2</t>
  </si>
  <si>
    <t>DOK1</t>
  </si>
  <si>
    <t>DOHH</t>
  </si>
  <si>
    <t>DOCK9</t>
  </si>
  <si>
    <t>DOCK8</t>
  </si>
  <si>
    <t>DOCK7</t>
  </si>
  <si>
    <t>DOCK6</t>
  </si>
  <si>
    <t>DOCK5</t>
  </si>
  <si>
    <t>DOCK4</t>
  </si>
  <si>
    <t>DOCK2</t>
  </si>
  <si>
    <t>DOCK11</t>
  </si>
  <si>
    <t>DOCK10</t>
  </si>
  <si>
    <t>DOCK1</t>
  </si>
  <si>
    <t>DNTTIP2</t>
  </si>
  <si>
    <t>DNTTIP1</t>
  </si>
  <si>
    <t>DNPH1</t>
  </si>
  <si>
    <t>DNPEP</t>
  </si>
  <si>
    <t>DNMT3A</t>
  </si>
  <si>
    <t>DNMT1</t>
  </si>
  <si>
    <t>DNMBP</t>
  </si>
  <si>
    <t>DNM2</t>
  </si>
  <si>
    <t>DNM1L</t>
  </si>
  <si>
    <t>DNM1</t>
  </si>
  <si>
    <t>DNASE2</t>
  </si>
  <si>
    <t>DNASE1L1</t>
  </si>
  <si>
    <t>DNAL4</t>
  </si>
  <si>
    <t>DNAL1</t>
  </si>
  <si>
    <t>DNAJC9</t>
  </si>
  <si>
    <t>DNAJC8</t>
  </si>
  <si>
    <t>DNAJC7</t>
  </si>
  <si>
    <t>DNAJC5</t>
  </si>
  <si>
    <t>DNAJC3</t>
  </si>
  <si>
    <t>DNAJC25</t>
  </si>
  <si>
    <t>DNAJC21</t>
  </si>
  <si>
    <t>DNAJC2</t>
  </si>
  <si>
    <t>DNAJC19</t>
  </si>
  <si>
    <t>DNAJC17</t>
  </si>
  <si>
    <t>DNAJC16</t>
  </si>
  <si>
    <t>DNAJC13</t>
  </si>
  <si>
    <t>DNAJC11</t>
  </si>
  <si>
    <t>DNAJC10</t>
  </si>
  <si>
    <t>DNAJC1</t>
  </si>
  <si>
    <t>DNAJB9</t>
  </si>
  <si>
    <t>DNAJB6</t>
  </si>
  <si>
    <t>DNAJB5</t>
  </si>
  <si>
    <t>DNAJB4</t>
  </si>
  <si>
    <t>DNAJB2</t>
  </si>
  <si>
    <t>DNAJB14</t>
  </si>
  <si>
    <t>DNAJB12</t>
  </si>
  <si>
    <t>DNAJB11</t>
  </si>
  <si>
    <t>DNAJB1</t>
  </si>
  <si>
    <t>DNAJA4</t>
  </si>
  <si>
    <t>DNAJA3</t>
  </si>
  <si>
    <t>DNAJA2</t>
  </si>
  <si>
    <t>DNAJA1</t>
  </si>
  <si>
    <t>DNAAF5</t>
  </si>
  <si>
    <t>DNAAF1</t>
  </si>
  <si>
    <t>DMXL2</t>
  </si>
  <si>
    <t>DMXL1</t>
  </si>
  <si>
    <t>DMTN</t>
  </si>
  <si>
    <t>DMD</t>
  </si>
  <si>
    <t>DMBT1</t>
  </si>
  <si>
    <t>DMAP1</t>
  </si>
  <si>
    <t>DMAC2</t>
  </si>
  <si>
    <t>DMAC1</t>
  </si>
  <si>
    <t>DLST</t>
  </si>
  <si>
    <t>DLGAP4</t>
  </si>
  <si>
    <t>DLG5</t>
  </si>
  <si>
    <t>DLG3</t>
  </si>
  <si>
    <t>DLG1</t>
  </si>
  <si>
    <t>DLD</t>
  </si>
  <si>
    <t>DLAT</t>
  </si>
  <si>
    <t>DKK3</t>
  </si>
  <si>
    <t>DKC1</t>
  </si>
  <si>
    <t>DIS3L2</t>
  </si>
  <si>
    <t>DIS3</t>
  </si>
  <si>
    <t>DIP2C</t>
  </si>
  <si>
    <t>DIP2B</t>
  </si>
  <si>
    <t>DIP2A</t>
  </si>
  <si>
    <t>DIMT1</t>
  </si>
  <si>
    <t>DIDO1</t>
  </si>
  <si>
    <t>DICER1</t>
  </si>
  <si>
    <t>DIAPH2</t>
  </si>
  <si>
    <t>DIAPH1</t>
  </si>
  <si>
    <t>DIABLO</t>
  </si>
  <si>
    <t>DHX9</t>
  </si>
  <si>
    <t>DHX8</t>
  </si>
  <si>
    <t>DHX58</t>
  </si>
  <si>
    <t>DHX57</t>
  </si>
  <si>
    <t>DHX40</t>
  </si>
  <si>
    <t>DHX38</t>
  </si>
  <si>
    <t>DHX37</t>
  </si>
  <si>
    <t>DHX36</t>
  </si>
  <si>
    <t>DHX35</t>
  </si>
  <si>
    <t>DHX32</t>
  </si>
  <si>
    <t>DHX30</t>
  </si>
  <si>
    <t>DHX29</t>
  </si>
  <si>
    <t>DHX16</t>
  </si>
  <si>
    <t>DHX15</t>
  </si>
  <si>
    <t>DHTKD1</t>
  </si>
  <si>
    <t>DHRSX</t>
  </si>
  <si>
    <t>DHRS9</t>
  </si>
  <si>
    <t>DHRS7B</t>
  </si>
  <si>
    <t>DHRS7</t>
  </si>
  <si>
    <t>DHRS4</t>
  </si>
  <si>
    <t>DHRS3</t>
  </si>
  <si>
    <t>DHRS2</t>
  </si>
  <si>
    <t>DHRS11</t>
  </si>
  <si>
    <t>DHRS1</t>
  </si>
  <si>
    <t>DHPS</t>
  </si>
  <si>
    <t>DHODH</t>
  </si>
  <si>
    <t>DHFR</t>
  </si>
  <si>
    <t>DHCR7</t>
  </si>
  <si>
    <t>DHCR24</t>
  </si>
  <si>
    <t>DGUOK</t>
  </si>
  <si>
    <t>DGLUCY</t>
  </si>
  <si>
    <t>DGKZ</t>
  </si>
  <si>
    <t>DGKQ</t>
  </si>
  <si>
    <t>DGKH</t>
  </si>
  <si>
    <t>DGKE</t>
  </si>
  <si>
    <t>DGKA</t>
  </si>
  <si>
    <t>DGCR8</t>
  </si>
  <si>
    <t>DGAT1</t>
  </si>
  <si>
    <t>DFFB</t>
  </si>
  <si>
    <t>DFFA</t>
  </si>
  <si>
    <t>DES</t>
  </si>
  <si>
    <t>DERL2</t>
  </si>
  <si>
    <t>DERL1</t>
  </si>
  <si>
    <t>DERA</t>
  </si>
  <si>
    <t>DEPTOR</t>
  </si>
  <si>
    <t>DEPDC5</t>
  </si>
  <si>
    <t>DENR</t>
  </si>
  <si>
    <t>DENND6A</t>
  </si>
  <si>
    <t>DENND5B</t>
  </si>
  <si>
    <t>DENND4C</t>
  </si>
  <si>
    <t>DENND4B</t>
  </si>
  <si>
    <t>DENND4A</t>
  </si>
  <si>
    <t>DENND3</t>
  </si>
  <si>
    <t>DENND2D</t>
  </si>
  <si>
    <t>DENND1C</t>
  </si>
  <si>
    <t>DENND1B</t>
  </si>
  <si>
    <t>DENND1A</t>
  </si>
  <si>
    <t>DEK</t>
  </si>
  <si>
    <t>DEGS1</t>
  </si>
  <si>
    <t>DEFA6</t>
  </si>
  <si>
    <t>DEFA5</t>
  </si>
  <si>
    <t>DEFA3</t>
  </si>
  <si>
    <t>DEFA1B</t>
  </si>
  <si>
    <t>DEF6</t>
  </si>
  <si>
    <t>DECR2</t>
  </si>
  <si>
    <t>DECR1</t>
  </si>
  <si>
    <t>DDX60L</t>
  </si>
  <si>
    <t>DDX60</t>
  </si>
  <si>
    <t>DDX6</t>
  </si>
  <si>
    <t>DDX59</t>
  </si>
  <si>
    <t>DDX58</t>
  </si>
  <si>
    <t>DDX56</t>
  </si>
  <si>
    <t>DDX55</t>
  </si>
  <si>
    <t>DDX54</t>
  </si>
  <si>
    <t>DDX52</t>
  </si>
  <si>
    <t>DDX51</t>
  </si>
  <si>
    <t>DDX50</t>
  </si>
  <si>
    <t>DDX5</t>
  </si>
  <si>
    <t>DDX49</t>
  </si>
  <si>
    <t>DDX47</t>
  </si>
  <si>
    <t>DDX46</t>
  </si>
  <si>
    <t>DDX42</t>
  </si>
  <si>
    <t>DDX41</t>
  </si>
  <si>
    <t>DDX3Y</t>
  </si>
  <si>
    <t>DDX3X</t>
  </si>
  <si>
    <t>DDX39B</t>
  </si>
  <si>
    <t>DDX39A</t>
  </si>
  <si>
    <t>DDX31</t>
  </si>
  <si>
    <t>DDX28</t>
  </si>
  <si>
    <t>DDX27</t>
  </si>
  <si>
    <t>DDX24</t>
  </si>
  <si>
    <t>DDX23</t>
  </si>
  <si>
    <t>DDX21</t>
  </si>
  <si>
    <t>DDX20</t>
  </si>
  <si>
    <t>DDX19B</t>
  </si>
  <si>
    <t>DDX19A</t>
  </si>
  <si>
    <t>DDX18</t>
  </si>
  <si>
    <t>DDX17</t>
  </si>
  <si>
    <t>DDX1</t>
  </si>
  <si>
    <t>DDT</t>
  </si>
  <si>
    <t>DDRGK1</t>
  </si>
  <si>
    <t>DDR2</t>
  </si>
  <si>
    <t>DDR1</t>
  </si>
  <si>
    <t>DDOST</t>
  </si>
  <si>
    <t>DDI2</t>
  </si>
  <si>
    <t>DDHD2</t>
  </si>
  <si>
    <t>DDHD1</t>
  </si>
  <si>
    <t>DDC</t>
  </si>
  <si>
    <t>DDB2</t>
  </si>
  <si>
    <t>DDB1</t>
  </si>
  <si>
    <t>DDAH2</t>
  </si>
  <si>
    <t>DDAH1</t>
  </si>
  <si>
    <t>DDA1</t>
  </si>
  <si>
    <t>DCXR</t>
  </si>
  <si>
    <t>DCUN1D5</t>
  </si>
  <si>
    <t>DCUN1D3</t>
  </si>
  <si>
    <t>DCUN1D1</t>
  </si>
  <si>
    <t>DCTPP1</t>
  </si>
  <si>
    <t>DCTN6</t>
  </si>
  <si>
    <t>DCTN5</t>
  </si>
  <si>
    <t>DCTN4</t>
  </si>
  <si>
    <t>DCTN3</t>
  </si>
  <si>
    <t>DCTN2</t>
  </si>
  <si>
    <t>DCTN1</t>
  </si>
  <si>
    <t>DCTD</t>
  </si>
  <si>
    <t>DCPS</t>
  </si>
  <si>
    <t>DCP2</t>
  </si>
  <si>
    <t>DCP1B</t>
  </si>
  <si>
    <t>DCP1A</t>
  </si>
  <si>
    <t>DCN</t>
  </si>
  <si>
    <t>DCLK2</t>
  </si>
  <si>
    <t>DCLK1</t>
  </si>
  <si>
    <t>DCK</t>
  </si>
  <si>
    <t>DCHS1</t>
  </si>
  <si>
    <t>DCDC2</t>
  </si>
  <si>
    <t>DCBLD2</t>
  </si>
  <si>
    <t>DCBLD1</t>
  </si>
  <si>
    <t>DCAKD</t>
  </si>
  <si>
    <t>DCAF8</t>
  </si>
  <si>
    <t>DCAF7</t>
  </si>
  <si>
    <t>DCAF6</t>
  </si>
  <si>
    <t>DCAF5</t>
  </si>
  <si>
    <t>DCAF13</t>
  </si>
  <si>
    <t>DCAF11</t>
  </si>
  <si>
    <t>DCAF10</t>
  </si>
  <si>
    <t>DCAF1</t>
  </si>
  <si>
    <t>DBT</t>
  </si>
  <si>
    <t>DBR1</t>
  </si>
  <si>
    <t>DBNL</t>
  </si>
  <si>
    <t>DBN1</t>
  </si>
  <si>
    <t>DBI</t>
  </si>
  <si>
    <t>DAZAP1</t>
  </si>
  <si>
    <t>DAXX</t>
  </si>
  <si>
    <t>DARS2</t>
  </si>
  <si>
    <t>DARS</t>
  </si>
  <si>
    <t>DAPK3</t>
  </si>
  <si>
    <t>DAPK1</t>
  </si>
  <si>
    <t>DAP3</t>
  </si>
  <si>
    <t>DAP</t>
  </si>
  <si>
    <t>DAGLB</t>
  </si>
  <si>
    <t>DAG1</t>
  </si>
  <si>
    <t>DAD1</t>
  </si>
  <si>
    <t>DAB2IP</t>
  </si>
  <si>
    <t>DAB2</t>
  </si>
  <si>
    <t>DAAM1</t>
  </si>
  <si>
    <t>D2HGDH</t>
  </si>
  <si>
    <t>CYTH3</t>
  </si>
  <si>
    <t>CYTH2</t>
  </si>
  <si>
    <t>CYTH1</t>
  </si>
  <si>
    <t>CYSTM1</t>
  </si>
  <si>
    <t>CYR61</t>
  </si>
  <si>
    <t>CYP7B1</t>
  </si>
  <si>
    <t>CYP51A1</t>
  </si>
  <si>
    <t>CYP4F3</t>
  </si>
  <si>
    <t>CYP4F11</t>
  </si>
  <si>
    <t>CYP3A5</t>
  </si>
  <si>
    <t>CYP2S1</t>
  </si>
  <si>
    <t>CYP27A1</t>
  </si>
  <si>
    <t>CYP20A1</t>
  </si>
  <si>
    <t>CYP1B1</t>
  </si>
  <si>
    <t>CYLD</t>
  </si>
  <si>
    <t>CYHR1</t>
  </si>
  <si>
    <t>CYGB</t>
  </si>
  <si>
    <t>CYFIP2</t>
  </si>
  <si>
    <t>CYFIP1</t>
  </si>
  <si>
    <t>CYCS</t>
  </si>
  <si>
    <t>CYC1</t>
  </si>
  <si>
    <t>CYBRD1</t>
  </si>
  <si>
    <t>CYBC1</t>
  </si>
  <si>
    <t>CYBB</t>
  </si>
  <si>
    <t>CYBA</t>
  </si>
  <si>
    <t>CYB5R4</t>
  </si>
  <si>
    <t>CYB5R3</t>
  </si>
  <si>
    <t>CYB5R2</t>
  </si>
  <si>
    <t>CYB5R1</t>
  </si>
  <si>
    <t>CYB5B</t>
  </si>
  <si>
    <t>CYB5A</t>
  </si>
  <si>
    <t>CXorf56</t>
  </si>
  <si>
    <t>CXorf38</t>
  </si>
  <si>
    <t>CXXC1</t>
  </si>
  <si>
    <t>CXCL8</t>
  </si>
  <si>
    <t>CXCL5</t>
  </si>
  <si>
    <t>CXCL14</t>
  </si>
  <si>
    <t>CXCL12</t>
  </si>
  <si>
    <t>CXADR</t>
  </si>
  <si>
    <t>CWF19L2</t>
  </si>
  <si>
    <t>CWF19L1</t>
  </si>
  <si>
    <t>CWC27</t>
  </si>
  <si>
    <t>CWC25</t>
  </si>
  <si>
    <t>CWC22</t>
  </si>
  <si>
    <t>CWC15</t>
  </si>
  <si>
    <t>CUZD1</t>
  </si>
  <si>
    <t>CUX1</t>
  </si>
  <si>
    <t>CUTC</t>
  </si>
  <si>
    <t>CUTA</t>
  </si>
  <si>
    <t>CUL9</t>
  </si>
  <si>
    <t>CUL7</t>
  </si>
  <si>
    <t>CUL5</t>
  </si>
  <si>
    <t>CUL4B</t>
  </si>
  <si>
    <t>CUL4A</t>
  </si>
  <si>
    <t>CUL3</t>
  </si>
  <si>
    <t>CUL2</t>
  </si>
  <si>
    <t>CUL1</t>
  </si>
  <si>
    <t>CTU2</t>
  </si>
  <si>
    <t>CTU1</t>
  </si>
  <si>
    <t>CTTNBP2NL</t>
  </si>
  <si>
    <t>CTTN</t>
  </si>
  <si>
    <t>CTSZ</t>
  </si>
  <si>
    <t>CTSS</t>
  </si>
  <si>
    <t>CTSO</t>
  </si>
  <si>
    <t>CTSL</t>
  </si>
  <si>
    <t>CTSK</t>
  </si>
  <si>
    <t>CTSH</t>
  </si>
  <si>
    <t>CTSG</t>
  </si>
  <si>
    <t>CTSF</t>
  </si>
  <si>
    <t>CTSE</t>
  </si>
  <si>
    <t>CTSD</t>
  </si>
  <si>
    <t>CTSC</t>
  </si>
  <si>
    <t>CTSB</t>
  </si>
  <si>
    <t>CTSA</t>
  </si>
  <si>
    <t>CTRL</t>
  </si>
  <si>
    <t>CTRC</t>
  </si>
  <si>
    <t>CTRB2</t>
  </si>
  <si>
    <t>CTR9</t>
  </si>
  <si>
    <t>CTPS2</t>
  </si>
  <si>
    <t>CTPS1</t>
  </si>
  <si>
    <t>CTNND2</t>
  </si>
  <si>
    <t>CTNND1</t>
  </si>
  <si>
    <t>CTNNBL1</t>
  </si>
  <si>
    <t>CTNNBIP1</t>
  </si>
  <si>
    <t>CTNNB1</t>
  </si>
  <si>
    <t>CTNNAL1</t>
  </si>
  <si>
    <t>CTNNA1</t>
  </si>
  <si>
    <t>CTIF</t>
  </si>
  <si>
    <t>CTHRC1</t>
  </si>
  <si>
    <t>CTH</t>
  </si>
  <si>
    <t>CTGF</t>
  </si>
  <si>
    <t>CTDSPL2</t>
  </si>
  <si>
    <t>CTDP1</t>
  </si>
  <si>
    <t>CTCF</t>
  </si>
  <si>
    <t>CTBS</t>
  </si>
  <si>
    <t>CTBP2</t>
  </si>
  <si>
    <t>CTBP1</t>
  </si>
  <si>
    <t>CSTF3</t>
  </si>
  <si>
    <t>CSTF2T</t>
  </si>
  <si>
    <t>CSTF2</t>
  </si>
  <si>
    <t>CSTF1</t>
  </si>
  <si>
    <t>CSTB</t>
  </si>
  <si>
    <t>CSTA</t>
  </si>
  <si>
    <t>CST3</t>
  </si>
  <si>
    <t>CST1</t>
  </si>
  <si>
    <t>CSRP2</t>
  </si>
  <si>
    <t>CSRP1</t>
  </si>
  <si>
    <t>CSPG4</t>
  </si>
  <si>
    <t>CSNK2B</t>
  </si>
  <si>
    <t>CSNK2A2</t>
  </si>
  <si>
    <t>CSNK2A1</t>
  </si>
  <si>
    <t>CSNK1G3</t>
  </si>
  <si>
    <t>CSNK1D</t>
  </si>
  <si>
    <t>CSNK1A1</t>
  </si>
  <si>
    <t>CSK</t>
  </si>
  <si>
    <t>CSGALNACT2</t>
  </si>
  <si>
    <t>CSF1R</t>
  </si>
  <si>
    <t>CSE1L</t>
  </si>
  <si>
    <t>CSDE1</t>
  </si>
  <si>
    <t>CS</t>
  </si>
  <si>
    <t>CRYZL1</t>
  </si>
  <si>
    <t>CRYZ</t>
  </si>
  <si>
    <t>CRYM</t>
  </si>
  <si>
    <t>CRYL1</t>
  </si>
  <si>
    <t>CRYBG3</t>
  </si>
  <si>
    <t>CRYBG2</t>
  </si>
  <si>
    <t>CRYBG1</t>
  </si>
  <si>
    <t>CRYAB</t>
  </si>
  <si>
    <t>CRTC3</t>
  </si>
  <si>
    <t>CRTC2</t>
  </si>
  <si>
    <t>CRTC1</t>
  </si>
  <si>
    <t>CRTAP</t>
  </si>
  <si>
    <t>CRTAC1</t>
  </si>
  <si>
    <t>CRP</t>
  </si>
  <si>
    <t>CROT</t>
  </si>
  <si>
    <t>CROCC</t>
  </si>
  <si>
    <t>CRNKL1</t>
  </si>
  <si>
    <t>CRMP1</t>
  </si>
  <si>
    <t>CRLF3</t>
  </si>
  <si>
    <t>CRKL</t>
  </si>
  <si>
    <t>CRK</t>
  </si>
  <si>
    <t>CRISPLD2</t>
  </si>
  <si>
    <t>CRISP3</t>
  </si>
  <si>
    <t>CRIPT</t>
  </si>
  <si>
    <t>CRIP2</t>
  </si>
  <si>
    <t>CRIP1</t>
  </si>
  <si>
    <t>CRELD2</t>
  </si>
  <si>
    <t>CRELD1</t>
  </si>
  <si>
    <t>CREBBP</t>
  </si>
  <si>
    <t>CREB3L4</t>
  </si>
  <si>
    <t>CREB1</t>
  </si>
  <si>
    <t>CRCP</t>
  </si>
  <si>
    <t>CRBN</t>
  </si>
  <si>
    <t>CRAT</t>
  </si>
  <si>
    <t>CRADD</t>
  </si>
  <si>
    <t>CRACR2A</t>
  </si>
  <si>
    <t>CRABP2</t>
  </si>
  <si>
    <t>CRABP1</t>
  </si>
  <si>
    <t>CR2</t>
  </si>
  <si>
    <t>CPZ</t>
  </si>
  <si>
    <t>CPXM2</t>
  </si>
  <si>
    <t>CPXM1</t>
  </si>
  <si>
    <t>CPVL</t>
  </si>
  <si>
    <t>CPTP</t>
  </si>
  <si>
    <t>CPT2</t>
  </si>
  <si>
    <t>CPT1A</t>
  </si>
  <si>
    <t>CPSF7</t>
  </si>
  <si>
    <t>CPSF6</t>
  </si>
  <si>
    <t>CPSF4</t>
  </si>
  <si>
    <t>CPSF3</t>
  </si>
  <si>
    <t>CPSF2</t>
  </si>
  <si>
    <t>CPSF1</t>
  </si>
  <si>
    <t>CPS1</t>
  </si>
  <si>
    <t>CPQ</t>
  </si>
  <si>
    <t>CPPED1</t>
  </si>
  <si>
    <t>CPOX</t>
  </si>
  <si>
    <t>CPNE8</t>
  </si>
  <si>
    <t>CPNE3</t>
  </si>
  <si>
    <t>CPNE2</t>
  </si>
  <si>
    <t>CPNE1</t>
  </si>
  <si>
    <t>CPN2</t>
  </si>
  <si>
    <t>CPN1</t>
  </si>
  <si>
    <t>CPM</t>
  </si>
  <si>
    <t>CPLX2</t>
  </si>
  <si>
    <t>CPEB4</t>
  </si>
  <si>
    <t>CPEB2</t>
  </si>
  <si>
    <t>CPE</t>
  </si>
  <si>
    <t>CPD</t>
  </si>
  <si>
    <t>CPB2</t>
  </si>
  <si>
    <t>CPB1</t>
  </si>
  <si>
    <t>CPA3</t>
  </si>
  <si>
    <t>CPA2</t>
  </si>
  <si>
    <t>CPA1</t>
  </si>
  <si>
    <t>CP</t>
  </si>
  <si>
    <t>COX8A</t>
  </si>
  <si>
    <t>COX7C</t>
  </si>
  <si>
    <t>COX7B</t>
  </si>
  <si>
    <t>COX7A2L</t>
  </si>
  <si>
    <t>COX7A2</t>
  </si>
  <si>
    <t>COX7A1</t>
  </si>
  <si>
    <t>COX6C</t>
  </si>
  <si>
    <t>COX6B1</t>
  </si>
  <si>
    <t>COX6A1</t>
  </si>
  <si>
    <t>COX5B</t>
  </si>
  <si>
    <t>COX5A</t>
  </si>
  <si>
    <t>COX4I1</t>
  </si>
  <si>
    <t>COX20</t>
  </si>
  <si>
    <t>COX19</t>
  </si>
  <si>
    <t>COX17</t>
  </si>
  <si>
    <t>COX11</t>
  </si>
  <si>
    <t>COTL1</t>
  </si>
  <si>
    <t>CORO7-PAM16</t>
  </si>
  <si>
    <t>CORO7</t>
  </si>
  <si>
    <t>CORO2B</t>
  </si>
  <si>
    <t>CORO2A</t>
  </si>
  <si>
    <t>CORO1C</t>
  </si>
  <si>
    <t>CORO1B</t>
  </si>
  <si>
    <t>CORO1A</t>
  </si>
  <si>
    <t>COQ9</t>
  </si>
  <si>
    <t>COQ8B</t>
  </si>
  <si>
    <t>COQ8A</t>
  </si>
  <si>
    <t>COQ7</t>
  </si>
  <si>
    <t>COQ6</t>
  </si>
  <si>
    <t>COQ5</t>
  </si>
  <si>
    <t>COQ3</t>
  </si>
  <si>
    <t>COQ10B</t>
  </si>
  <si>
    <t>COPZ2</t>
  </si>
  <si>
    <t>COPZ1</t>
  </si>
  <si>
    <t>COPS8</t>
  </si>
  <si>
    <t>COPS7B</t>
  </si>
  <si>
    <t>COPS7A</t>
  </si>
  <si>
    <t>COPS6</t>
  </si>
  <si>
    <t>COPS5</t>
  </si>
  <si>
    <t>COPS4</t>
  </si>
  <si>
    <t>COPS3</t>
  </si>
  <si>
    <t>COPS2</t>
  </si>
  <si>
    <t>COPRS</t>
  </si>
  <si>
    <t>COPG2</t>
  </si>
  <si>
    <t>COPG1</t>
  </si>
  <si>
    <t>COPE</t>
  </si>
  <si>
    <t>COPB2</t>
  </si>
  <si>
    <t>COPB1</t>
  </si>
  <si>
    <t>COPA</t>
  </si>
  <si>
    <t>COP1</t>
  </si>
  <si>
    <t>COMTD1</t>
  </si>
  <si>
    <t>COMT</t>
  </si>
  <si>
    <t>COMP</t>
  </si>
  <si>
    <t>COMMD9</t>
  </si>
  <si>
    <t>COMMD8</t>
  </si>
  <si>
    <t>COMMD7</t>
  </si>
  <si>
    <t>COMMD6</t>
  </si>
  <si>
    <t>COMMD5</t>
  </si>
  <si>
    <t>COMMD4</t>
  </si>
  <si>
    <t>COMMD3-BMI1</t>
  </si>
  <si>
    <t>COMMD2</t>
  </si>
  <si>
    <t>COMMD10</t>
  </si>
  <si>
    <t>COMMD1</t>
  </si>
  <si>
    <t>COLGALT1</t>
  </si>
  <si>
    <t>COLEC12</t>
  </si>
  <si>
    <t>COLEC11</t>
  </si>
  <si>
    <t>COL8A1</t>
  </si>
  <si>
    <t>COL7A1</t>
  </si>
  <si>
    <t>COL6A6</t>
  </si>
  <si>
    <t>COL6A2</t>
  </si>
  <si>
    <t>COL6A1</t>
  </si>
  <si>
    <t>COL5A3</t>
  </si>
  <si>
    <t>COL5A2</t>
  </si>
  <si>
    <t>COL5A1</t>
  </si>
  <si>
    <t>COL4A3BP</t>
  </si>
  <si>
    <t>COL4A2</t>
  </si>
  <si>
    <t>COL4A1</t>
  </si>
  <si>
    <t>COL3A1</t>
  </si>
  <si>
    <t>COL2A1</t>
  </si>
  <si>
    <t>COL28A1</t>
  </si>
  <si>
    <t>COL1A2</t>
  </si>
  <si>
    <t>COL1A1</t>
  </si>
  <si>
    <t>COL18A1</t>
  </si>
  <si>
    <t>COL17A1</t>
  </si>
  <si>
    <t>COL16A1</t>
  </si>
  <si>
    <t>COL15A1</t>
  </si>
  <si>
    <t>COL14A1</t>
  </si>
  <si>
    <t>COL12A1</t>
  </si>
  <si>
    <t>COL11A1</t>
  </si>
  <si>
    <t>COL10A1</t>
  </si>
  <si>
    <t>COIL</t>
  </si>
  <si>
    <t>COG8</t>
  </si>
  <si>
    <t>COG7</t>
  </si>
  <si>
    <t>COG6</t>
  </si>
  <si>
    <t>COG5</t>
  </si>
  <si>
    <t>COG4</t>
  </si>
  <si>
    <t>COG3</t>
  </si>
  <si>
    <t>COG2</t>
  </si>
  <si>
    <t>COG1</t>
  </si>
  <si>
    <t>COBLL1</t>
  </si>
  <si>
    <t>COBL</t>
  </si>
  <si>
    <t>COASY</t>
  </si>
  <si>
    <t>COA7</t>
  </si>
  <si>
    <t>COA6</t>
  </si>
  <si>
    <t>COA5</t>
  </si>
  <si>
    <t>COA4</t>
  </si>
  <si>
    <t>COA3</t>
  </si>
  <si>
    <t>CNTROB</t>
  </si>
  <si>
    <t>CNTRL</t>
  </si>
  <si>
    <t>CNTN1</t>
  </si>
  <si>
    <t>CNST</t>
  </si>
  <si>
    <t>CNRIP1</t>
  </si>
  <si>
    <t>CNPY4</t>
  </si>
  <si>
    <t>CNPY3</t>
  </si>
  <si>
    <t>CNPY2</t>
  </si>
  <si>
    <t>CNP</t>
  </si>
  <si>
    <t>CNOT9</t>
  </si>
  <si>
    <t>CNOT8</t>
  </si>
  <si>
    <t>CNOT7</t>
  </si>
  <si>
    <t>CNOT6L</t>
  </si>
  <si>
    <t>CNOT4</t>
  </si>
  <si>
    <t>CNOT3</t>
  </si>
  <si>
    <t>CNOT2</t>
  </si>
  <si>
    <t>CNOT11</t>
  </si>
  <si>
    <t>CNOT10</t>
  </si>
  <si>
    <t>CNOT1</t>
  </si>
  <si>
    <t>CNNM4</t>
  </si>
  <si>
    <t>CNNM3</t>
  </si>
  <si>
    <t>CNN3</t>
  </si>
  <si>
    <t>CNN2</t>
  </si>
  <si>
    <t>CNN1</t>
  </si>
  <si>
    <t>CNIH4</t>
  </si>
  <si>
    <t>CNDP2</t>
  </si>
  <si>
    <t>CNDP1</t>
  </si>
  <si>
    <t>CNBP</t>
  </si>
  <si>
    <t>CMTR2</t>
  </si>
  <si>
    <t>CMTR1</t>
  </si>
  <si>
    <t>CMTM3</t>
  </si>
  <si>
    <t>CMSS1</t>
  </si>
  <si>
    <t>CMPK2</t>
  </si>
  <si>
    <t>CMPK1</t>
  </si>
  <si>
    <t>CMIP</t>
  </si>
  <si>
    <t>CMC4</t>
  </si>
  <si>
    <t>CMC2</t>
  </si>
  <si>
    <t>CMC1</t>
  </si>
  <si>
    <t>CMBL</t>
  </si>
  <si>
    <t>CMAS</t>
  </si>
  <si>
    <t>CMA1</t>
  </si>
  <si>
    <t>CLYBL</t>
  </si>
  <si>
    <t>CLUH</t>
  </si>
  <si>
    <t>CLUAP1</t>
  </si>
  <si>
    <t>CLU</t>
  </si>
  <si>
    <t>CLTC</t>
  </si>
  <si>
    <t>CLTB</t>
  </si>
  <si>
    <t>CLTA</t>
  </si>
  <si>
    <t>CLSTN1</t>
  </si>
  <si>
    <t>CLPX</t>
  </si>
  <si>
    <t>CLPTM1L</t>
  </si>
  <si>
    <t>CLPTM1</t>
  </si>
  <si>
    <t>CLPS</t>
  </si>
  <si>
    <t>CLPP</t>
  </si>
  <si>
    <t>CLPB</t>
  </si>
  <si>
    <t>CLP1</t>
  </si>
  <si>
    <t>CLNS1A</t>
  </si>
  <si>
    <t>CLN5</t>
  </si>
  <si>
    <t>CLMN</t>
  </si>
  <si>
    <t>CLIP2</t>
  </si>
  <si>
    <t>CLIP1</t>
  </si>
  <si>
    <t>CLINT1</t>
  </si>
  <si>
    <t>CLIC6</t>
  </si>
  <si>
    <t>CLIC5</t>
  </si>
  <si>
    <t>CLIC4</t>
  </si>
  <si>
    <t>CLIC3</t>
  </si>
  <si>
    <t>CLIC2</t>
  </si>
  <si>
    <t>CLIC1</t>
  </si>
  <si>
    <t>CLEC3B</t>
  </si>
  <si>
    <t>CLEC16A</t>
  </si>
  <si>
    <t>CLEC11A</t>
  </si>
  <si>
    <t>CLDND1</t>
  </si>
  <si>
    <t>CLDN7</t>
  </si>
  <si>
    <t>CLDN4</t>
  </si>
  <si>
    <t>CLDN3</t>
  </si>
  <si>
    <t>CLDN18</t>
  </si>
  <si>
    <t>CLDN10</t>
  </si>
  <si>
    <t>CLDN1</t>
  </si>
  <si>
    <t>CLCN7</t>
  </si>
  <si>
    <t>CLCN3</t>
  </si>
  <si>
    <t>CLCC1</t>
  </si>
  <si>
    <t>CLCA1</t>
  </si>
  <si>
    <t>CLC</t>
  </si>
  <si>
    <t>CLASRP</t>
  </si>
  <si>
    <t>CLASP2</t>
  </si>
  <si>
    <t>CLASP1</t>
  </si>
  <si>
    <t>CKS1B</t>
  </si>
  <si>
    <t>CKMT2</t>
  </si>
  <si>
    <t>CKMT1A</t>
  </si>
  <si>
    <t>CKB</t>
  </si>
  <si>
    <t>CKAP5</t>
  </si>
  <si>
    <t>CKAP4</t>
  </si>
  <si>
    <t>CIZ1</t>
  </si>
  <si>
    <t>CIT</t>
  </si>
  <si>
    <t>CISD3</t>
  </si>
  <si>
    <t>CISD2</t>
  </si>
  <si>
    <t>CISD1</t>
  </si>
  <si>
    <t>CIRBP</t>
  </si>
  <si>
    <t>CIR1</t>
  </si>
  <si>
    <t>CIP2A</t>
  </si>
  <si>
    <t>CINP</t>
  </si>
  <si>
    <t>CILP</t>
  </si>
  <si>
    <t>CIC</t>
  </si>
  <si>
    <t>CIB1</t>
  </si>
  <si>
    <t>CIAPIN1</t>
  </si>
  <si>
    <t>CIAO3</t>
  </si>
  <si>
    <t>CIAO2B</t>
  </si>
  <si>
    <t>CIAO2A</t>
  </si>
  <si>
    <t>CIAO1</t>
  </si>
  <si>
    <t>CHURC1</t>
  </si>
  <si>
    <t>CHUK</t>
  </si>
  <si>
    <t>CHTOP</t>
  </si>
  <si>
    <t>CHSY1</t>
  </si>
  <si>
    <t>CHST4</t>
  </si>
  <si>
    <t>CHST14</t>
  </si>
  <si>
    <t>CHRDL1</t>
  </si>
  <si>
    <t>CHRD</t>
  </si>
  <si>
    <t>CHRAC1</t>
  </si>
  <si>
    <t>CHPF2</t>
  </si>
  <si>
    <t>CHPF</t>
  </si>
  <si>
    <t>CHP1</t>
  </si>
  <si>
    <t>CHORDC1</t>
  </si>
  <si>
    <t>CHN2</t>
  </si>
  <si>
    <t>CHMP7</t>
  </si>
  <si>
    <t>CHMP6</t>
  </si>
  <si>
    <t>CHMP5</t>
  </si>
  <si>
    <t>CHMP4C</t>
  </si>
  <si>
    <t>CHMP4B</t>
  </si>
  <si>
    <t>CHMP4A</t>
  </si>
  <si>
    <t>CHMP3</t>
  </si>
  <si>
    <t>CHMP2B</t>
  </si>
  <si>
    <t>CHMP2A</t>
  </si>
  <si>
    <t>CHMP1B</t>
  </si>
  <si>
    <t>CHMP1A</t>
  </si>
  <si>
    <t>CHM</t>
  </si>
  <si>
    <t>CHL1</t>
  </si>
  <si>
    <t>CHKB</t>
  </si>
  <si>
    <t>CHIT1</t>
  </si>
  <si>
    <t>CHID1</t>
  </si>
  <si>
    <t>CHI3L1</t>
  </si>
  <si>
    <t>CHGB</t>
  </si>
  <si>
    <t>CHGA</t>
  </si>
  <si>
    <t>CHERP</t>
  </si>
  <si>
    <t>CHEK2</t>
  </si>
  <si>
    <t>CHDH</t>
  </si>
  <si>
    <t>CHD8</t>
  </si>
  <si>
    <t>CHD4</t>
  </si>
  <si>
    <t>CHD3</t>
  </si>
  <si>
    <t>CHD2</t>
  </si>
  <si>
    <t>CHD1L</t>
  </si>
  <si>
    <t>CHD1</t>
  </si>
  <si>
    <t>CHCHD6</t>
  </si>
  <si>
    <t>CHCHD5</t>
  </si>
  <si>
    <t>CHCHD4</t>
  </si>
  <si>
    <t>CHCHD3</t>
  </si>
  <si>
    <t>CHCHD2</t>
  </si>
  <si>
    <t>CHCHD10</t>
  </si>
  <si>
    <t>CHCHD1</t>
  </si>
  <si>
    <t>CHAMP1</t>
  </si>
  <si>
    <t>CHAF1A</t>
  </si>
  <si>
    <t>CGREF1</t>
  </si>
  <si>
    <t>CGNL1</t>
  </si>
  <si>
    <t>CGN</t>
  </si>
  <si>
    <t>CGGBP1</t>
  </si>
  <si>
    <t>CGAS</t>
  </si>
  <si>
    <t>CFTR</t>
  </si>
  <si>
    <t>CFP</t>
  </si>
  <si>
    <t>CFL2</t>
  </si>
  <si>
    <t>CFL1</t>
  </si>
  <si>
    <t>CFI</t>
  </si>
  <si>
    <t>CFHR5</t>
  </si>
  <si>
    <t>CFHR3</t>
  </si>
  <si>
    <t>CFHR2</t>
  </si>
  <si>
    <t>CFHR1</t>
  </si>
  <si>
    <t>CFH</t>
  </si>
  <si>
    <t>CFDP1</t>
  </si>
  <si>
    <t>CFD</t>
  </si>
  <si>
    <t>CFC1</t>
  </si>
  <si>
    <t>CFB</t>
  </si>
  <si>
    <t>CFAP97</t>
  </si>
  <si>
    <t>CFAP36</t>
  </si>
  <si>
    <t>CFAP298</t>
  </si>
  <si>
    <t>CFAP20</t>
  </si>
  <si>
    <t>CETN3</t>
  </si>
  <si>
    <t>CETN2</t>
  </si>
  <si>
    <t>CES2</t>
  </si>
  <si>
    <t>CES1</t>
  </si>
  <si>
    <t>CERS4</t>
  </si>
  <si>
    <t>CERS2</t>
  </si>
  <si>
    <t>CERCAM</t>
  </si>
  <si>
    <t>CEPT1</t>
  </si>
  <si>
    <t>CEP97</t>
  </si>
  <si>
    <t>CEP68</t>
  </si>
  <si>
    <t>CEP57</t>
  </si>
  <si>
    <t>CEP44</t>
  </si>
  <si>
    <t>CEP41</t>
  </si>
  <si>
    <t>CEP350</t>
  </si>
  <si>
    <t>CEP250</t>
  </si>
  <si>
    <t>CEP192</t>
  </si>
  <si>
    <t>CEP170B</t>
  </si>
  <si>
    <t>CEP170</t>
  </si>
  <si>
    <t>CEP135</t>
  </si>
  <si>
    <t>CEP131</t>
  </si>
  <si>
    <t>CEP128</t>
  </si>
  <si>
    <t>CEP120</t>
  </si>
  <si>
    <t>CEP112</t>
  </si>
  <si>
    <t>CEP104</t>
  </si>
  <si>
    <t>CENPV</t>
  </si>
  <si>
    <t>CENPF</t>
  </si>
  <si>
    <t>CENPC</t>
  </si>
  <si>
    <t>CENPB</t>
  </si>
  <si>
    <t>CEMIP2</t>
  </si>
  <si>
    <t>CEMIP</t>
  </si>
  <si>
    <t>CELSR1</t>
  </si>
  <si>
    <t>CELF2</t>
  </si>
  <si>
    <t>CELF1</t>
  </si>
  <si>
    <t>CELA3B</t>
  </si>
  <si>
    <t>CELA3A</t>
  </si>
  <si>
    <t>CELA2B</t>
  </si>
  <si>
    <t>CELA2A</t>
  </si>
  <si>
    <t>CEL</t>
  </si>
  <si>
    <t>CEBPZ</t>
  </si>
  <si>
    <t>CEBPB</t>
  </si>
  <si>
    <t>CEACAM8</t>
  </si>
  <si>
    <t>CEACAM7</t>
  </si>
  <si>
    <t>CEACAM6</t>
  </si>
  <si>
    <t>CEACAM5</t>
  </si>
  <si>
    <t>CEACAM1</t>
  </si>
  <si>
    <t>CDYL</t>
  </si>
  <si>
    <t>CDV3</t>
  </si>
  <si>
    <t>CDS2</t>
  </si>
  <si>
    <t>CDR2L</t>
  </si>
  <si>
    <t>CDR2</t>
  </si>
  <si>
    <t>CDKN2C</t>
  </si>
  <si>
    <t>CDKN2B</t>
  </si>
  <si>
    <t>CDKN2AIPNL</t>
  </si>
  <si>
    <t>CDKN2AIP</t>
  </si>
  <si>
    <t>CDKN1B</t>
  </si>
  <si>
    <t>CDKAL1</t>
  </si>
  <si>
    <t>CDK9</t>
  </si>
  <si>
    <t>CDK7</t>
  </si>
  <si>
    <t>CDK6</t>
  </si>
  <si>
    <t>CDK5RAP3</t>
  </si>
  <si>
    <t>CDK5RAP2</t>
  </si>
  <si>
    <t>CDK5</t>
  </si>
  <si>
    <t>CDK4</t>
  </si>
  <si>
    <t>CDK2AP1</t>
  </si>
  <si>
    <t>CDK2</t>
  </si>
  <si>
    <t>CDK18</t>
  </si>
  <si>
    <t>CDK17</t>
  </si>
  <si>
    <t>CDK16</t>
  </si>
  <si>
    <t>CDK14</t>
  </si>
  <si>
    <t>CDK13</t>
  </si>
  <si>
    <t>CDK12</t>
  </si>
  <si>
    <t>CDK11B</t>
  </si>
  <si>
    <t>CDK11A</t>
  </si>
  <si>
    <t>CDK1</t>
  </si>
  <si>
    <t>CDIPT</t>
  </si>
  <si>
    <t>CDHR2</t>
  </si>
  <si>
    <t>CDH6</t>
  </si>
  <si>
    <t>CDH5</t>
  </si>
  <si>
    <t>CDH3</t>
  </si>
  <si>
    <t>CDH2</t>
  </si>
  <si>
    <t>CDH17</t>
  </si>
  <si>
    <t>CDH13</t>
  </si>
  <si>
    <t>CDH11</t>
  </si>
  <si>
    <t>CDH1</t>
  </si>
  <si>
    <t>CDCP1</t>
  </si>
  <si>
    <t>CDC73</t>
  </si>
  <si>
    <t>CDC5L</t>
  </si>
  <si>
    <t>CDC42SE2</t>
  </si>
  <si>
    <t>CDC42EP5</t>
  </si>
  <si>
    <t>CDC42EP4</t>
  </si>
  <si>
    <t>CDC42EP3</t>
  </si>
  <si>
    <t>CDC42EP2</t>
  </si>
  <si>
    <t>CDC42EP1</t>
  </si>
  <si>
    <t>CDC42BPG</t>
  </si>
  <si>
    <t>CDC42BPB</t>
  </si>
  <si>
    <t>CDC42BPA</t>
  </si>
  <si>
    <t>CDC42</t>
  </si>
  <si>
    <t>CDC40</t>
  </si>
  <si>
    <t>CDC37L1</t>
  </si>
  <si>
    <t>CDC37</t>
  </si>
  <si>
    <t>CDC34</t>
  </si>
  <si>
    <t>CDC27</t>
  </si>
  <si>
    <t>CDC26</t>
  </si>
  <si>
    <t>CDC23</t>
  </si>
  <si>
    <t>CDC16</t>
  </si>
  <si>
    <t>CDC123</t>
  </si>
  <si>
    <t>CDA</t>
  </si>
  <si>
    <t>CD99L2</t>
  </si>
  <si>
    <t>CD99</t>
  </si>
  <si>
    <t>CD93</t>
  </si>
  <si>
    <t>CD9</t>
  </si>
  <si>
    <t>CD8A</t>
  </si>
  <si>
    <t>CD82</t>
  </si>
  <si>
    <t>CD81</t>
  </si>
  <si>
    <t>CD79A</t>
  </si>
  <si>
    <t>CD74</t>
  </si>
  <si>
    <t>CD63</t>
  </si>
  <si>
    <t>CD5L</t>
  </si>
  <si>
    <t>CD59</t>
  </si>
  <si>
    <t>CD58</t>
  </si>
  <si>
    <t>CD55</t>
  </si>
  <si>
    <t>CD53</t>
  </si>
  <si>
    <t>CD5</t>
  </si>
  <si>
    <t>CD48</t>
  </si>
  <si>
    <t>CD47</t>
  </si>
  <si>
    <t>CD46</t>
  </si>
  <si>
    <t>CD44</t>
  </si>
  <si>
    <t>CD40</t>
  </si>
  <si>
    <t>CD4</t>
  </si>
  <si>
    <t>CD3EAP</t>
  </si>
  <si>
    <t>CD3E</t>
  </si>
  <si>
    <t>CD38</t>
  </si>
  <si>
    <t>CD36</t>
  </si>
  <si>
    <t>CD34</t>
  </si>
  <si>
    <t>CD33</t>
  </si>
  <si>
    <t>CD2BP2</t>
  </si>
  <si>
    <t>CD2AP</t>
  </si>
  <si>
    <t>CD276</t>
  </si>
  <si>
    <t>CD248</t>
  </si>
  <si>
    <t>CD209</t>
  </si>
  <si>
    <t>CD200</t>
  </si>
  <si>
    <t>CD2</t>
  </si>
  <si>
    <t>CD180</t>
  </si>
  <si>
    <t>CD177</t>
  </si>
  <si>
    <t>CD163L1</t>
  </si>
  <si>
    <t>CD163</t>
  </si>
  <si>
    <t>CD151</t>
  </si>
  <si>
    <t>CD14</t>
  </si>
  <si>
    <t>CD109</t>
  </si>
  <si>
    <t>CCZ1</t>
  </si>
  <si>
    <t>CCT8</t>
  </si>
  <si>
    <t>CCT7</t>
  </si>
  <si>
    <t>CCT6A</t>
  </si>
  <si>
    <t>CCT5</t>
  </si>
  <si>
    <t>CCT4</t>
  </si>
  <si>
    <t>CCT3</t>
  </si>
  <si>
    <t>CCT2</t>
  </si>
  <si>
    <t>CCS</t>
  </si>
  <si>
    <t>CCPG1</t>
  </si>
  <si>
    <t>CCNY</t>
  </si>
  <si>
    <t>CCNT2</t>
  </si>
  <si>
    <t>CCNT1</t>
  </si>
  <si>
    <t>CCNL2</t>
  </si>
  <si>
    <t>CCNK</t>
  </si>
  <si>
    <t>CCNH</t>
  </si>
  <si>
    <t>CCM2</t>
  </si>
  <si>
    <t>CCL5</t>
  </si>
  <si>
    <t>CCL21</t>
  </si>
  <si>
    <t>CCL18</t>
  </si>
  <si>
    <t>CCL14</t>
  </si>
  <si>
    <t>CCDC9B</t>
  </si>
  <si>
    <t>CCDC97</t>
  </si>
  <si>
    <t>CCDC93</t>
  </si>
  <si>
    <t>CCDC92</t>
  </si>
  <si>
    <t>CCDC91</t>
  </si>
  <si>
    <t>CCDC90B</t>
  </si>
  <si>
    <t>CCDC9</t>
  </si>
  <si>
    <t>CCDC88C</t>
  </si>
  <si>
    <t>CCDC88B</t>
  </si>
  <si>
    <t>CCDC88A</t>
  </si>
  <si>
    <t>CCDC86</t>
  </si>
  <si>
    <t>CCDC80</t>
  </si>
  <si>
    <t>CCDC8</t>
  </si>
  <si>
    <t>CCDC61</t>
  </si>
  <si>
    <t>CCDC6</t>
  </si>
  <si>
    <t>CCDC58</t>
  </si>
  <si>
    <t>CCDC51</t>
  </si>
  <si>
    <t>CCDC50</t>
  </si>
  <si>
    <t>CCDC47</t>
  </si>
  <si>
    <t>CCDC43</t>
  </si>
  <si>
    <t>CCDC32</t>
  </si>
  <si>
    <t>CCDC28A</t>
  </si>
  <si>
    <t>CCDC25</t>
  </si>
  <si>
    <t>CCDC22</t>
  </si>
  <si>
    <t>CCDC186</t>
  </si>
  <si>
    <t>CCDC174</t>
  </si>
  <si>
    <t>CCDC149</t>
  </si>
  <si>
    <t>CCDC134</t>
  </si>
  <si>
    <t>CCDC127</t>
  </si>
  <si>
    <t>CCDC124</t>
  </si>
  <si>
    <t>CCDC12</t>
  </si>
  <si>
    <t>CCDC117</t>
  </si>
  <si>
    <t>CCDC115</t>
  </si>
  <si>
    <t>CCDC102B</t>
  </si>
  <si>
    <t>CCDC102A</t>
  </si>
  <si>
    <t>CCAR2</t>
  </si>
  <si>
    <t>CCAR1</t>
  </si>
  <si>
    <t>CC2D1B</t>
  </si>
  <si>
    <t>CC2D1A</t>
  </si>
  <si>
    <t>CBX8</t>
  </si>
  <si>
    <t>CBX6</t>
  </si>
  <si>
    <t>CBX5</t>
  </si>
  <si>
    <t>CBX4</t>
  </si>
  <si>
    <t>CBX3</t>
  </si>
  <si>
    <t>CBX1</t>
  </si>
  <si>
    <t>CBWD2</t>
  </si>
  <si>
    <t>CBS</t>
  </si>
  <si>
    <t>CBR4</t>
  </si>
  <si>
    <t>CBR3</t>
  </si>
  <si>
    <t>CBR1</t>
  </si>
  <si>
    <t>CBLL1</t>
  </si>
  <si>
    <t>CBLB</t>
  </si>
  <si>
    <t>CBL</t>
  </si>
  <si>
    <t>CBFB</t>
  </si>
  <si>
    <t>CAVIN3</t>
  </si>
  <si>
    <t>CAVIN2</t>
  </si>
  <si>
    <t>CAVIN1</t>
  </si>
  <si>
    <t>CAV2</t>
  </si>
  <si>
    <t>CAV1</t>
  </si>
  <si>
    <t>CAT</t>
  </si>
  <si>
    <t>CASZ1</t>
  </si>
  <si>
    <t>CASTOR2</t>
  </si>
  <si>
    <t>CAST</t>
  </si>
  <si>
    <t>CASP8</t>
  </si>
  <si>
    <t>CASP7</t>
  </si>
  <si>
    <t>CASP6</t>
  </si>
  <si>
    <t>CASP4</t>
  </si>
  <si>
    <t>CASP3</t>
  </si>
  <si>
    <t>CASP2</t>
  </si>
  <si>
    <t>CASP10</t>
  </si>
  <si>
    <t>CASP1</t>
  </si>
  <si>
    <t>CASKIN2</t>
  </si>
  <si>
    <t>CASK</t>
  </si>
  <si>
    <t>CASC4</t>
  </si>
  <si>
    <t>CASC3</t>
  </si>
  <si>
    <t>CARS2</t>
  </si>
  <si>
    <t>CARS</t>
  </si>
  <si>
    <t>CARNMT1</t>
  </si>
  <si>
    <t>CARMIL2</t>
  </si>
  <si>
    <t>CARMIL1</t>
  </si>
  <si>
    <t>CARM1</t>
  </si>
  <si>
    <t>CARHSP1</t>
  </si>
  <si>
    <t>CARD9</t>
  </si>
  <si>
    <t>CARD8</t>
  </si>
  <si>
    <t>CARD6</t>
  </si>
  <si>
    <t>CARD19</t>
  </si>
  <si>
    <t>CARD16</t>
  </si>
  <si>
    <t>CARD11</t>
  </si>
  <si>
    <t>CAPZB</t>
  </si>
  <si>
    <t>CAPZA2</t>
  </si>
  <si>
    <t>CAPZA1</t>
  </si>
  <si>
    <t>CAPS</t>
  </si>
  <si>
    <t>CAPRIN1</t>
  </si>
  <si>
    <t>CAPNS1</t>
  </si>
  <si>
    <t>CAPN7</t>
  </si>
  <si>
    <t>CAPN6</t>
  </si>
  <si>
    <t>CAPN5</t>
  </si>
  <si>
    <t>CAPN2</t>
  </si>
  <si>
    <t>CAPN15</t>
  </si>
  <si>
    <t>CAPN1</t>
  </si>
  <si>
    <t>CAPG</t>
  </si>
  <si>
    <t>CAP2</t>
  </si>
  <si>
    <t>CAP1</t>
  </si>
  <si>
    <t>CANX</t>
  </si>
  <si>
    <t>CANT1</t>
  </si>
  <si>
    <t>CAND2</t>
  </si>
  <si>
    <t>CAND1</t>
  </si>
  <si>
    <t>CAMSAP3</t>
  </si>
  <si>
    <t>CAMSAP2</t>
  </si>
  <si>
    <t>CAMSAP1</t>
  </si>
  <si>
    <t>CAMP</t>
  </si>
  <si>
    <t>CAMLG</t>
  </si>
  <si>
    <t>CAMKMT</t>
  </si>
  <si>
    <t>CAMKK2</t>
  </si>
  <si>
    <t>CAMKK1</t>
  </si>
  <si>
    <t>CAMK4</t>
  </si>
  <si>
    <t>CAMK2G</t>
  </si>
  <si>
    <t>CAMK2D</t>
  </si>
  <si>
    <t>CAMK2B</t>
  </si>
  <si>
    <t>CAMK1D</t>
  </si>
  <si>
    <t>CAMK1</t>
  </si>
  <si>
    <t>CALR</t>
  </si>
  <si>
    <t>CALML4</t>
  </si>
  <si>
    <t>CALM1</t>
  </si>
  <si>
    <t>CALHM5</t>
  </si>
  <si>
    <t>CALD1</t>
  </si>
  <si>
    <t>CALCOCO2</t>
  </si>
  <si>
    <t>CALCOCO1</t>
  </si>
  <si>
    <t>CALB2</t>
  </si>
  <si>
    <t>CALB1</t>
  </si>
  <si>
    <t>CADPS2</t>
  </si>
  <si>
    <t>CADPS</t>
  </si>
  <si>
    <t>CADM4</t>
  </si>
  <si>
    <t>CADM1</t>
  </si>
  <si>
    <t>CAD</t>
  </si>
  <si>
    <t>CACYBP</t>
  </si>
  <si>
    <t>CACUL1</t>
  </si>
  <si>
    <t>CACTIN</t>
  </si>
  <si>
    <t>CACNA2D2</t>
  </si>
  <si>
    <t>CACNA2D1</t>
  </si>
  <si>
    <t>CABLES1</t>
  </si>
  <si>
    <t>CABIN1</t>
  </si>
  <si>
    <t>CAB39L</t>
  </si>
  <si>
    <t>CAB39</t>
  </si>
  <si>
    <t>CAAP1</t>
  </si>
  <si>
    <t>CA9</t>
  </si>
  <si>
    <t>CA8</t>
  </si>
  <si>
    <t>CA5B</t>
  </si>
  <si>
    <t>CA4</t>
  </si>
  <si>
    <t>CA3</t>
  </si>
  <si>
    <t>CA2</t>
  </si>
  <si>
    <t>CA13</t>
  </si>
  <si>
    <t>CA12</t>
  </si>
  <si>
    <t>CA1</t>
  </si>
  <si>
    <t>C9orf78</t>
  </si>
  <si>
    <t>C9orf64</t>
  </si>
  <si>
    <t>C9</t>
  </si>
  <si>
    <t>C8orf82</t>
  </si>
  <si>
    <t>C8orf37</t>
  </si>
  <si>
    <t>C8orf33</t>
  </si>
  <si>
    <t>C8G</t>
  </si>
  <si>
    <t>C8B</t>
  </si>
  <si>
    <t>C8A</t>
  </si>
  <si>
    <t>C7orf50</t>
  </si>
  <si>
    <t>C7orf43</t>
  </si>
  <si>
    <t>C7orf26</t>
  </si>
  <si>
    <t>C7orf25</t>
  </si>
  <si>
    <t>C7</t>
  </si>
  <si>
    <t>C6orf47</t>
  </si>
  <si>
    <t>C6orf203</t>
  </si>
  <si>
    <t>C6orf132</t>
  </si>
  <si>
    <t>C6orf120</t>
  </si>
  <si>
    <t>C6orf106</t>
  </si>
  <si>
    <t>C6</t>
  </si>
  <si>
    <t>C5orf51</t>
  </si>
  <si>
    <t>C5orf24</t>
  </si>
  <si>
    <t>C5orf22</t>
  </si>
  <si>
    <t>C5</t>
  </si>
  <si>
    <t>C4orf33</t>
  </si>
  <si>
    <t>C4orf3</t>
  </si>
  <si>
    <t>C4B_2</t>
  </si>
  <si>
    <t>C4BPB</t>
  </si>
  <si>
    <t>C4BPA</t>
  </si>
  <si>
    <t>C4A</t>
  </si>
  <si>
    <t>C3orf58</t>
  </si>
  <si>
    <t>C3orf38</t>
  </si>
  <si>
    <t>C2orf76</t>
  </si>
  <si>
    <t>C2orf69</t>
  </si>
  <si>
    <t>C2orf49</t>
  </si>
  <si>
    <t>C2CD5</t>
  </si>
  <si>
    <t>C20orf27</t>
  </si>
  <si>
    <t>C2</t>
  </si>
  <si>
    <t>C1orf50</t>
  </si>
  <si>
    <t>C1orf35</t>
  </si>
  <si>
    <t>C1orf198</t>
  </si>
  <si>
    <t>C1orf174</t>
  </si>
  <si>
    <t>C1orf123</t>
  </si>
  <si>
    <t>C1orf122</t>
  </si>
  <si>
    <t>C1orf116</t>
  </si>
  <si>
    <t>C1S</t>
  </si>
  <si>
    <t>C1RL</t>
  </si>
  <si>
    <t>C1R</t>
  </si>
  <si>
    <t>C1QTNF6</t>
  </si>
  <si>
    <t>C1QTNF5</t>
  </si>
  <si>
    <t>C1QTNF3</t>
  </si>
  <si>
    <t>C1QC</t>
  </si>
  <si>
    <t>C1QBP</t>
  </si>
  <si>
    <t>C1QB</t>
  </si>
  <si>
    <t>C1QA</t>
  </si>
  <si>
    <t>C1GALT1C1</t>
  </si>
  <si>
    <t>C1GALT1</t>
  </si>
  <si>
    <t>C19orf70</t>
  </si>
  <si>
    <t>C19orf66</t>
  </si>
  <si>
    <t>C19orf53</t>
  </si>
  <si>
    <t>C19orf47</t>
  </si>
  <si>
    <t>C19orf33</t>
  </si>
  <si>
    <t>C19orf25</t>
  </si>
  <si>
    <t>C19orf12</t>
  </si>
  <si>
    <t>C18orf32</t>
  </si>
  <si>
    <t>C18orf25</t>
  </si>
  <si>
    <t>C18orf21</t>
  </si>
  <si>
    <t>C17orf97</t>
  </si>
  <si>
    <t>C17orf75</t>
  </si>
  <si>
    <t>C17orf49</t>
  </si>
  <si>
    <t>C16orf70</t>
  </si>
  <si>
    <t>C16orf58</t>
  </si>
  <si>
    <t>C15orf48</t>
  </si>
  <si>
    <t>C15orf40</t>
  </si>
  <si>
    <t>C15orf38-AP3S2</t>
  </si>
  <si>
    <t>C12orf75</t>
  </si>
  <si>
    <t>C12orf57</t>
  </si>
  <si>
    <t>C12orf45</t>
  </si>
  <si>
    <t>C12orf43</t>
  </si>
  <si>
    <t>C12orf4</t>
  </si>
  <si>
    <t>C12orf29</t>
  </si>
  <si>
    <t>C12orf10</t>
  </si>
  <si>
    <t>C11orf98</t>
  </si>
  <si>
    <t>C11orf96</t>
  </si>
  <si>
    <t>C11orf68</t>
  </si>
  <si>
    <t>C11orf58</t>
  </si>
  <si>
    <t>C11orf54</t>
  </si>
  <si>
    <t>C11orf52</t>
  </si>
  <si>
    <t>BZW2</t>
  </si>
  <si>
    <t>BZW1</t>
  </si>
  <si>
    <t>BYSL</t>
  </si>
  <si>
    <t>BUD31</t>
  </si>
  <si>
    <t>BUD23</t>
  </si>
  <si>
    <t>BUD13</t>
  </si>
  <si>
    <t>BUB3</t>
  </si>
  <si>
    <t>BTN3A3</t>
  </si>
  <si>
    <t>BTN2A1</t>
  </si>
  <si>
    <t>BTK</t>
  </si>
  <si>
    <t>BTF3L4</t>
  </si>
  <si>
    <t>BTF3</t>
  </si>
  <si>
    <t>BTD</t>
  </si>
  <si>
    <t>BTBD2</t>
  </si>
  <si>
    <t>BTBD1</t>
  </si>
  <si>
    <t>BTAF1</t>
  </si>
  <si>
    <t>BST2</t>
  </si>
  <si>
    <t>BST1</t>
  </si>
  <si>
    <t>BSPRY</t>
  </si>
  <si>
    <t>BSG</t>
  </si>
  <si>
    <t>BSDC1</t>
  </si>
  <si>
    <t>BRPF1</t>
  </si>
  <si>
    <t>BROX</t>
  </si>
  <si>
    <t>BRMS1L</t>
  </si>
  <si>
    <t>BRMS1</t>
  </si>
  <si>
    <t>BRK1</t>
  </si>
  <si>
    <t>BRIX1</t>
  </si>
  <si>
    <t>BRI3BP</t>
  </si>
  <si>
    <t>BRF1</t>
  </si>
  <si>
    <t>BRD9</t>
  </si>
  <si>
    <t>BRD8</t>
  </si>
  <si>
    <t>BRD7</t>
  </si>
  <si>
    <t>BRD4</t>
  </si>
  <si>
    <t>BRD3</t>
  </si>
  <si>
    <t>BRD2</t>
  </si>
  <si>
    <t>BRD1</t>
  </si>
  <si>
    <t>BRCC3</t>
  </si>
  <si>
    <t>BRAT1</t>
  </si>
  <si>
    <t>BRAP</t>
  </si>
  <si>
    <t>BRAF</t>
  </si>
  <si>
    <t>BPTF</t>
  </si>
  <si>
    <t>BPNT1</t>
  </si>
  <si>
    <t>BPIFB1</t>
  </si>
  <si>
    <t>BPI</t>
  </si>
  <si>
    <t>BPHL</t>
  </si>
  <si>
    <t>BPGM</t>
  </si>
  <si>
    <t>BORCS8</t>
  </si>
  <si>
    <t>BORCS7</t>
  </si>
  <si>
    <t>BORCS6</t>
  </si>
  <si>
    <t>BORCS5</t>
  </si>
  <si>
    <t>BOP1</t>
  </si>
  <si>
    <t>BOLA3</t>
  </si>
  <si>
    <t>BOLA2</t>
  </si>
  <si>
    <t>BOK</t>
  </si>
  <si>
    <t>BOD1L1</t>
  </si>
  <si>
    <t>BOD1</t>
  </si>
  <si>
    <t>BNIP2</t>
  </si>
  <si>
    <t>BNIP1</t>
  </si>
  <si>
    <t>BNC2</t>
  </si>
  <si>
    <t>BMS1</t>
  </si>
  <si>
    <t>BMP2K</t>
  </si>
  <si>
    <t>BMP1</t>
  </si>
  <si>
    <t>BLVRB</t>
  </si>
  <si>
    <t>BLVRA</t>
  </si>
  <si>
    <t>BLOC1S6</t>
  </si>
  <si>
    <t>BLOC1S5</t>
  </si>
  <si>
    <t>BLOC1S4</t>
  </si>
  <si>
    <t>BLOC1S3</t>
  </si>
  <si>
    <t>BLOC1S2</t>
  </si>
  <si>
    <t>BLOC1S1</t>
  </si>
  <si>
    <t>BLNK</t>
  </si>
  <si>
    <t>BLMH</t>
  </si>
  <si>
    <t>BLM</t>
  </si>
  <si>
    <t>BIRC6</t>
  </si>
  <si>
    <t>BIRC2</t>
  </si>
  <si>
    <t>BIN3</t>
  </si>
  <si>
    <t>BIN2</t>
  </si>
  <si>
    <t>BIN1</t>
  </si>
  <si>
    <t>BID</t>
  </si>
  <si>
    <t>BICDL2</t>
  </si>
  <si>
    <t>BICD2</t>
  </si>
  <si>
    <t>BICD1</t>
  </si>
  <si>
    <t>BICC1</t>
  </si>
  <si>
    <t>BHLHA15</t>
  </si>
  <si>
    <t>BGN</t>
  </si>
  <si>
    <t>BET1L</t>
  </si>
  <si>
    <t>BET1</t>
  </si>
  <si>
    <t>BECN1</t>
  </si>
  <si>
    <t>BDH2</t>
  </si>
  <si>
    <t>BDH1</t>
  </si>
  <si>
    <t>BCS1L</t>
  </si>
  <si>
    <t>BCR</t>
  </si>
  <si>
    <t>BCLAF3</t>
  </si>
  <si>
    <t>BCLAF1</t>
  </si>
  <si>
    <t>BCL9L</t>
  </si>
  <si>
    <t>BCL7C</t>
  </si>
  <si>
    <t>BCL7B</t>
  </si>
  <si>
    <t>BCL2L15</t>
  </si>
  <si>
    <t>BCL2L14</t>
  </si>
  <si>
    <t>BCL2L13</t>
  </si>
  <si>
    <t>BCL2L1</t>
  </si>
  <si>
    <t>BCL10</t>
  </si>
  <si>
    <t>BCKDK</t>
  </si>
  <si>
    <t>BCKDHB</t>
  </si>
  <si>
    <t>BCKDHA</t>
  </si>
  <si>
    <t>BCHE</t>
  </si>
  <si>
    <t>BCCIP</t>
  </si>
  <si>
    <t>BCAT2</t>
  </si>
  <si>
    <t>BCAT1</t>
  </si>
  <si>
    <t>BCAS3</t>
  </si>
  <si>
    <t>BCAS2</t>
  </si>
  <si>
    <t>BCAS1</t>
  </si>
  <si>
    <t>BCAR3</t>
  </si>
  <si>
    <t>BCAR1</t>
  </si>
  <si>
    <t>BCAP31</t>
  </si>
  <si>
    <t>BCAP29</t>
  </si>
  <si>
    <t>BCAM</t>
  </si>
  <si>
    <t>BBX</t>
  </si>
  <si>
    <t>BBS7</t>
  </si>
  <si>
    <t>BBS2</t>
  </si>
  <si>
    <t>BBS1</t>
  </si>
  <si>
    <t>BAZ2B</t>
  </si>
  <si>
    <t>BAZ2A</t>
  </si>
  <si>
    <t>BAZ1B</t>
  </si>
  <si>
    <t>BAZ1A</t>
  </si>
  <si>
    <t>BAX</t>
  </si>
  <si>
    <t>BASP1</t>
  </si>
  <si>
    <t>BANP</t>
  </si>
  <si>
    <t>BANF1</t>
  </si>
  <si>
    <t>BAK1</t>
  </si>
  <si>
    <t>BAIAP2L1</t>
  </si>
  <si>
    <t>BAIAP2</t>
  </si>
  <si>
    <t>BAG6</t>
  </si>
  <si>
    <t>BAG5</t>
  </si>
  <si>
    <t>BAG4</t>
  </si>
  <si>
    <t>BAG3</t>
  </si>
  <si>
    <t>BAG2</t>
  </si>
  <si>
    <t>BAG1</t>
  </si>
  <si>
    <t>BAD</t>
  </si>
  <si>
    <t>BACH1</t>
  </si>
  <si>
    <t>BABAM2</t>
  </si>
  <si>
    <t>BABAM1</t>
  </si>
  <si>
    <t>B4GAT1</t>
  </si>
  <si>
    <t>B4GALT4</t>
  </si>
  <si>
    <t>B4GALT1</t>
  </si>
  <si>
    <t>B3GNT7</t>
  </si>
  <si>
    <t>B3GNT2</t>
  </si>
  <si>
    <t>B3GLCT</t>
  </si>
  <si>
    <t>B3GAT3</t>
  </si>
  <si>
    <t>B3GALT5</t>
  </si>
  <si>
    <t>B2M</t>
  </si>
  <si>
    <t>AZU1</t>
  </si>
  <si>
    <t>AZI2</t>
  </si>
  <si>
    <t>AZGP1</t>
  </si>
  <si>
    <t>AXL</t>
  </si>
  <si>
    <t>AVL9</t>
  </si>
  <si>
    <t>AVIL</t>
  </si>
  <si>
    <t>AVEN</t>
  </si>
  <si>
    <t>AUP1</t>
  </si>
  <si>
    <t>AUH</t>
  </si>
  <si>
    <t>ATXN7L3B</t>
  </si>
  <si>
    <t>ATXN3</t>
  </si>
  <si>
    <t>ATXN2L</t>
  </si>
  <si>
    <t>ATXN2</t>
  </si>
  <si>
    <t>ATXN1L</t>
  </si>
  <si>
    <t>ATXN10</t>
  </si>
  <si>
    <t>ATXN1</t>
  </si>
  <si>
    <t>ATRX</t>
  </si>
  <si>
    <t>ATRN</t>
  </si>
  <si>
    <t>ATRIP</t>
  </si>
  <si>
    <t>ATPAF2</t>
  </si>
  <si>
    <t>ATPAF1</t>
  </si>
  <si>
    <t>ATP9B</t>
  </si>
  <si>
    <t>ATP9A</t>
  </si>
  <si>
    <t>ATP8B1</t>
  </si>
  <si>
    <t>ATP8A1</t>
  </si>
  <si>
    <t>ATP7A</t>
  </si>
  <si>
    <t>ATP6V1H</t>
  </si>
  <si>
    <t>ATP6V1G1</t>
  </si>
  <si>
    <t>ATP6V1F</t>
  </si>
  <si>
    <t>ATP6V1E1</t>
  </si>
  <si>
    <t>ATP6V1D</t>
  </si>
  <si>
    <t>ATP6V1C1</t>
  </si>
  <si>
    <t>ATP6V1B2</t>
  </si>
  <si>
    <t>ATP6V1A</t>
  </si>
  <si>
    <t>ATP6V0D1</t>
  </si>
  <si>
    <t>ATP6V0A2</t>
  </si>
  <si>
    <t>ATP6V0A1</t>
  </si>
  <si>
    <t>ATP6AP2</t>
  </si>
  <si>
    <t>ATP6AP1</t>
  </si>
  <si>
    <t>ATP5S</t>
  </si>
  <si>
    <t>ATP5PO</t>
  </si>
  <si>
    <t>ATP5PF</t>
  </si>
  <si>
    <t>ATP5PD</t>
  </si>
  <si>
    <t>ATP5PB</t>
  </si>
  <si>
    <t>ATP5MPL</t>
  </si>
  <si>
    <t>ATP5MG</t>
  </si>
  <si>
    <t>ATP5MF-PTCD1</t>
  </si>
  <si>
    <t>ATP5ME</t>
  </si>
  <si>
    <t>ATP5MD</t>
  </si>
  <si>
    <t>ATP5IF1</t>
  </si>
  <si>
    <t>ATP5F1E</t>
  </si>
  <si>
    <t>ATP5F1D</t>
  </si>
  <si>
    <t>ATP5F1C</t>
  </si>
  <si>
    <t>ATP5F1B</t>
  </si>
  <si>
    <t>ATP5F1A</t>
  </si>
  <si>
    <t>ATP2C1</t>
  </si>
  <si>
    <t>ATP2B4</t>
  </si>
  <si>
    <t>ATP2B1</t>
  </si>
  <si>
    <t>ATP2A3</t>
  </si>
  <si>
    <t>ATP2A2</t>
  </si>
  <si>
    <t>ATP1B3</t>
  </si>
  <si>
    <t>ATP1B1</t>
  </si>
  <si>
    <t>ATP1A3</t>
  </si>
  <si>
    <t>ATP1A2</t>
  </si>
  <si>
    <t>ATP1A1</t>
  </si>
  <si>
    <t>ATP13A3</t>
  </si>
  <si>
    <t>ATP13A1</t>
  </si>
  <si>
    <t>ATP11C</t>
  </si>
  <si>
    <t>ATP11B</t>
  </si>
  <si>
    <t>ATP11A</t>
  </si>
  <si>
    <t>ATOX1</t>
  </si>
  <si>
    <t>ATN1</t>
  </si>
  <si>
    <t>ATM</t>
  </si>
  <si>
    <t>ATL3</t>
  </si>
  <si>
    <t>ATL2</t>
  </si>
  <si>
    <t>ATL1</t>
  </si>
  <si>
    <t>ATIC</t>
  </si>
  <si>
    <t>ATG9A</t>
  </si>
  <si>
    <t>ATG7</t>
  </si>
  <si>
    <t>ATG5</t>
  </si>
  <si>
    <t>ATG4C</t>
  </si>
  <si>
    <t>ATG4B</t>
  </si>
  <si>
    <t>ATG4A</t>
  </si>
  <si>
    <t>ATG3</t>
  </si>
  <si>
    <t>ATG2B</t>
  </si>
  <si>
    <t>ATG2A</t>
  </si>
  <si>
    <t>ATG16L1</t>
  </si>
  <si>
    <t>ATG13</t>
  </si>
  <si>
    <t>ATG12</t>
  </si>
  <si>
    <t>ATG101</t>
  </si>
  <si>
    <t>ATF7IP</t>
  </si>
  <si>
    <t>ATF7</t>
  </si>
  <si>
    <t>ATF2</t>
  </si>
  <si>
    <t>ATF1</t>
  </si>
  <si>
    <t>ATE1</t>
  </si>
  <si>
    <t>ATAT1</t>
  </si>
  <si>
    <t>ATAD3B</t>
  </si>
  <si>
    <t>ATAD3A</t>
  </si>
  <si>
    <t>ATAD2</t>
  </si>
  <si>
    <t>ATAD1</t>
  </si>
  <si>
    <t>ASXL2</t>
  </si>
  <si>
    <t>ASS1</t>
  </si>
  <si>
    <t>ASRGL1</t>
  </si>
  <si>
    <t>ASPSCR1</t>
  </si>
  <si>
    <t>ASPN</t>
  </si>
  <si>
    <t>ASPH</t>
  </si>
  <si>
    <t>ASPA</t>
  </si>
  <si>
    <t>ASNS</t>
  </si>
  <si>
    <t>ASNA1</t>
  </si>
  <si>
    <t>ASMTL</t>
  </si>
  <si>
    <t>ASL</t>
  </si>
  <si>
    <t>ASH2L</t>
  </si>
  <si>
    <t>ASF1A</t>
  </si>
  <si>
    <t>ASDURF</t>
  </si>
  <si>
    <t>ASCC3</t>
  </si>
  <si>
    <t>ASCC2</t>
  </si>
  <si>
    <t>ASCC1</t>
  </si>
  <si>
    <t>ASB9</t>
  </si>
  <si>
    <t>ASAP3</t>
  </si>
  <si>
    <t>ASAP2</t>
  </si>
  <si>
    <t>ASAP1</t>
  </si>
  <si>
    <t>ASAH1</t>
  </si>
  <si>
    <t>AS3MT</t>
  </si>
  <si>
    <t>ARVCF</t>
  </si>
  <si>
    <t>ARSE</t>
  </si>
  <si>
    <t>ARSD</t>
  </si>
  <si>
    <t>ARSB</t>
  </si>
  <si>
    <t>ARSA</t>
  </si>
  <si>
    <t>ARRDC1</t>
  </si>
  <si>
    <t>ARRB2</t>
  </si>
  <si>
    <t>ARRB1</t>
  </si>
  <si>
    <t>ARPP19</t>
  </si>
  <si>
    <t>ARPC5L</t>
  </si>
  <si>
    <t>ARPC5</t>
  </si>
  <si>
    <t>ARPC4</t>
  </si>
  <si>
    <t>ARPC3</t>
  </si>
  <si>
    <t>ARPC2</t>
  </si>
  <si>
    <t>ARPC1B</t>
  </si>
  <si>
    <t>ARPC1A</t>
  </si>
  <si>
    <t>ARNT</t>
  </si>
  <si>
    <t>ARMT1</t>
  </si>
  <si>
    <t>ARMH3</t>
  </si>
  <si>
    <t>ARMCX3</t>
  </si>
  <si>
    <t>ARMCX2</t>
  </si>
  <si>
    <t>ARMCX1</t>
  </si>
  <si>
    <t>ARMC9</t>
  </si>
  <si>
    <t>ARMC8</t>
  </si>
  <si>
    <t>ARMC6</t>
  </si>
  <si>
    <t>ARMC5</t>
  </si>
  <si>
    <t>ARMC10</t>
  </si>
  <si>
    <t>ARMC1</t>
  </si>
  <si>
    <t>ARL8B</t>
  </si>
  <si>
    <t>ARL8A</t>
  </si>
  <si>
    <t>ARL6IP5</t>
  </si>
  <si>
    <t>ARL6IP4</t>
  </si>
  <si>
    <t>ARL6IP1</t>
  </si>
  <si>
    <t>ARL6</t>
  </si>
  <si>
    <t>ARL5B</t>
  </si>
  <si>
    <t>ARL4C</t>
  </si>
  <si>
    <t>ARL3</t>
  </si>
  <si>
    <t>ARL2BP</t>
  </si>
  <si>
    <t>ARL2</t>
  </si>
  <si>
    <t>ARL15</t>
  </si>
  <si>
    <t>ARL14EP</t>
  </si>
  <si>
    <t>ARL1</t>
  </si>
  <si>
    <t>ARIH2</t>
  </si>
  <si>
    <t>ARIH1</t>
  </si>
  <si>
    <t>ARID4B</t>
  </si>
  <si>
    <t>ARID4A</t>
  </si>
  <si>
    <t>ARID2</t>
  </si>
  <si>
    <t>ARID1B</t>
  </si>
  <si>
    <t>ARID1A</t>
  </si>
  <si>
    <t>ARHGEF7</t>
  </si>
  <si>
    <t>ARHGEF6</t>
  </si>
  <si>
    <t>ARHGEF5</t>
  </si>
  <si>
    <t>ARHGEF40</t>
  </si>
  <si>
    <t>ARHGEF37</t>
  </si>
  <si>
    <t>ARHGEF28</t>
  </si>
  <si>
    <t>ARHGEF2</t>
  </si>
  <si>
    <t>ARHGEF18</t>
  </si>
  <si>
    <t>ARHGEF17</t>
  </si>
  <si>
    <t>ARHGEF16</t>
  </si>
  <si>
    <t>ARHGEF12</t>
  </si>
  <si>
    <t>ARHGEF11</t>
  </si>
  <si>
    <t>ARHGEF10L</t>
  </si>
  <si>
    <t>ARHGEF10</t>
  </si>
  <si>
    <t>ARHGEF1</t>
  </si>
  <si>
    <t>ARHGDIB</t>
  </si>
  <si>
    <t>ARHGDIA</t>
  </si>
  <si>
    <t>ARHGAP9</t>
  </si>
  <si>
    <t>ARHGAP6</t>
  </si>
  <si>
    <t>ARHGAP5</t>
  </si>
  <si>
    <t>ARHGAP45</t>
  </si>
  <si>
    <t>ARHGAP44</t>
  </si>
  <si>
    <t>ARHGAP42</t>
  </si>
  <si>
    <t>ARHGAP4</t>
  </si>
  <si>
    <t>ARHGAP35</t>
  </si>
  <si>
    <t>ARHGAP32</t>
  </si>
  <si>
    <t>ARHGAP31</t>
  </si>
  <si>
    <t>ARHGAP30</t>
  </si>
  <si>
    <t>ARHGAP29</t>
  </si>
  <si>
    <t>ARHGAP27</t>
  </si>
  <si>
    <t>ARHGAP26</t>
  </si>
  <si>
    <t>ARHGAP25</t>
  </si>
  <si>
    <t>ARHGAP24</t>
  </si>
  <si>
    <t>ARHGAP21</t>
  </si>
  <si>
    <t>ARHGAP18</t>
  </si>
  <si>
    <t>ARHGAP17</t>
  </si>
  <si>
    <t>ARHGAP15</t>
  </si>
  <si>
    <t>ARHGAP12</t>
  </si>
  <si>
    <t>ARHGAP10</t>
  </si>
  <si>
    <t>ARHGAP1</t>
  </si>
  <si>
    <t>ARGLU1</t>
  </si>
  <si>
    <t>ARG1</t>
  </si>
  <si>
    <t>ARFRP1</t>
  </si>
  <si>
    <t>ARFIP2</t>
  </si>
  <si>
    <t>ARFIP1</t>
  </si>
  <si>
    <t>ARFGEF3</t>
  </si>
  <si>
    <t>ARFGEF2</t>
  </si>
  <si>
    <t>ARFGEF1</t>
  </si>
  <si>
    <t>ARFGAP3</t>
  </si>
  <si>
    <t>ARFGAP2</t>
  </si>
  <si>
    <t>ARFGAP1</t>
  </si>
  <si>
    <t>ARF6</t>
  </si>
  <si>
    <t>ARF5</t>
  </si>
  <si>
    <t>ARF4</t>
  </si>
  <si>
    <t>ARF1</t>
  </si>
  <si>
    <t>ARCN1</t>
  </si>
  <si>
    <t>ARAP3</t>
  </si>
  <si>
    <t>ARAP1</t>
  </si>
  <si>
    <t>ARAF</t>
  </si>
  <si>
    <t>AQR</t>
  </si>
  <si>
    <t>AQP8</t>
  </si>
  <si>
    <t>AQP12B</t>
  </si>
  <si>
    <t>AQP1</t>
  </si>
  <si>
    <t>APTX</t>
  </si>
  <si>
    <t>APRT</t>
  </si>
  <si>
    <t>APPL2</t>
  </si>
  <si>
    <t>APPL1</t>
  </si>
  <si>
    <t>APP</t>
  </si>
  <si>
    <t>APOOL</t>
  </si>
  <si>
    <t>APOO</t>
  </si>
  <si>
    <t>APOM</t>
  </si>
  <si>
    <t>APOL3</t>
  </si>
  <si>
    <t>APOL2</t>
  </si>
  <si>
    <t>APOL1</t>
  </si>
  <si>
    <t>APOH</t>
  </si>
  <si>
    <t>APOF</t>
  </si>
  <si>
    <t>APOE</t>
  </si>
  <si>
    <t>APOD</t>
  </si>
  <si>
    <t>APOC3</t>
  </si>
  <si>
    <t>APOC2</t>
  </si>
  <si>
    <t>APOC1</t>
  </si>
  <si>
    <t>APOBR</t>
  </si>
  <si>
    <t>APOBEC3G</t>
  </si>
  <si>
    <t>APOBEC3F</t>
  </si>
  <si>
    <t>APOBEC3C</t>
  </si>
  <si>
    <t>APOBEC2</t>
  </si>
  <si>
    <t>APOB</t>
  </si>
  <si>
    <t>APOA4</t>
  </si>
  <si>
    <t>APOA2</t>
  </si>
  <si>
    <t>APOA1</t>
  </si>
  <si>
    <t>APMAP</t>
  </si>
  <si>
    <t>APLP2</t>
  </si>
  <si>
    <t>APLF</t>
  </si>
  <si>
    <t>APIP</t>
  </si>
  <si>
    <t>API5</t>
  </si>
  <si>
    <t>APEX1</t>
  </si>
  <si>
    <t>APEH</t>
  </si>
  <si>
    <t>APCS</t>
  </si>
  <si>
    <t>APC</t>
  </si>
  <si>
    <t>APBB2</t>
  </si>
  <si>
    <t>APBB1IP</t>
  </si>
  <si>
    <t>APBB1</t>
  </si>
  <si>
    <t>APBA3</t>
  </si>
  <si>
    <t>APAF1</t>
  </si>
  <si>
    <t>AP5Z1</t>
  </si>
  <si>
    <t>AP5M1</t>
  </si>
  <si>
    <t>AP5B1</t>
  </si>
  <si>
    <t>AP4M1</t>
  </si>
  <si>
    <t>AP4E1</t>
  </si>
  <si>
    <t>AP4B1</t>
  </si>
  <si>
    <t>AP3S1</t>
  </si>
  <si>
    <t>AP3M2</t>
  </si>
  <si>
    <t>AP3M1</t>
  </si>
  <si>
    <t>AP3D1</t>
  </si>
  <si>
    <t>AP3B1</t>
  </si>
  <si>
    <t>AP2S1</t>
  </si>
  <si>
    <t>AP2M1</t>
  </si>
  <si>
    <t>AP2B1</t>
  </si>
  <si>
    <t>AP2A2</t>
  </si>
  <si>
    <t>AP2A1</t>
  </si>
  <si>
    <t>AP1S3</t>
  </si>
  <si>
    <t>AP1S2</t>
  </si>
  <si>
    <t>AP1S1</t>
  </si>
  <si>
    <t>AP1M2</t>
  </si>
  <si>
    <t>AP1M1</t>
  </si>
  <si>
    <t>AP1G2</t>
  </si>
  <si>
    <t>AP1G1</t>
  </si>
  <si>
    <t>AP1B1</t>
  </si>
  <si>
    <t>AOX1</t>
  </si>
  <si>
    <t>AOC3</t>
  </si>
  <si>
    <t>AOC1</t>
  </si>
  <si>
    <t>AOAH</t>
  </si>
  <si>
    <t>ANXA9</t>
  </si>
  <si>
    <t>ANXA8L1</t>
  </si>
  <si>
    <t>ANXA8</t>
  </si>
  <si>
    <t>ANXA7</t>
  </si>
  <si>
    <t>ANXA6</t>
  </si>
  <si>
    <t>ANXA5</t>
  </si>
  <si>
    <t>ANXA4</t>
  </si>
  <si>
    <t>ANXA3</t>
  </si>
  <si>
    <t>ANXA2</t>
  </si>
  <si>
    <t>ANXA13</t>
  </si>
  <si>
    <t>ANXA11</t>
  </si>
  <si>
    <t>ANXA10</t>
  </si>
  <si>
    <t>ANXA1</t>
  </si>
  <si>
    <t>ANTXR2</t>
  </si>
  <si>
    <t>ANTXR1</t>
  </si>
  <si>
    <t>ANPEP</t>
  </si>
  <si>
    <t>ANP32B</t>
  </si>
  <si>
    <t>ANP32A</t>
  </si>
  <si>
    <t>ANOS1</t>
  </si>
  <si>
    <t>ANO6</t>
  </si>
  <si>
    <t>ANO10</t>
  </si>
  <si>
    <t>ANO1</t>
  </si>
  <si>
    <t>ANLN</t>
  </si>
  <si>
    <t>ANKZF1</t>
  </si>
  <si>
    <t>ANKS1A</t>
  </si>
  <si>
    <t>ANKRD54</t>
  </si>
  <si>
    <t>ANKRD52</t>
  </si>
  <si>
    <t>ANKRD50</t>
  </si>
  <si>
    <t>ANKRD44</t>
  </si>
  <si>
    <t>ANKRD28</t>
  </si>
  <si>
    <t>ANKRD27</t>
  </si>
  <si>
    <t>ANKRD22</t>
  </si>
  <si>
    <t>ANKRD17</t>
  </si>
  <si>
    <t>ANKRD13D</t>
  </si>
  <si>
    <t>ANKRD13A</t>
  </si>
  <si>
    <t>ANKRD12</t>
  </si>
  <si>
    <t>ANKMY2</t>
  </si>
  <si>
    <t>ANKLE2</t>
  </si>
  <si>
    <t>ANKIB1</t>
  </si>
  <si>
    <t>ANKHD1-EIF4EBP3</t>
  </si>
  <si>
    <t>ANKFY1</t>
  </si>
  <si>
    <t>ANK3</t>
  </si>
  <si>
    <t>ANK2</t>
  </si>
  <si>
    <t>ANK1</t>
  </si>
  <si>
    <t>ANGPTL4</t>
  </si>
  <si>
    <t>ANGPTL2</t>
  </si>
  <si>
    <t>ANGEL2</t>
  </si>
  <si>
    <t>ANG</t>
  </si>
  <si>
    <t>ANAPC7</t>
  </si>
  <si>
    <t>ANAPC5</t>
  </si>
  <si>
    <t>ANAPC4</t>
  </si>
  <si>
    <t>ANAPC2</t>
  </si>
  <si>
    <t>ANAPC10</t>
  </si>
  <si>
    <t>ANAPC1</t>
  </si>
  <si>
    <t>AMY2B</t>
  </si>
  <si>
    <t>AMY2A</t>
  </si>
  <si>
    <t>AMT</t>
  </si>
  <si>
    <t>AMPH</t>
  </si>
  <si>
    <t>AMPD3</t>
  </si>
  <si>
    <t>AMPD2</t>
  </si>
  <si>
    <t>AMOTL1</t>
  </si>
  <si>
    <t>AMDHD2</t>
  </si>
  <si>
    <t>AMBP</t>
  </si>
  <si>
    <t>AMACR</t>
  </si>
  <si>
    <t>ALYREF</t>
  </si>
  <si>
    <t>ALS2</t>
  </si>
  <si>
    <t>ALPP</t>
  </si>
  <si>
    <t>ALPL</t>
  </si>
  <si>
    <t>ALOX5AP</t>
  </si>
  <si>
    <t>ALOX5</t>
  </si>
  <si>
    <t>ALOX15B</t>
  </si>
  <si>
    <t>ALMS1</t>
  </si>
  <si>
    <t>ALKBH8</t>
  </si>
  <si>
    <t>ALKBH5</t>
  </si>
  <si>
    <t>ALKBH4</t>
  </si>
  <si>
    <t>ALKBH3</t>
  </si>
  <si>
    <t>ALG9</t>
  </si>
  <si>
    <t>ALG6</t>
  </si>
  <si>
    <t>ALG5</t>
  </si>
  <si>
    <t>ALG2</t>
  </si>
  <si>
    <t>ALG13</t>
  </si>
  <si>
    <t>ALG12</t>
  </si>
  <si>
    <t>ALG11</t>
  </si>
  <si>
    <t>ALG1</t>
  </si>
  <si>
    <t>ALDOC</t>
  </si>
  <si>
    <t>ALDOB</t>
  </si>
  <si>
    <t>ALDOA</t>
  </si>
  <si>
    <t>ALDH9A1</t>
  </si>
  <si>
    <t>ALDH7A1</t>
  </si>
  <si>
    <t>ALDH6A1</t>
  </si>
  <si>
    <t>ALDH5A1</t>
  </si>
  <si>
    <t>ALDH4A1</t>
  </si>
  <si>
    <t>ALDH3B1</t>
  </si>
  <si>
    <t>ALDH3A2</t>
  </si>
  <si>
    <t>ALDH3A1</t>
  </si>
  <si>
    <t>ALDH2</t>
  </si>
  <si>
    <t>ALDH1L2</t>
  </si>
  <si>
    <t>ALDH1L1</t>
  </si>
  <si>
    <t>ALDH1B1</t>
  </si>
  <si>
    <t>ALDH1A3</t>
  </si>
  <si>
    <t>ALDH1A2</t>
  </si>
  <si>
    <t>ALDH1A1</t>
  </si>
  <si>
    <t>ALDH18A1</t>
  </si>
  <si>
    <t>ALDH16A1</t>
  </si>
  <si>
    <t>ALCAM</t>
  </si>
  <si>
    <t>ALB</t>
  </si>
  <si>
    <t>ALAD</t>
  </si>
  <si>
    <t>AKTIP</t>
  </si>
  <si>
    <t>AKT3</t>
  </si>
  <si>
    <t>AKT2</t>
  </si>
  <si>
    <t>AKT1S1</t>
  </si>
  <si>
    <t>AKT1</t>
  </si>
  <si>
    <t>AKR7A3</t>
  </si>
  <si>
    <t>AKR7A2</t>
  </si>
  <si>
    <t>AKR1C3</t>
  </si>
  <si>
    <t>AKR1C1</t>
  </si>
  <si>
    <t>AKR1B10</t>
  </si>
  <si>
    <t>AKR1B1</t>
  </si>
  <si>
    <t>AKR1A1</t>
  </si>
  <si>
    <t>AKNA</t>
  </si>
  <si>
    <t>AKAP9</t>
  </si>
  <si>
    <t>AKAP8L</t>
  </si>
  <si>
    <t>AKAP8</t>
  </si>
  <si>
    <t>AKAP7</t>
  </si>
  <si>
    <t>AKAP17A</t>
  </si>
  <si>
    <t>AKAP13</t>
  </si>
  <si>
    <t>AKAP12</t>
  </si>
  <si>
    <t>AKAP11</t>
  </si>
  <si>
    <t>AKAP10</t>
  </si>
  <si>
    <t>AKAP1</t>
  </si>
  <si>
    <t>AK6</t>
  </si>
  <si>
    <t>AK4</t>
  </si>
  <si>
    <t>AK3</t>
  </si>
  <si>
    <t>AK2</t>
  </si>
  <si>
    <t>AK1</t>
  </si>
  <si>
    <t>AIP</t>
  </si>
  <si>
    <t>AIMP2</t>
  </si>
  <si>
    <t>AIMP1</t>
  </si>
  <si>
    <t>AIFM2</t>
  </si>
  <si>
    <t>AIFM1</t>
  </si>
  <si>
    <t>AIF1L</t>
  </si>
  <si>
    <t>AIF1</t>
  </si>
  <si>
    <t>AIDA</t>
  </si>
  <si>
    <t>AHSP</t>
  </si>
  <si>
    <t>AHSG</t>
  </si>
  <si>
    <t>AHSA1</t>
  </si>
  <si>
    <t>AHR</t>
  </si>
  <si>
    <t>AHNAK2</t>
  </si>
  <si>
    <t>AHNAK</t>
  </si>
  <si>
    <t>AHDC1</t>
  </si>
  <si>
    <t>AHCYL2</t>
  </si>
  <si>
    <t>AHCYL1</t>
  </si>
  <si>
    <t>AHCY</t>
  </si>
  <si>
    <t>AHCTF1</t>
  </si>
  <si>
    <t>AGTRAP</t>
  </si>
  <si>
    <t>AGTPBP1</t>
  </si>
  <si>
    <t>AGT</t>
  </si>
  <si>
    <t>AGRN</t>
  </si>
  <si>
    <t>AGR3</t>
  </si>
  <si>
    <t>AGR2</t>
  </si>
  <si>
    <t>AGPS</t>
  </si>
  <si>
    <t>AGPAT5</t>
  </si>
  <si>
    <t>AGPAT3</t>
  </si>
  <si>
    <t>AGPAT2</t>
  </si>
  <si>
    <t>AGPAT1</t>
  </si>
  <si>
    <t>AGO3</t>
  </si>
  <si>
    <t>AGO2</t>
  </si>
  <si>
    <t>AGO1</t>
  </si>
  <si>
    <t>AGMAT</t>
  </si>
  <si>
    <t>AGL</t>
  </si>
  <si>
    <t>AGK</t>
  </si>
  <si>
    <t>AGFG2</t>
  </si>
  <si>
    <t>AGFG1</t>
  </si>
  <si>
    <t>AGAP3</t>
  </si>
  <si>
    <t>AGAP2</t>
  </si>
  <si>
    <t>AGAP1</t>
  </si>
  <si>
    <t>AGA</t>
  </si>
  <si>
    <t>AFTPH</t>
  </si>
  <si>
    <t>AFMID</t>
  </si>
  <si>
    <t>AFM</t>
  </si>
  <si>
    <t>AFG3L2</t>
  </si>
  <si>
    <t>AFG1L</t>
  </si>
  <si>
    <t>AFF4</t>
  </si>
  <si>
    <t>AFF1</t>
  </si>
  <si>
    <t>AFDN</t>
  </si>
  <si>
    <t>AFAP1L2</t>
  </si>
  <si>
    <t>AFAP1</t>
  </si>
  <si>
    <t>AES</t>
  </si>
  <si>
    <t>AEBP1</t>
  </si>
  <si>
    <t>ADSSL1</t>
  </si>
  <si>
    <t>ADSS</t>
  </si>
  <si>
    <t>ADSL</t>
  </si>
  <si>
    <t>ADRM1</t>
  </si>
  <si>
    <t>ADPRHL2</t>
  </si>
  <si>
    <t>ADPRH</t>
  </si>
  <si>
    <t>ADPGK</t>
  </si>
  <si>
    <t>ADO</t>
  </si>
  <si>
    <t>ADNP</t>
  </si>
  <si>
    <t>ADK</t>
  </si>
  <si>
    <t>ADIRF</t>
  </si>
  <si>
    <t>ADIPOQ</t>
  </si>
  <si>
    <t>ADI1</t>
  </si>
  <si>
    <t>ADHFE1</t>
  </si>
  <si>
    <t>ADH7</t>
  </si>
  <si>
    <t>ADH6</t>
  </si>
  <si>
    <t>ADH5</t>
  </si>
  <si>
    <t>ADH4</t>
  </si>
  <si>
    <t>ADH1C</t>
  </si>
  <si>
    <t>ADH1B</t>
  </si>
  <si>
    <t>ADH1A</t>
  </si>
  <si>
    <t>ADGRL2</t>
  </si>
  <si>
    <t>ADGRG6</t>
  </si>
  <si>
    <t>ADGRG1</t>
  </si>
  <si>
    <t>ADGRF5</t>
  </si>
  <si>
    <t>ADGRE5</t>
  </si>
  <si>
    <t>ADGRE2</t>
  </si>
  <si>
    <t>ADGRA2</t>
  </si>
  <si>
    <t>ADD3</t>
  </si>
  <si>
    <t>ADD2</t>
  </si>
  <si>
    <t>ADD1</t>
  </si>
  <si>
    <t>ADCK1</t>
  </si>
  <si>
    <t>ADARB1</t>
  </si>
  <si>
    <t>ADAR</t>
  </si>
  <si>
    <t>ADAP2</t>
  </si>
  <si>
    <t>ADAP1</t>
  </si>
  <si>
    <t>ADAMTSL4</t>
  </si>
  <si>
    <t>ADAMTSL3</t>
  </si>
  <si>
    <t>ADAMTSL2</t>
  </si>
  <si>
    <t>ADAMTSL1</t>
  </si>
  <si>
    <t>ADAMTS9</t>
  </si>
  <si>
    <t>ADAMTS7</t>
  </si>
  <si>
    <t>ADAMTS4</t>
  </si>
  <si>
    <t>ADAMTS2</t>
  </si>
  <si>
    <t>ADAMTS12</t>
  </si>
  <si>
    <t>ADAM9</t>
  </si>
  <si>
    <t>ADAM28</t>
  </si>
  <si>
    <t>ADAM17</t>
  </si>
  <si>
    <t>ADAM15</t>
  </si>
  <si>
    <t>ADAM10</t>
  </si>
  <si>
    <t>ADAL</t>
  </si>
  <si>
    <t>ADA2</t>
  </si>
  <si>
    <t>ADA</t>
  </si>
  <si>
    <t>ACYP2</t>
  </si>
  <si>
    <t>ACYP1</t>
  </si>
  <si>
    <t>ACY3</t>
  </si>
  <si>
    <t>ACY1</t>
  </si>
  <si>
    <t>ACTR8</t>
  </si>
  <si>
    <t>ACTR6</t>
  </si>
  <si>
    <t>ACTR5</t>
  </si>
  <si>
    <t>ACTR3B</t>
  </si>
  <si>
    <t>ACTR3</t>
  </si>
  <si>
    <t>ACTR2</t>
  </si>
  <si>
    <t>ACTR1B</t>
  </si>
  <si>
    <t>ACTR1A</t>
  </si>
  <si>
    <t>ACTR10</t>
  </si>
  <si>
    <t>ACTN4</t>
  </si>
  <si>
    <t>ACTN3</t>
  </si>
  <si>
    <t>ACTN2</t>
  </si>
  <si>
    <t>ACTN1</t>
  </si>
  <si>
    <t>ACTL6A</t>
  </si>
  <si>
    <t>ACTG1</t>
  </si>
  <si>
    <t>ACTC1</t>
  </si>
  <si>
    <t>ACTBL2</t>
  </si>
  <si>
    <t>ACTB</t>
  </si>
  <si>
    <t>ACTA2</t>
  </si>
  <si>
    <t>ACTA1</t>
  </si>
  <si>
    <t>ACSS3</t>
  </si>
  <si>
    <t>ACSS2</t>
  </si>
  <si>
    <t>ACSS1</t>
  </si>
  <si>
    <t>ACSM3</t>
  </si>
  <si>
    <t>ACSL5</t>
  </si>
  <si>
    <t>ACSL4</t>
  </si>
  <si>
    <t>ACSL3</t>
  </si>
  <si>
    <t>ACSL1</t>
  </si>
  <si>
    <t>ACSF3</t>
  </si>
  <si>
    <t>ACSF2</t>
  </si>
  <si>
    <t>ACPP</t>
  </si>
  <si>
    <t>ACP6</t>
  </si>
  <si>
    <t>ACP5</t>
  </si>
  <si>
    <t>ACP2</t>
  </si>
  <si>
    <t>ACP1</t>
  </si>
  <si>
    <t>ACOX3</t>
  </si>
  <si>
    <t>ACOX1</t>
  </si>
  <si>
    <t>ACOT9</t>
  </si>
  <si>
    <t>ACOT8</t>
  </si>
  <si>
    <t>ACOT7</t>
  </si>
  <si>
    <t>ACOT13</t>
  </si>
  <si>
    <t>ACOT11</t>
  </si>
  <si>
    <t>ACOT1</t>
  </si>
  <si>
    <t>ACO2</t>
  </si>
  <si>
    <t>ACO1</t>
  </si>
  <si>
    <t>ACLY</t>
  </si>
  <si>
    <t>ACIN1</t>
  </si>
  <si>
    <t>ACE</t>
  </si>
  <si>
    <t>ACBD6</t>
  </si>
  <si>
    <t>ACBD5</t>
  </si>
  <si>
    <t>ACBD3</t>
  </si>
  <si>
    <t>ACAT2</t>
  </si>
  <si>
    <t>ACAT1</t>
  </si>
  <si>
    <t>ACAP2</t>
  </si>
  <si>
    <t>ACAP1</t>
  </si>
  <si>
    <t>ACAN</t>
  </si>
  <si>
    <t>ACADVL</t>
  </si>
  <si>
    <t>ACADSB</t>
  </si>
  <si>
    <t>ACADS</t>
  </si>
  <si>
    <t>ACADM</t>
  </si>
  <si>
    <t>ACADL</t>
  </si>
  <si>
    <t>ACAD9</t>
  </si>
  <si>
    <t>ACAD8</t>
  </si>
  <si>
    <t>ACAD11</t>
  </si>
  <si>
    <t>ACAD10</t>
  </si>
  <si>
    <t>ACACB</t>
  </si>
  <si>
    <t>ACACA</t>
  </si>
  <si>
    <t>ACAA2</t>
  </si>
  <si>
    <t>ACAA1</t>
  </si>
  <si>
    <t>ABT1</t>
  </si>
  <si>
    <t>ABRAXAS2</t>
  </si>
  <si>
    <t>ABRAXAS1</t>
  </si>
  <si>
    <t>ABRACL</t>
  </si>
  <si>
    <t>ABR</t>
  </si>
  <si>
    <t>ABLIM3</t>
  </si>
  <si>
    <t>ABLIM2</t>
  </si>
  <si>
    <t>ABLIM1</t>
  </si>
  <si>
    <t>ABL2</t>
  </si>
  <si>
    <t>ABL1</t>
  </si>
  <si>
    <t>ABI3BP</t>
  </si>
  <si>
    <t>ABI3</t>
  </si>
  <si>
    <t>ABI2</t>
  </si>
  <si>
    <t>ABI1</t>
  </si>
  <si>
    <t>ABHD6</t>
  </si>
  <si>
    <t>ABHD17C</t>
  </si>
  <si>
    <t>ABHD17B</t>
  </si>
  <si>
    <t>ABHD16A</t>
  </si>
  <si>
    <t>ABHD14B</t>
  </si>
  <si>
    <t>ABHD12</t>
  </si>
  <si>
    <t>ABHD11</t>
  </si>
  <si>
    <t>ABHD10</t>
  </si>
  <si>
    <t>ABCF3</t>
  </si>
  <si>
    <t>ABCF2</t>
  </si>
  <si>
    <t>ABCF1</t>
  </si>
  <si>
    <t>ABCE1</t>
  </si>
  <si>
    <t>ABCD3</t>
  </si>
  <si>
    <t>ABCD1</t>
  </si>
  <si>
    <t>ABCC4</t>
  </si>
  <si>
    <t>ABCC3</t>
  </si>
  <si>
    <t>ABCC1</t>
  </si>
  <si>
    <t>ABCB8</t>
  </si>
  <si>
    <t>ABCB7</t>
  </si>
  <si>
    <t>ABCB6</t>
  </si>
  <si>
    <t>ABCB10</t>
  </si>
  <si>
    <t>ABCB1</t>
  </si>
  <si>
    <t>ABCA8</t>
  </si>
  <si>
    <t>ABCA6</t>
  </si>
  <si>
    <t>ABAT</t>
  </si>
  <si>
    <t>AATF</t>
  </si>
  <si>
    <t>AASS</t>
  </si>
  <si>
    <t>AASDHPPT</t>
  </si>
  <si>
    <t>AARSD1</t>
  </si>
  <si>
    <t>AARS2</t>
  </si>
  <si>
    <t>AARS</t>
  </si>
  <si>
    <t>AAR2</t>
  </si>
  <si>
    <t>AAMP</t>
  </si>
  <si>
    <t>AAMDC</t>
  </si>
  <si>
    <t>AAK1</t>
  </si>
  <si>
    <t>AAGAB</t>
  </si>
  <si>
    <t>AADAC</t>
  </si>
  <si>
    <t>AACS</t>
  </si>
  <si>
    <t>AAAS</t>
  </si>
  <si>
    <t>A2ML1</t>
  </si>
  <si>
    <t>A2M</t>
  </si>
  <si>
    <t>A1CF</t>
  </si>
  <si>
    <t>A1BG</t>
  </si>
  <si>
    <t>adj.P.Val</t>
  </si>
  <si>
    <t>P.Value</t>
  </si>
  <si>
    <t>t</t>
  </si>
  <si>
    <t>AveExpr</t>
  </si>
  <si>
    <t>logFC</t>
  </si>
  <si>
    <t>Gene</t>
  </si>
  <si>
    <t>A paired differential expression analysis was performed using the limma package in R on median-normalized gene-level CPTAC-PDAC proteomic intensities. Matched tumor and normal samples were identified by shared sample IDs and analyzed using a linear model including patient as a blocking factor. Empirical Bayes moderation was applied, and P values were adjusted using the Benjamini-Hochberg false discovery rate method. Proteins with FDR &lt; 0.05 and absolute log2 fold change ≥ 1 were considered significantly differentially expressed.</t>
  </si>
  <si>
    <t>46275</t>
  </si>
  <si>
    <t>46269</t>
  </si>
  <si>
    <t>46270</t>
  </si>
  <si>
    <t>46266</t>
  </si>
  <si>
    <t>46268</t>
  </si>
  <si>
    <t>46273</t>
  </si>
  <si>
    <t>46272</t>
  </si>
  <si>
    <t>46267</t>
  </si>
  <si>
    <t>46086</t>
  </si>
  <si>
    <t>46271</t>
  </si>
  <si>
    <t>46083</t>
  </si>
  <si>
    <t>46274</t>
  </si>
  <si>
    <t>46276</t>
  </si>
  <si>
    <t>46082</t>
  </si>
  <si>
    <t>PNLIPRP1/PNLIP</t>
  </si>
  <si>
    <t>CEL/PNLIP</t>
  </si>
  <si>
    <t>45/18860</t>
  </si>
  <si>
    <t>intestinal absorption</t>
  </si>
  <si>
    <t>GO:0050892</t>
  </si>
  <si>
    <t>43/18860</t>
  </si>
  <si>
    <t>acylglycerol catabolic process</t>
  </si>
  <si>
    <t>GO:0046464</t>
  </si>
  <si>
    <t>neutral lipid catabolic process</t>
  </si>
  <si>
    <t>GO:0046461</t>
  </si>
  <si>
    <t>protein-containing complex remodeling</t>
  </si>
  <si>
    <t>GO:0034367</t>
  </si>
  <si>
    <t>41/18860</t>
  </si>
  <si>
    <t>plasma lipoprotein particle remodeling</t>
  </si>
  <si>
    <t>GO:0034369</t>
  </si>
  <si>
    <t>protein-lipid complex remodeling</t>
  </si>
  <si>
    <t>GO:0034368</t>
  </si>
  <si>
    <t>PNLIPRP1/PLA2G1B/CEL/PNLIP</t>
  </si>
  <si>
    <t>352/18860</t>
  </si>
  <si>
    <t>lipid catabolic process</t>
  </si>
  <si>
    <t>GO:0016042</t>
  </si>
  <si>
    <t>PLA2G1B/GP2</t>
  </si>
  <si>
    <t>40/18860</t>
  </si>
  <si>
    <t>organ or tissue specific immune response</t>
  </si>
  <si>
    <t>GO:0002251</t>
  </si>
  <si>
    <t>AQP12B/AQP8</t>
  </si>
  <si>
    <t>39/18860</t>
  </si>
  <si>
    <t>fluid transport</t>
  </si>
  <si>
    <t>GO:0042044</t>
  </si>
  <si>
    <t>PLA2G1B/CPA1</t>
  </si>
  <si>
    <t>36/18860</t>
  </si>
  <si>
    <t>leukotriene metabolic process</t>
  </si>
  <si>
    <t>GO:0006691</t>
  </si>
  <si>
    <t>mucosal immune response</t>
  </si>
  <si>
    <t>GO:0002385</t>
  </si>
  <si>
    <t>32/18860</t>
  </si>
  <si>
    <t>triglyceride catabolic process</t>
  </si>
  <si>
    <t>GO:0019433</t>
  </si>
  <si>
    <t>29/18860</t>
  </si>
  <si>
    <t>water transport</t>
  </si>
  <si>
    <t>GO:0006833</t>
  </si>
  <si>
    <t>SLC43A1/SLC16A10/AQP8</t>
  </si>
  <si>
    <t>121/18860</t>
  </si>
  <si>
    <t>organic cation transport</t>
  </si>
  <si>
    <t>GO:0015695</t>
  </si>
  <si>
    <t>24/18860</t>
  </si>
  <si>
    <t>intestinal lipid absorption</t>
  </si>
  <si>
    <t>GO:0098856</t>
  </si>
  <si>
    <t>22/18860</t>
  </si>
  <si>
    <t>lipid digestion</t>
  </si>
  <si>
    <t>GO:0044241</t>
  </si>
  <si>
    <t>21/18860</t>
  </si>
  <si>
    <t>high-density lipoprotein particle remodeling</t>
  </si>
  <si>
    <t>GO:0034375</t>
  </si>
  <si>
    <t>ERO1B/CELA2A</t>
  </si>
  <si>
    <t>18/18860</t>
  </si>
  <si>
    <t>insulin metabolic process</t>
  </si>
  <si>
    <t>GO:1901142</t>
  </si>
  <si>
    <t>intestinal cholesterol absorption</t>
  </si>
  <si>
    <t>GO:0030299</t>
  </si>
  <si>
    <t>ERO1B/CEL/PNLIP/SLC16A10/DHRS2</t>
  </si>
  <si>
    <t>246/18860</t>
  </si>
  <si>
    <t>hormone metabolic process</t>
  </si>
  <si>
    <t>GO:0042445</t>
  </si>
  <si>
    <t>CTRB2/AMY2A/CEL/PNLIP/PRSS1/PRSS3</t>
  </si>
  <si>
    <t>148/18860</t>
  </si>
  <si>
    <t>digestion</t>
  </si>
  <si>
    <t>GO:0007586</t>
  </si>
  <si>
    <t>Count</t>
  </si>
  <si>
    <t>geneID</t>
  </si>
  <si>
    <t>qvalue</t>
  </si>
  <si>
    <t>p.adjust</t>
  </si>
  <si>
    <t>pvalue</t>
  </si>
  <si>
    <t>zScore</t>
  </si>
  <si>
    <t>FoldEnrichment</t>
  </si>
  <si>
    <t>RichFactor</t>
  </si>
  <si>
    <t>BgRatio</t>
  </si>
  <si>
    <t>GeneRatio</t>
  </si>
  <si>
    <t>Description</t>
  </si>
  <si>
    <t>ID</t>
  </si>
  <si>
    <t>Carbohydrate digestion and absorption</t>
  </si>
  <si>
    <t>hsa04973</t>
  </si>
  <si>
    <t>Digestive system</t>
  </si>
  <si>
    <t>Organismal Systems</t>
  </si>
  <si>
    <t>Starch and sucrose metabolism</t>
  </si>
  <si>
    <t>hsa00500</t>
  </si>
  <si>
    <t>Carbohydrate metabolism</t>
  </si>
  <si>
    <t>Metabolism</t>
  </si>
  <si>
    <t>Glycerolipid metabolism</t>
  </si>
  <si>
    <t>hsa00561</t>
  </si>
  <si>
    <t>Lipid metabolism</t>
  </si>
  <si>
    <t>Fat digestion and absorption</t>
  </si>
  <si>
    <t>hsa04975</t>
  </si>
  <si>
    <t>Protein digestion and absorption</t>
  </si>
  <si>
    <t>hsa04974</t>
  </si>
  <si>
    <t>Pancreatic secretion</t>
  </si>
  <si>
    <t>hsa04972</t>
  </si>
  <si>
    <t>subcategory</t>
  </si>
  <si>
    <t>category</t>
  </si>
  <si>
    <t>CI_high</t>
  </si>
  <si>
    <t>CI_low</t>
  </si>
  <si>
    <t>HR</t>
  </si>
  <si>
    <t>Coefficient</t>
  </si>
  <si>
    <t>Low</t>
  </si>
  <si>
    <t>Stage II</t>
  </si>
  <si>
    <t>Stage IIB</t>
  </si>
  <si>
    <t>Female</t>
  </si>
  <si>
    <t>TCGA-HV-A5A5</t>
  </si>
  <si>
    <t>Stage IV</t>
  </si>
  <si>
    <t>TCGA-IB-7644</t>
  </si>
  <si>
    <t>Stage I</t>
  </si>
  <si>
    <t>Stage IA</t>
  </si>
  <si>
    <t>Male</t>
  </si>
  <si>
    <t>TCGA-FB-AAQ6</t>
  </si>
  <si>
    <t>TCGA-2L-AAQA</t>
  </si>
  <si>
    <t>TCGA-RB-A7B8</t>
  </si>
  <si>
    <t>TCGA-2J-AABP</t>
  </si>
  <si>
    <t>High</t>
  </si>
  <si>
    <t>TCGA-2L-AAQI</t>
  </si>
  <si>
    <t>TCGA-F2-A7TX</t>
  </si>
  <si>
    <t>TCGA-S4-A8RM</t>
  </si>
  <si>
    <t>TCGA-IB-8127</t>
  </si>
  <si>
    <t>TCGA-FB-AAQ1</t>
  </si>
  <si>
    <t>TCGA-S4-A8RO</t>
  </si>
  <si>
    <t>TCGA-HZ-A49I</t>
  </si>
  <si>
    <t>Stage IIA</t>
  </si>
  <si>
    <t>TCGA-US-A776</t>
  </si>
  <si>
    <t>TCGA-HZ-8005</t>
  </si>
  <si>
    <t>TCGA-S4-A8RP</t>
  </si>
  <si>
    <t>Stage IB</t>
  </si>
  <si>
    <t>TCGA-HZ-A8P1</t>
  </si>
  <si>
    <t>TCGA-IB-7651</t>
  </si>
  <si>
    <t>TCGA-IB-A5SS</t>
  </si>
  <si>
    <t>TCGA-FB-AAPU</t>
  </si>
  <si>
    <t>TCGA-IB-7646</t>
  </si>
  <si>
    <t>TCGA-HZ-8636</t>
  </si>
  <si>
    <t>TCGA-IB-7887</t>
  </si>
  <si>
    <t>TCGA-HZ-7924</t>
  </si>
  <si>
    <t>TCGA-FB-A5VM</t>
  </si>
  <si>
    <t>TCGA-HZ-7920</t>
  </si>
  <si>
    <t>TCGA-IB-7647</t>
  </si>
  <si>
    <t>TCGA-LB-A8F3</t>
  </si>
  <si>
    <t>TCGA-2J-AAB6</t>
  </si>
  <si>
    <t>Stage III</t>
  </si>
  <si>
    <t>TCGA-2L-AAQJ</t>
  </si>
  <si>
    <t>TCGA-F2-6879</t>
  </si>
  <si>
    <t>TCGA-H6-A45N</t>
  </si>
  <si>
    <t>TCGA-FB-AAQ2</t>
  </si>
  <si>
    <t>TCGA-3A-A9IZ</t>
  </si>
  <si>
    <t>TCGA-IB-AAUN</t>
  </si>
  <si>
    <t>TCGA-IB-7885</t>
  </si>
  <si>
    <t>TCGA-3A-A9IB</t>
  </si>
  <si>
    <t>TCGA-3A-A9IO</t>
  </si>
  <si>
    <t>TCGA-LB-A7SX</t>
  </si>
  <si>
    <t>TCGA-HV-A5A4</t>
  </si>
  <si>
    <t>TCGA-3E-AAAY</t>
  </si>
  <si>
    <t>TCGA-IB-AAUV</t>
  </si>
  <si>
    <t>TCGA-IB-7897</t>
  </si>
  <si>
    <t>TCGA-IB-AAUW</t>
  </si>
  <si>
    <t>TCGA-F2-7276</t>
  </si>
  <si>
    <t>TCGA-HZ-A49H</t>
  </si>
  <si>
    <t>TCGA-OE-A75W</t>
  </si>
  <si>
    <t>TCGA-2L-AAQE</t>
  </si>
  <si>
    <t>TCGA-L1-A7W4</t>
  </si>
  <si>
    <t>TCGA-RL-AAAS</t>
  </si>
  <si>
    <t>TCGA-F2-7273</t>
  </si>
  <si>
    <t>TCGA-IB-A5SO</t>
  </si>
  <si>
    <t>TCGA-IB-AAUM</t>
  </si>
  <si>
    <t>TCGA-RB-AA9M</t>
  </si>
  <si>
    <t>TCGA-3A-A9IX</t>
  </si>
  <si>
    <t>TCGA-3E-AAAZ</t>
  </si>
  <si>
    <t>TCGA-IB-7645</t>
  </si>
  <si>
    <t>TCGA-IB-7888</t>
  </si>
  <si>
    <t>TCGA-2J-AAB8</t>
  </si>
  <si>
    <t>TCGA-LB-A9Q5</t>
  </si>
  <si>
    <t>TCGA-Q3-AA2A</t>
  </si>
  <si>
    <t>TCGA-HV-A7OL</t>
  </si>
  <si>
    <t>TCGA-HZ-8519</t>
  </si>
  <si>
    <t>TCGA-HZ-8638</t>
  </si>
  <si>
    <t>TCGA-3A-A9IC</t>
  </si>
  <si>
    <t>TCGA-2J-AABE</t>
  </si>
  <si>
    <t>TCGA-IB-AAUS</t>
  </si>
  <si>
    <t>TCGA-FB-AAPZ</t>
  </si>
  <si>
    <t>TCGA-HV-AA8V</t>
  </si>
  <si>
    <t>TCGA-IB-8126</t>
  </si>
  <si>
    <t>TCGA-2J-AABR</t>
  </si>
  <si>
    <t>TCGA-HZ-7289</t>
  </si>
  <si>
    <t>TCGA-IB-A5SQ</t>
  </si>
  <si>
    <t>TCGA-3A-A9I9</t>
  </si>
  <si>
    <t>TCGA-HZ-A77O</t>
  </si>
  <si>
    <t>TCGA-HZ-8637</t>
  </si>
  <si>
    <t>TCGA-IB-A6UF</t>
  </si>
  <si>
    <t>TCGA-XD-AAUI</t>
  </si>
  <si>
    <t>TCGA-HZ-8317</t>
  </si>
  <si>
    <t>TCGA-IB-AAUR</t>
  </si>
  <si>
    <t>TCGA-3A-A9IR</t>
  </si>
  <si>
    <t>TCGA-HZ-A9TJ</t>
  </si>
  <si>
    <t>TCGA-US-A77G</t>
  </si>
  <si>
    <t>TCGA-2J-AABA</t>
  </si>
  <si>
    <t>TCGA-IB-7893</t>
  </si>
  <si>
    <t>TCGA-IB-A7LX</t>
  </si>
  <si>
    <t>TCGA-US-A77J</t>
  </si>
  <si>
    <t>TCGA-IB-7891</t>
  </si>
  <si>
    <t>TCGA-HZ-7919</t>
  </si>
  <si>
    <t>TCGA-FB-AAPY</t>
  </si>
  <si>
    <t>TCGA-IB-7889</t>
  </si>
  <si>
    <t>TCGA-3A-A9IL</t>
  </si>
  <si>
    <t>TCGA-3A-A9IJ</t>
  </si>
  <si>
    <t>TCGA-HZ-7918</t>
  </si>
  <si>
    <t>TCGA-H8-A6C1</t>
  </si>
  <si>
    <t>TCGA-HZ-7922</t>
  </si>
  <si>
    <t>TCGA-3A-A9IU</t>
  </si>
  <si>
    <t>TCGA-IB-AAUO</t>
  </si>
  <si>
    <t>TCGA-HV-A5A3</t>
  </si>
  <si>
    <t>TCGA-2J-AABT</t>
  </si>
  <si>
    <t>TCGA-HZ-A4BK</t>
  </si>
  <si>
    <t>TCGA-US-A779</t>
  </si>
  <si>
    <t>TCGA-HZ-8002</t>
  </si>
  <si>
    <t>TCGA-FB-A4P5</t>
  </si>
  <si>
    <t>TCGA-FB-AAPS</t>
  </si>
  <si>
    <t>TCGA-3A-A9IV</t>
  </si>
  <si>
    <t>TCGA-HZ-8003</t>
  </si>
  <si>
    <t>TCGA-IB-AAUQ</t>
  </si>
  <si>
    <t>TCGA-IB-A6UG</t>
  </si>
  <si>
    <t>TCGA-IB-AAUP</t>
  </si>
  <si>
    <t>TCGA-YB-A89D</t>
  </si>
  <si>
    <t>TCGA-IB-A5ST</t>
  </si>
  <si>
    <t>TCGA-IB-7886</t>
  </si>
  <si>
    <t>TCGA-FB-A4P6</t>
  </si>
  <si>
    <t>TCGA-XD-AAUL</t>
  </si>
  <si>
    <t>TCGA-HZ-8315</t>
  </si>
  <si>
    <t>TCGA-HV-A7OP</t>
  </si>
  <si>
    <t>TCGA-HZ-7925</t>
  </si>
  <si>
    <t>TCGA-HZ-A4BH</t>
  </si>
  <si>
    <t>TCGA-HV-A5A6</t>
  </si>
  <si>
    <t>TCGA-XD-AAUG</t>
  </si>
  <si>
    <t>TCGA-IB-AAUU</t>
  </si>
  <si>
    <t>TCGA-FB-A545</t>
  </si>
  <si>
    <t>TCGA-3A-A9IS</t>
  </si>
  <si>
    <t>TCGA-IB-AAUT</t>
  </si>
  <si>
    <t>TCGA-FB-AAPQ</t>
  </si>
  <si>
    <t>TCGA-IB-7652</t>
  </si>
  <si>
    <t>TCGA-IB-7649</t>
  </si>
  <si>
    <t>TCGA-2J-AAB1</t>
  </si>
  <si>
    <t>TCGA-M8-A5N4</t>
  </si>
  <si>
    <t>TCGA-HZ-A77P</t>
  </si>
  <si>
    <t>TCGA-Q3-A5QY</t>
  </si>
  <si>
    <t>TCGA-FB-AAPP</t>
  </si>
  <si>
    <t>TCGA-F2-6880</t>
  </si>
  <si>
    <t>TCGA-FB-A7DR</t>
  </si>
  <si>
    <t>TCGA-FB-AAQ0</t>
  </si>
  <si>
    <t>TCGA-HZ-7923</t>
  </si>
  <si>
    <t>TCGA-HZ-A49G</t>
  </si>
  <si>
    <t>TCGA-2L-AAQM</t>
  </si>
  <si>
    <t>TCGA-F2-A44G</t>
  </si>
  <si>
    <t>TCGA-2J-AABK</t>
  </si>
  <si>
    <t>TCGA-YH-A8SY</t>
  </si>
  <si>
    <t>TCGA-XN-A8T3</t>
  </si>
  <si>
    <t>TCGA-FB-A78T</t>
  </si>
  <si>
    <t>TCGA-2J-AABF</t>
  </si>
  <si>
    <t>TCGA-IB-A5SP</t>
  </si>
  <si>
    <t>TCGA-2J-AAB4</t>
  </si>
  <si>
    <t>TCGA-2J-AAB9</t>
  </si>
  <si>
    <t>TCGA-XD-AAUH</t>
  </si>
  <si>
    <t>TCGA-US-A77E</t>
  </si>
  <si>
    <t>TCGA-HV-AA8X</t>
  </si>
  <si>
    <t>TCGA-2J-AABV</t>
  </si>
  <si>
    <t>TCGA-F2-A44H</t>
  </si>
  <si>
    <t>TCGA-F2-A8YN</t>
  </si>
  <si>
    <t>TCGA-YY-A8LH</t>
  </si>
  <si>
    <t>TCGA-XN-A8T5</t>
  </si>
  <si>
    <t>TCGA-FB-AAQ3</t>
  </si>
  <si>
    <t>TCGA-HZ-A77Q</t>
  </si>
  <si>
    <t>TCGA-2J-AABU</t>
  </si>
  <si>
    <t>TCGA-Z5-AAPL</t>
  </si>
  <si>
    <t/>
  </si>
  <si>
    <t>TCGA-3A-A9I5</t>
  </si>
  <si>
    <t>TCGA-PZ-A5RE</t>
  </si>
  <si>
    <t>TCGA-H6-8124</t>
  </si>
  <si>
    <t>TCGA-IB-7654</t>
  </si>
  <si>
    <t>TCGA-IB-A7M4</t>
  </si>
  <si>
    <t>TCGA-HZ-8001</t>
  </si>
  <si>
    <t>TCGA-US-A774</t>
  </si>
  <si>
    <t>TCGA-2J-AABH</t>
  </si>
  <si>
    <t>TCGA-3A-A9IH</t>
  </si>
  <si>
    <t>TCGA-HZ-7926</t>
  </si>
  <si>
    <t>TCGA-3A-A9IN</t>
  </si>
  <si>
    <t>TCGA-IB-7890</t>
  </si>
  <si>
    <t>TCGA-2J-AABO</t>
  </si>
  <si>
    <t>TCGA-3A-A9I7</t>
  </si>
  <si>
    <t>TCGA-3A-A9J0</t>
  </si>
  <si>
    <t>TCGA-2J-AABI</t>
  </si>
  <si>
    <t>TCGA-2L-AAQL</t>
  </si>
  <si>
    <t>group</t>
  </si>
  <si>
    <t>lasso_score</t>
  </si>
  <si>
    <t>stage_simple</t>
  </si>
  <si>
    <t>stage</t>
  </si>
  <si>
    <t>sex</t>
  </si>
  <si>
    <t>age</t>
  </si>
  <si>
    <t>OS.time</t>
  </si>
  <si>
    <t>patient_id</t>
  </si>
  <si>
    <t>sig_group</t>
  </si>
  <si>
    <t>signature_score</t>
  </si>
  <si>
    <t>LASSO signature - multivariable</t>
  </si>
  <si>
    <t>LASSO signature - univariable</t>
  </si>
  <si>
    <t>Initial signature - multivariable</t>
  </si>
  <si>
    <t>Initial signature - univariable</t>
  </si>
  <si>
    <t>Concordance</t>
  </si>
  <si>
    <t>P_Value</t>
  </si>
  <si>
    <t>Model</t>
  </si>
  <si>
    <t>data:</t>
  </si>
  <si>
    <t>Risk Score=(0.1074×PRSS3)+(0.0149×SLC16A10)−(0.1327×FKBP11)−(0.1099×SLC43A1)−(0.0127×AMY2B)</t>
  </si>
  <si>
    <t>LASSO</t>
  </si>
  <si>
    <t>Coefficient (β)</t>
  </si>
  <si>
    <t>Role</t>
  </si>
  <si>
    <t>🔴 Risk gene</t>
  </si>
  <si>
    <t>↑ expression → ↑ risk</t>
  </si>
  <si>
    <t>🔴 Weak risk</t>
  </si>
  <si>
    <t>🟢 Protective</t>
  </si>
  <si>
    <t>↑ expression → ↓ risk</t>
  </si>
  <si>
    <t>🟢 Weak protective</t>
  </si>
  <si>
    <t>PRSS3 expression was validated using the Human Protein Atlas (HPA), confirming its enrichment in pancreatic tissue and significant upregulation in pancreatic adenocarcinoma at both RNA and protein levels.</t>
  </si>
  <si>
    <t>Cross-platform validation across proteomic (CPTAC), transcriptomic (TCGA), and protein-level (HPA) data supports the biological relevance of PRSS3 in PDAC.</t>
  </si>
  <si>
    <t>HPA data confirmed a significant increase in PRSS3 expression in pancreatic tumor tissues compared to normal pancreas (p &lt; 3e−18).</t>
  </si>
  <si>
    <t>https://www.proteinatlas.org/ENSG00000010438-PRSS3/cancer/pancreatic+cancer#IHC</t>
  </si>
  <si>
    <t>LASSO prognostic model CPTAC TCGA</t>
  </si>
  <si>
    <r>
      <t xml:space="preserve">The initial cross-omics signature was not significantly associated with overall survival in either univariable (HR = 1.13, p = 0.239) or multivariable Cox regression (HR = 1.08, p = 0.480), with limited discriminative ability (C-index = 0.52-0.56). In contrast, the LASSO-derived signature demonstrated strong prognostic performance, remaining highly significant in both univariable (HR = 6.41, p &lt; 0.001) and </t>
    </r>
    <r>
      <rPr>
        <b/>
        <sz val="8"/>
        <color theme="0"/>
        <rFont val="Calibri"/>
        <family val="2"/>
        <scheme val="minor"/>
      </rPr>
      <t xml:space="preserve">multivariable analyses (HR = 6.13, p &lt; 0.001), with improved prognostic accuracy (C-index ≈ 0.60). </t>
    </r>
    <r>
      <rPr>
        <sz val="8"/>
        <color theme="0"/>
        <rFont val="Calibri"/>
        <family val="2"/>
        <scheme val="minor"/>
      </rPr>
      <t>These findings indicate that the LASSO model captures survival-relevant molecular features beyond the initial biologically driven signature.</t>
    </r>
  </si>
  <si>
    <t>Events</t>
  </si>
  <si>
    <t>Metric</t>
  </si>
  <si>
    <t>Multivariable</t>
  </si>
  <si>
    <t>proteins (gene symbols used for annotation)</t>
  </si>
  <si>
    <t>top differentially expressed proteins (n = 18)</t>
  </si>
  <si>
    <t>The lack of significant upregulated proteins suggests that tumor-associated signals may be less consistently expressed across samples, in contrast to the downregulation profile of normal pancreatic proteins.</t>
  </si>
  <si>
    <t>ERO1B/KLK1/PRSS3/PSEN2</t>
  </si>
  <si>
    <t>248/18860</t>
  </si>
  <si>
    <t>protein processing</t>
  </si>
  <si>
    <t>GO:0016485</t>
  </si>
  <si>
    <t>6./32</t>
  </si>
  <si>
    <t>2./32</t>
  </si>
  <si>
    <t>4./32</t>
  </si>
  <si>
    <t>2./33</t>
  </si>
  <si>
    <t>2./34</t>
  </si>
  <si>
    <t>2./35</t>
  </si>
  <si>
    <t>2./36</t>
  </si>
  <si>
    <t>5./32</t>
  </si>
  <si>
    <t>3./32</t>
  </si>
  <si>
    <t>2./37</t>
  </si>
  <si>
    <t>2./38</t>
  </si>
  <si>
    <t>2./39</t>
  </si>
  <si>
    <t>2./40</t>
  </si>
  <si>
    <t>2./41</t>
  </si>
  <si>
    <t>2./42</t>
  </si>
  <si>
    <t>AMY2A/AMY2B</t>
  </si>
  <si>
    <t>48/9376</t>
  </si>
  <si>
    <t>2./22</t>
  </si>
  <si>
    <t>36/9376</t>
  </si>
  <si>
    <t>PNLIPRP1/CEL/PNLIP</t>
  </si>
  <si>
    <t>65/9376</t>
  </si>
  <si>
    <t>3./22</t>
  </si>
  <si>
    <t>43/9376</t>
  </si>
  <si>
    <t>4./22</t>
  </si>
  <si>
    <t>CTRB2/CPB1/CELA3A/CPA2/CELA2A/CPA1/PRSS1/SLC16A10/PRSS3</t>
  </si>
  <si>
    <t>103/9376</t>
  </si>
  <si>
    <t>9./22</t>
  </si>
  <si>
    <t>PNLIPRP1/CTRB2/PLA2G1B/CPB1/CELA3A/CPA2/AMY2A/CELA2A/CPA1/CEL/PNLIP/PRSS1/PRSS3/AMY2B</t>
  </si>
  <si>
    <t>102/9376</t>
  </si>
  <si>
    <t>14/22</t>
  </si>
  <si>
    <t>(multi-cohort integration across GEO and TCGA datasets)</t>
  </si>
  <si>
    <t>First author</t>
  </si>
  <si>
    <t>Yang et al.</t>
  </si>
  <si>
    <t>UNC93B1 / cGAS-STING signaling in PDAC</t>
  </si>
  <si>
    <t>Wang et al.</t>
  </si>
  <si>
    <t>Esculin-associated mechanisms of drug resistance in PDAC</t>
  </si>
  <si>
    <t>Manoukian et al.</t>
  </si>
  <si>
    <t>Estrogen-mediated stromal regulation in PDAC</t>
  </si>
  <si>
    <t>Liu et al.</t>
  </si>
  <si>
    <t>PRSS23-mediated Hippo-YAP signaling in PDAC progression</t>
  </si>
  <si>
    <t>Liang et al.</t>
  </si>
  <si>
    <t>CD4+ T cell-derived six-gene prognostic signature in PDAC</t>
  </si>
  <si>
    <t>Li et al.</t>
  </si>
  <si>
    <t>Mitochondrial unfolded protein response-related prognostic signature in PDAC</t>
  </si>
  <si>
    <t>Campos et al.</t>
  </si>
  <si>
    <t>STAT3/integrin signaling axis in PDAC initiation and progression</t>
  </si>
  <si>
    <t>Chen et al.</t>
  </si>
  <si>
    <t>PLAAT2 as a prognostic biomarker and mediator of chemoresistance in PDAC</t>
  </si>
  <si>
    <t>Lactate-associated MCU as a driver of PDAC proliferation, migration, and invasion</t>
  </si>
  <si>
    <t>ITGB5-mediated biomechanical regulation of PDAC stroma and its association with tumor progression and prognosis</t>
  </si>
  <si>
    <t>Gulbey et al.</t>
  </si>
  <si>
    <t>Argonaute family members as potential biomarkers in pancreatic adenocarcinoma</t>
  </si>
  <si>
    <t>Ge et al.</t>
  </si>
  <si>
    <t>Gao et al.</t>
  </si>
  <si>
    <t>Spatial transcriptomic characterization of lactate metabolism in the PDAC microenvironment</t>
  </si>
  <si>
    <t>Chianese et al.</t>
  </si>
  <si>
    <t>Glycolytic heterogeneity and metabolic-targeted therapeutic vulnerabilities in PDAC</t>
  </si>
  <si>
    <t>Zhou et al.</t>
  </si>
  <si>
    <t>Liver metastasis- and basement membrane-related transcriptomic signature in PDAC</t>
  </si>
  <si>
    <t>Zhang et al.</t>
  </si>
  <si>
    <t>MCMBP as a prognostic and immune-related biomarker in PDAC via the JAK-STAT3 pathway</t>
  </si>
  <si>
    <t>Tumor-associated tertiary lymphoid structure genes as prognostic biomarkers in PDAC</t>
  </si>
  <si>
    <t>DNA damage and repair-related prognostic markers identified through single-cell and bulk RNA sequencing in PDAC</t>
  </si>
  <si>
    <t>Yuan et al.</t>
  </si>
  <si>
    <t>Centrosome amplification-related prognostic model and tumor microenvironment stratification in PDAC</t>
  </si>
  <si>
    <t>Yu et al.</t>
  </si>
  <si>
    <t>APOBEC mutagenesis in PDAC progression and therapeutic response stratification</t>
  </si>
  <si>
    <t>PCDH1-mediated regulation of PDAC proliferation, migration, and stemness through PI3K-Akt signaling</t>
  </si>
  <si>
    <t>FOXM1-JUP signaling as a dual oncogenic driver of PDAC tumorigenesis and therapeutic resistance</t>
  </si>
  <si>
    <t>Xiong et al.</t>
  </si>
  <si>
    <t>Manganese metabolism-related prognostic gene signature in PDAC</t>
  </si>
  <si>
    <t>Wu et al.</t>
  </si>
  <si>
    <t>Efferocytosis-associated 14-gene prognostic panel in PDAC</t>
  </si>
  <si>
    <t>Prognostic and therapeutic relevance of the ALDH family in PDAC</t>
  </si>
  <si>
    <t>ADGRG6 as a prognostic biomarker in PDAC</t>
  </si>
  <si>
    <t>Efferocytosis-associated prognostic biomarkers and identification of P2RY6 as a therapeutic target in PDAC</t>
  </si>
  <si>
    <t>PHLDA1⁺ fibroblasts as prognostic biomarkers and mediators of PDAC biology</t>
  </si>
  <si>
    <t>Immune-related prognostic nomogram for PDAC</t>
  </si>
  <si>
    <t>Programmed cell death-related machine learning prognostic model in PDAC</t>
  </si>
  <si>
    <t>Shu et al.</t>
  </si>
  <si>
    <t>ARHGAP11A as a prognostic biomarker and therapeutic target in PDAC</t>
  </si>
  <si>
    <t>Qiu et al.</t>
  </si>
  <si>
    <t>DEAD/H-box RNA helicase 10 as a regulator of PDAC proliferation via RRM2</t>
  </si>
  <si>
    <t>Qin et al.</t>
  </si>
  <si>
    <t>EDC4-mediated multidrug chemosensitivity in PDAC using GR50-based profiling</t>
  </si>
  <si>
    <t>Ma et al.</t>
  </si>
  <si>
    <t>Immunogenic cell death-related prognostic signature and AJM1 biomarker identification in PDAC</t>
  </si>
  <si>
    <t>Noggin-mediated PDAC proliferation through EGFR/HER2 upregulation</t>
  </si>
  <si>
    <t>Immunosuppressive tumor microenvironment associated with PDAC liver metastasis</t>
  </si>
  <si>
    <t>Liao et al.</t>
  </si>
  <si>
    <t>Necrotizing apoptosis-related subpopulation classification and immunotherapy response prediction in PDAC</t>
  </si>
  <si>
    <t>Dendritic cell-related prognostic signature and KCTD14-TNF signaling axis in PDAC</t>
  </si>
  <si>
    <t>Guan et al.</t>
  </si>
  <si>
    <t>IGFBP-based prognostic score and immune microenvironment interactions in PDAC</t>
  </si>
  <si>
    <t>Molecular basal-like PDAC subtype identification and A2ML1-mediated epithelial-mesenchymal transition</t>
  </si>
  <si>
    <t>ER stress-related transcription factor prognostic signature in PDAC</t>
  </si>
  <si>
    <t>Du et al.</t>
  </si>
  <si>
    <t>SCAMP1-mediated PDAC progression through miR-106a-5p/AGK signaling</t>
  </si>
  <si>
    <t>4 PDAC cell lines (PANC-1, BxPC-3, Capan-1, SW1990</t>
  </si>
  <si>
    <t xml:space="preserve">Experiment </t>
  </si>
  <si>
    <t>qRT, sh-UNC93B1, CCK-8, wound healing, transwell and colony formation assays</t>
  </si>
  <si>
    <t>In vivo</t>
  </si>
  <si>
    <t>flow cytometry for cell cycle analysis and molecular profiling of the cGAS-STING pathway, senescence markers (e.g., p16^INK4a), and epithelial-mesenchymal transition (EMT)-related genes</t>
  </si>
  <si>
    <t xml:space="preserve">xenograft model - tumor growth </t>
  </si>
  <si>
    <t xml:space="preserve">In vitro </t>
  </si>
  <si>
    <t xml:space="preserve">Study </t>
  </si>
  <si>
    <t>Result</t>
  </si>
  <si>
    <t>* Capan-1 cells showed the highest endogenous UNC93B1 expression among tested PDAC cell lines.
* Stable UNC93B1 knockdown achieved ~82% reduction in UNC93B1 expression.
* UNC93B1 silencing reduced proliferation by 22.3% at 72 h (P &lt; 0.05).
* Migration was reduced by 29.6% in wound healing assays (P &lt; 0.05).
* Colony formation decreased by 342 colonies following UNC93B1 knockdown (P &lt; 0.01).
* UNC93B1 depletion induced an 8.9% increase in G1-phase arrest (P &lt; 0.05).
* STING, IFN-β, CXCL10, and p16INK4a expression increased after knockdown.
* EMT reversal was observed, with decreased VIM and increased CDH1 expression.
* Xenograft tumors showed significantly reduced volume and weight after UNC93B1 silencing (P &lt; 0.01).
* IHC confirmed reduced UNC93B1 and increased STING/CXCL10 signaling in vivo.
* H-151 treatment partially restored proliferation, migration, and clonogenicity in UNC93B1-knockdown cells.</t>
  </si>
  <si>
    <t>RT-qPCR</t>
  </si>
  <si>
    <t>9-gene-LASSO risk model, to identify resistance-associated PDAC subtypes and proposes esculin as a potential multi-target compound capable of reducing chemoresistance through reduction of TP53-, EP300-, and PIAS1-related pathways</t>
  </si>
  <si>
    <t>PS-1 stellate cells, BJ fibroblasts, patient-derived CAFs, NIH/3T3, C3H/10T1/2, PSN1 PDAC cells, P411/P067 organoids</t>
  </si>
  <si>
    <t>β-estradiol treatment, CLEC3B/Clec3b &amp; SLC25A44 knockdown, qRT-PCR, flow cytometry, conditioned medium assays, cocultures, EMT analysis</t>
  </si>
  <si>
    <t>Human PDAC tissues/TMAs/serum, PDAC tissue homogenates, PDX tumors, KPC mouse tumors, PDAC patients</t>
  </si>
  <si>
    <t>IHC, Picrosirius red collagen staining, LC/MS-MS estrogen detection, ELISA, magnetic resonance elastography, stromal/histologic analyses</t>
  </si>
  <si>
    <t>* Estrogen made fibroblasts more tumor-restrictive
* CLEC3B helped maintain “good” CAF states
* Loss of CLEC3B made tumors more aggressive
* Tumor cells became more mesenchymal/invasive after CLEC3B loss
* Female PDAC tumors had more supportive stroma
* PDAC cells synthesized their own estrogen
* BCAA metabolism helped produce estrogen
* Estrogen signaling associated with better prognosis</t>
  </si>
  <si>
    <t>PDAC cell lines</t>
  </si>
  <si>
    <t>PRSS23 knockdown, proliferation/migration assays, RNA-seq, western blot, protein interaction assays</t>
  </si>
  <si>
    <t>Mouse xenograft &amp; metastasis models + human PDAC tissues</t>
  </si>
  <si>
    <t>PRSS23 promoted YAP activation, proliferation and metastasis; PRSS23 silencing reduced tumor growth and restored Hippo signaling</t>
  </si>
  <si>
    <t>Metastasis experiments</t>
  </si>
  <si>
    <t>H6C7, CAPAN-1, PANC-1 cell lines</t>
  </si>
  <si>
    <t>qRT-PCR, Western blot validation of 6-gene signature</t>
  </si>
  <si>
    <t>CD4⁺ T-cell–derived 6-gene signature predicted prognosis; high-risk tumors showed immune exclusion, stromal activation, checkpoint upregulation, and poorer survival</t>
  </si>
  <si>
    <t>PANC-1 and BxPC-3 pancreatic cancer cell lines</t>
  </si>
  <si>
    <t>Rotenone-induced UPRmt activation, CEBPB knockdown, qRT-PCR, Western blot, CCK-8 proliferation assay, wound healing migration assay</t>
  </si>
  <si>
    <t>A 3-gene MRS signature was built: CAT, CEBPB, PRKN. High-MRS patients had worse OS, more advanced stage/grade, colder immune microenvironment, higher TMB/TIDE scores, and activation of p53/glycolysis pathways. CEBPB knockdown reduced proliferation and migration.</t>
  </si>
  <si>
    <t>BxPC-3 PDAC cells, HEK293 cells</t>
  </si>
  <si>
    <t>qRT-PCR of AGO1-4 expression</t>
  </si>
  <si>
    <t>AGO2 was overexpressed in PDAC and associated with poor prognosis and immune infiltration</t>
  </si>
  <si>
    <t>ASPC-1, MIA-PACA2, PANC-1, SW1990, HPDE cells; human PDAC tissue samples</t>
  </si>
  <si>
    <t>RT-PCR, qRT-PCR, Western blot, immunohistochemistry (IHC)</t>
  </si>
  <si>
    <t>Lactate metabolism–related genes were associated with poor prognosis and immune suppression in PDAC; PIGR and LYZ emerged as potential biomarkers; lactate metabolism promoted aggressive tumor behavior</t>
  </si>
  <si>
    <t>PL45, SW1990, PANC-1, HPAF-II, MIAPaCa-2, HPDE6c7 cells; human PDAC organoids</t>
  </si>
  <si>
    <t>Oxamate/gemcitabine treatment, MTT viability, Seahorse metabolic assays, Western blot, colony formation, transwell migration, live-cell imaging, organoid growth assays, proteomics/metabolomics/lipidomics</t>
  </si>
  <si>
    <t>CAM assay using MIAPaCa-2-derived tumors</t>
  </si>
  <si>
    <t>Oxamate efficacy and toxicity testing</t>
  </si>
  <si>
    <t>Glycolytic heterogeneity in PDAC was linked to prognosis and treatment response. High-glycolytic tumors/cell models showed distinct metabolic programs, and glycolytic inhibition with oxamate reduced tumor cell viability, migration, colony formation, and organoid growth, supporting glycolysis-based patient stratification.</t>
  </si>
  <si>
    <t>CAFs (cancer-associated fibroblasts) and pancreatic cancer cells</t>
  </si>
  <si>
    <t>COL7A1 knockdown in CAFs followed by migration and gemcitabine chemosensitivity assays</t>
  </si>
  <si>
    <t>The study developed a 6-gene prognostic signature related to liver metastasis and basement membrane remodeling in PDAC (COL7A1, ITGA6, ITGA7, ITGB5, ITGB7, NTN4). High-risk patients exhibited poorer survival, higher tumor mutation burden, a more immunosuppressive microenvironment (increased Tregs and M0 macrophages, reduced CD8+ T cells), and lower predicted responses to chemotherapy and immunotherapy. Additionally, COL7A1 was predominantly expressed in CAFs, and its knockdown reduced pancreatic cancer cell migration and increased gemcitabine sensitivity.</t>
  </si>
  <si>
    <t>HPNE, MIA PaCa-2, BxPC-3, PANC-1, Capan-2, AsPC-1, Jurkat T cells, PAAD tissue microarray</t>
  </si>
  <si>
    <t>MCMBP overexpression/knockdown, Western blot, cell cycle analysis, colony formation assay, migration/invasion Transwell assays, co-culture with Jurkat T cells, IFN-γ ELISA, immunohistochemistry</t>
  </si>
  <si>
    <t>High MCMBP expression promoted PDAC progression, immune suppression, and PD-L1/JAK-STAT3 activation, while MCMBP knockdown inhibited tumor cell growth and invasion.</t>
  </si>
  <si>
    <t>PANC-1, MiaPaCa-2, AsPC-1, T3M4, Patu8988, hTERT-HPNE, Jurkat cells</t>
  </si>
  <si>
    <t>DNASE1L3 overexpression, Western blot, CCK-8 proliferation, colony formation, Transwell migration, Luminex cytokine assay, Jurkat co-culture</t>
  </si>
  <si>
    <t>20 paired human PDAC and adjacent normal tissues</t>
  </si>
  <si>
    <t>IHC for DNASE1L3, RAMP2, IL33; multiplex immunofluorescence for DNASE1L3, CD20, CD3 and TLS assessment</t>
  </si>
  <si>
    <t>High TLS score predicted better prognosis and immune-active TME. DNASE1L3 was lower in PDAC tumors, and its overexpression reduced PDAC proliferation/migration while increasing immune-related cytokines and reducing T-cell exhaustion markers.</t>
  </si>
  <si>
    <t>SW1990, PATU-8988T PDAC cells</t>
  </si>
  <si>
    <t>LY6D knockdown (siRNA), RT-qPCR, EdU proliferation assay, cell cycle assay, apoptosis/caspase-3 assay, γ-H2AX and 53BP1 immunofluorescence</t>
  </si>
  <si>
    <t>A 16-gene DDR prognostic signature predicted prognosis, immune status, immunotherapy response, and drug sensitivity in PDAC. LY6D knockdown inhibited proliferation, induced apoptosis, and increased DNA damage.</t>
  </si>
  <si>
    <t>Patient-derived pancreatic cancer and paired normal tissue samples</t>
  </si>
  <si>
    <t>qRT-PCR for IFI27, KIF20A, KLK10, SPINK7, TOP2A expression</t>
  </si>
  <si>
    <t>The 5-gene centrosome amplification signature predicted poor prognosis, immune suppression, chemoresistance, and aggressive tumor biology. IFI27, KIF20A, KLK10, and TOP2A were upregulated in PAAD tissues, while SPINK7 was not significantly changed.</t>
  </si>
  <si>
    <t>KPC pancreatic cancer cells; murine CAFs; PBMC co-culture system; scRNA-seq datasets (GSE217845, GSE155698)</t>
  </si>
  <si>
    <t>qPCR (Snail1, Snail2, N-cadherin, ZEB1); Western blot (CD73, ACTA2, COL1A1, TGFB1, PDGFB, glycolysis markers); CCK-8 proliferation assay; Seahorse ECAR/OCR; flow cytometry for Tregs/CD8 T cells</t>
  </si>
  <si>
    <t>Subcutaneous KPC xenograft mouse model (C57BL/6J); human PAAD cohorts; multi-cohort WES datasets</t>
  </si>
  <si>
    <t>Tumor burden/weight analysis; Ki67 and TUNEL staining; flow cytometry of tumor immune cells; multiplex IF; immune microenvironment remodeling after irinotecan</t>
  </si>
  <si>
    <t>APOBEC mutagenesis (especially APOBEC1/APOBEC3A-driven signatures) was associated with genomic instability, KRAS-driven progression, immunosuppressive remodeling, CAF activation, reduced CD8+ T-cell infiltration, and poor prognosis in PAAD. A machine-learning APOBEC risk model predicted survival, while irinotecan emerged as the strongest negative correlate of APOBEC-associated risk and experimentally reduced tumor proliferation, CAF activation, glycolysis, Tregs, and tumor burden both in vitro and in vivo.</t>
  </si>
  <si>
    <t>HPNE, HPAC, SW1990, PATU8988T, CFPAC1, BxPC3, PANC-1</t>
  </si>
  <si>
    <t>PCDH1 knockdown, qRT-PCR, MTT, colony formation, Transwell, wound healing, flow cytometry for CD24/CD133, sphere formation, IGF-1 rescue</t>
  </si>
  <si>
    <t>6 paired human PDAC and adjacent normal tissues</t>
  </si>
  <si>
    <t>IHC for PCDH1 expression; no animal in vivo experiment</t>
  </si>
  <si>
    <t>PCDH1 was overexpressed in PDAC and linked to poor prognosis, stemness, immune exclusion, and drug response. PCDH1 knockdown reduced proliferation, migration, colony formation, CD24/CD133 stem-like cells, and sphere formation, partly through PI3K/AKT inhibition.</t>
  </si>
  <si>
    <t>HPNE, HPDE, AsPC-1, BxPC-3, Capan-2, CFPAC-1, HPAC, HPAF-II, MIA PaCa-2, PANC-1, PL45, PK-59, Panc02</t>
  </si>
  <si>
    <t>JUP/FOXM1 knockdown or overexpression, CCK-8, colony formation, EdU, wound healing, Transwell invasion, RT-qPCR, Western blot, ChIP, luciferase assay, GEM/OXA resistance assays</t>
  </si>
  <si>
    <t>Human PDAC/PanIN tissues; ADM, PanIN, KPC/KC mouse models; subcutaneous, orthotopic, and liver metastasis mouse models</t>
  </si>
  <si>
    <t>IHC/IF for JUP/FOXM1/Ki67/CA199; tumor growth and weight; liver metastasis; in vivo gemcitabine/oxaliplatin treatment response</t>
  </si>
  <si>
    <t>FOXM1 activates JUP transcription. High JUP promotes PDAC growth, invasion, metastasis, and gemcitabine/oxaliplatin resistance, while JUP knockdown suppresses these effects.</t>
  </si>
  <si>
    <t>Primary CAFs from PDAC tissues; CFPAC-1; Mia PaCa-2</t>
  </si>
  <si>
    <t>ITGB5 knockdown in CAFs; conditioned medium/co-culture with PDAC cells; CCK-8, colony formation, EdU, Transwell migration/invasion; AFM, SEM, Western blot for COL1A1/α-SMA</t>
  </si>
  <si>
    <t>Human PDAC tissues; nude mouse xenografts; KPC mouse model</t>
  </si>
  <si>
    <t>MRE, AFM, Masson staining, IHC for ITGB5/α-SMA/Ki67; tumor growth/weight; gemcitabine, cilengitide, and combination treatment</t>
  </si>
  <si>
    <t>High CAF activity → stiffer PDAC tumors.
Stiffer tumors → more collagen, more α-SMA, more Ki67, worse prognosis.
ITGB5 was highly expressed in CAFs, especially in high-stiffness tumors.
ITGB5 knockdown in CAFs reduced tumor-cell proliferation, migration, invasion, and colony formation.
ITGB5 knockdown reduced CAF stiffness and fibrosis markers.
In mice, targeting ITGB5 reduced tumor stiffness, fibrosis, and tumor growth.
Cilengitide + gemcitabine reduced stiffness/fibrosis and improved survival best.</t>
  </si>
  <si>
    <t>Cell-based functional assays</t>
  </si>
  <si>
    <t>CCK-8/MTT proliferation assays, colony formation, wound healing, Transwell migration/invasion, sphere formation, EdU, RT-qPCR, Western blot, flow cytometry, siRNA/shRNA knockdown, overexpression, luciferase reporter assays, ChIP assays</t>
  </si>
  <si>
    <t>Enhanced proliferation, migration, invasion, stemness, stromal remodeling, immune exclusion, fibrosis, biomechanical stiffening, chemoresistance, tumor growth/metastasis, and poorer survival/prognosis depending on the pathway/gene studied</t>
  </si>
  <si>
    <t>LGALS3 correlated with ASPH and efferocytosis-related genes; helped identify ASPH as tumor-cell-specific efferocytosis-related target</t>
  </si>
  <si>
    <t>BxPC-3 pancreatic cancer cells</t>
  </si>
  <si>
    <t>LGALS3 overexpression model; RNA/protein validation and RNA-seq comparison</t>
  </si>
  <si>
    <t>BxPC-3, Capan-1, AsPC-1, Su.86.86, MIA PaCa-2, PANC-1</t>
  </si>
  <si>
    <t>qPCR and Western blot for ALDH3A1 expression</t>
  </si>
  <si>
    <t>ALDH3A1 highly expressed in tumor cells vs normal pancreas</t>
  </si>
  <si>
    <t>AsPC-1, CFPAC-1, MIA PaCa-2, BxPC-3, PANC-1, hTERT-HPNE</t>
  </si>
  <si>
    <t>RT-qPCR / Western blot for ADGRG6 expression</t>
  </si>
  <si>
    <t>Nude mice with CFPAC-1 xenografts</t>
  </si>
  <si>
    <t>Subcutaneous tumor xenograft assay after ADGRG6 knockdown</t>
  </si>
  <si>
    <t>ADGRG6 knockdown suppressed PAAD tumor growth</t>
  </si>
  <si>
    <t>HPNE, CAPAN-1, MIA-PaCa2, PANC-1, BxPC-3, AsPC-1</t>
  </si>
  <si>
    <t>qPCR / Western blot for ADAM9, P2RY6, CD36</t>
  </si>
  <si>
    <t>P2RY6 was upregulated in PDAC and associated with poor prognosis</t>
  </si>
  <si>
    <t>PATU-8988, PANC-1, CAFs</t>
  </si>
  <si>
    <t>PHLDA1 knockdown / validation by qPCR and WB</t>
  </si>
  <si>
    <t>PHLDA1 was enriched in CAFs and linked to poor prognosis</t>
  </si>
  <si>
    <t>Murine peritoneal macrophages</t>
  </si>
  <si>
    <t>Treated with IL-4 + anti-IL6R or IgG to test M2-like polarization</t>
  </si>
  <si>
    <t>Nomogram predicted prognosis better than TNM stage</t>
  </si>
  <si>
    <t>qRT-PCR validation only; no functional mechanistic assays</t>
  </si>
  <si>
    <t>Expression validation consistent with bioinformatic findings</t>
  </si>
  <si>
    <t>ARHGAP11A promotes proliferation, cell-cycle progression, and apoptosis resistance in PDAC cells</t>
  </si>
  <si>
    <t>Knockdown and overexpression assays; proliferation, apoptosis, and cell-cycle assays</t>
  </si>
  <si>
    <t>PANC-1, AsPC-1 (expression also evaluated in MIA PaCa-2, SW1990, BxPC-1)</t>
  </si>
  <si>
    <t>shRNA-mediated DDX10 knockdown, CCK-8 proliferation assay, colony formation, wound-healing, transwell migration/invasion, apoptosis flow cytometry, RNA-seq, proteomics, western blot, RRM2 rescue experiments</t>
  </si>
  <si>
    <t>Female BALB/c nude mouse subcutaneous xenograft model using PANC-1 cells</t>
  </si>
  <si>
    <t>DDX10 promotes pancreatic cancer proliferation, migration, invasion, and apoptosis resistance, partly through upregulation of RRM2</t>
  </si>
  <si>
    <t xml:space="preserve">tumour growth and progression </t>
  </si>
  <si>
    <t>HPAF2, PATU8988T, MIA PaCa-2, T3M4, PANC-1, AsPC-1, SW1990, BxPC-3; functional validation mainly in MIA PaCa-2 and AsPC-1</t>
  </si>
  <si>
    <t>GR50 drug profiling with gemcitabine, nab-paclitaxel, irinotecan, 5-FU and cisplatin; EDC4 knockdown/overexpression; SRB proliferation/viability assays; IC50 drug-response assays; qRT-PCR; western blot</t>
  </si>
  <si>
    <t>Female BALB/c nude mouse subcutaneous xenograft model using EDC4-overexpressing AsPC-1 cells and EDC4-knockdown MIA PaCa-2 cells, treated with mFOLFIRINOX or gemcitabine/nab-paclitaxel</t>
  </si>
  <si>
    <t>EDC4 enhanced multidrug chemosensitivity in PDAC; EDC4 knockdown increased proliferation and chemoresistance, whereas EDC4 overexpression suppressed growth and improved chemotherapy response, possibly through MATN3 and SGCE downregulation</t>
  </si>
  <si>
    <t>multidrug chemosensitivity and chemoresistance in pancreatic cancer</t>
  </si>
  <si>
    <t>Mia PaCa-2, PANC-1 pancreatic cancer cell lines</t>
  </si>
  <si>
    <t>Noggin overexpression; cell proliferation assay; wound healing migration assay; transwell invasion assay; EGFR/HER2 inhibitor treatment (gefitinib, CP724714); western blot and qPCR for EGFR/HER2, MYC, CCND1, AKT/ERK signaling</t>
  </si>
  <si>
    <t>Noggin was overexpressed in pancreatic cancer tissues and associated with poor survival. Noggin overexpression increased proliferation of Mia PaCa-2 and PANC-1 cells, upregulated EGFR/HER2 and downstream AKT/ERK signaling, while EGFR/HER2 inhibitors reduced Noggin-induced proliferation. No major effect on migration or invasion was observed.</t>
  </si>
  <si>
    <t>AsPC-1 pancreatic cancer cells</t>
  </si>
  <si>
    <t>siAJM1 knockdown followed by CCK-8 proliferation assay, EdU incorporation assay, and colony formation assay</t>
  </si>
  <si>
    <t>AJM1 expression was lower in tumor tissues than adjacent tissues. AJM1 knockdown increased proliferation and colony formation of AsPC-1 cells, suggesting AJM1 acts as a tumor-suppressive/protective gene in PAAD.</t>
  </si>
  <si>
    <t>L3.6p1</t>
  </si>
  <si>
    <t>snRNA-seq/ST</t>
  </si>
  <si>
    <t>PDAC contains EMT-like metastatic dissemination cell states that interact with the tumor microenvironment to promote metastasis, while CITED4 appears to contribute to this metastatic program</t>
  </si>
  <si>
    <t>HPDE6-C7
CFPAC-1</t>
  </si>
  <si>
    <t>qPCR expression validation</t>
  </si>
  <si>
    <t>The seven-gene necroptosis-related signature (CHST11, SLC16A1, RHOF, ANO6, PAH, MAN1C1, and SPRR1B) successfully stratified PDAC patients by prognosis, tumor aggressiveness, immune microenvironment characteristics, and predicted drug sensitivity. CHST11 may serve as a potential prognostic biomarker and therapeutic target in pancreatic ductal adenocarcinoma (PDAC).</t>
  </si>
  <si>
    <t>CAPAN-1
PANC-1</t>
  </si>
  <si>
    <t>KCTD14 knockdown, functional assays</t>
  </si>
  <si>
    <t>PANC-1</t>
  </si>
  <si>
    <t>siRNA against IGFBP3</t>
  </si>
  <si>
    <t>High IGFBP3
→ immune exclusion
→ fewer CD8 T cells
→ worse prognosis
→ πιθανή resistance to immunotherapy</t>
  </si>
  <si>
    <t>KCTD14
   ↓
TNF/TNFR1 signaling
   ↓
tumor progression + immune modulation       (biological validation KCTD14)</t>
  </si>
  <si>
    <t>H6C7, T3M-4, PANC-1, BxPC-3, Capan-2; patient-derived PC organoids</t>
  </si>
  <si>
    <t>A2ML1 knockdown in T3M-4 and A2ML1 overexpression in PANC-1; CCK-8, colony formation, wound healing, Transwell migration/invasion, apoptosis/cell-cycle flow cytometry, EMT marker WB/IF, Co-IP with LZTR1, Ras activation, ubiquitination assays</t>
  </si>
  <si>
    <t>A2ML1 was overexpressed in PC tissues/cell lines and promoted proliferation, migration, invasion, EMT, apoptosis resistance, and cell-cycle progression; mechanistically, it interacted with LZTR1 and activated KRAS/MAPK signaling</t>
  </si>
  <si>
    <t xml:space="preserve">PC cell lines </t>
  </si>
  <si>
    <t>IRF6 promotes pancreatic cancer cell survival, while its depletion induces ER stress and apoptosis.</t>
  </si>
  <si>
    <t>IRF6 knockdown</t>
  </si>
  <si>
    <t>SCAMP1 knockdown/overexpression, CCK-8, colony formation, Transwell invasion, EMT western blot, luciferase assays, RIP assay, rescue experiments</t>
  </si>
  <si>
    <t>Nude mouse xenograft model</t>
  </si>
  <si>
    <t>shSCAMP1 Panc-1 xenografts in NOD/SCID mice</t>
  </si>
  <si>
    <t>SCAMP1 promoted proliferation, invasion, EMT, tumor growth, and 5-FU resistance through the miR-106a-5p/AGK axis</t>
  </si>
  <si>
    <t>MCU knockdown using shRNA/plasmids; qRT-PCR, western blot, CCK-8, colony formation, transwell migration/invasion, sphere formation, lactate assay, NAD+/NADH assay</t>
  </si>
  <si>
    <t xml:space="preserve">Panc-1, BxPC-3 </t>
  </si>
  <si>
    <t xml:space="preserve">BxPC-3 and Capan-1 </t>
  </si>
  <si>
    <t>MCU promoted PDAC proliferation, migration, invasion, stemness, glycolysis, and lactate production; MCU knockdown reduced malignant behavior and attenuated the Warburg/lactate phenotype</t>
  </si>
  <si>
    <t>MiaPaCa-2 and CFPAC-1 pancreatic cancer cell lines</t>
  </si>
  <si>
    <t>PLAAT2 knockdown; proliferation, migration, invasion, oxaliplatin sensitivity assays; qRT-PCR and IHC validation in paired tissues</t>
  </si>
  <si>
    <t>PLAAT2 silencing suppressed proliferation, migration, and invasion and increased oxaliplatin sensitivity (reduced IC₅₀); PLAAT2 was overexpressed in PDAC tissues and associated with poor prognosis and immune dysregulation</t>
  </si>
  <si>
    <t>PDAC cell lines under hypoxia or oncostatin-M stimulation</t>
  </si>
  <si>
    <t>phospho-STAT3 ChIP-seq, enhancer/chromatin accessibility analysis, gene expression studies, single-cell transcriptomic integration</t>
  </si>
  <si>
    <t>STAT3 directly induced ITGB3 through stress-responsive enhancers; ITGB3 promoted adaptive/aggressive PDAC states associated with hypoxia, oxidative stress, chemotherapy resistance, and basal-like phenotype; an 18-gene STAT3 adaptive-response signature stratified survival outcomes</t>
  </si>
  <si>
    <t>Study</t>
  </si>
  <si>
    <t>N analysed</t>
  </si>
  <si>
    <t>n</t>
  </si>
  <si>
    <t>Differential-expression tally (limma results in A2:G8057)</t>
  </si>
  <si>
    <t>Proteins tested</t>
  </si>
  <si>
    <t>FDR &lt; 0.05 (any fold change)</t>
  </si>
  <si>
    <t>FDR &lt; 0.05 and log2FC &gt;= +1 (up in tumour)</t>
  </si>
  <si>
    <t>FDR &lt; 0.05 and log2FC &lt;= -1 (down in tumour)</t>
  </si>
  <si>
    <t>Total with |log2FC| &gt;= 1 and FDR &lt; 0.05</t>
  </si>
  <si>
    <t>Highest log2FC among FDR &lt; 0.05</t>
  </si>
  <si>
    <t>Lowest log2FC among FDR &lt; 0.05</t>
  </si>
  <si>
    <t>FDR &lt; 0.05 and log2FC &gt;= +0.585 (1.5-fold)</t>
  </si>
  <si>
    <t>Gene with the highest log2FC among FDR &lt; 0.05</t>
  </si>
  <si>
    <t>Rows listed in 'CPTAC_DE_significant'</t>
  </si>
  <si>
    <t>Highest log2FC in 'CPTAC_DE_significant'</t>
  </si>
  <si>
    <t>How the 'Top_upregulated' / 'Top_downregulated' lists were built</t>
  </si>
  <si>
    <t>Rows in 'Top_upregulated'</t>
  </si>
  <si>
    <t>of which FDR &lt; 0.05</t>
  </si>
  <si>
    <t>of which log2FC &gt;= +1</t>
  </si>
  <si>
    <t>min / max log2FC in 'Top_upregulated'</t>
  </si>
  <si>
    <t>Rows in 'Top_downregulated'</t>
  </si>
  <si>
    <t>of which log2FC &lt;= -1</t>
  </si>
  <si>
    <t>min / max log2FC in 'Top_downregulated'</t>
  </si>
  <si>
    <t>Five highest-log2FC significant proteins (all fall short of the +1 cut-off)</t>
  </si>
  <si>
    <t>Rank</t>
  </si>
  <si>
    <t>adj. P</t>
  </si>
  <si>
    <t>Implied degrees of freedom, recovered from the moderated t statistics and their p values</t>
  </si>
  <si>
    <t>For each candidate df, the difference between T.INV.2T(P.Value, df) and |t|. The df that minimises the difference is the df limma used. Four proteins are tested independently: rows 2, 3, 4 and 4000 of this sheet.</t>
  </si>
  <si>
    <t>candidate df</t>
  </si>
  <si>
    <t>Implied df (argmin of the gap)</t>
  </si>
  <si>
    <t>Residual gap at that df (0 = exact recovery)</t>
  </si>
  <si>
    <t>Interpretation</t>
  </si>
  <si>
    <t>Total moderated df = residual df + limma prior df</t>
  </si>
  <si>
    <t>Residual df implied for a paired design = pairs - 1</t>
  </si>
  <si>
    <t>Pairs implied if the prior df were 0 (upper bound on pairs)</t>
  </si>
  <si>
    <t>Prior df implied if the model used 80 pairs</t>
  </si>
  <si>
    <t>Prior df implied if the model used 106 pairs</t>
  </si>
  <si>
    <t>Prior df implied if the model used 140 pairs</t>
  </si>
  <si>
    <t>Prior df cannot be negative, so any option with a negative value is excluded</t>
  </si>
  <si>
    <t>Conclusion</t>
  </si>
  <si>
    <t>All four proteins independently imply a total moderated df of 82. In a paired model with patient as a blocking factor the residual df equals pairs - 1, and limma's total df is residual df plus a non-negative prior df. The number of pairs is therefore at most 83. Eighty pairs implies a prior df of 3, which is typical for proteomic data; 106 pairs would require a prior df of -23 and 140 pairs -57, both impossible. The stated 80 paired samples is consistent with the limma output, and 106 and 140 are excluded. The duplicate-removal step therefore ran BEFORE the model.</t>
  </si>
  <si>
    <t>Five-gene LASSO signature — discrimination, calibration and baseline survival</t>
  </si>
  <si>
    <t>TCGA-PAAD (derivation)</t>
  </si>
  <si>
    <t>95% CI low</t>
  </si>
  <si>
    <t>95% CI high</t>
  </si>
  <si>
    <t>GSE71729 (validation)</t>
  </si>
  <si>
    <t>Patients analysed</t>
  </si>
  <si>
    <t>Deaths (events)</t>
  </si>
  <si>
    <t>Discrimination — Harrell's C-index</t>
  </si>
  <si>
    <t>Signature score alone</t>
  </si>
  <si>
    <t>Multivariable model (score + covariates)</t>
  </si>
  <si>
    <t>Does the 95% CI exclude 0.50 (no better than chance)?</t>
  </si>
  <si>
    <t>Calibration</t>
  </si>
  <si>
    <t>Calibration slope (β of the linear predictor)</t>
  </si>
  <si>
    <t>Ideal calibration slope</t>
  </si>
  <si>
    <t>Fold departure from ideal</t>
  </si>
  <si>
    <t>Baseline survival S₀(t) at mean risk score</t>
  </si>
  <si>
    <t>1 year</t>
  </si>
  <si>
    <t>2 years</t>
  </si>
  <si>
    <t>3 years</t>
  </si>
  <si>
    <t>IPCW Brier score (0 = perfect; ~0.25 = uninformative)</t>
  </si>
  <si>
    <t>Methods</t>
  </si>
  <si>
    <t>Cox proportional-hazards models were fitted by Newton-Raphson maximum partial likelihood with Breslow handling of tied event times. Harrell's C-index was computed over all comparable pairs, crediting 0.5 for tied linear predictors. Confidence intervals are non-parametric bootstrap percentile intervals from 2,000 resamples of the cohort, holding the model coefficients fixed at their full-data values; they therefore express the sampling precision of the discrimination estimate, NOT an optimism correction. Baseline survival is the Breslow estimator of the cumulative hazard, exponentiated, with the risk score centred at its cohort mean. Brier scores use the Graf inverse-probability-of-censoring weighting with the censoring distribution estimated by Kaplan-Meier. Derivation times are in days (365 / 730 / 1095); validation times are in months (12 / 24 / 36); both correspond to 1, 2 and 3 years.</t>
  </si>
  <si>
    <t>Computed outside Excel from the per-patient data in LASSO_patient_scores (derivation) and GSE71729_validation_dataset (validation). These are statistical estimates that cannot be expressed as spreadsheet formulas; the input data remain in this workbook so every figure is reproducible. As a validity check, the recomputed C-indices reproduce the four pre-existing values in Model_performance and model_performance (2) to within 0.003, the residual difference being Breslow versus Efron tie handling.</t>
  </si>
  <si>
    <t>1. In the validation cohort the signature's own 95% CI (0.485 to 0.626) INCLUDES 0.50. Its discrimination is not statistically distinguishable from chance. This is the single most consequential figure produced here and it cannot be presented as successful external validation.</t>
  </si>
  <si>
    <t>2. The calibration slope in validation is 0.154 against an ideal of 1.0. The score's effect is roughly one sixth of what its derivation weights imply — severe over-fitting and poor transportability, which is precisely what the reviewer's TRIPOD framing is testing for.</t>
  </si>
  <si>
    <t>3. The derivation CI (0.526 to 0.633) does exclude 0.50, but only narrowly, and it is apparent discrimination with no optimism correction. The true optimism-corrected value would be lower.</t>
  </si>
  <si>
    <t>4. The 0.599 and 0.602 figures are multivariable models, not the signature. Quoting either as the signature's performance overstates it; the signature alone gives 0.587 in derivation and 0.547 in validation. Note also that in validation the multivariable C of 0.599 is driven substantially by tumour subtype (β = 0.664) rather than by the score (β = 0.223, p = 0.135).</t>
  </si>
  <si>
    <t>5. Brier scores of 0.16 to 0.23 across both cohorts sit close to the ~0.25 uninformative benchmark, consistent with the weak discrimination.</t>
  </si>
  <si>
    <t>Integrated Brier score, 0–3 years</t>
  </si>
  <si>
    <t>Prognostic model</t>
  </si>
  <si>
    <t>Cox model</t>
  </si>
  <si>
    <t>C-index (published)</t>
  </si>
  <si>
    <t>C-index (recomputed)</t>
  </si>
  <si>
    <t>CI excludes 0.50?</t>
  </si>
  <si>
    <t>Initial biologically derived signature</t>
  </si>
  <si>
    <t>Univariable</t>
  </si>
  <si>
    <t>LASSO-derived five-gene signature</t>
  </si>
  <si>
    <t>Maximum absolute difference, published vs recomputed</t>
  </si>
  <si>
    <t>Two of the four published derivation C-indices have 95% CIs that include 0.50 — both rows of the initial biologically derived signature. Its discrimination is not distinguishable from chance, which is consistent with its non-significant hazard ratios (p = 0.239 and p = 0.480) but has not previously been stated in interval terms.</t>
  </si>
  <si>
    <t>Table 5 companion — calibration, Brier and baseline survival for every model in the manuscript table</t>
  </si>
  <si>
    <t>Cohort</t>
  </si>
  <si>
    <t>Calibration slope</t>
  </si>
  <si>
    <t>Brier 1y</t>
  </si>
  <si>
    <t>Brier 2y</t>
  </si>
  <si>
    <t>Brier 3y</t>
  </si>
  <si>
    <t>Integrated Brier 0–3y</t>
  </si>
  <si>
    <t>S₀ 1y</t>
  </si>
  <si>
    <t>S₀ 2y</t>
  </si>
  <si>
    <t>S₀ 3y</t>
  </si>
  <si>
    <t>LASSO five-gene, univariable</t>
  </si>
  <si>
    <t>LASSO five-gene, multivariable</t>
  </si>
  <si>
    <t>Initial signature, univariable</t>
  </si>
  <si>
    <t>Initial signature, multivariable</t>
  </si>
  <si>
    <t>LASSO five-gene, subtype-adjusted</t>
  </si>
  <si>
    <t>Blank cells: the 1/2/3-year Brier scores and baseline survival are reported for the univariable models only, since the multivariable and subtype-adjusted models carry different covariate sets and their baseline survival at mean score is not comparable across rows. Integrated Brier is given for all six models. Every value is apparent (in-cohort) except the two validation calibration slopes and the validation C-indices, which are out-of-sample for the score.</t>
  </si>
  <si>
    <t>Cut-point optimisation — maximally selected rank statistics (exploratory)</t>
  </si>
  <si>
    <t>Log-rank statistic maximised over every candidate split of the continuous risk score between the 10th and 90th percentiles, requiring at least 5 patients per group. The multiplicity-corrected p-value uses the Miller-Siegmund / Lausen-Schumacher approximation for the supremum of the standardised log-rank process; this is essential, because searching many cut-points inflates the uncorrected p-value.</t>
  </si>
  <si>
    <t>Optimal cut-off</t>
  </si>
  <si>
    <t>n low / n high</t>
  </si>
  <si>
    <t>HR (high vs low)</t>
  </si>
  <si>
    <t>95% CI</t>
  </si>
  <si>
    <t>max |Z|</t>
  </si>
  <si>
    <t>p, uncorrected</t>
  </si>
  <si>
    <t>p, corrected</t>
  </si>
  <si>
    <t>Cut-points searched</t>
  </si>
  <si>
    <t>Median-split cut-off</t>
  </si>
  <si>
    <t>62 / 63</t>
  </si>
  <si>
    <t>1.01–2.40</t>
  </si>
  <si>
    <t>25 / 152</t>
  </si>
  <si>
    <t>2.10–13.14</t>
  </si>
  <si>
    <t>Quartile analysis — testing for non-linear prognostic gradient</t>
  </si>
  <si>
    <t>Risk-score quartile</t>
  </si>
  <si>
    <t>Median OS</t>
  </si>
  <si>
    <t>HR vs Q1</t>
  </si>
  <si>
    <t>p</t>
  </si>
  <si>
    <t>GSE71729 (validation), months</t>
  </si>
  <si>
    <t>Q1 (lowest risk)</t>
  </si>
  <si>
    <t>reference</t>
  </si>
  <si>
    <t>Q2</t>
  </si>
  <si>
    <t>0.65–2.30</t>
  </si>
  <si>
    <t>Q3</t>
  </si>
  <si>
    <t>0.91–3.12</t>
  </si>
  <si>
    <t>Q4 (highest risk)</t>
  </si>
  <si>
    <t>0.83–2.96</t>
  </si>
  <si>
    <t>TCGA-PAAD (derivation), days</t>
  </si>
  <si>
    <t>0.73–2.69</t>
  </si>
  <si>
    <t>1.34–4.62</t>
  </si>
  <si>
    <t>1.15–3.89</t>
  </si>
  <si>
    <t>What the cut-point analysis shows</t>
  </si>
  <si>
    <t>1. The reviewer's premise does not hold in the validation cohort. The data-derived optimal cut-off (−0.4574) is numerically almost identical to the median (−0.4551) and produces essentially the same split (62/63 vs 63/62). The median was not a poor choice of threshold; there is no better one available.</t>
  </si>
  <si>
    <t>2. Correcting for multiplicity removes the borderline result entirely. Searching 101 cut-points and reporting the best one gives an uncorrected p of 0.044 — the same borderline value already in the manuscript. After the Lausen-Schumacher correction the p-value is 0.452. No dichotomisation of this risk score is statistically significant anywhere in GSE71729. The previously reported p = 0.044 for the median split is an artefact of threshold selection and should be presented with that caveat.</t>
  </si>
  <si>
    <t>3. There is no exploitable non-linearity in validation. Median survival falls monotonically across quartiles (23, 18, 16, 13 months), but no quartile differs significantly from Q1 and the hazard ratios are not monotone (Q3 1.69 above Q4 1.57). This is the pattern of a weak signal with sampling noise, not of a threshold or non-linear effect that a better cut-point would recover.</t>
  </si>
  <si>
    <t>4. In the derivation cohort the optimal split does survive correction (adjusted p = 0.003), but it is highly unbalanced at 25 versus 152. Combined with the quartile pattern — Q1 median survival 2036 days against 732, 545 and 592 days for Q2–Q4, and Q4 no worse than Q3 — this indicates a threshold effect that isolates a small very-good-prognosis group, not a graded dose-response across the score. That distinction matters for any claim about clinical risk stratification.</t>
  </si>
  <si>
    <t>5. Recommendation: report this as exploratory, report the corrected p-value alongside the uncorrected one, and do not adopt the optimised cut-off as a risk-tier definition. A cut-off chosen by maximising the log-rank statistic in the same cohort used to evaluate it is more data-dependent than the median split the reviewer objected to, not less, and would require independent validation before it could be described as a threshold.</t>
  </si>
  <si>
    <t>Multiple-testing adjustment</t>
  </si>
  <si>
    <t>Benjamini-Hochberg false-discovery-rate correction applied across the family of eight primary prognostic tests reported for the two signatures in both cohorts. The family is defined explicitly so the correction is reproducible; widening or narrowing it would change the adjusted values.</t>
  </si>
  <si>
    <t>Test</t>
  </si>
  <si>
    <t>p, raw</t>
  </si>
  <si>
    <t>p, BH-adjusted</t>
  </si>
  <si>
    <t>Significant at FDR 5%?</t>
  </si>
  <si>
    <t>Initial signature, univariable (TCGA)</t>
  </si>
  <si>
    <t>Initial signature, multivariable (TCGA)</t>
  </si>
  <si>
    <t>LASSO signature, univariable (TCGA)</t>
  </si>
  <si>
    <t>LASSO signature, multivariable (TCGA)</t>
  </si>
  <si>
    <t>Risk score, univariable (GSE71729)</t>
  </si>
  <si>
    <t>Risk score, multivariable (GSE71729)</t>
  </si>
  <si>
    <t>Median split (GSE71729)</t>
  </si>
  <si>
    <t>Optimal cut-point, uncorrected (GSE71729)</t>
  </si>
  <si>
    <t>The TCGA_univariable_Cox sheet already carries Benjamini-Hochberg adjusted p-values across the 28 candidate genes, and they have a bearing on this reviewer point that the manuscript does not currently acknowledge. NOT ONE of the 28 genes is significantly associated with overall survival after FDR correction. The strongest is PRSS3 at raw p = 0.0142, adjusted p = 0.397. The five genes that make up the signature adjust to: PRSS3 0.397, FKBP11 0.694, SLC16A10 0.694, SLC43A1 0.694, AMY2B 0.744.</t>
  </si>
  <si>
    <t>This does not invalidate the signature — a weighted combination can outperform its individual components, and the LASSO signature does survive FDR correction at the model level (adjusted p = 0.0009 univariable, 0.0032 multivariable in TCGA). But it does mean the constituent genes have no individually demonstrable prognostic association in this dataset, and the signature's significance arises from a weighted combination fitted in the same cohort in which it is tested. Stating this openly is much stronger than having a reviewer derive it from the adj.P.Val column, which is already in the supplied data.</t>
  </si>
  <si>
    <t>The exact numerical cut-points derived in TCGA-PAAD were applied to the GSE71729 risk scores without recalibration, as the reviewer requests. Both fail.</t>
  </si>
  <si>
    <t>Threshold applied</t>
  </si>
  <si>
    <t>Cut-off</t>
  </si>
  <si>
    <t>p (Cox)</t>
  </si>
  <si>
    <t>p (log-rank)</t>
  </si>
  <si>
    <t>TCGA median, locked</t>
  </si>
  <si>
    <t>35 / 90</t>
  </si>
  <si>
    <t>0.83–2.22</t>
  </si>
  <si>
    <t>TCGA optimal cut-point, locked</t>
  </si>
  <si>
    <t>25 / 100</t>
  </si>
  <si>
    <t>0.70–2.21</t>
  </si>
  <si>
    <t>Why the locked thresholds fail — risk-score distributions barely overlap</t>
  </si>
  <si>
    <t>Min</t>
  </si>
  <si>
    <t>Q1</t>
  </si>
  <si>
    <t>Median</t>
  </si>
  <si>
    <t>Max</t>
  </si>
  <si>
    <t>Validation patients scoring above the derivation cohort's maximum</t>
  </si>
  <si>
    <t>What the locked-threshold test shows</t>
  </si>
  <si>
    <t>1. Neither TCGA-derived cut-point retains prognostic validity in GSE71729. The locked median gives HR 1.35 (95% CI 0.83–2.22, p = 0.230) and the locked optimal cut-off gives HR 1.24 (95% CI 0.70–2.21, p = 0.460). Both confidence intervals comfortably include 1.0. The answer to the reviewer's question is a clear no.</t>
  </si>
  <si>
    <t>2. The reason is structural, not statistical. 60% of validation patients score higher than every patient in the derivation cohort. The derivation scores span −2.16 to −0.62 and are entirely negative; the validation scores span −1.99 to +1.11. Because the two cohorts were assayed on different platforms, the score is not on a common numerical scale, so a locked threshold classifies 72% (median) or 80% (optimal) of validation patients as high-risk. It is not measuring the same thing on the same scale.</t>
  </si>
  <si>
    <t>3. This is a more fundamental finding than the cut-point analysis above. Even a perfectly discriminating score cannot transport a fixed numerical threshold across platforms without recalibration. Any clinical-utility claim resting on a fixed risk-score cut-off is unsupportable as the model currently stands, and the manuscript should say so rather than leave the implication that the threshold is portable.</t>
  </si>
  <si>
    <t>4. Multiple-testing correction reinforces the same conclusion. Across the eight primary prognostic tests, only the two TCGA LASSO analyses survive FDR correction (BH-adjusted p = 0.0009 and 0.0032). Every validation-cohort test fails, including the median split, which loses significance under FDR correction (0.092) as well as under the cut-point multiplicity correction (0.452) — two independent grounds.</t>
  </si>
  <si>
    <t>DATA-3 — studies coded "independent prognostic biomarker = yes" that are ABSENT from the evidence table</t>
  </si>
  <si>
    <t>Reference list only. Nothing here has been added to 'Data extraction 2' or to any analysis. Produced so the author can decide, per QC log DATA-3, whether these belong in the evidence table or whether an undocumented inclusion criterion was applied. Column AC coding is as corrected under AA-7.</t>
  </si>
  <si>
    <t>Data extraction row</t>
  </si>
  <si>
    <t>Omics / platform</t>
  </si>
  <si>
    <t>Main finding</t>
  </si>
  <si>
    <t>Shi 2026</t>
  </si>
  <si>
    <t>Single-cell transcriptomics + bulk RNA-seq + epigenomics (AT</t>
  </si>
  <si>
    <t>Not explicitly stated; includes multiple scRNA-seq datasets,</t>
  </si>
  <si>
    <t>LY6D marks a persistent stem-like gastric cell state that emerges early, drives tumorigenesis, and promotes metastasis through OXP</t>
  </si>
  <si>
    <t>Pei 2026</t>
  </si>
  <si>
    <t>Disulfidptosis-related gene (DRG) signature; key genes: RPN1, PML; model genes: NDUFA11, M</t>
  </si>
  <si>
    <t>Transcriptomics (bulk RNA-seq) and single-cell transcriptomi</t>
  </si>
  <si>
    <t>DRG-based ML prognostic model stratifies PDAC patients into high- and low-risk survival groups; RPN1 and PML identified as key pro</t>
  </si>
  <si>
    <t>Lu 2026</t>
  </si>
  <si>
    <t>Palmitoylation-related gene signature (PRGS, 7 genes: DCBLD2, CXCL5, ASPH, LAMC2, KRT6A, T</t>
  </si>
  <si>
    <t>Transcriptomics + single-cell RNA-seq + mutational profiling</t>
  </si>
  <si>
    <t>A novel palmitoylation-related molecular classification identifies two PDAC subtypes and a 7-gene PRGS that predicts prognosis and</t>
  </si>
  <si>
    <t>Kuang 2026</t>
  </si>
  <si>
    <t>7-gene SASP prognostic signature: ANGPTL4, DKK1, EREG, IGFBP3, IL18, MMP13, PLAU; plus SAS</t>
  </si>
  <si>
    <t>Bulk transcriptomics, CNV, scRNA-seq, immunoinformatics, mut</t>
  </si>
  <si>
    <t>SASP-based clustering identified two prognostically distinct molecular subtypes, and a 7-gene SASP signature stratified prognosis,</t>
  </si>
  <si>
    <t>Jin 2026</t>
  </si>
  <si>
    <t>SEMA3 family genes; 9-gene prognostic signature derived from SEMA3-related DEGs; key drive</t>
  </si>
  <si>
    <t>Bulk transcriptomics + single-cell RNA-seq + spatial transcr</t>
  </si>
  <si>
    <t>SEMA3-based clustering identified two PDAC subtypes with distinct survival and immune microenvironments; a 9-gene risk model strat</t>
  </si>
  <si>
    <t>Cai 2026</t>
  </si>
  <si>
    <t>Six-gene mitophagy-related signature stratified PDAC patients into prognostic groups and correlated with immune microenvironment d</t>
  </si>
  <si>
    <t>Zhu 2025</t>
  </si>
  <si>
    <t>Six ICD-associated lncRNA prognostic signature: ZEB2-AS1, AC099792.1, LINC01091, LINC02613</t>
  </si>
  <si>
    <t>A six-lncRNA ICD-associated signature stratified PAAD patients into prognostic groups; low-risk patients showed more immune-active</t>
  </si>
  <si>
    <t>Zhao 2025</t>
  </si>
  <si>
    <t>178 TCGA cases for training; 69 GEO cases for external valid</t>
  </si>
  <si>
    <t>An 11-gene ITH-related signature stratified PDAC patients by survival, with high-risk patients showing worse outcomes, distinct im</t>
  </si>
  <si>
    <t>A ferroptosis-related 3-gene signature predicted poor prognosis; NOTCH2 emerged as the dominant component, was overexpressed in pa</t>
  </si>
  <si>
    <t xml:space="preserve">16-gene DNA damage and repair-related prognostic risk score model; key experimental gene: </t>
  </si>
  <si>
    <t xml:space="preserve">scRNA-seq: 30,483 cells after QC; TCGA/GEO survival cohorts </t>
  </si>
  <si>
    <t>A 16-gene DDR-related model showed strong prognostic performance in training and validation cohorts; high- and low-risk groups dif</t>
  </si>
  <si>
    <t>STING signaling pathway-derived 6-gene prognostic signature: DTX4, IFI16, MAVS, PRKDC, ZDH</t>
  </si>
  <si>
    <t xml:space="preserve">STING-pathway activity defines biologically distinct PAAD subtypes; the 6-gene STING-related signature stratifies survival; IFIT2 </t>
  </si>
  <si>
    <t>7-gene mCAF-related prognostic signature (USP36, KLF5, MT2A, KDM6B, PHLDA1, REL, DDIT4); k</t>
  </si>
  <si>
    <t>Bulk transcriptomics; scRNA-seq; spatial transcriptomics; pa</t>
  </si>
  <si>
    <t>TCGA training n=176; scRNA analysis based on 56,853 tumor ce</t>
  </si>
  <si>
    <t>mCAFs were the CAF subtype most strongly associated with poor prognosis; a 7-gene mCAF-derived model robustly stratified pancreati</t>
  </si>
  <si>
    <t>TCGA analyzed n=172 PDAC; ICGC analyzed n=113 PDAC; local va</t>
  </si>
  <si>
    <t>Risk signature showed strong predictive performance (AUC up to 0.827; C-index 0.76–0.79), outperforming TNM staging; IL6R identifi</t>
  </si>
  <si>
    <t>Bulk transcriptomics; scRNA-seq; methylation; somatic mutati</t>
  </si>
  <si>
    <t xml:space="preserve">TCGA n=123 for main clinical/prognostic analyses; scRNA-seq </t>
  </si>
  <si>
    <t>SERPINE1 is consistently upregulated in PDAC, enriched in fibroblasts especially myCAF/iCAF, associated with poor prognosis, immun</t>
  </si>
  <si>
    <t>1034 transcriptomic samples; additional 18 paired clinical s</t>
  </si>
  <si>
    <t>A 6-gene programmed cell death (PCD) signature robustly stratifies patients into high- and low-risk groups with significant surviv</t>
  </si>
  <si>
    <t>Stålberg 2025</t>
  </si>
  <si>
    <t>Proteomics: 41 PDAC; Transcriptomics: 38 PDAC; Survival anal</t>
  </si>
  <si>
    <t xml:space="preserve">KRAS mRNA and protein were both higher in PDAC than benign pancreas, but only KRAS protein level and KRAS mutation subtype showed </t>
  </si>
  <si>
    <t>Rezagholizadeh 2025</t>
  </si>
  <si>
    <t>Bulk transcriptomics, LCM-based cell-specific transcriptomic</t>
  </si>
  <si>
    <t>Yes (multi-level validation: in-silico + RT-qPCR + IHC + TCG</t>
  </si>
  <si>
    <t>Nie 2025</t>
  </si>
  <si>
    <t>Mitochondria-related 12-gene prognostic signature; mechanistic emphasis on CAMK2A and THEM</t>
  </si>
  <si>
    <t>Bulk transcriptomics, single-cell transcriptomics, immunohis</t>
  </si>
  <si>
    <t>TCGA training cohort and multiple external validation datase</t>
  </si>
  <si>
    <t>Yes; validated in four independent public datasets, a retros</t>
  </si>
  <si>
    <t>A mitochondria-related 12-gene signature robustly predicts PDAC survival and outperforms 7 published signatures and 101 machine-le</t>
  </si>
  <si>
    <t>Luo 2025</t>
  </si>
  <si>
    <t>Innate immune barrier gene signature (84 genes); key genes: UBASH3B, ITGB6, COL17A1, MMP28</t>
  </si>
  <si>
    <t>TCGA ~178 used for modelling; validation across 3 GEO cohort</t>
  </si>
  <si>
    <t>Yes (multi-cohort validation + scRNA validation + GEPIA vali</t>
  </si>
  <si>
    <t>RSF-based immune gene model stratifies prognosis; UBASH3B identified as novel prognostic gene negatively regulating NK cell activa</t>
  </si>
  <si>
    <t>CITED4 (primary); MDRG signature (MT-CO3, CIRBP, PDGFC, MT2A, CITED4, MT-CO2, CLDN1); SPP1</t>
  </si>
  <si>
    <t>Internal validation via TCGA; biological validation via IHC,</t>
  </si>
  <si>
    <t>Metastatic dissemination cells drive PDAC liver metastasis via EMT and immune suppression; CITED4 promotes invasion, metastasis, a</t>
  </si>
  <si>
    <t>Lin 2025</t>
  </si>
  <si>
    <t>Lansbergen 2025</t>
  </si>
  <si>
    <t>KRAS mutational status as key biomarker; integrated molecular classifier of KRAS wild-type</t>
  </si>
  <si>
    <t>108 FOLFIRINOX-treated patients with successful WGS in pretr</t>
  </si>
  <si>
    <t>Yes, but mainly internal/prospective cohort validation of in</t>
  </si>
  <si>
    <t>KRAS wild-type tumors formed a distinct subgroup (12%) with longer OS on FOLFIRINOX (17.7 vs 7.8 months), more targetable alterati</t>
  </si>
  <si>
    <t>Kim 2025</t>
  </si>
  <si>
    <t>Protein expression by immunohistochemistry with transcript/p</t>
  </si>
  <si>
    <t>PAUF is overexpressed in PDAC, strongly associated with nodal metastasis, and high protein expression predicts shorter survival; t</t>
  </si>
  <si>
    <t>Kang 2025</t>
  </si>
  <si>
    <t>Transcriptomics (bulk RNA-seq), single-cell RNA-seq, in sili</t>
  </si>
  <si>
    <t>6-gene BA-related signature robustly predicts survival; high RS associated with worse OS, higher TMB, immune alterations, and diff</t>
  </si>
  <si>
    <t>Jiang 2025</t>
  </si>
  <si>
    <t>Transcriptomics, single-cell RNA-seq, Mendelian randomizatio</t>
  </si>
  <si>
    <t xml:space="preserve">Yes (multi-level validation: TCGA + scRNA + MR + functional </t>
  </si>
  <si>
    <t xml:space="preserve">TIPARP overexpression promotes proliferation, invasion, migration; knockdown suppresses tumor growth; MR shows causal association </t>
  </si>
  <si>
    <t>Hu 2025</t>
  </si>
  <si>
    <t>Histopathology, immunohistochemistry, bulk RNA-seq bioinform</t>
  </si>
  <si>
    <t>iTLS+ patients had significantly better survival and showed higher B-cell, T-cell, and plasma-cell infiltration, whereas TLS− tumo</t>
  </si>
  <si>
    <t>Han 2025</t>
  </si>
  <si>
    <t>Microenvironmental/stromal and immune markers including MFAP4, EGR3, KRT8, monocyte infilt</t>
  </si>
  <si>
    <t>Digital spatial transcriptomics, immunohistochemistry, immun</t>
  </si>
  <si>
    <t xml:space="preserve">48 total analyzed; NAT response subgroup: CAP score 2 n=10, </t>
  </si>
  <si>
    <t>No external validation cohort; internal comparison across UF</t>
  </si>
  <si>
    <t>MFAP4, EGR3, and KRT8 in stromal compartments plus CD3/CD4/CD8 infiltration may act as predictive indicators of NAT response; high</t>
  </si>
  <si>
    <t>Transcriptomics + single-cell transcriptomics + functional v</t>
  </si>
  <si>
    <t>Yes (multi-cohort validation + experimental validation of IT</t>
  </si>
  <si>
    <t>A BM-related gene signature stratifies PDAC into prognostic subtypes, while SPP1+ TAMs promote tumor progression via ITGB6-mediate</t>
  </si>
  <si>
    <t>scRNA-seq + bulk RNA-seq (hypoxia hallmark genes from MSigDB</t>
  </si>
  <si>
    <t>Fang 2025</t>
  </si>
  <si>
    <t>Duo 2025</t>
  </si>
  <si>
    <t>A cuproptosis-related lncRNA model predicts prognosis in pancreatic cancer, and LINC00900 and AC078820.1 emerge as key survival-as</t>
  </si>
  <si>
    <t>Deng 2025</t>
  </si>
  <si>
    <t xml:space="preserve">Lipid metabolism-related transcriptomics; bulk RNA-seq with </t>
  </si>
  <si>
    <t>N_analyzed not fully consistent across sections; model devel</t>
  </si>
  <si>
    <t>Main finding was that a 4-gene lipid-metabolism signature stratified postoperative PAAD patients into high- and low-risk groups wi</t>
  </si>
  <si>
    <t>Cui 2025</t>
  </si>
  <si>
    <t>Transcriptomics (bulk + single-cell), RNA-seq after gene kno</t>
  </si>
  <si>
    <t>TCGA cohort analyzed after filtering; exact final n not cons</t>
  </si>
  <si>
    <t>DCBLD2, OCIAD2, and SAMD9 are novel independent prognostic biomarkers; OCIAD2 plays a functional oncogenic role via JAK-STAT and c</t>
  </si>
  <si>
    <t>Disulfidptosis-related prognostic signature / DPS (8-gene signature: SLC3A2, HMGA1, S100A2</t>
  </si>
  <si>
    <t>Bulk transcriptomics, single-cell transcriptomics, spatial t</t>
  </si>
  <si>
    <t xml:space="preserve">1250 bulk samples included after filtering; 582 RNA-array + </t>
  </si>
  <si>
    <t>High DPS predicted poor prognosis, reduced immune-cell infiltration, higher TIDE score, lower sensitivity to immune checkpoint blo</t>
  </si>
  <si>
    <t>M2 macrophage-related 6-gene prognostic signature: CCL2, CD9, FBP1, LIMS1, LYZ, TGFBI; als</t>
  </si>
  <si>
    <t xml:space="preserve">scRNA-seq, bulk RNA expression, SNV, CNV, clinical survival </t>
  </si>
  <si>
    <t>TCGA-PDAC training cohort: 153 PDAC cases with OS&gt;0; externa</t>
  </si>
  <si>
    <t>A 6-gene M2 macrophage-related signature predicts poor prognosis in PDAC, associates with higher TMB, KRAS/TP53 mutations, lower C</t>
  </si>
  <si>
    <t>Aref 2025</t>
  </si>
  <si>
    <t>20-protein diagnostic panel; four proteomic prognostic subtypes; 18-protein prognostic ris</t>
  </si>
  <si>
    <t>115 tumor samples and 61 matched adjacent normal samples aft</t>
  </si>
  <si>
    <t>Identified a 20-protein diagnostic panel, four prognostic proteomic subtypes, and an 18-protein risk score independently associate</t>
  </si>
  <si>
    <t xml:space="preserve">What these numbers mean </t>
  </si>
  <si>
    <t>Table 4 companion — 95% CIs C-indices (derivation cohort)</t>
  </si>
  <si>
    <t xml:space="preserve">Gene-level FDR </t>
  </si>
  <si>
    <t>Locked cut-point transfer — TCGA thresholds applied unchanged to GSE71729.</t>
  </si>
  <si>
    <t>The GSE71729 risk_score column has been confirmed AUTHENTIC against the original external-validation R console log — coefficients applied unchanged to the raw deposited GEO values, distribution an exact match including the −0.455137 median and the 63/62 split, and downstream Cox coef 0.1532 / HR 1.1655 / p 0.292 / concordance 0.548 all matching. Every GSE71729 figure on this sheet therefore stands. The earlier reproduction failure was caused by the workbook's own retained expression columns, which diverge from the deposited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</si>
</sst>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
    <numFmt numFmtId="166" formatCode="0.000"/>
    <numFmt numFmtId="167" formatCode="0.00&quot;x&quot;"/>
  </numFmts>
  <fonts count="5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theme="1"/>
      <name val="Calibri"/>
      <family val="2"/>
      <scheme val="minor"/>
    </font>
    <font>
      <b/>
      <sz val="12"/>
      <color theme="0"/>
      <name val="Calibri"/>
      <family val="2"/>
      <scheme val="minor"/>
    </font>
    <font>
      <sz val="12"/>
      <color theme="0"/>
      <name val="Calibri"/>
      <family val="2"/>
      <scheme val="minor"/>
    </font>
    <font>
      <b/>
      <sz val="8"/>
      <color theme="0"/>
      <name val="Calibri"/>
      <family val="2"/>
      <scheme val="minor"/>
    </font>
    <font>
      <sz val="8"/>
      <name val="Calibri"/>
      <family val="2"/>
      <scheme val="minor"/>
    </font>
    <font>
      <sz val="8"/>
      <color theme="1"/>
      <name val="Calibri"/>
      <family val="2"/>
      <scheme val="minor"/>
    </font>
    <font>
      <sz val="8"/>
      <color theme="0"/>
      <name val="Calibri"/>
      <family val="2"/>
      <scheme val="minor"/>
    </font>
    <font>
      <sz val="11"/>
      <color rgb="FF000000"/>
      <name val="Calibri"/>
      <family val="2"/>
      <scheme val="minor"/>
    </font>
    <font>
      <b/>
      <sz val="11"/>
      <color rgb="FF000000"/>
      <name val="Calibri"/>
      <family val="2"/>
      <scheme val="minor"/>
    </font>
    <font>
      <sz val="8"/>
      <color theme="8" tint="0.79998168889431442"/>
      <name val="Calibri"/>
      <family val="2"/>
      <scheme val="minor"/>
    </font>
    <font>
      <b/>
      <sz val="8"/>
      <color theme="8" tint="0.79998168889431442"/>
      <name val="Calibri"/>
      <family val="2"/>
      <scheme val="minor"/>
    </font>
    <font>
      <b/>
      <sz val="11"/>
      <color theme="0"/>
      <name val="Calibri"/>
      <family val="2"/>
    </font>
    <font>
      <b/>
      <sz val="9"/>
      <color rgb="FF536D5A"/>
      <name val="Calibri"/>
      <family val="2"/>
      <scheme val="minor"/>
    </font>
    <font>
      <sz val="8"/>
      <color rgb="FF536D5A"/>
      <name val="Calibri"/>
      <family val="2"/>
      <scheme val="minor"/>
    </font>
    <font>
      <sz val="11"/>
      <color rgb="FF536D5A"/>
      <name val="Calibri"/>
      <family val="2"/>
      <scheme val="minor"/>
    </font>
    <font>
      <b/>
      <sz val="11"/>
      <color rgb="FF536D5A"/>
      <name val="Calibri"/>
      <family val="2"/>
      <scheme val="minor"/>
    </font>
    <font>
      <sz val="9"/>
      <color rgb="FF536D5A"/>
      <name val="Calibri"/>
      <family val="2"/>
      <scheme val="minor"/>
    </font>
    <font>
      <b/>
      <sz val="9"/>
      <color theme="0"/>
      <name val="Calibri"/>
      <family val="2"/>
    </font>
    <font>
      <sz val="9"/>
      <color rgb="FF000000"/>
      <name val="Calibri"/>
      <family val="2"/>
      <scheme val="minor"/>
    </font>
    <font>
      <b/>
      <sz val="8"/>
      <color theme="1"/>
      <name val="Calibri"/>
      <family val="2"/>
      <scheme val="minor"/>
    </font>
    <font>
      <sz val="9"/>
      <color indexed="81"/>
      <name val="Tahoma"/>
      <charset val="1"/>
    </font>
    <font>
      <b/>
      <sz val="9"/>
      <color indexed="81"/>
      <name val="Tahoma"/>
      <charset val="1"/>
    </font>
    <font>
      <sz val="8"/>
      <color indexed="81"/>
      <name val="Tahoma"/>
      <family val="2"/>
    </font>
    <font>
      <i/>
      <sz val="10"/>
      <color rgb="FF555555"/>
      <name val="Calibri"/>
      <family val="2"/>
      <scheme val="minor"/>
    </font>
    <font>
      <b/>
      <sz val="11"/>
      <color rgb="FF1F4E5F"/>
      <name val="Calibri"/>
      <family val="2"/>
      <scheme val="minor"/>
    </font>
    <font>
      <sz val="9"/>
      <color indexed="81"/>
      <name val="Tahoma"/>
    </font>
    <font>
      <b/>
      <sz val="9"/>
      <color indexed="81"/>
      <name val="Tahoma"/>
    </font>
    <font>
      <i/>
      <sz val="11"/>
      <color rgb="FF595959"/>
      <name val="Calibri"/>
      <family val="2"/>
      <scheme val="minor"/>
    </font>
    <font>
      <i/>
      <sz val="11"/>
      <color theme="1"/>
      <name val="Calibri"/>
      <family val="2"/>
      <scheme val="minor"/>
    </font>
    <font>
      <b/>
      <sz val="11"/>
      <color rgb="FFC00000"/>
      <name val="Calibri"/>
      <family val="2"/>
      <scheme val="minor"/>
    </font>
    <font>
      <b/>
      <i/>
      <sz val="11"/>
      <color rgb="FFC00000"/>
      <name val="Calibri"/>
      <family val="2"/>
      <scheme val="minor"/>
    </font>
    <font>
      <b/>
      <sz val="12"/>
      <color theme="1"/>
      <name val="Calibri"/>
      <family val="2"/>
      <scheme val="minor"/>
    </font>
    <font>
      <b/>
      <sz val="14"/>
      <color rgb="FF1F3864"/>
      <name val="Calibri"/>
      <family val="2"/>
      <scheme val="minor"/>
    </font>
    <font>
      <i/>
      <sz val="11"/>
      <color rgb="FFC00000"/>
      <name val="Calibri"/>
      <family val="2"/>
      <scheme val="minor"/>
    </font>
    <font>
      <b/>
      <sz val="11"/>
      <color rgb="FF375623"/>
      <name val="Calibri"/>
      <family val="2"/>
      <scheme val="minor"/>
    </font>
    <font>
      <b/>
      <sz val="14"/>
      <color theme="1"/>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536D5A"/>
        <bgColor indexed="64"/>
      </patternFill>
    </fill>
    <fill>
      <patternFill patternType="solid">
        <fgColor rgb="FFFFFBEF"/>
        <bgColor indexed="64"/>
      </patternFill>
    </fill>
    <fill>
      <patternFill patternType="solid">
        <fgColor rgb="FFF2F2F2"/>
        <bgColor indexed="64"/>
      </patternFill>
    </fill>
    <fill>
      <patternFill patternType="solid">
        <fgColor rgb="FFFFF2F2"/>
        <bgColor indexed="64"/>
      </patternFill>
    </fill>
    <fill>
      <patternFill patternType="solid">
        <fgColor rgb="FFF2F8F2"/>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right/>
      <top/>
      <bottom style="thin">
        <color indexed="64"/>
      </bottom>
      <diagonal/>
    </border>
    <border>
      <left/>
      <right/>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right style="thin">
        <color indexed="64"/>
      </right>
      <top/>
      <bottom style="thin">
        <color indexed="64"/>
      </bottom>
      <diagonal/>
    </border>
    <border>
      <left/>
      <right/>
      <top/>
      <bottom style="thick">
        <color auto="1"/>
      </bottom>
      <diagonal/>
    </border>
    <border>
      <left/>
      <right/>
      <top style="thick">
        <color auto="1"/>
      </top>
      <bottom/>
      <diagonal/>
    </border>
    <border>
      <left/>
      <right/>
      <top style="medium">
        <color rgb="FF375623"/>
      </top>
      <bottom style="medium">
        <color rgb="FF375623"/>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5" fillId="0" borderId="0"/>
  </cellStyleXfs>
  <cellXfs count="83">
    <xf numFmtId="0" fontId="0" fillId="0" borderId="0" xfId="0"/>
    <xf numFmtId="0" fontId="0" fillId="33" borderId="0" xfId="0" applyFill="1"/>
    <xf numFmtId="0" fontId="18" fillId="33" borderId="0" xfId="0" applyFont="1" applyFill="1"/>
    <xf numFmtId="0" fontId="23" fillId="33" borderId="0" xfId="0" applyFont="1" applyFill="1" applyAlignment="1">
      <alignment vertical="top" wrapText="1"/>
    </xf>
    <xf numFmtId="0" fontId="0" fillId="0" borderId="0" xfId="0" applyAlignment="1">
      <alignment vertical="top" wrapText="1"/>
    </xf>
    <xf numFmtId="0" fontId="25" fillId="33" borderId="0" xfId="42" applyFill="1"/>
    <xf numFmtId="0" fontId="26" fillId="33" borderId="0" xfId="42" applyFont="1" applyFill="1"/>
    <xf numFmtId="0" fontId="20" fillId="34" borderId="0" xfId="0" applyFont="1" applyFill="1" applyAlignment="1">
      <alignment vertical="top"/>
    </xf>
    <xf numFmtId="0" fontId="23" fillId="0" borderId="14" xfId="0" applyFont="1" applyBorder="1" applyAlignment="1">
      <alignment vertical="top" wrapText="1"/>
    </xf>
    <xf numFmtId="0" fontId="23" fillId="0" borderId="12" xfId="0" applyFont="1" applyBorder="1" applyAlignment="1">
      <alignment vertical="top" wrapText="1"/>
    </xf>
    <xf numFmtId="0" fontId="23" fillId="0" borderId="17" xfId="0" applyFont="1" applyBorder="1" applyAlignment="1">
      <alignment vertical="top" wrapText="1"/>
    </xf>
    <xf numFmtId="0" fontId="23" fillId="0" borderId="16" xfId="0" applyFont="1" applyBorder="1" applyAlignment="1">
      <alignment vertical="top" wrapText="1"/>
    </xf>
    <xf numFmtId="0" fontId="22" fillId="0" borderId="19" xfId="0" applyFont="1" applyBorder="1" applyAlignment="1">
      <alignment vertical="top" wrapText="1"/>
    </xf>
    <xf numFmtId="0" fontId="23" fillId="0" borderId="18" xfId="0" applyFont="1" applyBorder="1" applyAlignment="1">
      <alignment vertical="top" wrapText="1"/>
    </xf>
    <xf numFmtId="0" fontId="22" fillId="0" borderId="0" xfId="0" applyFont="1" applyAlignment="1">
      <alignment vertical="top" wrapText="1"/>
    </xf>
    <xf numFmtId="0" fontId="23" fillId="0" borderId="13" xfId="0" applyFont="1" applyBorder="1" applyAlignment="1">
      <alignment vertical="top" wrapText="1"/>
    </xf>
    <xf numFmtId="0" fontId="23" fillId="0" borderId="20" xfId="0" applyFont="1" applyBorder="1" applyAlignment="1">
      <alignment vertical="top" wrapText="1"/>
    </xf>
    <xf numFmtId="0" fontId="19" fillId="34" borderId="0" xfId="0" applyFont="1" applyFill="1" applyAlignment="1">
      <alignment vertical="center"/>
    </xf>
    <xf numFmtId="0" fontId="24" fillId="34" borderId="0" xfId="0" applyFont="1" applyFill="1" applyAlignment="1">
      <alignment horizontal="right" vertical="center"/>
    </xf>
    <xf numFmtId="0" fontId="24" fillId="34" borderId="0" xfId="0" applyFont="1" applyFill="1" applyAlignment="1">
      <alignment vertical="top"/>
    </xf>
    <xf numFmtId="0" fontId="24" fillId="34" borderId="10" xfId="0" applyFont="1" applyFill="1" applyBorder="1" applyAlignment="1">
      <alignment vertical="top"/>
    </xf>
    <xf numFmtId="0" fontId="27" fillId="34" borderId="10" xfId="0" applyFont="1" applyFill="1" applyBorder="1" applyAlignment="1">
      <alignment vertical="top"/>
    </xf>
    <xf numFmtId="0" fontId="28" fillId="34" borderId="10" xfId="0" applyFont="1" applyFill="1" applyBorder="1" applyAlignment="1">
      <alignment vertical="top"/>
    </xf>
    <xf numFmtId="0" fontId="24" fillId="34" borderId="0" xfId="0" applyFont="1" applyFill="1" applyAlignment="1">
      <alignment vertical="top" wrapText="1"/>
    </xf>
    <xf numFmtId="0" fontId="29" fillId="34" borderId="15" xfId="42" applyFont="1" applyFill="1" applyBorder="1"/>
    <xf numFmtId="0" fontId="32" fillId="33" borderId="0" xfId="42" applyFont="1" applyFill="1"/>
    <xf numFmtId="0" fontId="33" fillId="0" borderId="0" xfId="42" applyFont="1"/>
    <xf numFmtId="17" fontId="18" fillId="33" borderId="0" xfId="0" applyNumberFormat="1" applyFont="1" applyFill="1"/>
    <xf numFmtId="11" fontId="18" fillId="33" borderId="0" xfId="0" applyNumberFormat="1" applyFont="1" applyFill="1"/>
    <xf numFmtId="0" fontId="35" fillId="34" borderId="15" xfId="42" applyFont="1" applyFill="1" applyBorder="1"/>
    <xf numFmtId="0" fontId="36" fillId="33" borderId="0" xfId="42" applyFont="1" applyFill="1"/>
    <xf numFmtId="0" fontId="23" fillId="33" borderId="11" xfId="0" applyFont="1" applyFill="1" applyBorder="1" applyAlignment="1">
      <alignment vertical="top" wrapText="1"/>
    </xf>
    <xf numFmtId="0" fontId="31" fillId="0" borderId="0" xfId="0" applyFont="1" applyAlignment="1">
      <alignment vertical="center"/>
    </xf>
    <xf numFmtId="0" fontId="37" fillId="33" borderId="0" xfId="0" applyFont="1" applyFill="1" applyAlignment="1">
      <alignment vertical="top" wrapText="1"/>
    </xf>
    <xf numFmtId="0" fontId="37" fillId="35" borderId="0" xfId="0" applyFont="1" applyFill="1" applyAlignment="1">
      <alignment vertical="top" wrapText="1"/>
    </xf>
    <xf numFmtId="0" fontId="37" fillId="35" borderId="11" xfId="0" applyFont="1" applyFill="1" applyBorder="1" applyAlignment="1">
      <alignment vertical="top" wrapText="1"/>
    </xf>
    <xf numFmtId="0" fontId="41" fillId="33" borderId="0" xfId="42" applyFont="1" applyFill="1"/>
    <xf numFmtId="164" fontId="25" fillId="33" borderId="0" xfId="42" applyNumberFormat="1" applyFill="1"/>
    <xf numFmtId="0" fontId="42" fillId="33" borderId="0" xfId="42" applyFont="1" applyFill="1"/>
    <xf numFmtId="11" fontId="25" fillId="33" borderId="0" xfId="42" applyNumberFormat="1" applyFill="1"/>
    <xf numFmtId="0" fontId="16" fillId="36" borderId="0" xfId="0" applyFont="1" applyFill="1"/>
    <xf numFmtId="0" fontId="0" fillId="36" borderId="0" xfId="0" applyFill="1"/>
    <xf numFmtId="166" fontId="0" fillId="0" borderId="0" xfId="0" applyNumberFormat="1"/>
    <xf numFmtId="0" fontId="46" fillId="0" borderId="0" xfId="0" applyFont="1"/>
    <xf numFmtId="0" fontId="48" fillId="0" borderId="0" xfId="0" applyFont="1"/>
    <xf numFmtId="166" fontId="47" fillId="0" borderId="0" xfId="0" applyNumberFormat="1" applyFont="1"/>
    <xf numFmtId="166" fontId="46" fillId="0" borderId="0" xfId="0" applyNumberFormat="1" applyFont="1"/>
    <xf numFmtId="167" fontId="46" fillId="0" borderId="0" xfId="0" applyNumberFormat="1" applyFont="1"/>
    <xf numFmtId="165" fontId="0" fillId="0" borderId="0" xfId="0" applyNumberFormat="1"/>
    <xf numFmtId="0" fontId="49" fillId="0" borderId="0" xfId="0" applyFont="1"/>
    <xf numFmtId="0" fontId="16" fillId="0" borderId="21" xfId="0" applyFont="1" applyBorder="1"/>
    <xf numFmtId="0" fontId="16" fillId="0" borderId="21" xfId="0" applyFont="1" applyBorder="1" applyAlignment="1">
      <alignment horizontal="center"/>
    </xf>
    <xf numFmtId="0" fontId="50" fillId="0" borderId="0" xfId="0" applyFont="1"/>
    <xf numFmtId="0" fontId="47" fillId="0" borderId="0" xfId="0" applyFont="1" applyAlignment="1">
      <alignment horizontal="center"/>
    </xf>
    <xf numFmtId="0" fontId="0" fillId="0" borderId="0" xfId="0" applyAlignment="1">
      <alignment horizontal="center"/>
    </xf>
    <xf numFmtId="164" fontId="16" fillId="0" borderId="0" xfId="0" applyNumberFormat="1" applyFont="1"/>
    <xf numFmtId="166" fontId="0" fillId="0" borderId="0" xfId="0" applyNumberFormat="1" applyAlignment="1">
      <alignment horizontal="center"/>
    </xf>
    <xf numFmtId="165" fontId="0" fillId="0" borderId="0" xfId="0" applyNumberFormat="1" applyAlignment="1">
      <alignment horizontal="center"/>
    </xf>
    <xf numFmtId="166" fontId="47" fillId="0" borderId="0" xfId="0" applyNumberFormat="1" applyFont="1" applyAlignment="1">
      <alignment horizontal="center"/>
    </xf>
    <xf numFmtId="2" fontId="0" fillId="0" borderId="0" xfId="0" applyNumberFormat="1"/>
    <xf numFmtId="164" fontId="0" fillId="0" borderId="0" xfId="0" applyNumberFormat="1"/>
    <xf numFmtId="0" fontId="46" fillId="0" borderId="0" xfId="0" applyFont="1" applyAlignment="1">
      <alignment horizontal="center"/>
    </xf>
    <xf numFmtId="2" fontId="0" fillId="0" borderId="0" xfId="0" applyNumberFormat="1" applyAlignment="1">
      <alignment horizontal="center"/>
    </xf>
    <xf numFmtId="0" fontId="16" fillId="0" borderId="0" xfId="0" applyFont="1"/>
    <xf numFmtId="0" fontId="16" fillId="0" borderId="0" xfId="0" applyFont="1" applyAlignment="1">
      <alignment horizontal="center"/>
    </xf>
    <xf numFmtId="164" fontId="0" fillId="0" borderId="0" xfId="0" applyNumberFormat="1" applyAlignment="1">
      <alignment horizontal="center"/>
    </xf>
    <xf numFmtId="165" fontId="47" fillId="0" borderId="0" xfId="0" applyNumberFormat="1" applyFont="1" applyAlignment="1">
      <alignment horizontal="center"/>
    </xf>
    <xf numFmtId="0" fontId="0" fillId="0" borderId="21" xfId="0" applyBorder="1"/>
    <xf numFmtId="0" fontId="0" fillId="0" borderId="22" xfId="0" applyBorder="1"/>
    <xf numFmtId="0" fontId="24" fillId="34" borderId="10" xfId="0" applyFont="1" applyFill="1" applyBorder="1" applyAlignment="1">
      <alignment horizontal="left" vertical="center" wrapText="1"/>
    </xf>
    <xf numFmtId="0" fontId="24" fillId="34" borderId="0" xfId="0" applyFont="1" applyFill="1" applyAlignment="1">
      <alignment horizontal="left" vertical="center" wrapText="1"/>
    </xf>
    <xf numFmtId="0" fontId="24" fillId="34" borderId="0" xfId="0" applyFont="1" applyFill="1" applyAlignment="1">
      <alignment horizontal="left" vertical="center"/>
    </xf>
    <xf numFmtId="0" fontId="34" fillId="0" borderId="0" xfId="0" applyFont="1" applyAlignment="1">
      <alignment horizontal="center" vertical="top" wrapText="1"/>
    </xf>
    <xf numFmtId="0" fontId="30" fillId="0" borderId="0" xfId="0" applyFont="1" applyAlignment="1">
      <alignment horizontal="center" vertical="center" wrapText="1"/>
    </xf>
    <xf numFmtId="0" fontId="0" fillId="0" borderId="0" xfId="0" applyAlignment="1">
      <alignment vertical="top" wrapText="1"/>
    </xf>
    <xf numFmtId="0" fontId="45" fillId="0" borderId="0" xfId="0" applyFont="1" applyAlignment="1">
      <alignment vertical="top" wrapText="1"/>
    </xf>
    <xf numFmtId="0" fontId="52" fillId="38" borderId="23" xfId="0" applyFont="1" applyFill="1" applyBorder="1" applyAlignment="1">
      <alignment vertical="top" wrapText="1"/>
    </xf>
    <xf numFmtId="0" fontId="47" fillId="37" borderId="23" xfId="0" applyFont="1" applyFill="1" applyBorder="1" applyAlignment="1">
      <alignment vertical="top" wrapText="1"/>
    </xf>
    <xf numFmtId="0" fontId="16" fillId="0" borderId="0" xfId="0" applyFont="1" applyAlignment="1">
      <alignment vertical="top" wrapText="1"/>
    </xf>
    <xf numFmtId="0" fontId="51" fillId="0" borderId="0" xfId="0" applyFont="1" applyAlignment="1">
      <alignment wrapText="1"/>
    </xf>
    <xf numFmtId="0" fontId="45" fillId="0" borderId="0" xfId="0" applyFont="1" applyAlignment="1">
      <alignment wrapText="1"/>
    </xf>
    <xf numFmtId="0" fontId="46" fillId="0" borderId="0" xfId="0" applyFont="1"/>
    <xf numFmtId="0" fontId="53" fillId="0" borderId="0" xfId="0"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98960EB9-1599-4F65-83A4-F69D094227A7}"/>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patternType="solid">
          <fgColor rgb="FFFFFBEF"/>
          <bgColor rgb="FF000000"/>
        </patternFill>
      </fill>
    </dxf>
  </dxfs>
  <tableStyles count="0" defaultTableStyle="TableStyleMedium2" defaultPivotStyle="PivotStyleLight16"/>
  <colors>
    <mruColors>
      <color rgb="FFFFFBEF"/>
      <color rgb="FFFFEDB3"/>
      <color rgb="FF536D5A"/>
      <color rgb="FF462300"/>
      <color rgb="FF333300"/>
      <color rgb="FF663300"/>
      <color rgb="FF660033"/>
      <color rgb="FFFFFFFF"/>
      <color rgb="FF485656"/>
      <color rgb="FF57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55"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8" Type="http://schemas.microsoft.com/office/2017/10/relationships/person" Target="persons/pers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57" Type="http://schemas.microsoft.com/office/2017/10/relationships/person" Target="persons/person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56" Type="http://schemas.microsoft.com/office/2017/10/relationships/person" Target="persons/person0.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tiff"/></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tiff"/></Relationships>
</file>

<file path=xl/drawings/_rels/drawing5.xml.rels><?xml version="1.0" encoding="UTF-8" standalone="yes"?>
<Relationships xmlns="http://schemas.openxmlformats.org/package/2006/relationships"><Relationship Id="rId1" Type="http://schemas.openxmlformats.org/officeDocument/2006/relationships/image" Target="../media/image5.tiff"/></Relationships>
</file>

<file path=xl/drawings/_rels/drawing6.xml.rels><?xml version="1.0" encoding="UTF-8" standalone="yes"?>
<Relationships xmlns="http://schemas.openxmlformats.org/package/2006/relationships"><Relationship Id="rId1" Type="http://schemas.openxmlformats.org/officeDocument/2006/relationships/image" Target="../media/image6.tiff"/></Relationships>
</file>

<file path=xl/drawings/_rels/drawing7.xml.rels><?xml version="1.0" encoding="UTF-8" standalone="yes"?>
<Relationships xmlns="http://schemas.openxmlformats.org/package/2006/relationships"><Relationship Id="rId1" Type="http://schemas.openxmlformats.org/officeDocument/2006/relationships/image" Target="../media/image7.tiff"/></Relationships>
</file>

<file path=xl/drawings/_rels/drawing8.xml.rels><?xml version="1.0" encoding="UTF-8" standalone="yes"?>
<Relationships xmlns="http://schemas.openxmlformats.org/package/2006/relationships"><Relationship Id="rId1" Type="http://schemas.openxmlformats.org/officeDocument/2006/relationships/image" Target="../media/image8.tiff"/></Relationships>
</file>

<file path=xl/drawings/_rels/drawing9.xml.rels><?xml version="1.0" encoding="UTF-8" standalone="yes"?>
<Relationships xmlns="http://schemas.openxmlformats.org/package/2006/relationships"><Relationship Id="rId2" Type="http://schemas.openxmlformats.org/officeDocument/2006/relationships/image" Target="../media/image10.tiff"/><Relationship Id="rId1" Type="http://schemas.openxmlformats.org/officeDocument/2006/relationships/image" Target="../media/image9.tiff"/></Relationships>
</file>

<file path=xl/drawings/_rels/drawing10.xml.rels><?xml version="1.0" encoding="UTF-8" standalone="yes"?>
<Relationships xmlns="http://schemas.openxmlformats.org/package/2006/relationships"><Relationship Id="rId1" Type="http://schemas.openxmlformats.org/officeDocument/2006/relationships/image" Target="../media/image11.tiff"/></Relationships>
</file>

<file path=xl/drawings/drawing1.xml><?xml version="1.0" encoding="utf-8"?>
<xdr:wsDr xmlns:xdr="http://schemas.openxmlformats.org/drawingml/2006/spreadsheetDrawing" xmlns:a="http://schemas.openxmlformats.org/drawingml/2006/main">
  <xdr:twoCellAnchor editAs="oneCell">
    <xdr:from>
      <xdr:col>19</xdr:col>
      <xdr:colOff>347133</xdr:colOff>
      <xdr:row>12</xdr:row>
      <xdr:rowOff>55696</xdr:rowOff>
    </xdr:from>
    <xdr:to>
      <xdr:col>24</xdr:col>
      <xdr:colOff>83930</xdr:colOff>
      <xdr:row>29</xdr:row>
      <xdr:rowOff>136006</xdr:rowOff>
    </xdr:to>
    <xdr:pic>
      <xdr:nvPicPr>
        <xdr:cNvPr id="2" name="Picture 1">
          <a:extLst>
            <a:ext uri="{FF2B5EF4-FFF2-40B4-BE49-F238E27FC236}">
              <a16:creationId xmlns:a16="http://schemas.microsoft.com/office/drawing/2014/main" id="{0D976061-C993-D731-AAEB-32025CB4F551}"/>
            </a:ext>
          </a:extLst>
        </xdr:cNvPr>
        <xdr:cNvPicPr>
          <a:picLocks noChangeAspect="1"/>
        </xdr:cNvPicPr>
      </xdr:nvPicPr>
      <xdr:blipFill>
        <a:blip xmlns:r="http://schemas.openxmlformats.org/officeDocument/2006/relationships" r:embed="rId1"/>
        <a:stretch>
          <a:fillRect/>
        </a:stretch>
      </xdr:blipFill>
      <xdr:spPr>
        <a:xfrm>
          <a:off x="11599333" y="2375563"/>
          <a:ext cx="3741530" cy="32722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261257</xdr:colOff>
      <xdr:row>36</xdr:row>
      <xdr:rowOff>141515</xdr:rowOff>
    </xdr:from>
    <xdr:to>
      <xdr:col>18</xdr:col>
      <xdr:colOff>461282</xdr:colOff>
      <xdr:row>87</xdr:row>
      <xdr:rowOff>51708</xdr:rowOff>
    </xdr:to>
    <xdr:pic>
      <xdr:nvPicPr>
        <xdr:cNvPr id="5" name="Picture 4">
          <a:extLst>
            <a:ext uri="{FF2B5EF4-FFF2-40B4-BE49-F238E27FC236}">
              <a16:creationId xmlns:a16="http://schemas.microsoft.com/office/drawing/2014/main" id="{B266EAF5-E233-3784-D451-25A1383DAB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761514" y="6803572"/>
          <a:ext cx="7351939" cy="934810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237067</xdr:colOff>
      <xdr:row>3</xdr:row>
      <xdr:rowOff>44451</xdr:rowOff>
    </xdr:from>
    <xdr:to>
      <xdr:col>17</xdr:col>
      <xdr:colOff>448749</xdr:colOff>
      <xdr:row>29</xdr:row>
      <xdr:rowOff>135479</xdr:rowOff>
    </xdr:to>
    <xdr:pic>
      <xdr:nvPicPr>
        <xdr:cNvPr id="3" name="Picture 2">
          <a:extLst>
            <a:ext uri="{FF2B5EF4-FFF2-40B4-BE49-F238E27FC236}">
              <a16:creationId xmlns:a16="http://schemas.microsoft.com/office/drawing/2014/main" id="{31AC799D-1B4D-BB31-5E70-246E306D045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247467" y="603251"/>
          <a:ext cx="6578615" cy="493396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15</xdr:col>
      <xdr:colOff>259080</xdr:colOff>
      <xdr:row>7</xdr:row>
      <xdr:rowOff>129540</xdr:rowOff>
    </xdr:from>
    <xdr:to>
      <xdr:col>23</xdr:col>
      <xdr:colOff>320040</xdr:colOff>
      <xdr:row>32</xdr:row>
      <xdr:rowOff>22860</xdr:rowOff>
    </xdr:to>
    <xdr:pic>
      <xdr:nvPicPr>
        <xdr:cNvPr id="3" name="Picture 2">
          <a:extLst>
            <a:ext uri="{FF2B5EF4-FFF2-40B4-BE49-F238E27FC236}">
              <a16:creationId xmlns:a16="http://schemas.microsoft.com/office/drawing/2014/main" id="{0F846492-158D-C76C-D578-BEBBE92A0F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403080" y="1196340"/>
          <a:ext cx="4937760" cy="37033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586740</xdr:colOff>
      <xdr:row>7</xdr:row>
      <xdr:rowOff>76200</xdr:rowOff>
    </xdr:from>
    <xdr:to>
      <xdr:col>24</xdr:col>
      <xdr:colOff>160020</xdr:colOff>
      <xdr:row>35</xdr:row>
      <xdr:rowOff>60960</xdr:rowOff>
    </xdr:to>
    <xdr:pic>
      <xdr:nvPicPr>
        <xdr:cNvPr id="3" name="Picture 2">
          <a:extLst>
            <a:ext uri="{FF2B5EF4-FFF2-40B4-BE49-F238E27FC236}">
              <a16:creationId xmlns:a16="http://schemas.microsoft.com/office/drawing/2014/main" id="{8D1B61D1-E4C5-9306-79ED-093C5E31A7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21140" y="1143000"/>
          <a:ext cx="5669280" cy="425196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350520</xdr:colOff>
      <xdr:row>11</xdr:row>
      <xdr:rowOff>137160</xdr:rowOff>
    </xdr:from>
    <xdr:to>
      <xdr:col>12</xdr:col>
      <xdr:colOff>1569720</xdr:colOff>
      <xdr:row>38</xdr:row>
      <xdr:rowOff>91440</xdr:rowOff>
    </xdr:to>
    <xdr:pic>
      <xdr:nvPicPr>
        <xdr:cNvPr id="3" name="Picture 2">
          <a:extLst>
            <a:ext uri="{FF2B5EF4-FFF2-40B4-BE49-F238E27FC236}">
              <a16:creationId xmlns:a16="http://schemas.microsoft.com/office/drawing/2014/main" id="{73749BF9-C2C0-14E7-D6B0-80F22D84B9C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488680" y="1813560"/>
          <a:ext cx="5425440" cy="40690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477520</xdr:colOff>
      <xdr:row>11</xdr:row>
      <xdr:rowOff>129540</xdr:rowOff>
    </xdr:from>
    <xdr:to>
      <xdr:col>12</xdr:col>
      <xdr:colOff>1524000</xdr:colOff>
      <xdr:row>37</xdr:row>
      <xdr:rowOff>106680</xdr:rowOff>
    </xdr:to>
    <xdr:pic>
      <xdr:nvPicPr>
        <xdr:cNvPr id="3" name="Picture 2">
          <a:extLst>
            <a:ext uri="{FF2B5EF4-FFF2-40B4-BE49-F238E27FC236}">
              <a16:creationId xmlns:a16="http://schemas.microsoft.com/office/drawing/2014/main" id="{6706CFDA-5BD4-C160-4297-71FE081D186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615680" y="1805940"/>
          <a:ext cx="5252720" cy="393954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59267</xdr:colOff>
      <xdr:row>4</xdr:row>
      <xdr:rowOff>42333</xdr:rowOff>
    </xdr:from>
    <xdr:to>
      <xdr:col>17</xdr:col>
      <xdr:colOff>93133</xdr:colOff>
      <xdr:row>48</xdr:row>
      <xdr:rowOff>76200</xdr:rowOff>
    </xdr:to>
    <xdr:pic>
      <xdr:nvPicPr>
        <xdr:cNvPr id="3" name="Picture 2">
          <a:extLst>
            <a:ext uri="{FF2B5EF4-FFF2-40B4-BE49-F238E27FC236}">
              <a16:creationId xmlns:a16="http://schemas.microsoft.com/office/drawing/2014/main" id="{DE10389C-B0A4-B98D-B6CD-37EFD04F7AB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61200" y="787400"/>
          <a:ext cx="6400800" cy="82296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206587</xdr:colOff>
      <xdr:row>3</xdr:row>
      <xdr:rowOff>169332</xdr:rowOff>
    </xdr:from>
    <xdr:to>
      <xdr:col>20</xdr:col>
      <xdr:colOff>457200</xdr:colOff>
      <xdr:row>48</xdr:row>
      <xdr:rowOff>59265</xdr:rowOff>
    </xdr:to>
    <xdr:pic>
      <xdr:nvPicPr>
        <xdr:cNvPr id="3" name="Picture 2">
          <a:extLst>
            <a:ext uri="{FF2B5EF4-FFF2-40B4-BE49-F238E27FC236}">
              <a16:creationId xmlns:a16="http://schemas.microsoft.com/office/drawing/2014/main" id="{948138F8-17A4-61AA-7A69-BFD06189E3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62254" y="728132"/>
          <a:ext cx="6617546" cy="8271933"/>
        </a:xfrm>
        <a:prstGeom prst="rect">
          <a:avLst/>
        </a:prstGeom>
      </xdr:spPr>
    </xdr:pic>
    <xdr:clientData/>
  </xdr:twoCellAnchor>
  <xdr:twoCellAnchor editAs="oneCell">
    <xdr:from>
      <xdr:col>1</xdr:col>
      <xdr:colOff>770466</xdr:colOff>
      <xdr:row>12</xdr:row>
      <xdr:rowOff>156792</xdr:rowOff>
    </xdr:from>
    <xdr:to>
      <xdr:col>10</xdr:col>
      <xdr:colOff>90732</xdr:colOff>
      <xdr:row>34</xdr:row>
      <xdr:rowOff>116133</xdr:rowOff>
    </xdr:to>
    <xdr:pic>
      <xdr:nvPicPr>
        <xdr:cNvPr id="5" name="Picture 4">
          <a:extLst>
            <a:ext uri="{FF2B5EF4-FFF2-40B4-BE49-F238E27FC236}">
              <a16:creationId xmlns:a16="http://schemas.microsoft.com/office/drawing/2014/main" id="{5767F5AA-0409-E1E1-56F7-D0EBC35FA4D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63133" y="2391992"/>
          <a:ext cx="6491532" cy="405720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11</xdr:col>
      <xdr:colOff>247650</xdr:colOff>
      <xdr:row>2</xdr:row>
      <xdr:rowOff>7143</xdr:rowOff>
    </xdr:from>
    <xdr:to>
      <xdr:col>20</xdr:col>
      <xdr:colOff>276225</xdr:colOff>
      <xdr:row>36</xdr:row>
      <xdr:rowOff>104774</xdr:rowOff>
    </xdr:to>
    <xdr:pic>
      <xdr:nvPicPr>
        <xdr:cNvPr id="3" name="Picture 2">
          <a:extLst>
            <a:ext uri="{FF2B5EF4-FFF2-40B4-BE49-F238E27FC236}">
              <a16:creationId xmlns:a16="http://schemas.microsoft.com/office/drawing/2014/main" id="{5ED09A32-9EA6-64F8-B645-ECC48D2E553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96100" y="369093"/>
          <a:ext cx="7143750" cy="6250781"/>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77"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CF0FE50-E0E9-45A9-ADA9-EEE57B3834A9}">
  <we:reference id="wa200010725" version="1.0.0.1" store="en-US" storeType="OMEX"/>
  <we:alternateReferences>
    <we:reference id="WA200010725" version="1.0.0.1" store="" storeType="OMEX"/>
  </we:alternateReferences>
  <we:properties>
    <we:property name="claude.fileId" value="&quot;f35c016d-ae47-4c53-bc4a-a1c1c7d30870&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00956-C53D-4A11-9817-778FD6FCAE6A}">
  <sheetPr filterMode="1">
    <tabColor rgb="FFFFFBEF"/>
  </sheetPr>
  <dimension ref="A1:I42"/>
  <sheetViews>
    <sheetView workbookViewId="0">
      <pane xSplit="4" ySplit="1" topLeftCell="E32" activePane="bottomRight" state="frozen"/>
      <selection pane="topRight" activeCell="E1" sqref="E1"/>
      <selection pane="bottomLeft" activeCell="A2" sqref="A2"/>
      <selection pane="bottomRight" activeCell="J32" sqref="J32"/>
    </sheetView>
  </sheetViews>
  <sheetFormatPr defaultRowHeight="14.4" x14ac:dyDescent="0.3"/>
  <cols>
    <col min="1" max="1" width="2.33203125" style="1" bestFit="1" customWidth="1"/>
    <col min="2" max="2" width="8.88671875" style="1"/>
    <col min="3" max="3" width="3.88671875" style="1" bestFit="1" customWidth="1"/>
    <col min="4" max="4" width="10.88671875" style="1" customWidth="1"/>
    <col min="5" max="5" width="11" style="1" customWidth="1"/>
    <col min="6" max="6" width="16.5546875" style="1" customWidth="1"/>
    <col min="7" max="7" width="9.33203125" style="1" customWidth="1"/>
    <col min="8" max="8" width="13.21875" style="1" customWidth="1"/>
    <col min="9" max="9" width="44.44140625" style="1" customWidth="1"/>
    <col min="10" max="16384" width="8.88671875" style="1"/>
  </cols>
  <sheetData>
    <row r="1" spans="1:9" s="33" customFormat="1" ht="10.199999999999999" x14ac:dyDescent="0.3">
      <c r="A1" s="34" t="s">
        <v>80</v>
      </c>
      <c r="B1" s="34" t="s">
        <v>8512</v>
      </c>
      <c r="C1" s="34" t="s">
        <v>2</v>
      </c>
      <c r="D1" s="34" t="s">
        <v>8586</v>
      </c>
      <c r="E1" s="34" t="s">
        <v>8585</v>
      </c>
      <c r="F1" s="34" t="s">
        <v>8580</v>
      </c>
      <c r="G1" s="34" t="s">
        <v>8582</v>
      </c>
      <c r="H1" s="34" t="s">
        <v>8580</v>
      </c>
      <c r="I1" s="34" t="s">
        <v>8587</v>
      </c>
    </row>
    <row r="2" spans="1:9" ht="113.4" hidden="1" customHeight="1" x14ac:dyDescent="0.3">
      <c r="A2" s="3">
        <v>1</v>
      </c>
      <c r="B2" s="3" t="s">
        <v>8513</v>
      </c>
      <c r="C2" s="3">
        <v>2026</v>
      </c>
      <c r="D2" s="3" t="s">
        <v>8514</v>
      </c>
      <c r="E2" s="3" t="s">
        <v>8579</v>
      </c>
      <c r="F2" s="3" t="s">
        <v>8581</v>
      </c>
      <c r="G2" s="3" t="s">
        <v>8584</v>
      </c>
      <c r="H2" s="3" t="s">
        <v>8583</v>
      </c>
      <c r="I2" s="3" t="s">
        <v>8588</v>
      </c>
    </row>
    <row r="3" spans="1:9" s="3" customFormat="1" ht="61.2" hidden="1" customHeight="1" x14ac:dyDescent="0.3">
      <c r="A3" s="31">
        <v>43</v>
      </c>
      <c r="B3" s="31" t="s">
        <v>8527</v>
      </c>
      <c r="C3" s="31">
        <v>2025</v>
      </c>
      <c r="D3" s="35" t="s">
        <v>8528</v>
      </c>
      <c r="E3" s="31" t="s">
        <v>8724</v>
      </c>
      <c r="F3" s="31" t="s">
        <v>8725</v>
      </c>
      <c r="G3" s="31" t="s">
        <v>8</v>
      </c>
      <c r="H3" s="31" t="s">
        <v>8</v>
      </c>
      <c r="I3" s="31" t="s">
        <v>8726</v>
      </c>
    </row>
    <row r="4" spans="1:9" s="3" customFormat="1" ht="91.8" hidden="1" x14ac:dyDescent="0.3">
      <c r="A4" s="3">
        <v>3</v>
      </c>
      <c r="B4" s="3" t="s">
        <v>8517</v>
      </c>
      <c r="C4" s="3">
        <v>2026</v>
      </c>
      <c r="D4" s="3" t="s">
        <v>8518</v>
      </c>
      <c r="E4" s="3" t="s">
        <v>8591</v>
      </c>
      <c r="F4" s="3" t="s">
        <v>8592</v>
      </c>
      <c r="G4" s="3" t="s">
        <v>8593</v>
      </c>
      <c r="H4" s="3" t="s">
        <v>8594</v>
      </c>
      <c r="I4" s="3" t="s">
        <v>8595</v>
      </c>
    </row>
    <row r="5" spans="1:9" s="3" customFormat="1" ht="61.2" hidden="1" x14ac:dyDescent="0.3">
      <c r="A5" s="3">
        <v>4</v>
      </c>
      <c r="B5" s="3" t="s">
        <v>8519</v>
      </c>
      <c r="C5" s="3">
        <v>2026</v>
      </c>
      <c r="D5" s="3" t="s">
        <v>8520</v>
      </c>
      <c r="E5" s="3" t="s">
        <v>8596</v>
      </c>
      <c r="F5" s="3" t="s">
        <v>8597</v>
      </c>
      <c r="G5" s="3" t="s">
        <v>8598</v>
      </c>
      <c r="H5" s="3" t="s">
        <v>8600</v>
      </c>
      <c r="I5" s="3" t="s">
        <v>8599</v>
      </c>
    </row>
    <row r="6" spans="1:9" ht="51" hidden="1" x14ac:dyDescent="0.3">
      <c r="A6" s="3">
        <v>5</v>
      </c>
      <c r="B6" s="3" t="s">
        <v>8521</v>
      </c>
      <c r="C6" s="3">
        <v>2026</v>
      </c>
      <c r="D6" s="3" t="s">
        <v>8522</v>
      </c>
      <c r="E6" s="3" t="s">
        <v>8601</v>
      </c>
      <c r="F6" s="3" t="s">
        <v>8602</v>
      </c>
      <c r="G6" s="3" t="s">
        <v>8</v>
      </c>
      <c r="H6" s="3" t="s">
        <v>8</v>
      </c>
      <c r="I6" s="3" t="s">
        <v>8603</v>
      </c>
    </row>
    <row r="7" spans="1:9" s="3" customFormat="1" ht="71.400000000000006" hidden="1" x14ac:dyDescent="0.3">
      <c r="A7" s="31">
        <v>40</v>
      </c>
      <c r="B7" s="31" t="s">
        <v>8534</v>
      </c>
      <c r="C7" s="31">
        <v>2025</v>
      </c>
      <c r="D7" s="35" t="s">
        <v>8576</v>
      </c>
      <c r="E7" s="31" t="s">
        <v>8713</v>
      </c>
      <c r="F7" s="31" t="s">
        <v>8715</v>
      </c>
      <c r="G7" s="31" t="s">
        <v>8</v>
      </c>
      <c r="H7" s="31" t="s">
        <v>8</v>
      </c>
      <c r="I7" s="31" t="s">
        <v>8714</v>
      </c>
    </row>
    <row r="8" spans="1:9" ht="71.400000000000006" hidden="1" x14ac:dyDescent="0.3">
      <c r="A8" s="3">
        <v>7</v>
      </c>
      <c r="B8" s="3" t="s">
        <v>8531</v>
      </c>
      <c r="C8" s="3">
        <v>2026</v>
      </c>
      <c r="D8" s="3" t="s">
        <v>8532</v>
      </c>
      <c r="E8" s="3" t="s">
        <v>8607</v>
      </c>
      <c r="F8" s="3" t="s">
        <v>8608</v>
      </c>
      <c r="G8" s="3" t="s">
        <v>8</v>
      </c>
      <c r="H8" s="3" t="s">
        <v>8</v>
      </c>
      <c r="I8" s="3" t="s">
        <v>8609</v>
      </c>
    </row>
    <row r="9" spans="1:9" ht="81.599999999999994" hidden="1" x14ac:dyDescent="0.3">
      <c r="A9" s="3">
        <v>9</v>
      </c>
      <c r="B9" s="3" t="s">
        <v>8534</v>
      </c>
      <c r="C9" s="3">
        <v>2026</v>
      </c>
      <c r="D9" s="3" t="s">
        <v>8535</v>
      </c>
      <c r="E9" s="3" t="s">
        <v>8610</v>
      </c>
      <c r="F9" s="3" t="s">
        <v>8611</v>
      </c>
      <c r="G9" s="3" t="s">
        <v>8</v>
      </c>
      <c r="H9" s="3" t="s">
        <v>8</v>
      </c>
      <c r="I9" s="3" t="s">
        <v>8612</v>
      </c>
    </row>
    <row r="10" spans="1:9" ht="102" hidden="1" x14ac:dyDescent="0.3">
      <c r="A10" s="3">
        <v>10</v>
      </c>
      <c r="B10" s="3" t="s">
        <v>8536</v>
      </c>
      <c r="C10" s="3">
        <v>2026</v>
      </c>
      <c r="D10" s="3" t="s">
        <v>8537</v>
      </c>
      <c r="E10" s="3" t="s">
        <v>8613</v>
      </c>
      <c r="F10" s="3" t="s">
        <v>8614</v>
      </c>
      <c r="G10" s="3" t="s">
        <v>8615</v>
      </c>
      <c r="H10" s="3" t="s">
        <v>8616</v>
      </c>
      <c r="I10" s="3" t="s">
        <v>8617</v>
      </c>
    </row>
    <row r="11" spans="1:9" ht="122.4" hidden="1" x14ac:dyDescent="0.3">
      <c r="A11" s="31">
        <v>38</v>
      </c>
      <c r="B11" s="31" t="s">
        <v>8533</v>
      </c>
      <c r="C11" s="31">
        <v>2025</v>
      </c>
      <c r="D11" s="35" t="s">
        <v>8575</v>
      </c>
      <c r="E11" s="31" t="s">
        <v>8710</v>
      </c>
      <c r="F11" s="31" t="s">
        <v>8711</v>
      </c>
      <c r="G11" s="31" t="s">
        <v>8</v>
      </c>
      <c r="H11" s="31" t="s">
        <v>8</v>
      </c>
      <c r="I11" s="31" t="s">
        <v>8712</v>
      </c>
    </row>
    <row r="12" spans="1:9" ht="81.599999999999994" hidden="1" x14ac:dyDescent="0.3">
      <c r="A12" s="3">
        <v>13</v>
      </c>
      <c r="B12" s="3" t="s">
        <v>8540</v>
      </c>
      <c r="C12" s="3">
        <v>2025</v>
      </c>
      <c r="D12" s="3" t="s">
        <v>8542</v>
      </c>
      <c r="E12" s="3" t="s">
        <v>8624</v>
      </c>
      <c r="F12" s="3" t="s">
        <v>8625</v>
      </c>
      <c r="G12" s="3" t="s">
        <v>8626</v>
      </c>
      <c r="H12" s="3" t="s">
        <v>8627</v>
      </c>
      <c r="I12" s="3" t="s">
        <v>8628</v>
      </c>
    </row>
    <row r="13" spans="1:9" ht="61.2" hidden="1" x14ac:dyDescent="0.3">
      <c r="A13" s="31">
        <v>37</v>
      </c>
      <c r="B13" s="31" t="s">
        <v>8573</v>
      </c>
      <c r="C13" s="31">
        <v>2025</v>
      </c>
      <c r="D13" s="35" t="s">
        <v>8574</v>
      </c>
      <c r="E13" s="31" t="s">
        <v>8706</v>
      </c>
      <c r="F13" s="31" t="s">
        <v>8707</v>
      </c>
      <c r="G13" s="31" t="s">
        <v>8</v>
      </c>
      <c r="H13" s="31" t="s">
        <v>8</v>
      </c>
      <c r="I13" s="31" t="s">
        <v>8708</v>
      </c>
    </row>
    <row r="14" spans="1:9" ht="97.2" hidden="1" customHeight="1" x14ac:dyDescent="0.3">
      <c r="A14" s="31">
        <v>6</v>
      </c>
      <c r="B14" s="31" t="s">
        <v>8523</v>
      </c>
      <c r="C14" s="31">
        <v>2026</v>
      </c>
      <c r="D14" s="35" t="s">
        <v>8524</v>
      </c>
      <c r="E14" s="31" t="s">
        <v>8604</v>
      </c>
      <c r="F14" s="31" t="s">
        <v>8605</v>
      </c>
      <c r="G14" s="31" t="s">
        <v>8</v>
      </c>
      <c r="H14" s="31" t="s">
        <v>8</v>
      </c>
      <c r="I14" s="31" t="s">
        <v>8606</v>
      </c>
    </row>
    <row r="15" spans="1:9" ht="61.2" hidden="1" x14ac:dyDescent="0.3">
      <c r="A15" s="31">
        <v>34</v>
      </c>
      <c r="B15" s="31" t="s">
        <v>8519</v>
      </c>
      <c r="C15" s="31">
        <v>2025</v>
      </c>
      <c r="D15" s="35" t="s">
        <v>8569</v>
      </c>
      <c r="E15" s="31" t="s">
        <v>8698</v>
      </c>
      <c r="F15" s="31" t="s">
        <v>8699</v>
      </c>
      <c r="G15" s="31" t="s">
        <v>8</v>
      </c>
      <c r="H15" s="31" t="s">
        <v>8</v>
      </c>
      <c r="I15" s="31" t="s">
        <v>8700</v>
      </c>
    </row>
    <row r="16" spans="1:9" ht="87" hidden="1" customHeight="1" x14ac:dyDescent="0.3">
      <c r="A16" s="3">
        <v>17</v>
      </c>
      <c r="B16" s="3" t="s">
        <v>8513</v>
      </c>
      <c r="C16" s="3">
        <v>2025</v>
      </c>
      <c r="D16" s="3" t="s">
        <v>8548</v>
      </c>
      <c r="E16" s="3" t="s">
        <v>8640</v>
      </c>
      <c r="F16" s="3" t="s">
        <v>8641</v>
      </c>
      <c r="G16" s="3" t="s">
        <v>8642</v>
      </c>
      <c r="H16" s="3" t="s">
        <v>8643</v>
      </c>
      <c r="I16" s="3" t="s">
        <v>8644</v>
      </c>
    </row>
    <row r="17" spans="1:9" ht="81.599999999999994" hidden="1" x14ac:dyDescent="0.3">
      <c r="A17" s="31">
        <v>32</v>
      </c>
      <c r="B17" s="31" t="s">
        <v>8566</v>
      </c>
      <c r="C17" s="31">
        <v>2025</v>
      </c>
      <c r="D17" s="35" t="s">
        <v>8567</v>
      </c>
      <c r="E17" s="31" t="s">
        <v>8695</v>
      </c>
      <c r="F17" s="31" t="s">
        <v>8696</v>
      </c>
      <c r="G17" s="31" t="s">
        <v>8</v>
      </c>
      <c r="H17" s="31" t="s">
        <v>8</v>
      </c>
      <c r="I17" s="31" t="s">
        <v>8697</v>
      </c>
    </row>
    <row r="18" spans="1:9" ht="122.4" hidden="1" x14ac:dyDescent="0.3">
      <c r="A18" s="3">
        <v>19</v>
      </c>
      <c r="B18" s="3" t="s">
        <v>8513</v>
      </c>
      <c r="C18" s="3">
        <v>2025</v>
      </c>
      <c r="D18" s="3" t="s">
        <v>8530</v>
      </c>
      <c r="E18" s="3" t="s">
        <v>8650</v>
      </c>
      <c r="F18" s="3" t="s">
        <v>8651</v>
      </c>
      <c r="G18" s="3" t="s">
        <v>8652</v>
      </c>
      <c r="H18" s="3" t="s">
        <v>8653</v>
      </c>
      <c r="I18" s="3" t="s">
        <v>8654</v>
      </c>
    </row>
    <row r="19" spans="1:9" ht="40.799999999999997" hidden="1" x14ac:dyDescent="0.3">
      <c r="A19" s="3">
        <v>21</v>
      </c>
      <c r="B19" s="3" t="s">
        <v>8552</v>
      </c>
      <c r="C19" s="3">
        <v>2025</v>
      </c>
      <c r="D19" s="3" t="s">
        <v>8553</v>
      </c>
      <c r="E19" s="3" t="s">
        <v>8659</v>
      </c>
      <c r="F19" s="3" t="s">
        <v>8660</v>
      </c>
      <c r="G19" s="3" t="s">
        <v>8</v>
      </c>
      <c r="H19" s="3" t="s">
        <v>8</v>
      </c>
      <c r="I19" s="3" t="s">
        <v>8658</v>
      </c>
    </row>
    <row r="20" spans="1:9" ht="51" hidden="1" x14ac:dyDescent="0.3">
      <c r="A20" s="31">
        <v>2</v>
      </c>
      <c r="B20" s="31" t="s">
        <v>8515</v>
      </c>
      <c r="C20" s="31">
        <v>2026</v>
      </c>
      <c r="D20" s="35" t="s">
        <v>8516</v>
      </c>
      <c r="E20" s="31" t="s">
        <v>7</v>
      </c>
      <c r="F20" s="31" t="s">
        <v>8589</v>
      </c>
      <c r="G20" s="31" t="s">
        <v>8</v>
      </c>
      <c r="H20" s="31" t="s">
        <v>8</v>
      </c>
      <c r="I20" s="31" t="s">
        <v>8590</v>
      </c>
    </row>
    <row r="21" spans="1:9" ht="40.799999999999997" hidden="1" x14ac:dyDescent="0.3">
      <c r="A21" s="3">
        <v>23</v>
      </c>
      <c r="B21" s="3" t="s">
        <v>8552</v>
      </c>
      <c r="C21" s="3">
        <v>2025</v>
      </c>
      <c r="D21" s="3" t="s">
        <v>8555</v>
      </c>
      <c r="E21" s="3" t="s">
        <v>8664</v>
      </c>
      <c r="F21" s="3" t="s">
        <v>8665</v>
      </c>
      <c r="G21" s="3" t="s">
        <v>8666</v>
      </c>
      <c r="H21" s="3" t="s">
        <v>8667</v>
      </c>
      <c r="I21" s="3" t="s">
        <v>8668</v>
      </c>
    </row>
    <row r="22" spans="1:9" ht="81.599999999999994" hidden="1" x14ac:dyDescent="0.3">
      <c r="A22" s="31">
        <v>24</v>
      </c>
      <c r="B22" s="31" t="s">
        <v>8515</v>
      </c>
      <c r="C22" s="31">
        <v>2025</v>
      </c>
      <c r="D22" s="35" t="s">
        <v>8556</v>
      </c>
      <c r="E22" s="31" t="s">
        <v>8669</v>
      </c>
      <c r="F22" s="31" t="s">
        <v>8670</v>
      </c>
      <c r="G22" s="31" t="s">
        <v>8</v>
      </c>
      <c r="H22" s="31" t="s">
        <v>8</v>
      </c>
      <c r="I22" s="31" t="s">
        <v>8671</v>
      </c>
    </row>
    <row r="23" spans="1:9" ht="61.2" hidden="1" x14ac:dyDescent="0.3">
      <c r="A23" s="31">
        <v>25</v>
      </c>
      <c r="B23" s="31" t="s">
        <v>8515</v>
      </c>
      <c r="C23" s="31">
        <v>2025</v>
      </c>
      <c r="D23" s="35" t="s">
        <v>8557</v>
      </c>
      <c r="E23" s="31" t="s">
        <v>8672</v>
      </c>
      <c r="F23" s="31" t="s">
        <v>8673</v>
      </c>
      <c r="G23" s="31" t="s">
        <v>8</v>
      </c>
      <c r="H23" s="31" t="s">
        <v>8</v>
      </c>
      <c r="I23" s="31" t="s">
        <v>8674</v>
      </c>
    </row>
    <row r="24" spans="1:9" ht="40.799999999999997" hidden="1" x14ac:dyDescent="0.3">
      <c r="A24" s="31">
        <v>26</v>
      </c>
      <c r="B24" s="31" t="s">
        <v>8515</v>
      </c>
      <c r="C24" s="31">
        <v>2025</v>
      </c>
      <c r="D24" s="35" t="s">
        <v>8558</v>
      </c>
      <c r="E24" s="31" t="s">
        <v>8675</v>
      </c>
      <c r="F24" s="31" t="s">
        <v>8676</v>
      </c>
      <c r="G24" s="31" t="s">
        <v>8</v>
      </c>
      <c r="H24" s="31" t="s">
        <v>8</v>
      </c>
      <c r="I24" s="31" t="s">
        <v>8677</v>
      </c>
    </row>
    <row r="25" spans="1:9" ht="61.2" hidden="1" x14ac:dyDescent="0.3">
      <c r="A25" s="31">
        <v>27</v>
      </c>
      <c r="B25" s="31" t="s">
        <v>8515</v>
      </c>
      <c r="C25" s="31">
        <v>2025</v>
      </c>
      <c r="D25" s="35" t="s">
        <v>8559</v>
      </c>
      <c r="E25" s="31" t="s">
        <v>8678</v>
      </c>
      <c r="F25" s="31" t="s">
        <v>8</v>
      </c>
      <c r="G25" s="31" t="s">
        <v>8</v>
      </c>
      <c r="H25" s="31" t="s">
        <v>8</v>
      </c>
      <c r="I25" s="31" t="s">
        <v>8679</v>
      </c>
    </row>
    <row r="26" spans="1:9" ht="51" hidden="1" x14ac:dyDescent="0.3">
      <c r="A26" s="3">
        <v>28</v>
      </c>
      <c r="B26" s="3" t="s">
        <v>8560</v>
      </c>
      <c r="C26" s="3">
        <v>2025</v>
      </c>
      <c r="D26" s="3" t="s">
        <v>8561</v>
      </c>
      <c r="E26" s="3" t="s">
        <v>7</v>
      </c>
      <c r="F26" s="3" t="s">
        <v>8681</v>
      </c>
      <c r="G26" s="3" t="s">
        <v>8</v>
      </c>
      <c r="H26" s="3" t="s">
        <v>8</v>
      </c>
      <c r="I26" s="3" t="s">
        <v>8680</v>
      </c>
    </row>
    <row r="27" spans="1:9" ht="51" hidden="1" x14ac:dyDescent="0.3">
      <c r="A27" s="31">
        <v>22</v>
      </c>
      <c r="B27" s="31" t="s">
        <v>8552</v>
      </c>
      <c r="C27" s="31">
        <v>2025</v>
      </c>
      <c r="D27" s="35" t="s">
        <v>8554</v>
      </c>
      <c r="E27" s="31" t="s">
        <v>8661</v>
      </c>
      <c r="F27" s="31" t="s">
        <v>8662</v>
      </c>
      <c r="G27" s="31" t="s">
        <v>8</v>
      </c>
      <c r="H27" s="31" t="s">
        <v>8</v>
      </c>
      <c r="I27" s="31" t="s">
        <v>8663</v>
      </c>
    </row>
    <row r="28" spans="1:9" ht="102" hidden="1" x14ac:dyDescent="0.3">
      <c r="A28" s="3">
        <v>30</v>
      </c>
      <c r="B28" s="3" t="s">
        <v>8562</v>
      </c>
      <c r="C28" s="3">
        <v>2025</v>
      </c>
      <c r="D28" s="3" t="s">
        <v>8563</v>
      </c>
      <c r="E28" s="3" t="s">
        <v>8682</v>
      </c>
      <c r="F28" s="3" t="s">
        <v>8683</v>
      </c>
      <c r="G28" s="3" t="s">
        <v>8684</v>
      </c>
      <c r="H28" s="3" t="s">
        <v>8686</v>
      </c>
      <c r="I28" s="3" t="s">
        <v>8685</v>
      </c>
    </row>
    <row r="29" spans="1:9" ht="193.8" hidden="1" x14ac:dyDescent="0.3">
      <c r="A29" s="3">
        <v>31</v>
      </c>
      <c r="B29" s="3" t="s">
        <v>8564</v>
      </c>
      <c r="C29" s="3">
        <v>2025</v>
      </c>
      <c r="D29" s="3" t="s">
        <v>8565</v>
      </c>
      <c r="E29" s="3" t="s">
        <v>8687</v>
      </c>
      <c r="F29" s="3" t="s">
        <v>8688</v>
      </c>
      <c r="G29" s="3" t="s">
        <v>8689</v>
      </c>
      <c r="H29" s="3" t="s">
        <v>8691</v>
      </c>
      <c r="I29" s="3" t="s">
        <v>8690</v>
      </c>
    </row>
    <row r="30" spans="1:9" ht="122.4" hidden="1" x14ac:dyDescent="0.3">
      <c r="A30" s="31">
        <v>20</v>
      </c>
      <c r="B30" s="31" t="s">
        <v>8550</v>
      </c>
      <c r="C30" s="31">
        <v>2025</v>
      </c>
      <c r="D30" s="35" t="s">
        <v>8551</v>
      </c>
      <c r="E30" s="31" t="s">
        <v>8655</v>
      </c>
      <c r="F30" s="31" t="s">
        <v>8656</v>
      </c>
      <c r="G30" s="31" t="s">
        <v>8</v>
      </c>
      <c r="H30" s="31" t="s">
        <v>8</v>
      </c>
      <c r="I30" s="31" t="s">
        <v>8657</v>
      </c>
    </row>
    <row r="31" spans="1:9" ht="112.2" hidden="1" x14ac:dyDescent="0.3">
      <c r="A31" s="3">
        <v>33</v>
      </c>
      <c r="B31" s="3" t="s">
        <v>8519</v>
      </c>
      <c r="C31" s="3">
        <v>2025</v>
      </c>
      <c r="D31" s="3" t="s">
        <v>8568</v>
      </c>
      <c r="E31" s="3" t="s">
        <v>8692</v>
      </c>
      <c r="F31" s="3" t="s">
        <v>8693</v>
      </c>
      <c r="G31" s="3" t="s">
        <v>8</v>
      </c>
      <c r="H31" s="3" t="s">
        <v>8</v>
      </c>
      <c r="I31" s="3" t="s">
        <v>8694</v>
      </c>
    </row>
    <row r="32" spans="1:9" ht="132.6" x14ac:dyDescent="0.3">
      <c r="A32" s="31">
        <v>18</v>
      </c>
      <c r="B32" s="31" t="s">
        <v>8513</v>
      </c>
      <c r="C32" s="31">
        <v>2025</v>
      </c>
      <c r="D32" s="35" t="s">
        <v>8549</v>
      </c>
      <c r="E32" s="31" t="s">
        <v>8645</v>
      </c>
      <c r="F32" s="31" t="s">
        <v>8646</v>
      </c>
      <c r="G32" s="31" t="s">
        <v>8647</v>
      </c>
      <c r="H32" s="31" t="s">
        <v>8648</v>
      </c>
      <c r="I32" s="31" t="s">
        <v>8649</v>
      </c>
    </row>
    <row r="33" spans="1:9" ht="102" hidden="1" x14ac:dyDescent="0.3">
      <c r="A33" s="3">
        <v>35</v>
      </c>
      <c r="B33" s="3" t="s">
        <v>8570</v>
      </c>
      <c r="C33" s="3">
        <v>2025</v>
      </c>
      <c r="D33" s="3" t="s">
        <v>8571</v>
      </c>
      <c r="E33" s="3" t="s">
        <v>8701</v>
      </c>
      <c r="F33" s="3" t="s">
        <v>8702</v>
      </c>
      <c r="G33" s="3" t="s">
        <v>8</v>
      </c>
      <c r="H33" s="3" t="s">
        <v>8</v>
      </c>
      <c r="I33" s="3" t="s">
        <v>8703</v>
      </c>
    </row>
    <row r="34" spans="1:9" ht="71.400000000000006" hidden="1" x14ac:dyDescent="0.3">
      <c r="A34" s="3">
        <v>36</v>
      </c>
      <c r="B34" s="3" t="s">
        <v>8521</v>
      </c>
      <c r="C34" s="3">
        <v>2025</v>
      </c>
      <c r="D34" s="3" t="s">
        <v>8572</v>
      </c>
      <c r="E34" s="3" t="s">
        <v>8704</v>
      </c>
      <c r="F34" s="3" t="s">
        <v>8705</v>
      </c>
      <c r="G34" s="3" t="s">
        <v>8</v>
      </c>
      <c r="H34" s="3" t="s">
        <v>8</v>
      </c>
      <c r="I34" s="3" t="s">
        <v>8709</v>
      </c>
    </row>
    <row r="35" spans="1:9" ht="112.2" x14ac:dyDescent="0.3">
      <c r="A35" s="31">
        <v>16</v>
      </c>
      <c r="B35" s="31" t="s">
        <v>8546</v>
      </c>
      <c r="C35" s="31">
        <v>2025</v>
      </c>
      <c r="D35" s="35" t="s">
        <v>8547</v>
      </c>
      <c r="E35" s="31" t="s">
        <v>8635</v>
      </c>
      <c r="F35" s="31" t="s">
        <v>8636</v>
      </c>
      <c r="G35" s="31" t="s">
        <v>8637</v>
      </c>
      <c r="H35" s="31" t="s">
        <v>8638</v>
      </c>
      <c r="I35" s="31" t="s">
        <v>8639</v>
      </c>
    </row>
    <row r="36" spans="1:9" ht="91.8" hidden="1" x14ac:dyDescent="0.3">
      <c r="A36" s="31">
        <v>15</v>
      </c>
      <c r="B36" s="31" t="s">
        <v>8544</v>
      </c>
      <c r="C36" s="31">
        <v>2025</v>
      </c>
      <c r="D36" s="35" t="s">
        <v>8545</v>
      </c>
      <c r="E36" s="31" t="s">
        <v>8632</v>
      </c>
      <c r="F36" s="31" t="s">
        <v>8633</v>
      </c>
      <c r="G36" s="31" t="s">
        <v>8</v>
      </c>
      <c r="H36" s="31" t="s">
        <v>8</v>
      </c>
      <c r="I36" s="31" t="s">
        <v>8634</v>
      </c>
    </row>
    <row r="37" spans="1:9" ht="102" hidden="1" x14ac:dyDescent="0.3">
      <c r="A37" s="31">
        <v>12</v>
      </c>
      <c r="B37" s="31" t="s">
        <v>8540</v>
      </c>
      <c r="C37" s="31">
        <v>2025</v>
      </c>
      <c r="D37" s="35" t="s">
        <v>8541</v>
      </c>
      <c r="E37" s="31" t="s">
        <v>8621</v>
      </c>
      <c r="F37" s="31" t="s">
        <v>8622</v>
      </c>
      <c r="G37" s="31" t="s">
        <v>8</v>
      </c>
      <c r="H37" s="31" t="s">
        <v>8</v>
      </c>
      <c r="I37" s="31" t="s">
        <v>8623</v>
      </c>
    </row>
    <row r="38" spans="1:9" ht="102" hidden="1" x14ac:dyDescent="0.3">
      <c r="A38" s="31">
        <v>14</v>
      </c>
      <c r="B38" s="31" t="s">
        <v>8540</v>
      </c>
      <c r="C38" s="31">
        <v>2025</v>
      </c>
      <c r="D38" s="35" t="s">
        <v>8543</v>
      </c>
      <c r="E38" s="31" t="s">
        <v>8629</v>
      </c>
      <c r="F38" s="31" t="s">
        <v>8630</v>
      </c>
      <c r="G38" s="31" t="s">
        <v>8</v>
      </c>
      <c r="H38" s="31" t="s">
        <v>8</v>
      </c>
      <c r="I38" s="31" t="s">
        <v>8631</v>
      </c>
    </row>
    <row r="39" spans="1:9" ht="81.599999999999994" hidden="1" x14ac:dyDescent="0.3">
      <c r="A39" s="3">
        <v>41</v>
      </c>
      <c r="B39" s="3" t="s">
        <v>8577</v>
      </c>
      <c r="C39" s="3">
        <v>2025</v>
      </c>
      <c r="D39" s="3" t="s">
        <v>8578</v>
      </c>
      <c r="E39" s="3" t="s">
        <v>8721</v>
      </c>
      <c r="F39" s="3" t="s">
        <v>8716</v>
      </c>
      <c r="G39" s="3" t="s">
        <v>8717</v>
      </c>
      <c r="H39" s="3" t="s">
        <v>8718</v>
      </c>
      <c r="I39" s="3" t="s">
        <v>8719</v>
      </c>
    </row>
    <row r="40" spans="1:9" ht="81.599999999999994" hidden="1" x14ac:dyDescent="0.3">
      <c r="A40" s="3">
        <v>42</v>
      </c>
      <c r="B40" s="3" t="s">
        <v>8527</v>
      </c>
      <c r="C40" s="3">
        <v>2025</v>
      </c>
      <c r="D40" s="3" t="s">
        <v>8529</v>
      </c>
      <c r="E40" s="3" t="s">
        <v>8722</v>
      </c>
      <c r="F40" s="3" t="s">
        <v>8720</v>
      </c>
      <c r="G40" s="3" t="s">
        <v>8</v>
      </c>
      <c r="H40" s="3" t="s">
        <v>8</v>
      </c>
      <c r="I40" s="3" t="s">
        <v>8723</v>
      </c>
    </row>
    <row r="41" spans="1:9" ht="91.8" hidden="1" x14ac:dyDescent="0.3">
      <c r="A41" s="31">
        <v>11</v>
      </c>
      <c r="B41" s="31" t="s">
        <v>8538</v>
      </c>
      <c r="C41" s="31">
        <v>2025</v>
      </c>
      <c r="D41" s="35" t="s">
        <v>8539</v>
      </c>
      <c r="E41" s="31" t="s">
        <v>8618</v>
      </c>
      <c r="F41" s="31" t="s">
        <v>8619</v>
      </c>
      <c r="G41" s="31" t="s">
        <v>8</v>
      </c>
      <c r="H41" s="31" t="s">
        <v>8</v>
      </c>
      <c r="I41" s="31" t="s">
        <v>8620</v>
      </c>
    </row>
    <row r="42" spans="1:9" ht="71.400000000000006" hidden="1" x14ac:dyDescent="0.3">
      <c r="A42" s="3">
        <v>44</v>
      </c>
      <c r="B42" s="3" t="s">
        <v>8525</v>
      </c>
      <c r="C42" s="3">
        <v>2025</v>
      </c>
      <c r="D42" s="3" t="s">
        <v>8526</v>
      </c>
      <c r="E42" s="3" t="s">
        <v>8727</v>
      </c>
      <c r="F42" s="3" t="s">
        <v>8728</v>
      </c>
      <c r="G42" s="3" t="s">
        <v>8</v>
      </c>
      <c r="H42" s="3" t="s">
        <v>8</v>
      </c>
      <c r="I42" s="3" t="s">
        <v>8729</v>
      </c>
    </row>
  </sheetData>
  <autoFilter ref="A1:I42" xr:uid="{B3300956-C53D-4A11-9817-778FD6FCAE6A}">
    <filterColumn colId="3">
      <colorFilter dxfId="0"/>
    </filterColumn>
    <filterColumn colId="6">
      <filters>
        <filter val="Human PDAC/PanIN tissues; ADM, PanIN, KPC/KC mouse models; subcutaneous, orthotopic, and liver metastasis mouse models"/>
        <filter val="Subcutaneous KPC xenograft mouse model (C57BL/6J); human PAAD cohorts; multi-cohort WES datasets"/>
      </filters>
    </filterColumn>
    <sortState xmlns:xlrd2="http://schemas.microsoft.com/office/spreadsheetml/2017/richdata2" ref="A3:I41">
      <sortCondition ref="B1:B42"/>
    </sortState>
  </autoFilter>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F5F90-1F28-4E3D-96E7-2E0B766CA974}">
  <sheetPr>
    <tabColor rgb="FF536D5A"/>
  </sheetPr>
  <dimension ref="B2:X15"/>
  <sheetViews>
    <sheetView showGridLines="0" tabSelected="1" zoomScale="90" zoomScaleNormal="90" workbookViewId="0"/>
  </sheetViews>
  <sheetFormatPr defaultRowHeight="14.4" x14ac:dyDescent="0.3"/>
  <cols>
    <col min="1" max="1" width="4.109375" customWidth="1"/>
    <col min="21" max="21" width="10.21875" bestFit="1" customWidth="1"/>
    <col min="22" max="22" width="13.88671875" bestFit="1" customWidth="1"/>
    <col min="23" max="23" width="16.44140625" bestFit="1" customWidth="1"/>
  </cols>
  <sheetData>
    <row r="2" spans="2:24" ht="15.6" x14ac:dyDescent="0.3">
      <c r="B2" s="17" t="s">
        <v>8469</v>
      </c>
      <c r="C2" s="7"/>
      <c r="D2" s="7"/>
      <c r="E2" s="7"/>
      <c r="F2" s="7"/>
      <c r="G2" s="7"/>
      <c r="H2" s="7"/>
      <c r="I2" s="7"/>
      <c r="J2" s="7"/>
      <c r="K2" s="7"/>
      <c r="L2" s="7"/>
      <c r="M2" s="7"/>
      <c r="N2" s="7"/>
      <c r="O2" s="7"/>
      <c r="P2" s="7"/>
      <c r="Q2" s="7"/>
      <c r="R2" s="7"/>
    </row>
    <row r="3" spans="2:24" ht="14.4" customHeight="1" x14ac:dyDescent="0.3">
      <c r="B3" s="69" t="s">
        <v>8129</v>
      </c>
      <c r="C3" s="70"/>
      <c r="D3" s="70"/>
      <c r="E3" s="70"/>
      <c r="F3" s="70"/>
      <c r="G3" s="70"/>
      <c r="H3" s="70"/>
      <c r="I3" s="70"/>
      <c r="J3" s="70"/>
      <c r="K3" s="70"/>
      <c r="L3" s="70"/>
      <c r="M3" s="70"/>
      <c r="N3" s="70"/>
      <c r="O3" s="70"/>
      <c r="P3" s="70"/>
      <c r="Q3" s="7"/>
      <c r="R3" s="7"/>
    </row>
    <row r="4" spans="2:24" ht="15.6" customHeight="1" x14ac:dyDescent="0.3">
      <c r="B4" s="69"/>
      <c r="C4" s="70"/>
      <c r="D4" s="70"/>
      <c r="E4" s="70"/>
      <c r="F4" s="70"/>
      <c r="G4" s="70"/>
      <c r="H4" s="70"/>
      <c r="I4" s="70"/>
      <c r="J4" s="70"/>
      <c r="K4" s="70"/>
      <c r="L4" s="70"/>
      <c r="M4" s="70"/>
      <c r="N4" s="70"/>
      <c r="O4" s="70"/>
      <c r="P4" s="70"/>
      <c r="Q4" s="7"/>
      <c r="R4" s="7"/>
    </row>
    <row r="5" spans="2:24" ht="15.6" customHeight="1" x14ac:dyDescent="0.3">
      <c r="B5" s="69"/>
      <c r="C5" s="70"/>
      <c r="D5" s="70"/>
      <c r="E5" s="70"/>
      <c r="F5" s="70"/>
      <c r="G5" s="70"/>
      <c r="H5" s="70"/>
      <c r="I5" s="70"/>
      <c r="J5" s="70"/>
      <c r="K5" s="70"/>
      <c r="L5" s="70"/>
      <c r="M5" s="70"/>
      <c r="N5" s="70"/>
      <c r="O5" s="70"/>
      <c r="P5" s="70"/>
      <c r="Q5" s="7"/>
      <c r="R5" s="7"/>
      <c r="T5" s="11" t="s">
        <v>8128</v>
      </c>
      <c r="U5" s="9" t="s">
        <v>8457</v>
      </c>
      <c r="V5" s="10" t="s">
        <v>8458</v>
      </c>
      <c r="W5" s="8"/>
      <c r="X5" s="4"/>
    </row>
    <row r="6" spans="2:24" ht="15.6" customHeight="1" x14ac:dyDescent="0.3">
      <c r="B6" s="69"/>
      <c r="C6" s="70"/>
      <c r="D6" s="70"/>
      <c r="E6" s="70"/>
      <c r="F6" s="70"/>
      <c r="G6" s="70"/>
      <c r="H6" s="70"/>
      <c r="I6" s="70"/>
      <c r="J6" s="70"/>
      <c r="K6" s="70"/>
      <c r="L6" s="70"/>
      <c r="M6" s="70"/>
      <c r="N6" s="70"/>
      <c r="O6" s="70"/>
      <c r="P6" s="70"/>
      <c r="Q6" s="7"/>
      <c r="R6" s="7"/>
      <c r="T6" s="23" t="s">
        <v>2645</v>
      </c>
      <c r="U6" s="12">
        <v>0.1074</v>
      </c>
      <c r="V6" s="12" t="s">
        <v>8459</v>
      </c>
      <c r="W6" s="13" t="s">
        <v>8460</v>
      </c>
      <c r="X6" s="4"/>
    </row>
    <row r="7" spans="2:24" ht="15.6" customHeight="1" x14ac:dyDescent="0.3">
      <c r="B7" s="69" t="s">
        <v>8470</v>
      </c>
      <c r="C7" s="70"/>
      <c r="D7" s="70"/>
      <c r="E7" s="70"/>
      <c r="F7" s="70"/>
      <c r="G7" s="70"/>
      <c r="H7" s="70"/>
      <c r="I7" s="70"/>
      <c r="J7" s="70"/>
      <c r="K7" s="70"/>
      <c r="L7" s="70"/>
      <c r="M7" s="70"/>
      <c r="N7" s="70"/>
      <c r="O7" s="70"/>
      <c r="P7" s="70"/>
      <c r="Q7" s="7"/>
      <c r="R7" s="7"/>
      <c r="T7" s="23" t="s">
        <v>1678</v>
      </c>
      <c r="U7" s="14">
        <v>1.49E-2</v>
      </c>
      <c r="V7" s="14" t="s">
        <v>8461</v>
      </c>
      <c r="W7" s="15"/>
      <c r="X7" s="4"/>
    </row>
    <row r="8" spans="2:24" ht="15.6" customHeight="1" x14ac:dyDescent="0.3">
      <c r="B8" s="69"/>
      <c r="C8" s="70"/>
      <c r="D8" s="70"/>
      <c r="E8" s="70"/>
      <c r="F8" s="70"/>
      <c r="G8" s="70"/>
      <c r="H8" s="70"/>
      <c r="I8" s="70"/>
      <c r="J8" s="70"/>
      <c r="K8" s="70"/>
      <c r="L8" s="70"/>
      <c r="M8" s="70"/>
      <c r="N8" s="70"/>
      <c r="O8" s="70"/>
      <c r="P8" s="70"/>
      <c r="Q8" s="7"/>
      <c r="R8" s="7"/>
      <c r="T8" s="23" t="s">
        <v>5605</v>
      </c>
      <c r="U8" s="14">
        <v>-0.13270000000000001</v>
      </c>
      <c r="V8" s="14" t="s">
        <v>8462</v>
      </c>
      <c r="W8" s="15" t="s">
        <v>8463</v>
      </c>
      <c r="X8" s="4"/>
    </row>
    <row r="9" spans="2:24" ht="15.6" customHeight="1" x14ac:dyDescent="0.3">
      <c r="B9" s="69"/>
      <c r="C9" s="70"/>
      <c r="D9" s="70"/>
      <c r="E9" s="70"/>
      <c r="F9" s="70"/>
      <c r="G9" s="70"/>
      <c r="H9" s="70"/>
      <c r="I9" s="70"/>
      <c r="J9" s="70"/>
      <c r="K9" s="70"/>
      <c r="L9" s="70"/>
      <c r="M9" s="70"/>
      <c r="N9" s="70"/>
      <c r="O9" s="70"/>
      <c r="P9" s="70"/>
      <c r="Q9" s="7"/>
      <c r="R9" s="7"/>
      <c r="T9" s="23" t="s">
        <v>1625</v>
      </c>
      <c r="U9" s="14">
        <v>-0.1099</v>
      </c>
      <c r="V9" s="14" t="s">
        <v>8462</v>
      </c>
      <c r="W9" s="15" t="s">
        <v>8463</v>
      </c>
      <c r="X9" s="4"/>
    </row>
    <row r="10" spans="2:24" ht="15.6" customHeight="1" x14ac:dyDescent="0.3">
      <c r="B10" s="69"/>
      <c r="C10" s="70"/>
      <c r="D10" s="70"/>
      <c r="E10" s="70"/>
      <c r="F10" s="70"/>
      <c r="G10" s="70"/>
      <c r="H10" s="70"/>
      <c r="I10" s="70"/>
      <c r="J10" s="70"/>
      <c r="K10" s="70"/>
      <c r="L10" s="70"/>
      <c r="M10" s="70"/>
      <c r="N10" s="70"/>
      <c r="O10" s="70"/>
      <c r="P10" s="70"/>
      <c r="Q10" s="7"/>
      <c r="R10" s="7"/>
      <c r="T10" s="23" t="s">
        <v>7805</v>
      </c>
      <c r="U10" s="8">
        <v>-1.2699999999999999E-2</v>
      </c>
      <c r="V10" s="8" t="s">
        <v>8464</v>
      </c>
      <c r="W10" s="16"/>
      <c r="X10" s="4"/>
    </row>
    <row r="11" spans="2:24" ht="15.6" customHeight="1" x14ac:dyDescent="0.3">
      <c r="B11" s="18" t="s">
        <v>8454</v>
      </c>
      <c r="C11" s="71" t="s">
        <v>90</v>
      </c>
      <c r="D11" s="71"/>
      <c r="E11" s="71"/>
      <c r="F11" s="71"/>
      <c r="G11" s="71"/>
      <c r="H11" s="19" t="s">
        <v>8474</v>
      </c>
      <c r="I11" s="19"/>
      <c r="J11" s="19"/>
      <c r="K11" s="19"/>
      <c r="L11" s="19"/>
      <c r="M11" s="19"/>
      <c r="N11" s="19"/>
      <c r="O11" s="19"/>
      <c r="P11" s="19"/>
      <c r="Q11" s="7"/>
      <c r="R11" s="7"/>
    </row>
    <row r="12" spans="2:24" ht="15.6" x14ac:dyDescent="0.3">
      <c r="B12" s="20"/>
      <c r="C12" s="19"/>
      <c r="D12" s="19"/>
      <c r="E12" s="19"/>
      <c r="F12" s="19"/>
      <c r="G12" s="19"/>
      <c r="H12" s="19"/>
      <c r="I12" s="19"/>
      <c r="J12" s="19"/>
      <c r="K12" s="19"/>
      <c r="L12" s="19"/>
      <c r="M12" s="19"/>
      <c r="N12" s="19"/>
      <c r="O12" s="19"/>
      <c r="P12" s="19"/>
      <c r="Q12" s="7"/>
      <c r="R12" s="7"/>
    </row>
    <row r="13" spans="2:24" ht="15.6" x14ac:dyDescent="0.3">
      <c r="B13" s="21" t="s">
        <v>8456</v>
      </c>
      <c r="C13" s="19"/>
      <c r="D13" s="19"/>
      <c r="E13" s="19"/>
      <c r="F13" s="19"/>
      <c r="G13" s="19"/>
      <c r="H13" s="19"/>
      <c r="I13" s="19"/>
      <c r="J13" s="19"/>
      <c r="K13" s="19"/>
      <c r="L13" s="19"/>
      <c r="M13" s="19"/>
      <c r="N13" s="19"/>
      <c r="O13" s="19"/>
      <c r="P13" s="19"/>
      <c r="Q13" s="7"/>
      <c r="R13" s="7"/>
    </row>
    <row r="14" spans="2:24" ht="15.6" x14ac:dyDescent="0.3">
      <c r="B14" s="22" t="s">
        <v>8455</v>
      </c>
      <c r="C14" s="19"/>
      <c r="D14" s="19"/>
      <c r="E14" s="19"/>
      <c r="F14" s="19"/>
      <c r="G14" s="19"/>
      <c r="H14" s="19"/>
      <c r="I14" s="19"/>
      <c r="J14" s="19"/>
      <c r="K14" s="19"/>
      <c r="L14" s="19"/>
      <c r="M14" s="19"/>
      <c r="N14" s="19"/>
      <c r="O14" s="19"/>
      <c r="P14" s="19"/>
      <c r="Q14" s="7"/>
      <c r="R14" s="7"/>
    </row>
    <row r="15" spans="2:24" ht="15.6" x14ac:dyDescent="0.3">
      <c r="B15" s="21" t="s">
        <v>8465</v>
      </c>
      <c r="C15" s="19"/>
      <c r="D15" s="19"/>
      <c r="E15" s="19"/>
      <c r="F15" s="19"/>
      <c r="G15" s="19"/>
      <c r="H15" s="19"/>
      <c r="I15" s="19"/>
      <c r="J15" s="19"/>
      <c r="K15" s="19"/>
      <c r="L15" s="19"/>
      <c r="M15" s="19"/>
      <c r="N15" s="19"/>
      <c r="O15" s="19"/>
      <c r="P15" s="19"/>
      <c r="Q15" s="7"/>
      <c r="R15" s="7"/>
    </row>
  </sheetData>
  <mergeCells count="3">
    <mergeCell ref="B3:P6"/>
    <mergeCell ref="B7:P10"/>
    <mergeCell ref="C11:G1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94569-A519-4BD0-AEC4-252DCD03CF2C}">
  <sheetPr>
    <tabColor rgb="FF536D5A"/>
  </sheetPr>
  <dimension ref="A1:X8057"/>
  <sheetViews>
    <sheetView zoomScale="70" zoomScaleNormal="70" workbookViewId="0">
      <pane ySplit="1" topLeftCell="A2" activePane="bottomLeft" state="frozen"/>
      <selection pane="bottomLeft"/>
    </sheetView>
  </sheetViews>
  <sheetFormatPr defaultColWidth="11.5546875" defaultRowHeight="14.4" x14ac:dyDescent="0.3"/>
  <cols>
    <col min="1" max="6" width="11.6640625" style="5" customWidth="1"/>
    <col min="7" max="7" width="15.6640625" style="5" customWidth="1"/>
    <col min="8" max="16384" width="11.5546875" style="5"/>
  </cols>
  <sheetData>
    <row r="1" spans="1:24" x14ac:dyDescent="0.3">
      <c r="A1" s="24" t="s">
        <v>8127</v>
      </c>
      <c r="B1" s="24" t="s">
        <v>8126</v>
      </c>
      <c r="C1" s="24" t="s">
        <v>8125</v>
      </c>
      <c r="D1" s="24" t="s">
        <v>8124</v>
      </c>
      <c r="E1" s="24" t="s">
        <v>8123</v>
      </c>
      <c r="F1" s="24" t="s">
        <v>81</v>
      </c>
      <c r="G1" s="24" t="s">
        <v>8128</v>
      </c>
      <c r="M1" s="38" t="s">
        <v>8733</v>
      </c>
      <c r="T1" s="38" t="s">
        <v>8756</v>
      </c>
    </row>
    <row r="2" spans="1:24" x14ac:dyDescent="0.3">
      <c r="A2" s="5">
        <v>0.81531506924655595</v>
      </c>
      <c r="B2" s="5">
        <v>26.1562173058899</v>
      </c>
      <c r="C2" s="5">
        <v>7.7047821721578398</v>
      </c>
      <c r="D2" s="5">
        <v>2.6156438166608999E-11</v>
      </c>
      <c r="E2" s="5">
        <v>9.24832695042242E-8</v>
      </c>
      <c r="F2" s="5">
        <v>15.464444373413899</v>
      </c>
      <c r="G2" s="5" t="s">
        <v>1267</v>
      </c>
      <c r="M2" s="5" t="s">
        <v>8734</v>
      </c>
      <c r="N2" s="5">
        <f>COUNT($A$2:$A$8057)</f>
        <v>8056</v>
      </c>
      <c r="T2" s="36" t="s">
        <v>8757</v>
      </c>
    </row>
    <row r="3" spans="1:24" x14ac:dyDescent="0.3">
      <c r="A3" s="5">
        <v>0.77499411067194202</v>
      </c>
      <c r="B3" s="5">
        <v>28.757749479434199</v>
      </c>
      <c r="C3" s="5">
        <v>7.6895775907221404</v>
      </c>
      <c r="D3" s="5">
        <v>2.8029347317484699E-11</v>
      </c>
      <c r="E3" s="5">
        <v>9.24832695042242E-8</v>
      </c>
      <c r="F3" s="5">
        <v>15.3981070775767</v>
      </c>
      <c r="G3" s="5" t="s">
        <v>1050</v>
      </c>
      <c r="M3" s="5" t="s">
        <v>8735</v>
      </c>
      <c r="N3" s="5">
        <f>COUNTIF($E$2:$E$8057,"&lt;0.05")</f>
        <v>4871</v>
      </c>
    </row>
    <row r="4" spans="1:24" x14ac:dyDescent="0.3">
      <c r="A4" s="5">
        <v>-0.73069717506355603</v>
      </c>
      <c r="B4" s="5">
        <v>29.996416673653201</v>
      </c>
      <c r="C4" s="5">
        <v>-7.6442694394333897</v>
      </c>
      <c r="D4" s="5">
        <v>3.4440145048742903E-11</v>
      </c>
      <c r="E4" s="5">
        <v>9.24832695042242E-8</v>
      </c>
      <c r="F4" s="5">
        <v>15.2005332474503</v>
      </c>
      <c r="G4" s="5" t="s">
        <v>7852</v>
      </c>
      <c r="K4" s="5" t="s">
        <v>8475</v>
      </c>
      <c r="M4" s="5" t="s">
        <v>8736</v>
      </c>
      <c r="N4" s="5">
        <f>COUNTIFS($E$2:$E$8057,"&lt;0.05",$A$2:$A$8057,"&gt;=1")</f>
        <v>0</v>
      </c>
      <c r="T4" s="6" t="s">
        <v>8758</v>
      </c>
      <c r="U4" s="5" t="str">
        <f>"gap: "&amp;$G$2</f>
        <v>gap: SULF1</v>
      </c>
      <c r="V4" s="5" t="str">
        <f>"gap: "&amp;$G$3</f>
        <v>gap: THBS2</v>
      </c>
      <c r="W4" s="5" t="str">
        <f>"gap: "&amp;$G$4</f>
        <v>gap: ALDH1A1</v>
      </c>
      <c r="X4" s="5" t="str">
        <f>"gap: "&amp;$G$4000</f>
        <v>gap: MAU2</v>
      </c>
    </row>
    <row r="5" spans="1:24" x14ac:dyDescent="0.3">
      <c r="A5" s="5">
        <v>-0.79773441179865601</v>
      </c>
      <c r="B5" s="5">
        <v>25.699775576164701</v>
      </c>
      <c r="C5" s="5">
        <v>-7.4240556348555904</v>
      </c>
      <c r="D5" s="5">
        <v>9.3481205100805297E-11</v>
      </c>
      <c r="E5" s="5">
        <v>9.6600099059110201E-8</v>
      </c>
      <c r="F5" s="5">
        <v>14.2427248681359</v>
      </c>
      <c r="G5" s="5" t="s">
        <v>7747</v>
      </c>
      <c r="M5" s="5" t="s">
        <v>8737</v>
      </c>
      <c r="N5" s="5">
        <f>COUNTIFS($E$2:$E$8057,"&lt;0.05",$A$2:$A$8057,"&lt;=-1")</f>
        <v>29</v>
      </c>
      <c r="T5" s="5">
        <v>1</v>
      </c>
      <c r="U5" s="5">
        <f>ABS(_xlfn.T.INV.2T($D$2,$T5)-ABS($C$2))</f>
        <v>24338932086.661289</v>
      </c>
      <c r="V5" s="5">
        <f>ABS(_xlfn.T.INV.2T($D$3,$T5)-ABS($C$3))</f>
        <v>22712614922.536003</v>
      </c>
      <c r="W5" s="5">
        <f>ABS(_xlfn.T.INV.2T($D$4,$T5)-ABS($C$4))</f>
        <v>18484816809.084515</v>
      </c>
      <c r="X5" s="5">
        <f>ABS(_xlfn.T.INV.2T($D$4000,$T5)-ABS($C$4000))</f>
        <v>112.06166113767844</v>
      </c>
    </row>
    <row r="6" spans="1:24" x14ac:dyDescent="0.3">
      <c r="A6" s="5">
        <v>0.344461383210663</v>
      </c>
      <c r="B6" s="5">
        <v>25.8779474149406</v>
      </c>
      <c r="C6" s="5">
        <v>7.4153594648299297</v>
      </c>
      <c r="D6" s="5">
        <v>9.7231802673478102E-11</v>
      </c>
      <c r="E6" s="5">
        <v>9.6600099059110201E-8</v>
      </c>
      <c r="F6" s="5">
        <v>14.204993492465199</v>
      </c>
      <c r="G6" s="5" t="s">
        <v>3242</v>
      </c>
      <c r="M6" s="5" t="s">
        <v>8738</v>
      </c>
      <c r="N6" s="5">
        <f>$N$4+$N$5</f>
        <v>29</v>
      </c>
      <c r="T6" s="5">
        <f>$T5+1</f>
        <v>2</v>
      </c>
      <c r="U6" s="5">
        <f t="shared" ref="U6:U69" si="0">ABS(_xlfn.T.INV.2T($D$2,$T6)-ABS($C$2))</f>
        <v>195521.07859879363</v>
      </c>
      <c r="V6" s="5">
        <f t="shared" ref="V6:V69" si="1">ABS(_xlfn.T.INV.2T($D$3,$T6)-ABS($C$3))</f>
        <v>188875.58682030867</v>
      </c>
      <c r="W6" s="5">
        <f t="shared" ref="W6:W69" si="2">ABS(_xlfn.T.INV.2T($D$4,$T6)-ABS($C$4))</f>
        <v>170391.5410446169</v>
      </c>
      <c r="X6" s="5">
        <f t="shared" ref="X6:X69" si="3">ABS(_xlfn.T.INV.2T($D$4000,$T6)-ABS($C$4000))</f>
        <v>10.530481796092893</v>
      </c>
    </row>
    <row r="7" spans="1:24" x14ac:dyDescent="0.3">
      <c r="A7" s="5">
        <v>-0.29052222900436597</v>
      </c>
      <c r="B7" s="5">
        <v>24.1846847422667</v>
      </c>
      <c r="C7" s="5">
        <v>-7.3362974780222796</v>
      </c>
      <c r="D7" s="5">
        <v>1.3898670371526201E-10</v>
      </c>
      <c r="E7" s="5">
        <v>9.6600099059110201E-8</v>
      </c>
      <c r="F7" s="5">
        <v>13.862308835643899</v>
      </c>
      <c r="G7" s="5" t="s">
        <v>3141</v>
      </c>
      <c r="M7" s="5" t="s">
        <v>8739</v>
      </c>
      <c r="N7" s="5">
        <f>_xlfn.MAXIFS($A$2:$A$8057,$E$2:$E$8057,"&lt;0.05")</f>
        <v>0.99672352800444397</v>
      </c>
      <c r="T7" s="5">
        <f t="shared" ref="T7:T70" si="4">$T6+1</f>
        <v>3</v>
      </c>
      <c r="U7" s="5">
        <f t="shared" si="0"/>
        <v>4377.2389035000879</v>
      </c>
      <c r="V7" s="5">
        <f t="shared" si="1"/>
        <v>4277.3275147506793</v>
      </c>
      <c r="W7" s="5">
        <f t="shared" si="2"/>
        <v>3993.0487227411886</v>
      </c>
      <c r="X7" s="5">
        <f t="shared" si="3"/>
        <v>4.3430321719861613</v>
      </c>
    </row>
    <row r="8" spans="1:24" x14ac:dyDescent="0.3">
      <c r="A8" s="5">
        <v>0.41123258126601597</v>
      </c>
      <c r="B8" s="5">
        <v>25.499421850141701</v>
      </c>
      <c r="C8" s="5">
        <v>7.3271708319961402</v>
      </c>
      <c r="D8" s="5">
        <v>1.44832614772065E-10</v>
      </c>
      <c r="E8" s="5">
        <v>9.6600099059110201E-8</v>
      </c>
      <c r="F8" s="5">
        <v>13.822792687434101</v>
      </c>
      <c r="G8" s="5" t="s">
        <v>3089</v>
      </c>
      <c r="M8" s="5" t="s">
        <v>8740</v>
      </c>
      <c r="N8" s="5">
        <f>_xlfn.MINIFS($A$2:$A$8057,$E$2:$E$8057,"&lt;0.05")</f>
        <v>-1.4321625086018199</v>
      </c>
      <c r="T8" s="5">
        <f t="shared" si="4"/>
        <v>4</v>
      </c>
      <c r="U8" s="5">
        <f t="shared" si="0"/>
        <v>684.35187445961844</v>
      </c>
      <c r="V8" s="5">
        <f t="shared" si="1"/>
        <v>672.50474376026386</v>
      </c>
      <c r="W8" s="5">
        <f t="shared" si="2"/>
        <v>638.41124155388309</v>
      </c>
      <c r="X8" s="5">
        <f t="shared" si="3"/>
        <v>2.5919608544150239</v>
      </c>
    </row>
    <row r="9" spans="1:24" x14ac:dyDescent="0.3">
      <c r="A9" s="5">
        <v>-0.53574603459335901</v>
      </c>
      <c r="B9" s="5">
        <v>24.9916488992632</v>
      </c>
      <c r="C9" s="5">
        <v>-7.3264513111076397</v>
      </c>
      <c r="D9" s="5">
        <v>1.4530375921114701E-10</v>
      </c>
      <c r="E9" s="5">
        <v>9.6600099059110201E-8</v>
      </c>
      <c r="F9" s="5">
        <v>13.819677718927</v>
      </c>
      <c r="G9" s="5" t="s">
        <v>5022</v>
      </c>
      <c r="M9" s="5" t="s">
        <v>8741</v>
      </c>
      <c r="N9" s="5">
        <f>COUNTIFS($E$2:$E$8057,"&lt;0.05",$A$2:$A$8057,"&gt;=0.585")</f>
        <v>51</v>
      </c>
      <c r="T9" s="5">
        <f t="shared" si="4"/>
        <v>5</v>
      </c>
      <c r="U9" s="5">
        <f t="shared" si="0"/>
        <v>227.86972040084709</v>
      </c>
      <c r="V9" s="5">
        <f t="shared" si="1"/>
        <v>224.6487913375002</v>
      </c>
      <c r="W9" s="5">
        <f t="shared" si="2"/>
        <v>215.31681000361129</v>
      </c>
      <c r="X9" s="5">
        <f t="shared" si="3"/>
        <v>1.8095464692912331</v>
      </c>
    </row>
    <row r="10" spans="1:24" x14ac:dyDescent="0.3">
      <c r="A10" s="5">
        <v>-0.51505028391052898</v>
      </c>
      <c r="B10" s="5">
        <v>29.589963673701501</v>
      </c>
      <c r="C10" s="5">
        <v>-7.2991601143831897</v>
      </c>
      <c r="D10" s="5">
        <v>1.64345416119098E-10</v>
      </c>
      <c r="E10" s="5">
        <v>9.6600099059110201E-8</v>
      </c>
      <c r="F10" s="5">
        <v>13.7015695384121</v>
      </c>
      <c r="G10" s="5" t="s">
        <v>3135</v>
      </c>
      <c r="M10" s="5" t="s">
        <v>8742</v>
      </c>
      <c r="N10" s="5" t="str">
        <f>INDEX($G$2:$G$8057,MATCH($N$7,$A$2:$A$8057,0))</f>
        <v>S100P</v>
      </c>
      <c r="T10" s="5">
        <f t="shared" si="4"/>
        <v>6</v>
      </c>
      <c r="U10" s="5">
        <f t="shared" si="0"/>
        <v>109.39005144306714</v>
      </c>
      <c r="V10" s="5">
        <f t="shared" si="1"/>
        <v>108.06283849879611</v>
      </c>
      <c r="W10" s="5">
        <f t="shared" si="2"/>
        <v>104.20041630907865</v>
      </c>
      <c r="X10" s="5">
        <f t="shared" si="3"/>
        <v>1.3745981650726615</v>
      </c>
    </row>
    <row r="11" spans="1:24" x14ac:dyDescent="0.3">
      <c r="A11" s="5">
        <v>0.27119402420642802</v>
      </c>
      <c r="B11" s="5">
        <v>29.139683472713799</v>
      </c>
      <c r="C11" s="5">
        <v>7.27603707387021</v>
      </c>
      <c r="D11" s="5">
        <v>1.8240723009664099E-10</v>
      </c>
      <c r="E11" s="5">
        <v>9.6600099059110201E-8</v>
      </c>
      <c r="F11" s="5">
        <v>13.601564234328601</v>
      </c>
      <c r="G11" s="5" t="s">
        <v>6768</v>
      </c>
      <c r="M11" s="5" t="s">
        <v>8743</v>
      </c>
      <c r="N11" s="5">
        <f>COUNTA(CPTAC_DE_significant!$G$2:$G$1000)</f>
        <v>29</v>
      </c>
      <c r="T11" s="5">
        <f t="shared" si="4"/>
        <v>7</v>
      </c>
      <c r="U11" s="5">
        <f t="shared" si="0"/>
        <v>64.32002202450326</v>
      </c>
      <c r="V11" s="5">
        <f t="shared" si="1"/>
        <v>63.626305350763332</v>
      </c>
      <c r="W11" s="5">
        <f t="shared" si="2"/>
        <v>61.60119088506265</v>
      </c>
      <c r="X11" s="5">
        <f t="shared" si="3"/>
        <v>1.1000065877697569</v>
      </c>
    </row>
    <row r="12" spans="1:24" x14ac:dyDescent="0.3">
      <c r="A12" s="5">
        <v>-0.79861553348806003</v>
      </c>
      <c r="B12" s="5">
        <v>24.537429716492699</v>
      </c>
      <c r="C12" s="5">
        <v>-7.2750360349833798</v>
      </c>
      <c r="D12" s="5">
        <v>1.8323224506526501E-10</v>
      </c>
      <c r="E12" s="5">
        <v>9.6600099059110201E-8</v>
      </c>
      <c r="F12" s="5">
        <v>13.597236173382701</v>
      </c>
      <c r="G12" s="5" t="s">
        <v>3138</v>
      </c>
      <c r="M12" s="5" t="s">
        <v>8744</v>
      </c>
      <c r="N12" s="5">
        <f>MAX(CPTAC_DE_significant!$A$2:$A$1000)</f>
        <v>-1.00036560610596</v>
      </c>
      <c r="T12" s="5">
        <f t="shared" si="4"/>
        <v>8</v>
      </c>
      <c r="U12" s="5">
        <f t="shared" si="0"/>
        <v>42.801215520040081</v>
      </c>
      <c r="V12" s="5">
        <f t="shared" si="1"/>
        <v>42.380466118643156</v>
      </c>
      <c r="W12" s="5">
        <f t="shared" si="2"/>
        <v>41.14940507245079</v>
      </c>
      <c r="X12" s="5">
        <f t="shared" si="3"/>
        <v>0.91167993023666316</v>
      </c>
    </row>
    <row r="13" spans="1:24" x14ac:dyDescent="0.3">
      <c r="A13" s="5">
        <v>0.52885910248561196</v>
      </c>
      <c r="B13" s="5">
        <v>25.860506029382901</v>
      </c>
      <c r="C13" s="5">
        <v>7.2670971033874903</v>
      </c>
      <c r="D13" s="5">
        <v>1.8990795108552001E-10</v>
      </c>
      <c r="E13" s="5">
        <v>9.6600099059110201E-8</v>
      </c>
      <c r="F13" s="5">
        <v>13.5629156632506</v>
      </c>
      <c r="G13" s="5" t="s">
        <v>4067</v>
      </c>
      <c r="T13" s="5">
        <f t="shared" si="4"/>
        <v>9</v>
      </c>
      <c r="U13" s="5">
        <f t="shared" si="0"/>
        <v>30.888332459784948</v>
      </c>
      <c r="V13" s="5">
        <f t="shared" si="1"/>
        <v>30.606492594038055</v>
      </c>
      <c r="W13" s="5">
        <f t="shared" si="2"/>
        <v>29.780435395220866</v>
      </c>
      <c r="X13" s="5">
        <f t="shared" si="3"/>
        <v>0.77480102152311447</v>
      </c>
    </row>
    <row r="14" spans="1:24" x14ac:dyDescent="0.3">
      <c r="A14" s="5">
        <v>-0.56980453861292402</v>
      </c>
      <c r="B14" s="5">
        <v>23.1505339261887</v>
      </c>
      <c r="C14" s="5">
        <v>-7.2616601870792996</v>
      </c>
      <c r="D14" s="5">
        <v>1.9461873433021699E-10</v>
      </c>
      <c r="E14" s="5">
        <v>9.6600099059110201E-8</v>
      </c>
      <c r="F14" s="5">
        <v>13.539415651352</v>
      </c>
      <c r="G14" s="5" t="s">
        <v>1160</v>
      </c>
      <c r="M14" s="38" t="s">
        <v>8745</v>
      </c>
      <c r="T14" s="5">
        <f t="shared" si="4"/>
        <v>10</v>
      </c>
      <c r="U14" s="5">
        <f t="shared" si="0"/>
        <v>23.579672839824923</v>
      </c>
      <c r="V14" s="5">
        <f t="shared" si="1"/>
        <v>23.377245830530473</v>
      </c>
      <c r="W14" s="5">
        <f t="shared" si="2"/>
        <v>22.783139091972327</v>
      </c>
      <c r="X14" s="5">
        <f t="shared" si="3"/>
        <v>0.67096385544122583</v>
      </c>
    </row>
    <row r="15" spans="1:24" x14ac:dyDescent="0.3">
      <c r="A15" s="5">
        <v>0.79775444134362905</v>
      </c>
      <c r="B15" s="5">
        <v>27.752937389704901</v>
      </c>
      <c r="C15" s="5">
        <v>7.2554112583160997</v>
      </c>
      <c r="D15" s="5">
        <v>2.0017675328809799E-10</v>
      </c>
      <c r="E15" s="5">
        <v>9.6600099059110201E-8</v>
      </c>
      <c r="F15" s="5">
        <v>13.5124100393102</v>
      </c>
      <c r="G15" s="5" t="s">
        <v>1769</v>
      </c>
      <c r="M15" s="5" t="s">
        <v>8746</v>
      </c>
      <c r="N15" s="5">
        <f>COUNTA(Top_upregulated!$G$2:$G$3000)</f>
        <v>2458</v>
      </c>
      <c r="T15" s="5">
        <f t="shared" si="4"/>
        <v>11</v>
      </c>
      <c r="U15" s="5">
        <f t="shared" si="0"/>
        <v>18.747379005016626</v>
      </c>
      <c r="V15" s="5">
        <f t="shared" si="1"/>
        <v>18.594390320828978</v>
      </c>
      <c r="W15" s="5">
        <f t="shared" si="2"/>
        <v>18.144893085994351</v>
      </c>
      <c r="X15" s="5">
        <f t="shared" si="3"/>
        <v>0.58956331017088015</v>
      </c>
    </row>
    <row r="16" spans="1:24" x14ac:dyDescent="0.3">
      <c r="A16" s="5">
        <v>-0.37727818259813201</v>
      </c>
      <c r="B16" s="5">
        <v>25.941260845377201</v>
      </c>
      <c r="C16" s="5">
        <v>-7.2434584610775801</v>
      </c>
      <c r="D16" s="5">
        <v>2.11251353512289E-10</v>
      </c>
      <c r="E16" s="5">
        <v>9.6600099059110201E-8</v>
      </c>
      <c r="F16" s="5">
        <v>13.460766861022099</v>
      </c>
      <c r="G16" s="5" t="s">
        <v>6394</v>
      </c>
      <c r="M16" s="5" t="s">
        <v>8747</v>
      </c>
      <c r="N16" s="5">
        <f>COUNTIF(Top_upregulated!$E$2:$E$3000,"&lt;0.05")</f>
        <v>2458</v>
      </c>
      <c r="T16" s="5">
        <f t="shared" si="4"/>
        <v>12</v>
      </c>
      <c r="U16" s="5">
        <f t="shared" si="0"/>
        <v>15.366551086510759</v>
      </c>
      <c r="V16" s="5">
        <f t="shared" si="1"/>
        <v>15.246396928788904</v>
      </c>
      <c r="W16" s="5">
        <f t="shared" si="2"/>
        <v>14.893057288954729</v>
      </c>
      <c r="X16" s="5">
        <f t="shared" si="3"/>
        <v>0.52407393648678813</v>
      </c>
    </row>
    <row r="17" spans="1:24" x14ac:dyDescent="0.3">
      <c r="A17" s="5">
        <v>0.316907627748509</v>
      </c>
      <c r="B17" s="5">
        <v>27.1595291551989</v>
      </c>
      <c r="C17" s="5">
        <v>7.2327872345418003</v>
      </c>
      <c r="D17" s="5">
        <v>2.2165209127744101E-10</v>
      </c>
      <c r="E17" s="5">
        <v>9.6600099059110201E-8</v>
      </c>
      <c r="F17" s="5">
        <v>13.4146748022561</v>
      </c>
      <c r="G17" s="5" t="s">
        <v>5698</v>
      </c>
      <c r="M17" s="5" t="s">
        <v>8748</v>
      </c>
      <c r="N17" s="5">
        <f>COUNTIF(Top_upregulated!$A$2:$A$3000,"&gt;=1")</f>
        <v>0</v>
      </c>
      <c r="T17" s="5">
        <f t="shared" si="4"/>
        <v>13</v>
      </c>
      <c r="U17" s="5">
        <f t="shared" si="0"/>
        <v>12.894817220337456</v>
      </c>
      <c r="V17" s="5">
        <f t="shared" si="1"/>
        <v>12.797600120318176</v>
      </c>
      <c r="W17" s="5">
        <f t="shared" si="2"/>
        <v>12.511500539704631</v>
      </c>
      <c r="X17" s="5">
        <f t="shared" si="3"/>
        <v>0.47026707147122471</v>
      </c>
    </row>
    <row r="18" spans="1:24" x14ac:dyDescent="0.3">
      <c r="A18" s="5">
        <v>-0.738318206039702</v>
      </c>
      <c r="B18" s="5">
        <v>26.089161451062999</v>
      </c>
      <c r="C18" s="5">
        <v>-7.2275781775047498</v>
      </c>
      <c r="D18" s="5">
        <v>2.2691246523472001E-10</v>
      </c>
      <c r="E18" s="5">
        <v>9.6600099059110201E-8</v>
      </c>
      <c r="F18" s="5">
        <v>13.3921802297301</v>
      </c>
      <c r="G18" s="5" t="s">
        <v>2094</v>
      </c>
      <c r="M18" s="5" t="s">
        <v>8749</v>
      </c>
      <c r="N18" s="5">
        <f>MIN(Top_upregulated!$A$2:$A$3000)</f>
        <v>3.6812874475538299E-2</v>
      </c>
      <c r="O18" s="5">
        <f>MAX(Top_upregulated!$A$2:$A$3000)</f>
        <v>0.99672352800444397</v>
      </c>
      <c r="T18" s="5">
        <f t="shared" si="4"/>
        <v>14</v>
      </c>
      <c r="U18" s="5">
        <f t="shared" si="0"/>
        <v>11.023216158537926</v>
      </c>
      <c r="V18" s="5">
        <f t="shared" si="1"/>
        <v>10.942682374248832</v>
      </c>
      <c r="W18" s="5">
        <f t="shared" si="2"/>
        <v>10.705532118213121</v>
      </c>
      <c r="X18" s="5">
        <f t="shared" si="3"/>
        <v>0.42528522429136606</v>
      </c>
    </row>
    <row r="19" spans="1:24" x14ac:dyDescent="0.3">
      <c r="A19" s="5">
        <v>0.78143416652648501</v>
      </c>
      <c r="B19" s="5">
        <v>24.911054809483598</v>
      </c>
      <c r="C19" s="5">
        <v>7.2119647980012296</v>
      </c>
      <c r="D19" s="5">
        <v>2.4343476131383202E-10</v>
      </c>
      <c r="E19" s="5">
        <v>9.6600099059110201E-8</v>
      </c>
      <c r="F19" s="5">
        <v>13.324775194353601</v>
      </c>
      <c r="G19" s="5" t="s">
        <v>4174</v>
      </c>
      <c r="M19" s="5" t="s">
        <v>8750</v>
      </c>
      <c r="N19" s="5">
        <f>COUNTA(Top_downregulated!$G$2:$G$3000)</f>
        <v>2413</v>
      </c>
      <c r="T19" s="5">
        <f t="shared" si="4"/>
        <v>15</v>
      </c>
      <c r="U19" s="5">
        <f t="shared" si="0"/>
        <v>9.5650310253578308</v>
      </c>
      <c r="V19" s="5">
        <f t="shared" si="1"/>
        <v>9.4970378983527901</v>
      </c>
      <c r="W19" s="5">
        <f t="shared" si="2"/>
        <v>9.2967097256737397</v>
      </c>
      <c r="X19" s="5">
        <f t="shared" si="3"/>
        <v>0.38712957344053089</v>
      </c>
    </row>
    <row r="20" spans="1:24" x14ac:dyDescent="0.3">
      <c r="A20" s="5">
        <v>0.31254595889912301</v>
      </c>
      <c r="B20" s="5">
        <v>31.405214188261599</v>
      </c>
      <c r="C20" s="5">
        <v>7.2103129973175504</v>
      </c>
      <c r="D20" s="5">
        <v>2.4525119694203298E-10</v>
      </c>
      <c r="E20" s="5">
        <v>9.6600099059110201E-8</v>
      </c>
      <c r="F20" s="5">
        <v>13.317645839105699</v>
      </c>
      <c r="G20" s="5" t="s">
        <v>3803</v>
      </c>
      <c r="M20" s="5" t="s">
        <v>8747</v>
      </c>
      <c r="N20" s="5">
        <f>COUNTIF(Top_downregulated!$E$2:$E$3000,"&lt;0.05")</f>
        <v>2413</v>
      </c>
      <c r="T20" s="5">
        <f t="shared" si="4"/>
        <v>16</v>
      </c>
      <c r="U20" s="5">
        <f t="shared" si="0"/>
        <v>8.4018242638034177</v>
      </c>
      <c r="V20" s="5">
        <f t="shared" si="1"/>
        <v>8.3435183669890591</v>
      </c>
      <c r="W20" s="5">
        <f t="shared" si="2"/>
        <v>8.1716525601118661</v>
      </c>
      <c r="X20" s="5">
        <f t="shared" si="3"/>
        <v>0.35436080891922073</v>
      </c>
    </row>
    <row r="21" spans="1:24" x14ac:dyDescent="0.3">
      <c r="A21" s="5">
        <v>0.70610136254155298</v>
      </c>
      <c r="B21" s="5">
        <v>28.306692326577899</v>
      </c>
      <c r="C21" s="5">
        <v>7.2090228716118601</v>
      </c>
      <c r="D21" s="5">
        <v>2.4667927541805697E-10</v>
      </c>
      <c r="E21" s="5">
        <v>9.6600099059110201E-8</v>
      </c>
      <c r="F21" s="5">
        <v>13.3120777390144</v>
      </c>
      <c r="G21" s="5" t="s">
        <v>5616</v>
      </c>
      <c r="M21" s="5" t="s">
        <v>8751</v>
      </c>
      <c r="N21" s="5">
        <f>COUNTIF(Top_downregulated!$A$2:$A$3000,"&lt;=-1")</f>
        <v>29</v>
      </c>
      <c r="T21" s="5">
        <f t="shared" si="4"/>
        <v>17</v>
      </c>
      <c r="U21" s="5">
        <f t="shared" si="0"/>
        <v>7.4553773060187378</v>
      </c>
      <c r="V21" s="5">
        <f t="shared" si="1"/>
        <v>7.4047278579744047</v>
      </c>
      <c r="W21" s="5">
        <f t="shared" si="2"/>
        <v>7.2553706810543028</v>
      </c>
      <c r="X21" s="5">
        <f t="shared" si="3"/>
        <v>0.32591662886475081</v>
      </c>
    </row>
    <row r="22" spans="1:24" x14ac:dyDescent="0.3">
      <c r="A22" s="5">
        <v>0.56649485343811301</v>
      </c>
      <c r="B22" s="5">
        <v>27.4657851322198</v>
      </c>
      <c r="C22" s="5">
        <v>7.2028024395742101</v>
      </c>
      <c r="D22" s="5">
        <v>2.5368172120385199E-10</v>
      </c>
      <c r="E22" s="5">
        <v>9.6600099059110201E-8</v>
      </c>
      <c r="F22" s="5">
        <v>13.285233537868701</v>
      </c>
      <c r="G22" s="5" t="s">
        <v>3816</v>
      </c>
      <c r="M22" s="5" t="s">
        <v>8752</v>
      </c>
      <c r="N22" s="5">
        <f>MIN(Top_downregulated!$A$2:$A$3000)</f>
        <v>-1.4321625086018199</v>
      </c>
      <c r="O22" s="5">
        <f>MAX(Top_downregulated!$A$2:$A$3000)</f>
        <v>-3.8071163580696399E-2</v>
      </c>
      <c r="T22" s="5">
        <f t="shared" si="4"/>
        <v>18</v>
      </c>
      <c r="U22" s="5">
        <f t="shared" si="0"/>
        <v>6.6722424212124025</v>
      </c>
      <c r="V22" s="5">
        <f t="shared" si="1"/>
        <v>6.6277633968869329</v>
      </c>
      <c r="W22" s="5">
        <f t="shared" si="2"/>
        <v>6.496555509103616</v>
      </c>
      <c r="X22" s="5">
        <f t="shared" si="3"/>
        <v>0.30099615488020692</v>
      </c>
    </row>
    <row r="23" spans="1:24" x14ac:dyDescent="0.3">
      <c r="A23" s="5">
        <v>-0.72795826579204803</v>
      </c>
      <c r="B23" s="5">
        <v>26.6123427245142</v>
      </c>
      <c r="C23" s="5">
        <v>-7.1907721085139</v>
      </c>
      <c r="D23" s="5">
        <v>2.67789878494322E-10</v>
      </c>
      <c r="E23" s="5">
        <v>9.6600099059110201E-8</v>
      </c>
      <c r="F23" s="5">
        <v>13.233329948164</v>
      </c>
      <c r="G23" s="5" t="s">
        <v>6430</v>
      </c>
      <c r="T23" s="5">
        <f t="shared" si="4"/>
        <v>19</v>
      </c>
      <c r="U23" s="5">
        <f t="shared" si="0"/>
        <v>6.0148179779878372</v>
      </c>
      <c r="V23" s="5">
        <f t="shared" si="1"/>
        <v>5.9753957203579544</v>
      </c>
      <c r="W23" s="5">
        <f t="shared" si="2"/>
        <v>5.859068333786186</v>
      </c>
      <c r="X23" s="5">
        <f t="shared" si="3"/>
        <v>0.27898433615013341</v>
      </c>
    </row>
    <row r="24" spans="1:24" x14ac:dyDescent="0.3">
      <c r="A24" s="5">
        <v>0.37269124586516</v>
      </c>
      <c r="B24" s="5">
        <v>27.048467548665499</v>
      </c>
      <c r="C24" s="5">
        <v>7.1842233691528099</v>
      </c>
      <c r="D24" s="5">
        <v>2.7579472174274301E-10</v>
      </c>
      <c r="E24" s="5">
        <v>9.6600099059110201E-8</v>
      </c>
      <c r="F24" s="5">
        <v>13.2050834479526</v>
      </c>
      <c r="G24" s="5" t="s">
        <v>4416</v>
      </c>
      <c r="M24" s="38" t="s">
        <v>8753</v>
      </c>
      <c r="T24" s="5">
        <f t="shared" si="4"/>
        <v>20</v>
      </c>
      <c r="U24" s="5">
        <f t="shared" si="0"/>
        <v>5.4559754780350236</v>
      </c>
      <c r="V24" s="5">
        <f t="shared" si="1"/>
        <v>5.4207579413494047</v>
      </c>
      <c r="W24" s="5">
        <f t="shared" si="2"/>
        <v>5.3168088940740388</v>
      </c>
      <c r="X24" s="5">
        <f t="shared" si="3"/>
        <v>0.25940110685254725</v>
      </c>
    </row>
    <row r="25" spans="1:24" x14ac:dyDescent="0.3">
      <c r="A25" s="5">
        <v>0.62095763534984805</v>
      </c>
      <c r="B25" s="5">
        <v>24.557623896496199</v>
      </c>
      <c r="C25" s="5">
        <v>7.1639567087162703</v>
      </c>
      <c r="D25" s="5">
        <v>3.0210562565317801E-10</v>
      </c>
      <c r="E25" s="5">
        <v>9.7321919688234003E-8</v>
      </c>
      <c r="F25" s="5">
        <v>13.117700948068</v>
      </c>
      <c r="G25" s="5" t="s">
        <v>5239</v>
      </c>
      <c r="M25" s="5" t="s">
        <v>8754</v>
      </c>
      <c r="N25" s="5" t="s">
        <v>8128</v>
      </c>
      <c r="O25" s="5" t="s">
        <v>39</v>
      </c>
      <c r="P25" s="5" t="s">
        <v>8755</v>
      </c>
      <c r="T25" s="5">
        <f t="shared" si="4"/>
        <v>21</v>
      </c>
      <c r="U25" s="5">
        <f t="shared" si="0"/>
        <v>4.9757075307043372</v>
      </c>
      <c r="V25" s="5">
        <f t="shared" si="1"/>
        <v>4.9440309195221888</v>
      </c>
      <c r="W25" s="5">
        <f t="shared" si="2"/>
        <v>4.8505099895697645</v>
      </c>
      <c r="X25" s="5">
        <f t="shared" si="3"/>
        <v>0.24186634387566697</v>
      </c>
    </row>
    <row r="26" spans="1:24" x14ac:dyDescent="0.3">
      <c r="A26" s="5">
        <v>0.71096669136417601</v>
      </c>
      <c r="B26" s="5">
        <v>28.986769586167199</v>
      </c>
      <c r="C26" s="5">
        <v>7.15542904630842</v>
      </c>
      <c r="D26" s="5">
        <v>3.1390875053531399E-10</v>
      </c>
      <c r="E26" s="5">
        <v>9.7321919688234003E-8</v>
      </c>
      <c r="F26" s="5">
        <v>13.080947869624501</v>
      </c>
      <c r="G26" s="5" t="s">
        <v>6681</v>
      </c>
      <c r="M26" s="5">
        <v>1</v>
      </c>
      <c r="N26" s="5" t="str">
        <f>INDEX(Top_upregulated!$G$2:$G$3000,MATCH($O26,Top_upregulated!$A$2:$A$3000,0))</f>
        <v>S100P</v>
      </c>
      <c r="O26" s="37">
        <f>LARGE(Top_upregulated!$A$2:$A$3000,$M26)</f>
        <v>0.99672352800444397</v>
      </c>
      <c r="P26" s="39">
        <f>INDEX(Top_upregulated!$E$2:$E$3000,MATCH($O26,Top_upregulated!$A$2:$A$3000,0))</f>
        <v>2.1803242065346399E-7</v>
      </c>
      <c r="T26" s="5">
        <f t="shared" si="4"/>
        <v>22</v>
      </c>
      <c r="U26" s="5">
        <f t="shared" si="0"/>
        <v>4.5589705700322742</v>
      </c>
      <c r="V26" s="5">
        <f t="shared" si="1"/>
        <v>4.5303094323760211</v>
      </c>
      <c r="W26" s="5">
        <f t="shared" si="2"/>
        <v>4.4456722084722147</v>
      </c>
      <c r="X26" s="5">
        <f t="shared" si="3"/>
        <v>0.2260751861374648</v>
      </c>
    </row>
    <row r="27" spans="1:24" x14ac:dyDescent="0.3">
      <c r="A27" s="5">
        <v>-0.75559603275685205</v>
      </c>
      <c r="B27" s="5">
        <v>23.912882537092798</v>
      </c>
      <c r="C27" s="5">
        <v>-7.1552952409548798</v>
      </c>
      <c r="D27" s="5">
        <v>3.1409755609410202E-10</v>
      </c>
      <c r="E27" s="5">
        <v>9.7321919688234003E-8</v>
      </c>
      <c r="F27" s="5">
        <v>13.080371258419101</v>
      </c>
      <c r="G27" s="5" t="s">
        <v>6063</v>
      </c>
      <c r="M27" s="5">
        <v>2</v>
      </c>
      <c r="N27" s="5" t="str">
        <f>INDEX(Top_upregulated!$G$2:$G$3000,MATCH($O27,Top_upregulated!$A$2:$A$3000,0))</f>
        <v>C1QTNF6</v>
      </c>
      <c r="O27" s="37">
        <f>LARGE(Top_upregulated!$A$2:$A$3000,$M27)</f>
        <v>0.85095935482891905</v>
      </c>
      <c r="P27" s="39">
        <f>INDEX(Top_upregulated!$E$2:$E$3000,MATCH($O27,Top_upregulated!$A$2:$A$3000,0))</f>
        <v>1.29781892104176E-6</v>
      </c>
      <c r="T27" s="5">
        <f t="shared" si="4"/>
        <v>23</v>
      </c>
      <c r="U27" s="5">
        <f t="shared" si="0"/>
        <v>4.1942579495893888</v>
      </c>
      <c r="V27" s="5">
        <f t="shared" si="1"/>
        <v>4.1681904150576701</v>
      </c>
      <c r="W27" s="5">
        <f t="shared" si="2"/>
        <v>4.0911964614251195</v>
      </c>
      <c r="X27" s="5">
        <f t="shared" si="3"/>
        <v>0.21178031350820792</v>
      </c>
    </row>
    <row r="28" spans="1:24" x14ac:dyDescent="0.3">
      <c r="A28" s="5">
        <v>-0.424020249969221</v>
      </c>
      <c r="B28" s="5">
        <v>24.147415758371</v>
      </c>
      <c r="C28" s="5">
        <v>-7.1363697947113103</v>
      </c>
      <c r="D28" s="5">
        <v>3.41971351649501E-10</v>
      </c>
      <c r="E28" s="5">
        <v>1.00780155639377E-7</v>
      </c>
      <c r="F28" s="5">
        <v>12.9988378295032</v>
      </c>
      <c r="G28" s="5" t="s">
        <v>4608</v>
      </c>
      <c r="M28" s="5">
        <v>3</v>
      </c>
      <c r="N28" s="5" t="str">
        <f>INDEX(Top_upregulated!$G$2:$G$3000,MATCH($O28,Top_upregulated!$A$2:$A$3000,0))</f>
        <v>ARMC5</v>
      </c>
      <c r="O28" s="37">
        <f>LARGE(Top_upregulated!$A$2:$A$3000,$M28)</f>
        <v>0.84181819074650299</v>
      </c>
      <c r="P28" s="39">
        <f>INDEX(Top_upregulated!$E$2:$E$3000,MATCH($O28,Top_upregulated!$A$2:$A$3000,0))</f>
        <v>6.0348194358102799E-4</v>
      </c>
      <c r="T28" s="5">
        <f t="shared" si="4"/>
        <v>24</v>
      </c>
      <c r="U28" s="5">
        <f t="shared" si="0"/>
        <v>3.8726329470143259</v>
      </c>
      <c r="V28" s="5">
        <f t="shared" si="1"/>
        <v>3.8488160003054412</v>
      </c>
      <c r="W28" s="5">
        <f t="shared" si="2"/>
        <v>3.7784563869401504</v>
      </c>
      <c r="X28" s="5">
        <f t="shared" si="3"/>
        <v>0.19877900125384995</v>
      </c>
    </row>
    <row r="29" spans="1:24" x14ac:dyDescent="0.3">
      <c r="A29" s="5">
        <v>0.52242256077594096</v>
      </c>
      <c r="B29" s="5">
        <v>30.951189956016101</v>
      </c>
      <c r="C29" s="5">
        <v>7.1300047212626403</v>
      </c>
      <c r="D29" s="5">
        <v>3.51887733371168E-10</v>
      </c>
      <c r="E29" s="5">
        <v>1.00780155639377E-7</v>
      </c>
      <c r="F29" s="5">
        <v>12.971426339630501</v>
      </c>
      <c r="G29" s="5" t="s">
        <v>4556</v>
      </c>
      <c r="M29" s="5">
        <v>4</v>
      </c>
      <c r="N29" s="5" t="str">
        <f>INDEX(Top_upregulated!$G$2:$G$3000,MATCH($O29,Top_upregulated!$A$2:$A$3000,0))</f>
        <v>HIST2H3PS2</v>
      </c>
      <c r="O29" s="37">
        <f>LARGE(Top_upregulated!$A$2:$A$3000,$M29)</f>
        <v>0.82461824959861796</v>
      </c>
      <c r="P29" s="39">
        <f>INDEX(Top_upregulated!$E$2:$E$3000,MATCH($O29,Top_upregulated!$A$2:$A$3000,0))</f>
        <v>6.3833511034434699E-6</v>
      </c>
      <c r="T29" s="5">
        <f t="shared" si="4"/>
        <v>25</v>
      </c>
      <c r="U29" s="5">
        <f t="shared" si="0"/>
        <v>3.5870590913945275</v>
      </c>
      <c r="V29" s="5">
        <f t="shared" si="1"/>
        <v>3.5652106505976731</v>
      </c>
      <c r="W29" s="5">
        <f t="shared" si="2"/>
        <v>3.5006554050455927</v>
      </c>
      <c r="X29" s="5">
        <f t="shared" si="3"/>
        <v>0.18690351481314238</v>
      </c>
    </row>
    <row r="30" spans="1:24" x14ac:dyDescent="0.3">
      <c r="A30" s="5">
        <v>-0.58769167128247102</v>
      </c>
      <c r="B30" s="5">
        <v>24.646199554118301</v>
      </c>
      <c r="C30" s="5">
        <v>-7.1232102485387001</v>
      </c>
      <c r="D30" s="5">
        <v>3.6278854438206602E-10</v>
      </c>
      <c r="E30" s="5">
        <v>1.00780155639377E-7</v>
      </c>
      <c r="F30" s="5">
        <v>12.942171291271</v>
      </c>
      <c r="G30" s="5" t="s">
        <v>6194</v>
      </c>
      <c r="M30" s="5">
        <v>5</v>
      </c>
      <c r="N30" s="5" t="str">
        <f>INDEX(Top_upregulated!$G$2:$G$3000,MATCH($O30,Top_upregulated!$A$2:$A$3000,0))</f>
        <v>THBS1</v>
      </c>
      <c r="O30" s="37">
        <f>LARGE(Top_upregulated!$A$2:$A$3000,$M30)</f>
        <v>0.81620333502556996</v>
      </c>
      <c r="P30" s="39">
        <f>INDEX(Top_upregulated!$E$2:$E$3000,MATCH($O30,Top_upregulated!$A$2:$A$3000,0))</f>
        <v>1.15850363197679E-7</v>
      </c>
      <c r="T30" s="5">
        <f t="shared" si="4"/>
        <v>26</v>
      </c>
      <c r="U30" s="5">
        <f t="shared" si="0"/>
        <v>3.3319272863354783</v>
      </c>
      <c r="V30" s="5">
        <f t="shared" si="1"/>
        <v>3.3118129918458292</v>
      </c>
      <c r="W30" s="5">
        <f t="shared" si="2"/>
        <v>3.2523723477739876</v>
      </c>
      <c r="X30" s="5">
        <f t="shared" si="3"/>
        <v>0.17601388187362277</v>
      </c>
    </row>
    <row r="31" spans="1:24" x14ac:dyDescent="0.3">
      <c r="A31" s="5">
        <v>0.72546829421732195</v>
      </c>
      <c r="B31" s="5">
        <v>24.462625978801999</v>
      </c>
      <c r="C31" s="5">
        <v>7.1102004246695003</v>
      </c>
      <c r="D31" s="5">
        <v>3.8460594271483902E-10</v>
      </c>
      <c r="E31" s="5">
        <v>1.02758937717768E-7</v>
      </c>
      <c r="F31" s="5">
        <v>12.886171174687901</v>
      </c>
      <c r="G31" s="5" t="s">
        <v>4824</v>
      </c>
      <c r="T31" s="5">
        <f t="shared" si="4"/>
        <v>27</v>
      </c>
      <c r="U31" s="5">
        <f t="shared" si="0"/>
        <v>3.1027159825282613</v>
      </c>
      <c r="V31" s="5">
        <f t="shared" si="1"/>
        <v>3.0841393083776536</v>
      </c>
      <c r="W31" s="5">
        <f t="shared" si="2"/>
        <v>3.0292346890320436</v>
      </c>
      <c r="X31" s="5">
        <f t="shared" si="3"/>
        <v>0.16599238317423515</v>
      </c>
    </row>
    <row r="32" spans="1:24" x14ac:dyDescent="0.3">
      <c r="A32" s="5">
        <v>0.73629804652146902</v>
      </c>
      <c r="B32" s="5">
        <v>26.371765942310699</v>
      </c>
      <c r="C32" s="5">
        <v>7.1040197277601198</v>
      </c>
      <c r="D32" s="5">
        <v>3.9542292319399498E-10</v>
      </c>
      <c r="E32" s="5">
        <v>1.02758937717768E-7</v>
      </c>
      <c r="F32" s="5">
        <v>12.859574306378001</v>
      </c>
      <c r="G32" s="5" t="s">
        <v>6488</v>
      </c>
      <c r="T32" s="5">
        <f t="shared" si="4"/>
        <v>28</v>
      </c>
      <c r="U32" s="5">
        <f t="shared" si="0"/>
        <v>2.8957430450800778</v>
      </c>
      <c r="V32" s="5">
        <f t="shared" si="1"/>
        <v>2.8785377935973679</v>
      </c>
      <c r="W32" s="5">
        <f t="shared" si="2"/>
        <v>2.8276797812187651</v>
      </c>
      <c r="X32" s="5">
        <f t="shared" si="3"/>
        <v>0.15673930384465651</v>
      </c>
    </row>
    <row r="33" spans="1:24" x14ac:dyDescent="0.3">
      <c r="A33" s="5">
        <v>-0.67601006332120495</v>
      </c>
      <c r="B33" s="5">
        <v>27.628113836748501</v>
      </c>
      <c r="C33" s="5">
        <v>-7.0887608166581897</v>
      </c>
      <c r="D33" s="5">
        <v>4.2343958143405498E-10</v>
      </c>
      <c r="E33" s="5">
        <v>1.03892134593627E-7</v>
      </c>
      <c r="F33" s="5">
        <v>12.7939331412837</v>
      </c>
      <c r="G33" s="5" t="s">
        <v>5601</v>
      </c>
      <c r="T33" s="5">
        <f t="shared" si="4"/>
        <v>29</v>
      </c>
      <c r="U33" s="5">
        <f t="shared" si="0"/>
        <v>2.707981926803301</v>
      </c>
      <c r="V33" s="5">
        <f t="shared" si="1"/>
        <v>2.692006459526886</v>
      </c>
      <c r="W33" s="5">
        <f t="shared" si="2"/>
        <v>2.6447778558312907</v>
      </c>
      <c r="X33" s="5">
        <f t="shared" si="3"/>
        <v>0.14816962145028523</v>
      </c>
    </row>
    <row r="34" spans="1:24" x14ac:dyDescent="0.3">
      <c r="A34" s="5">
        <v>0.486488064495946</v>
      </c>
      <c r="B34" s="5">
        <v>27.134211727641901</v>
      </c>
      <c r="C34" s="5">
        <v>7.08763872535354</v>
      </c>
      <c r="D34" s="5">
        <v>4.2557602303745001E-10</v>
      </c>
      <c r="E34" s="5">
        <v>1.03892134593627E-7</v>
      </c>
      <c r="F34" s="5">
        <v>12.7891072995305</v>
      </c>
      <c r="G34" s="5" t="s">
        <v>4349</v>
      </c>
      <c r="T34" s="5">
        <f t="shared" si="4"/>
        <v>30</v>
      </c>
      <c r="U34" s="5">
        <f t="shared" si="0"/>
        <v>2.5369236634123151</v>
      </c>
      <c r="V34" s="5">
        <f t="shared" si="1"/>
        <v>2.5220564148260332</v>
      </c>
      <c r="W34" s="5">
        <f t="shared" si="2"/>
        <v>2.4780990642481546</v>
      </c>
      <c r="X34" s="5">
        <f t="shared" si="3"/>
        <v>0.14021039854728645</v>
      </c>
    </row>
    <row r="35" spans="1:24" x14ac:dyDescent="0.3">
      <c r="A35" s="5">
        <v>0.60876837460177602</v>
      </c>
      <c r="B35" s="5">
        <v>30.966137547663202</v>
      </c>
      <c r="C35" s="5">
        <v>7.0746908200240197</v>
      </c>
      <c r="D35" s="5">
        <v>4.5101702933826499E-10</v>
      </c>
      <c r="E35" s="5">
        <v>1.06864505539678E-7</v>
      </c>
      <c r="F35" s="5">
        <v>12.733433477033699</v>
      </c>
      <c r="G35" s="5" t="s">
        <v>1984</v>
      </c>
      <c r="T35" s="5">
        <f t="shared" si="4"/>
        <v>31</v>
      </c>
      <c r="U35" s="5">
        <f t="shared" si="0"/>
        <v>2.3804719995401697</v>
      </c>
      <c r="V35" s="5">
        <f t="shared" si="1"/>
        <v>2.3666079509674409</v>
      </c>
      <c r="W35" s="5">
        <f t="shared" si="2"/>
        <v>2.3256123811076916</v>
      </c>
      <c r="X35" s="5">
        <f t="shared" si="3"/>
        <v>0.13279871103328977</v>
      </c>
    </row>
    <row r="36" spans="1:24" x14ac:dyDescent="0.3">
      <c r="A36" s="5">
        <v>0.53301379050269204</v>
      </c>
      <c r="B36" s="5">
        <v>28.358957031513</v>
      </c>
      <c r="C36" s="5">
        <v>7.0630266072138497</v>
      </c>
      <c r="D36" s="5">
        <v>4.7522637660165297E-10</v>
      </c>
      <c r="E36" s="5">
        <v>1.0714977897932E-7</v>
      </c>
      <c r="F36" s="5">
        <v>12.683298300822999</v>
      </c>
      <c r="G36" s="5" t="s">
        <v>4459</v>
      </c>
      <c r="T36" s="5">
        <f t="shared" si="4"/>
        <v>32</v>
      </c>
      <c r="U36" s="5">
        <f t="shared" si="0"/>
        <v>2.2368627930958596</v>
      </c>
      <c r="V36" s="5">
        <f t="shared" si="1"/>
        <v>2.2239106738644017</v>
      </c>
      <c r="W36" s="5">
        <f t="shared" si="2"/>
        <v>2.1856078704492719</v>
      </c>
      <c r="X36" s="5">
        <f t="shared" si="3"/>
        <v>0.12587998819426227</v>
      </c>
    </row>
    <row r="37" spans="1:24" x14ac:dyDescent="0.3">
      <c r="A37" s="5">
        <v>-0.61928886714627895</v>
      </c>
      <c r="B37" s="5">
        <v>27.389422569920399</v>
      </c>
      <c r="C37" s="5">
        <v>-7.0613446292634601</v>
      </c>
      <c r="D37" s="5">
        <v>4.7882224965932598E-10</v>
      </c>
      <c r="E37" s="5">
        <v>1.0714977897932E-7</v>
      </c>
      <c r="F37" s="5">
        <v>12.6760703092563</v>
      </c>
      <c r="G37" s="5" t="s">
        <v>6693</v>
      </c>
      <c r="T37" s="5">
        <f t="shared" si="4"/>
        <v>33</v>
      </c>
      <c r="U37" s="5">
        <f t="shared" si="0"/>
        <v>2.1046014324864348</v>
      </c>
      <c r="V37" s="5">
        <f t="shared" si="1"/>
        <v>2.0924814780630259</v>
      </c>
      <c r="W37" s="5">
        <f t="shared" si="2"/>
        <v>2.0566362950457515</v>
      </c>
      <c r="X37" s="5">
        <f t="shared" si="3"/>
        <v>0.11940667212341038</v>
      </c>
    </row>
    <row r="38" spans="1:24" x14ac:dyDescent="0.3">
      <c r="A38" s="5">
        <v>0.31578053616894097</v>
      </c>
      <c r="B38" s="5">
        <v>29.3847197105225</v>
      </c>
      <c r="C38" s="5">
        <v>7.0371990829467501</v>
      </c>
      <c r="D38" s="5">
        <v>5.3352262425632104E-10</v>
      </c>
      <c r="E38" s="5">
        <v>1.15850363197679E-7</v>
      </c>
      <c r="F38" s="5">
        <v>12.5723511566715</v>
      </c>
      <c r="G38" s="5" t="s">
        <v>7584</v>
      </c>
      <c r="T38" s="5">
        <f t="shared" si="4"/>
        <v>34</v>
      </c>
      <c r="U38" s="5">
        <f t="shared" si="0"/>
        <v>1.9824137721542137</v>
      </c>
      <c r="V38" s="5">
        <f t="shared" si="1"/>
        <v>1.9710559132014902</v>
      </c>
      <c r="W38" s="5">
        <f t="shared" si="2"/>
        <v>1.9374617482853038</v>
      </c>
      <c r="X38" s="5">
        <f t="shared" si="3"/>
        <v>0.11333712709995591</v>
      </c>
    </row>
    <row r="39" spans="1:24" x14ac:dyDescent="0.3">
      <c r="A39" s="5">
        <v>-0.52979360823084198</v>
      </c>
      <c r="B39" s="5">
        <v>27.858771712483499</v>
      </c>
      <c r="C39" s="5">
        <v>-7.0246307021819696</v>
      </c>
      <c r="D39" s="5">
        <v>5.6440757384038498E-10</v>
      </c>
      <c r="E39" s="5">
        <v>1.15850363197679E-7</v>
      </c>
      <c r="F39" s="5">
        <v>12.518393958877001</v>
      </c>
      <c r="G39" s="5" t="s">
        <v>2096</v>
      </c>
      <c r="T39" s="5">
        <f t="shared" si="4"/>
        <v>35</v>
      </c>
      <c r="U39" s="5">
        <f t="shared" si="0"/>
        <v>1.8692073218028167</v>
      </c>
      <c r="V39" s="5">
        <f t="shared" si="1"/>
        <v>1.8585497098108865</v>
      </c>
      <c r="W39" s="5">
        <f t="shared" si="2"/>
        <v>1.8270241685853525</v>
      </c>
      <c r="X39" s="5">
        <f t="shared" si="3"/>
        <v>0.10763474622697133</v>
      </c>
    </row>
    <row r="40" spans="1:24" x14ac:dyDescent="0.3">
      <c r="A40" s="5">
        <v>0.422147942058545</v>
      </c>
      <c r="B40" s="5">
        <v>26.167891073335198</v>
      </c>
      <c r="C40" s="5">
        <v>7.0202762193166999</v>
      </c>
      <c r="D40" s="5">
        <v>5.7551707180839298E-10</v>
      </c>
      <c r="E40" s="5">
        <v>1.15850363197679E-7</v>
      </c>
      <c r="F40" s="5">
        <v>12.499704818862799</v>
      </c>
      <c r="G40" s="5" t="s">
        <v>3787</v>
      </c>
      <c r="T40" s="5">
        <f t="shared" si="4"/>
        <v>36</v>
      </c>
      <c r="U40" s="5">
        <f t="shared" si="0"/>
        <v>1.7640402904066033</v>
      </c>
      <c r="V40" s="5">
        <f t="shared" si="1"/>
        <v>1.7540280885396209</v>
      </c>
      <c r="W40" s="5">
        <f t="shared" si="2"/>
        <v>1.7244094278098503</v>
      </c>
      <c r="X40" s="5">
        <f t="shared" si="3"/>
        <v>0.10226721494735624</v>
      </c>
    </row>
    <row r="41" spans="1:24" x14ac:dyDescent="0.3">
      <c r="A41" s="5">
        <v>-0.60601356415243901</v>
      </c>
      <c r="B41" s="5">
        <v>23.252668970476901</v>
      </c>
      <c r="C41" s="5">
        <v>-7.0130593414007301</v>
      </c>
      <c r="D41" s="5">
        <v>5.9440953873421404E-10</v>
      </c>
      <c r="E41" s="5">
        <v>1.15850363197679E-7</v>
      </c>
      <c r="F41" s="5">
        <v>12.468736233205901</v>
      </c>
      <c r="G41" s="5" t="s">
        <v>1042</v>
      </c>
      <c r="T41" s="5">
        <f t="shared" si="4"/>
        <v>37</v>
      </c>
      <c r="U41" s="5">
        <f t="shared" si="0"/>
        <v>1.6660967031125349</v>
      </c>
      <c r="V41" s="5">
        <f t="shared" si="1"/>
        <v>1.6566810877688427</v>
      </c>
      <c r="W41" s="5">
        <f t="shared" si="2"/>
        <v>1.6288252780931378</v>
      </c>
      <c r="X41" s="5">
        <f t="shared" si="3"/>
        <v>9.7205900230621367E-2</v>
      </c>
    </row>
    <row r="42" spans="1:24" x14ac:dyDescent="0.3">
      <c r="A42" s="5">
        <v>-0.60841750650036996</v>
      </c>
      <c r="B42" s="5">
        <v>25.517058733458999</v>
      </c>
      <c r="C42" s="5">
        <v>-6.9966792757116201</v>
      </c>
      <c r="D42" s="5">
        <v>6.3960577216421602E-10</v>
      </c>
      <c r="E42" s="5">
        <v>1.15850363197679E-7</v>
      </c>
      <c r="F42" s="5">
        <v>12.3984740127308</v>
      </c>
      <c r="G42" s="5" t="s">
        <v>4195</v>
      </c>
      <c r="T42" s="5">
        <f t="shared" si="4"/>
        <v>38</v>
      </c>
      <c r="U42" s="5">
        <f t="shared" si="0"/>
        <v>1.5746662540466634</v>
      </c>
      <c r="V42" s="5">
        <f t="shared" si="1"/>
        <v>1.5658035851265462</v>
      </c>
      <c r="W42" s="5">
        <f t="shared" si="2"/>
        <v>1.5395818692284005</v>
      </c>
      <c r="X42" s="5">
        <f t="shared" si="3"/>
        <v>9.2425341118179016E-2</v>
      </c>
    </row>
    <row r="43" spans="1:24" x14ac:dyDescent="0.3">
      <c r="A43" s="5">
        <v>0.53523973314742901</v>
      </c>
      <c r="B43" s="5">
        <v>26.0901794284838</v>
      </c>
      <c r="C43" s="5">
        <v>6.99203894821121</v>
      </c>
      <c r="D43" s="5">
        <v>6.5301871260445698E-10</v>
      </c>
      <c r="E43" s="5">
        <v>1.15850363197679E-7</v>
      </c>
      <c r="F43" s="5">
        <v>12.378576164535099</v>
      </c>
      <c r="G43" s="5" t="s">
        <v>5566</v>
      </c>
      <c r="T43" s="5">
        <f t="shared" si="4"/>
        <v>39</v>
      </c>
      <c r="U43" s="5">
        <f t="shared" si="0"/>
        <v>1.4891278823472316</v>
      </c>
      <c r="V43" s="5">
        <f t="shared" si="1"/>
        <v>1.4807790095757563</v>
      </c>
      <c r="W43" s="5">
        <f t="shared" si="2"/>
        <v>1.4560758607376103</v>
      </c>
      <c r="X43" s="5">
        <f t="shared" si="3"/>
        <v>8.7902821542866771E-2</v>
      </c>
    </row>
    <row r="44" spans="1:24" x14ac:dyDescent="0.3">
      <c r="A44" s="5">
        <v>-0.51750042990758105</v>
      </c>
      <c r="B44" s="5">
        <v>24.154914432931399</v>
      </c>
      <c r="C44" s="5">
        <v>-6.9880199437244697</v>
      </c>
      <c r="D44" s="5">
        <v>6.6486118697467805E-10</v>
      </c>
      <c r="E44" s="5">
        <v>1.15850363197679E-7</v>
      </c>
      <c r="F44" s="5">
        <v>12.3613450128297</v>
      </c>
      <c r="G44" s="5" t="s">
        <v>4047</v>
      </c>
      <c r="T44" s="5">
        <f t="shared" si="4"/>
        <v>40</v>
      </c>
      <c r="U44" s="5">
        <f t="shared" si="0"/>
        <v>1.408936297571687</v>
      </c>
      <c r="V44" s="5">
        <f t="shared" si="1"/>
        <v>1.4010659772910357</v>
      </c>
      <c r="W44" s="5">
        <f t="shared" si="2"/>
        <v>1.3777773825750961</v>
      </c>
      <c r="X44" s="5">
        <f t="shared" si="3"/>
        <v>8.3618010335523074E-2</v>
      </c>
    </row>
    <row r="45" spans="1:24" x14ac:dyDescent="0.3">
      <c r="A45" s="5">
        <v>-0.65581784997452397</v>
      </c>
      <c r="B45" s="5">
        <v>27.115450210424701</v>
      </c>
      <c r="C45" s="5">
        <v>-6.9724961706532103</v>
      </c>
      <c r="D45" s="5">
        <v>7.1264069692657595E-10</v>
      </c>
      <c r="E45" s="5">
        <v>1.15850363197679E-7</v>
      </c>
      <c r="F45" s="5">
        <v>12.2948095649823</v>
      </c>
      <c r="G45" s="5" t="s">
        <v>3298</v>
      </c>
      <c r="T45" s="5">
        <f t="shared" si="4"/>
        <v>41</v>
      </c>
      <c r="U45" s="5">
        <f t="shared" si="0"/>
        <v>1.3336108581892354</v>
      </c>
      <c r="V45" s="5">
        <f t="shared" si="1"/>
        <v>1.3261872604209914</v>
      </c>
      <c r="W45" s="5">
        <f t="shared" si="2"/>
        <v>1.3042192693713384</v>
      </c>
      <c r="X45" s="5">
        <f t="shared" si="3"/>
        <v>7.9552656411086886E-2</v>
      </c>
    </row>
    <row r="46" spans="1:24" x14ac:dyDescent="0.3">
      <c r="A46" s="5">
        <v>0.81620333502556996</v>
      </c>
      <c r="B46" s="5">
        <v>29.863745842284001</v>
      </c>
      <c r="C46" s="5">
        <v>6.9714125236879303</v>
      </c>
      <c r="D46" s="5">
        <v>7.1610051381602305E-10</v>
      </c>
      <c r="E46" s="5">
        <v>1.15850363197679E-7</v>
      </c>
      <c r="F46" s="5">
        <v>12.290166294261001</v>
      </c>
      <c r="G46" s="5" t="s">
        <v>1051</v>
      </c>
      <c r="T46" s="5">
        <f t="shared" si="4"/>
        <v>42</v>
      </c>
      <c r="U46" s="5">
        <f t="shared" si="0"/>
        <v>1.2627263400815174</v>
      </c>
      <c r="V46" s="5">
        <f t="shared" si="1"/>
        <v>1.2557206297982342</v>
      </c>
      <c r="W46" s="5">
        <f t="shared" si="2"/>
        <v>1.2349881214290894</v>
      </c>
      <c r="X46" s="5">
        <f t="shared" si="3"/>
        <v>7.5690329517057009E-2</v>
      </c>
    </row>
    <row r="47" spans="1:24" x14ac:dyDescent="0.3">
      <c r="A47" s="5">
        <v>0.48355643971367102</v>
      </c>
      <c r="B47" s="5">
        <v>26.684739465922799</v>
      </c>
      <c r="C47" s="5">
        <v>6.97113749187326</v>
      </c>
      <c r="D47" s="5">
        <v>7.1698127278518796E-10</v>
      </c>
      <c r="E47" s="5">
        <v>1.15850363197679E-7</v>
      </c>
      <c r="F47" s="5">
        <v>12.288987849326499</v>
      </c>
      <c r="G47" s="5" t="s">
        <v>7898</v>
      </c>
      <c r="T47" s="5">
        <f t="shared" si="4"/>
        <v>43</v>
      </c>
      <c r="U47" s="5">
        <f t="shared" si="0"/>
        <v>1.19590523276106</v>
      </c>
      <c r="V47" s="5">
        <f t="shared" si="1"/>
        <v>1.189291212511562</v>
      </c>
      <c r="W47" s="5">
        <f t="shared" si="2"/>
        <v>1.1697168427980911</v>
      </c>
      <c r="X47" s="5">
        <f t="shared" si="3"/>
        <v>7.2016198795404662E-2</v>
      </c>
    </row>
    <row r="48" spans="1:24" x14ac:dyDescent="0.3">
      <c r="A48" s="5">
        <v>-0.535055205760115</v>
      </c>
      <c r="B48" s="5">
        <v>24.914002158764099</v>
      </c>
      <c r="C48" s="5">
        <v>-6.9711355234016699</v>
      </c>
      <c r="D48" s="5">
        <v>7.1698758047286503E-10</v>
      </c>
      <c r="E48" s="5">
        <v>1.15850363197679E-7</v>
      </c>
      <c r="F48" s="5">
        <v>12.288979414939799</v>
      </c>
      <c r="G48" s="5" t="s">
        <v>5282</v>
      </c>
      <c r="T48" s="5">
        <f t="shared" si="4"/>
        <v>44</v>
      </c>
      <c r="U48" s="5">
        <f t="shared" si="0"/>
        <v>1.1328112778855779</v>
      </c>
      <c r="V48" s="5">
        <f t="shared" si="1"/>
        <v>1.1265650814187866</v>
      </c>
      <c r="W48" s="5">
        <f t="shared" si="2"/>
        <v>1.1080783808499399</v>
      </c>
      <c r="X48" s="5">
        <f t="shared" si="3"/>
        <v>6.8516842878868278E-2</v>
      </c>
    </row>
    <row r="49" spans="1:24" x14ac:dyDescent="0.3">
      <c r="A49" s="5">
        <v>-0.90254643232601395</v>
      </c>
      <c r="B49" s="5">
        <v>25.503639658342099</v>
      </c>
      <c r="C49" s="5">
        <v>-6.9701299276474398</v>
      </c>
      <c r="D49" s="5">
        <v>7.2021708343748804E-10</v>
      </c>
      <c r="E49" s="5">
        <v>1.15850363197679E-7</v>
      </c>
      <c r="F49" s="5">
        <v>12.2846707721082</v>
      </c>
      <c r="G49" s="5" t="s">
        <v>3476</v>
      </c>
      <c r="T49" s="5">
        <f t="shared" si="4"/>
        <v>45</v>
      </c>
      <c r="U49" s="5">
        <f t="shared" si="0"/>
        <v>1.0731440237172194</v>
      </c>
      <c r="V49" s="5">
        <f t="shared" si="1"/>
        <v>1.0672438522132035</v>
      </c>
      <c r="W49" s="5">
        <f t="shared" si="2"/>
        <v>1.0497804487352562</v>
      </c>
      <c r="X49" s="5">
        <f t="shared" si="3"/>
        <v>6.5180086406001703E-2</v>
      </c>
    </row>
    <row r="50" spans="1:24" x14ac:dyDescent="0.3">
      <c r="A50" s="5">
        <v>0.201341204312427</v>
      </c>
      <c r="B50" s="5">
        <v>25.903215261245698</v>
      </c>
      <c r="C50" s="5">
        <v>6.9672306823971599</v>
      </c>
      <c r="D50" s="5">
        <v>7.2960917428517902E-10</v>
      </c>
      <c r="E50" s="5">
        <v>1.15850363197679E-7</v>
      </c>
      <c r="F50" s="5">
        <v>12.2722492810987</v>
      </c>
      <c r="G50" s="5" t="s">
        <v>6978</v>
      </c>
      <c r="T50" s="5">
        <f t="shared" si="4"/>
        <v>46</v>
      </c>
      <c r="U50" s="5">
        <f t="shared" si="0"/>
        <v>1.0166342148964151</v>
      </c>
      <c r="V50" s="5">
        <f t="shared" si="1"/>
        <v>1.011060108966265</v>
      </c>
      <c r="W50" s="5">
        <f t="shared" si="2"/>
        <v>0.99456105620792901</v>
      </c>
      <c r="X50" s="5">
        <f t="shared" si="3"/>
        <v>6.1994858766059036E-2</v>
      </c>
    </row>
    <row r="51" spans="1:24" x14ac:dyDescent="0.3">
      <c r="A51" s="5">
        <v>-1.01178825760846</v>
      </c>
      <c r="B51" s="5">
        <v>24.740058700583901</v>
      </c>
      <c r="C51" s="5">
        <v>-6.9621107443436898</v>
      </c>
      <c r="D51" s="5">
        <v>7.4649313205392199E-10</v>
      </c>
      <c r="E51" s="5">
        <v>1.15850363197679E-7</v>
      </c>
      <c r="F51" s="5">
        <v>12.250316421637001</v>
      </c>
      <c r="G51" s="5" t="s">
        <v>5844</v>
      </c>
      <c r="T51" s="5">
        <f t="shared" si="4"/>
        <v>47</v>
      </c>
      <c r="U51" s="5">
        <f t="shared" si="0"/>
        <v>0.96303987252874812</v>
      </c>
      <c r="V51" s="5">
        <f t="shared" si="1"/>
        <v>0.95777351438027036</v>
      </c>
      <c r="W51" s="5">
        <f t="shared" si="2"/>
        <v>0.94218470868050641</v>
      </c>
      <c r="X51" s="5">
        <f t="shared" si="3"/>
        <v>5.8951071626639706E-2</v>
      </c>
    </row>
    <row r="52" spans="1:24" x14ac:dyDescent="0.3">
      <c r="A52" s="5">
        <v>-0.340015700279301</v>
      </c>
      <c r="B52" s="5">
        <v>26.288838563049101</v>
      </c>
      <c r="C52" s="5">
        <v>-6.9578175835350802</v>
      </c>
      <c r="D52" s="5">
        <v>7.6094923929889502E-10</v>
      </c>
      <c r="E52" s="5">
        <v>1.15850363197679E-7</v>
      </c>
      <c r="F52" s="5">
        <v>12.231928224635199</v>
      </c>
      <c r="G52" s="5" t="s">
        <v>5370</v>
      </c>
      <c r="T52" s="5">
        <f t="shared" si="4"/>
        <v>48</v>
      </c>
      <c r="U52" s="5">
        <f t="shared" si="0"/>
        <v>0.91214294752702685</v>
      </c>
      <c r="V52" s="5">
        <f t="shared" si="1"/>
        <v>0.90716748868196984</v>
      </c>
      <c r="W52" s="5">
        <f t="shared" si="2"/>
        <v>0.89243916134743007</v>
      </c>
      <c r="X52" s="5">
        <f t="shared" si="3"/>
        <v>5.6039512394577162E-2</v>
      </c>
    </row>
    <row r="53" spans="1:24" x14ac:dyDescent="0.3">
      <c r="A53" s="5">
        <v>0.51270324302816805</v>
      </c>
      <c r="B53" s="5">
        <v>26.621033721388599</v>
      </c>
      <c r="C53" s="5">
        <v>6.9570345006577101</v>
      </c>
      <c r="D53" s="5">
        <v>7.6361588184071204E-10</v>
      </c>
      <c r="E53" s="5">
        <v>1.15850363197679E-7</v>
      </c>
      <c r="F53" s="5">
        <v>12.2285744594351</v>
      </c>
      <c r="G53" s="5" t="s">
        <v>3305</v>
      </c>
      <c r="T53" s="5">
        <f t="shared" si="4"/>
        <v>49</v>
      </c>
      <c r="U53" s="5">
        <f t="shared" si="0"/>
        <v>0.86374645220211299</v>
      </c>
      <c r="V53" s="5">
        <f t="shared" si="1"/>
        <v>0.85904636294631675</v>
      </c>
      <c r="W53" s="5">
        <f t="shared" si="2"/>
        <v>0.8451326365042986</v>
      </c>
      <c r="X53" s="5">
        <f t="shared" si="3"/>
        <v>5.3251751243872381E-2</v>
      </c>
    </row>
    <row r="54" spans="1:24" x14ac:dyDescent="0.3">
      <c r="A54" s="5">
        <v>0.53963766198776197</v>
      </c>
      <c r="B54" s="5">
        <v>29.049480481287901</v>
      </c>
      <c r="C54" s="5">
        <v>6.9568581069271804</v>
      </c>
      <c r="D54" s="5">
        <v>7.6421783691316096E-10</v>
      </c>
      <c r="E54" s="5">
        <v>1.15850363197679E-7</v>
      </c>
      <c r="F54" s="5">
        <v>12.2278190175572</v>
      </c>
      <c r="G54" s="5" t="s">
        <v>6723</v>
      </c>
      <c r="T54" s="5">
        <f t="shared" si="4"/>
        <v>50</v>
      </c>
      <c r="U54" s="5">
        <f t="shared" si="0"/>
        <v>0.81767199259914847</v>
      </c>
      <c r="V54" s="5">
        <f t="shared" si="1"/>
        <v>0.81323292999086139</v>
      </c>
      <c r="W54" s="5">
        <f t="shared" si="2"/>
        <v>0.80009142909640207</v>
      </c>
      <c r="X54" s="5">
        <f t="shared" si="3"/>
        <v>5.05800597376167E-2</v>
      </c>
    </row>
    <row r="55" spans="1:24" x14ac:dyDescent="0.3">
      <c r="A55" s="5">
        <v>0.43430063196955498</v>
      </c>
      <c r="B55" s="5">
        <v>26.961313363265099</v>
      </c>
      <c r="C55" s="5">
        <v>6.9532732244318103</v>
      </c>
      <c r="D55" s="5">
        <v>7.7655407307281996E-10</v>
      </c>
      <c r="E55" s="5">
        <v>1.15850363197679E-7</v>
      </c>
      <c r="F55" s="5">
        <v>12.212467005406401</v>
      </c>
      <c r="G55" s="5" t="s">
        <v>1980</v>
      </c>
      <c r="T55" s="5">
        <f t="shared" si="4"/>
        <v>51</v>
      </c>
      <c r="U55" s="5">
        <f t="shared" si="0"/>
        <v>0.77375763804627873</v>
      </c>
      <c r="V55" s="5">
        <f t="shared" si="1"/>
        <v>0.76956632983147077</v>
      </c>
      <c r="W55" s="5">
        <f t="shared" si="2"/>
        <v>0.75715783902670086</v>
      </c>
      <c r="X55" s="5">
        <f t="shared" si="3"/>
        <v>4.8017339392029346E-2</v>
      </c>
    </row>
    <row r="56" spans="1:24" x14ac:dyDescent="0.3">
      <c r="A56" s="5">
        <v>0.367265190782463</v>
      </c>
      <c r="B56" s="5">
        <v>31.059187915830901</v>
      </c>
      <c r="C56" s="5">
        <v>6.94387166025881</v>
      </c>
      <c r="D56" s="5">
        <v>8.0985368148544495E-10</v>
      </c>
      <c r="E56" s="5">
        <v>1.1727578711511199E-7</v>
      </c>
      <c r="F56" s="5">
        <v>12.1722142948698</v>
      </c>
      <c r="G56" s="5" t="s">
        <v>7759</v>
      </c>
      <c r="T56" s="5">
        <f t="shared" si="4"/>
        <v>52</v>
      </c>
      <c r="U56" s="5">
        <f t="shared" si="0"/>
        <v>0.73185607559309496</v>
      </c>
      <c r="V56" s="5">
        <f t="shared" si="1"/>
        <v>0.72790021780443315</v>
      </c>
      <c r="W56" s="5">
        <f t="shared" si="2"/>
        <v>0.71618837958663217</v>
      </c>
      <c r="X56" s="5">
        <f t="shared" si="3"/>
        <v>4.5557058794230443E-2</v>
      </c>
    </row>
    <row r="57" spans="1:24" x14ac:dyDescent="0.3">
      <c r="A57" s="5">
        <v>0.37407701880343103</v>
      </c>
      <c r="B57" s="5">
        <v>27.9598027541583</v>
      </c>
      <c r="C57" s="5">
        <v>6.9402917283790098</v>
      </c>
      <c r="D57" s="5">
        <v>8.2290288260610596E-10</v>
      </c>
      <c r="E57" s="5">
        <v>1.1727578711511199E-7</v>
      </c>
      <c r="F57" s="5">
        <v>12.156890227456</v>
      </c>
      <c r="G57" s="5" t="s">
        <v>5063</v>
      </c>
      <c r="T57" s="5">
        <f t="shared" si="4"/>
        <v>53</v>
      </c>
      <c r="U57" s="5">
        <f t="shared" si="0"/>
        <v>0.69183300605664755</v>
      </c>
      <c r="V57" s="5">
        <f t="shared" si="1"/>
        <v>0.68810117242413593</v>
      </c>
      <c r="W57" s="5">
        <f t="shared" si="2"/>
        <v>0.67705222011209099</v>
      </c>
      <c r="X57" s="5">
        <f t="shared" si="3"/>
        <v>4.3193198102571717E-2</v>
      </c>
    </row>
    <row r="58" spans="1:24" x14ac:dyDescent="0.3">
      <c r="A58" s="5">
        <v>-0.91588266526359896</v>
      </c>
      <c r="B58" s="5">
        <v>23.6978562869154</v>
      </c>
      <c r="C58" s="5">
        <v>-6.9384272563918197</v>
      </c>
      <c r="D58" s="5">
        <v>8.2978151260692702E-10</v>
      </c>
      <c r="E58" s="5">
        <v>1.1727578711511199E-7</v>
      </c>
      <c r="F58" s="5">
        <v>12.148910007535299</v>
      </c>
      <c r="G58" s="5" t="s">
        <v>8121</v>
      </c>
      <c r="T58" s="5">
        <f t="shared" si="4"/>
        <v>54</v>
      </c>
      <c r="U58" s="5">
        <f t="shared" si="0"/>
        <v>0.65356574571954162</v>
      </c>
      <c r="V58" s="5">
        <f t="shared" si="1"/>
        <v>0.65004730731048621</v>
      </c>
      <c r="W58" s="5">
        <f t="shared" si="2"/>
        <v>0.63962982805094004</v>
      </c>
      <c r="X58" s="5">
        <f t="shared" si="3"/>
        <v>4.0920199938030866E-2</v>
      </c>
    </row>
    <row r="59" spans="1:24" x14ac:dyDescent="0.3">
      <c r="A59" s="5">
        <v>0.41476430817725402</v>
      </c>
      <c r="B59" s="5">
        <v>30.431733562697101</v>
      </c>
      <c r="C59" s="5">
        <v>6.9335290195038999</v>
      </c>
      <c r="D59" s="5">
        <v>8.4812582472366104E-10</v>
      </c>
      <c r="E59" s="5">
        <v>1.17801752482307E-7</v>
      </c>
      <c r="F59" s="5">
        <v>12.1279472406968</v>
      </c>
      <c r="G59" s="5" t="s">
        <v>2956</v>
      </c>
      <c r="T59" s="5">
        <f t="shared" si="4"/>
        <v>55</v>
      </c>
      <c r="U59" s="5">
        <f t="shared" si="0"/>
        <v>0.61694200368953744</v>
      </c>
      <c r="V59" s="5">
        <f t="shared" si="1"/>
        <v>0.61362705743547696</v>
      </c>
      <c r="W59" s="5">
        <f t="shared" si="2"/>
        <v>0.60381178139727876</v>
      </c>
      <c r="X59" s="5">
        <f t="shared" si="3"/>
        <v>3.8732925824461084E-2</v>
      </c>
    </row>
    <row r="60" spans="1:24" x14ac:dyDescent="0.3">
      <c r="A60" s="5">
        <v>-0.56031575113102905</v>
      </c>
      <c r="B60" s="5">
        <v>23.670428023265998</v>
      </c>
      <c r="C60" s="5">
        <v>-6.9291604146198402</v>
      </c>
      <c r="D60" s="5">
        <v>8.6482594502654198E-10</v>
      </c>
      <c r="E60" s="5">
        <v>1.18085386663285E-7</v>
      </c>
      <c r="F60" s="5">
        <v>12.1092540843531</v>
      </c>
      <c r="G60" s="5" t="s">
        <v>7831</v>
      </c>
      <c r="T60" s="5">
        <f t="shared" si="4"/>
        <v>56</v>
      </c>
      <c r="U60" s="5">
        <f t="shared" si="0"/>
        <v>0.58185880980818183</v>
      </c>
      <c r="V60" s="5">
        <f t="shared" si="1"/>
        <v>0.57873811477583903</v>
      </c>
      <c r="W60" s="5">
        <f t="shared" si="2"/>
        <v>0.56949772716643654</v>
      </c>
      <c r="X60" s="5">
        <f t="shared" si="3"/>
        <v>3.6626617459943223E-2</v>
      </c>
    </row>
    <row r="61" spans="1:24" x14ac:dyDescent="0.3">
      <c r="A61" s="5">
        <v>-0.63904143302430205</v>
      </c>
      <c r="B61" s="5">
        <v>28.4007164711788</v>
      </c>
      <c r="C61" s="5">
        <v>-6.9177932944586296</v>
      </c>
      <c r="D61" s="5">
        <v>9.0982506057706898E-10</v>
      </c>
      <c r="E61" s="5">
        <v>1.22159178133481E-7</v>
      </c>
      <c r="F61" s="5">
        <v>12.060627624803599</v>
      </c>
      <c r="G61" s="5" t="s">
        <v>8049</v>
      </c>
      <c r="T61" s="5">
        <f t="shared" si="4"/>
        <v>57</v>
      </c>
      <c r="U61" s="5">
        <f t="shared" si="0"/>
        <v>0.54822157200197097</v>
      </c>
      <c r="V61" s="5">
        <f t="shared" si="1"/>
        <v>0.54528649243193339</v>
      </c>
      <c r="W61" s="5">
        <f t="shared" si="2"/>
        <v>0.53659546546089754</v>
      </c>
      <c r="X61" s="5">
        <f t="shared" si="3"/>
        <v>3.4596862205661161E-2</v>
      </c>
    </row>
    <row r="62" spans="1:24" x14ac:dyDescent="0.3">
      <c r="A62" s="5">
        <v>0.33592679762989802</v>
      </c>
      <c r="B62" s="5">
        <v>27.724594660111102</v>
      </c>
      <c r="C62" s="5">
        <v>6.9077943094007104</v>
      </c>
      <c r="D62" s="5">
        <v>9.5132488588663807E-10</v>
      </c>
      <c r="E62" s="5">
        <v>1.25637266896767E-7</v>
      </c>
      <c r="F62" s="5">
        <v>12.0178696304179</v>
      </c>
      <c r="G62" s="5" t="s">
        <v>3804</v>
      </c>
      <c r="T62" s="5">
        <f t="shared" si="4"/>
        <v>58</v>
      </c>
      <c r="U62" s="5">
        <f t="shared" si="0"/>
        <v>0.51594324527315827</v>
      </c>
      <c r="V62" s="5">
        <f t="shared" si="1"/>
        <v>0.51318569954947524</v>
      </c>
      <c r="W62" s="5">
        <f t="shared" si="2"/>
        <v>0.50502014187456101</v>
      </c>
      <c r="X62" s="5">
        <f t="shared" si="3"/>
        <v>3.2639562266113309E-2</v>
      </c>
    </row>
    <row r="63" spans="1:24" x14ac:dyDescent="0.3">
      <c r="A63" s="5">
        <v>0.37628455650515102</v>
      </c>
      <c r="B63" s="5">
        <v>30.644047101445999</v>
      </c>
      <c r="C63" s="5">
        <v>6.8964194819207201</v>
      </c>
      <c r="D63" s="5">
        <v>1.0008233341570799E-9</v>
      </c>
      <c r="E63" s="5">
        <v>1.25684239344687E-7</v>
      </c>
      <c r="F63" s="5">
        <v>11.969246369333399</v>
      </c>
      <c r="G63" s="5" t="s">
        <v>4477</v>
      </c>
      <c r="T63" s="5">
        <f t="shared" si="4"/>
        <v>59</v>
      </c>
      <c r="U63" s="5">
        <f t="shared" si="0"/>
        <v>0.48494359726202241</v>
      </c>
      <c r="V63" s="5">
        <f t="shared" si="1"/>
        <v>0.48235601209333279</v>
      </c>
      <c r="W63" s="5">
        <f t="shared" si="2"/>
        <v>0.47469353362992539</v>
      </c>
      <c r="X63" s="5">
        <f t="shared" si="3"/>
        <v>3.0750907108270997E-2</v>
      </c>
    </row>
    <row r="64" spans="1:24" x14ac:dyDescent="0.3">
      <c r="A64" s="5">
        <v>-0.56207982261640499</v>
      </c>
      <c r="B64" s="5">
        <v>25.326667921499499</v>
      </c>
      <c r="C64" s="5">
        <v>-6.8943232564169001</v>
      </c>
      <c r="D64" s="5">
        <v>1.0102202616478701E-9</v>
      </c>
      <c r="E64" s="5">
        <v>1.25684239344687E-7</v>
      </c>
      <c r="F64" s="5">
        <v>11.960287886118</v>
      </c>
      <c r="G64" s="5" t="s">
        <v>3414</v>
      </c>
      <c r="T64" s="5">
        <f t="shared" si="4"/>
        <v>60</v>
      </c>
      <c r="U64" s="5">
        <f t="shared" si="0"/>
        <v>0.45514855758497497</v>
      </c>
      <c r="V64" s="5">
        <f t="shared" si="1"/>
        <v>0.4527238267767606</v>
      </c>
      <c r="W64" s="5">
        <f t="shared" si="2"/>
        <v>0.445543417043198</v>
      </c>
      <c r="X64" s="5">
        <f t="shared" si="3"/>
        <v>2.8927348729440361E-2</v>
      </c>
    </row>
    <row r="65" spans="1:24" x14ac:dyDescent="0.3">
      <c r="A65" s="5">
        <v>-0.759221377140475</v>
      </c>
      <c r="B65" s="5">
        <v>23.1557940100118</v>
      </c>
      <c r="C65" s="5">
        <v>-6.8934833414114296</v>
      </c>
      <c r="D65" s="5">
        <v>1.0140099453079599E-9</v>
      </c>
      <c r="E65" s="5">
        <v>1.25684239344687E-7</v>
      </c>
      <c r="F65" s="5">
        <v>11.9566985895431</v>
      </c>
      <c r="G65" s="5" t="s">
        <v>283</v>
      </c>
      <c r="T65" s="5">
        <f t="shared" si="4"/>
        <v>61</v>
      </c>
      <c r="U65" s="5">
        <f t="shared" si="0"/>
        <v>0.42648964004812484</v>
      </c>
      <c r="V65" s="5">
        <f t="shared" si="1"/>
        <v>0.42422108732958907</v>
      </c>
      <c r="W65" s="5">
        <f t="shared" si="2"/>
        <v>0.41750300574763077</v>
      </c>
      <c r="X65" s="5">
        <f t="shared" si="3"/>
        <v>2.716557943648068E-2</v>
      </c>
    </row>
    <row r="66" spans="1:24" x14ac:dyDescent="0.3">
      <c r="A66" s="5">
        <v>-0.349335345827402</v>
      </c>
      <c r="B66" s="5">
        <v>23.3280784393937</v>
      </c>
      <c r="C66" s="5">
        <v>-6.8909063174667402</v>
      </c>
      <c r="D66" s="5">
        <v>1.0257257181746199E-9</v>
      </c>
      <c r="E66" s="5">
        <v>1.25684239344687E-7</v>
      </c>
      <c r="F66" s="5">
        <v>11.9456865880182</v>
      </c>
      <c r="G66" s="5" t="s">
        <v>3597</v>
      </c>
      <c r="T66" s="5">
        <f t="shared" si="4"/>
        <v>62</v>
      </c>
      <c r="U66" s="5">
        <f t="shared" si="0"/>
        <v>0.39890342842197235</v>
      </c>
      <c r="V66" s="5">
        <f t="shared" si="1"/>
        <v>0.39678477386225008</v>
      </c>
      <c r="W66" s="5">
        <f t="shared" si="2"/>
        <v>0.39051045064173717</v>
      </c>
      <c r="X66" s="5">
        <f t="shared" si="3"/>
        <v>2.5462511843846958E-2</v>
      </c>
    </row>
    <row r="67" spans="1:24" x14ac:dyDescent="0.3">
      <c r="A67" s="5">
        <v>0.43906145067873098</v>
      </c>
      <c r="B67" s="5">
        <v>25.346342892236802</v>
      </c>
      <c r="C67" s="5">
        <v>6.8900415548418499</v>
      </c>
      <c r="D67" s="5">
        <v>1.0296871644425701E-9</v>
      </c>
      <c r="E67" s="5">
        <v>1.25684239344687E-7</v>
      </c>
      <c r="F67" s="5">
        <v>11.9419915551439</v>
      </c>
      <c r="G67" s="5" t="s">
        <v>5484</v>
      </c>
      <c r="T67" s="5">
        <f t="shared" si="4"/>
        <v>63</v>
      </c>
      <c r="U67" s="5">
        <f t="shared" si="0"/>
        <v>0.37233111779480588</v>
      </c>
      <c r="V67" s="5">
        <f t="shared" si="1"/>
        <v>0.3703564474039025</v>
      </c>
      <c r="W67" s="5">
        <f t="shared" si="2"/>
        <v>0.36450839381935918</v>
      </c>
      <c r="X67" s="5">
        <f t="shared" si="3"/>
        <v>2.3815260836336449E-2</v>
      </c>
    </row>
    <row r="68" spans="1:24" x14ac:dyDescent="0.3">
      <c r="A68" s="5">
        <v>-0.45746789168063201</v>
      </c>
      <c r="B68" s="5">
        <v>26.791580379960699</v>
      </c>
      <c r="C68" s="5">
        <v>-6.87997503115042</v>
      </c>
      <c r="D68" s="5">
        <v>1.0769338786471699E-9</v>
      </c>
      <c r="E68" s="5">
        <v>1.2831562260026599E-7</v>
      </c>
      <c r="F68" s="5">
        <v>11.898986772929399</v>
      </c>
      <c r="G68" s="5" t="s">
        <v>2927</v>
      </c>
      <c r="T68" s="5">
        <f t="shared" si="4"/>
        <v>64</v>
      </c>
      <c r="U68" s="5">
        <f t="shared" si="0"/>
        <v>0.34671810464433861</v>
      </c>
      <c r="V68" s="5">
        <f t="shared" si="1"/>
        <v>0.34488184280604539</v>
      </c>
      <c r="W68" s="5">
        <f t="shared" si="2"/>
        <v>0.33944356982564283</v>
      </c>
      <c r="X68" s="5">
        <f t="shared" si="3"/>
        <v>2.2221127274968833E-2</v>
      </c>
    </row>
    <row r="69" spans="1:24" x14ac:dyDescent="0.3">
      <c r="A69" s="5">
        <v>-0.59031171266758298</v>
      </c>
      <c r="B69" s="5">
        <v>26.882776664741101</v>
      </c>
      <c r="C69" s="5">
        <v>-6.8756516093120403</v>
      </c>
      <c r="D69" s="5">
        <v>1.09788027896653E-9</v>
      </c>
      <c r="E69" s="5">
        <v>1.2831562260026599E-7</v>
      </c>
      <c r="F69" s="5">
        <v>11.8805215889859</v>
      </c>
      <c r="G69" s="5" t="s">
        <v>8056</v>
      </c>
      <c r="T69" s="5">
        <f t="shared" si="4"/>
        <v>65</v>
      </c>
      <c r="U69" s="5">
        <f t="shared" si="0"/>
        <v>0.32201361971519304</v>
      </c>
      <c r="V69" s="5">
        <f t="shared" si="1"/>
        <v>0.32031050414368867</v>
      </c>
      <c r="W69" s="5">
        <f t="shared" si="2"/>
        <v>0.31526644850195318</v>
      </c>
      <c r="X69" s="5">
        <f t="shared" si="3"/>
        <v>2.0677583252697751E-2</v>
      </c>
    </row>
    <row r="70" spans="1:24" x14ac:dyDescent="0.3">
      <c r="A70" s="5">
        <v>0.34218593808422498</v>
      </c>
      <c r="B70" s="5">
        <v>24.448179605349701</v>
      </c>
      <c r="C70" s="5">
        <v>6.8754168738700603</v>
      </c>
      <c r="D70" s="5">
        <v>1.09902904163584E-9</v>
      </c>
      <c r="E70" s="5">
        <v>1.2831562260026599E-7</v>
      </c>
      <c r="F70" s="5">
        <v>11.8795191236972</v>
      </c>
      <c r="G70" s="5" t="s">
        <v>4335</v>
      </c>
      <c r="T70" s="5">
        <f t="shared" si="4"/>
        <v>66</v>
      </c>
      <c r="U70" s="5">
        <f t="shared" ref="U70:U133" si="5">ABS(_xlfn.T.INV.2T($D$2,$T70)-ABS($C$2))</f>
        <v>0.29817039859348249</v>
      </c>
      <c r="V70" s="5">
        <f t="shared" ref="V70:V133" si="6">ABS(_xlfn.T.INV.2T($D$3,$T70)-ABS($C$3))</f>
        <v>0.296595457543531</v>
      </c>
      <c r="W70" s="5">
        <f t="shared" ref="W70:W133" si="7">ABS(_xlfn.T.INV.2T($D$4,$T70)-ABS($C$4))</f>
        <v>0.29193091446163866</v>
      </c>
      <c r="X70" s="5">
        <f t="shared" ref="X70:X133" si="8">ABS(_xlfn.T.INV.2T($D$4000,$T70)-ABS($C$4000))</f>
        <v>1.9182258730659374E-2</v>
      </c>
    </row>
    <row r="71" spans="1:24" x14ac:dyDescent="0.3">
      <c r="A71" s="5">
        <v>-0.39101340926887501</v>
      </c>
      <c r="B71" s="5">
        <v>25.708825577717398</v>
      </c>
      <c r="C71" s="5">
        <v>-6.8555925853777504</v>
      </c>
      <c r="D71" s="5">
        <v>1.20047654429205E-9</v>
      </c>
      <c r="E71" s="5">
        <v>1.3662758168572199E-7</v>
      </c>
      <c r="F71" s="5">
        <v>11.794887666993599</v>
      </c>
      <c r="G71" s="5" t="s">
        <v>3668</v>
      </c>
      <c r="T71" s="5">
        <f t="shared" ref="T71:T134" si="9">$T70+1</f>
        <v>67</v>
      </c>
      <c r="U71" s="5">
        <f t="shared" si="5"/>
        <v>0.27514438555287235</v>
      </c>
      <c r="V71" s="5">
        <f t="shared" si="6"/>
        <v>0.27369291704640197</v>
      </c>
      <c r="W71" s="5">
        <f t="shared" si="7"/>
        <v>0.26939397890089101</v>
      </c>
      <c r="X71" s="5">
        <f t="shared" si="8"/>
        <v>1.7732929406499398E-2</v>
      </c>
    </row>
    <row r="72" spans="1:24" x14ac:dyDescent="0.3">
      <c r="A72" s="5">
        <v>-0.58526903699127797</v>
      </c>
      <c r="B72" s="5">
        <v>22.882894281204699</v>
      </c>
      <c r="C72" s="5">
        <v>-6.8549080413202397</v>
      </c>
      <c r="D72" s="5">
        <v>1.2041408018478499E-9</v>
      </c>
      <c r="E72" s="5">
        <v>1.3662758168572199E-7</v>
      </c>
      <c r="F72" s="5">
        <v>11.791966376021501</v>
      </c>
      <c r="G72" s="5" t="s">
        <v>8102</v>
      </c>
      <c r="T72" s="5">
        <f t="shared" si="9"/>
        <v>68</v>
      </c>
      <c r="U72" s="5">
        <f t="shared" si="5"/>
        <v>0.25289446682877337</v>
      </c>
      <c r="V72" s="5">
        <f t="shared" si="6"/>
        <v>0.25156201968909908</v>
      </c>
      <c r="W72" s="5">
        <f t="shared" si="7"/>
        <v>0.24761552001355103</v>
      </c>
      <c r="X72" s="5">
        <f t="shared" si="8"/>
        <v>1.6327505684275323E-2</v>
      </c>
    </row>
    <row r="73" spans="1:24" x14ac:dyDescent="0.3">
      <c r="A73" s="5">
        <v>-0.37344144749928798</v>
      </c>
      <c r="B73" s="5">
        <v>26.964347716925602</v>
      </c>
      <c r="C73" s="5">
        <v>-6.8446281327089498</v>
      </c>
      <c r="D73" s="5">
        <v>1.2605211551065901E-9</v>
      </c>
      <c r="E73" s="5">
        <v>1.3974226100541101E-7</v>
      </c>
      <c r="F73" s="5">
        <v>11.748105624034199</v>
      </c>
      <c r="G73" s="5" t="s">
        <v>5221</v>
      </c>
      <c r="T73" s="5">
        <f t="shared" si="9"/>
        <v>69</v>
      </c>
      <c r="U73" s="5">
        <f t="shared" si="5"/>
        <v>0.23138222997503188</v>
      </c>
      <c r="V73" s="5">
        <f t="shared" si="6"/>
        <v>0.23016458648459448</v>
      </c>
      <c r="W73" s="5">
        <f t="shared" si="7"/>
        <v>0.22655804876144181</v>
      </c>
      <c r="X73" s="5">
        <f t="shared" si="8"/>
        <v>1.4964022631029028E-2</v>
      </c>
    </row>
    <row r="74" spans="1:24" x14ac:dyDescent="0.3">
      <c r="A74" s="5">
        <v>-0.557296453498207</v>
      </c>
      <c r="B74" s="5">
        <v>27.149568917654499</v>
      </c>
      <c r="C74" s="5">
        <v>-6.8436031784432201</v>
      </c>
      <c r="D74" s="5">
        <v>1.26628414267565E-9</v>
      </c>
      <c r="E74" s="5">
        <v>1.3974226100541101E-7</v>
      </c>
      <c r="F74" s="5">
        <v>11.7437334064632</v>
      </c>
      <c r="G74" s="5" t="s">
        <v>2118</v>
      </c>
      <c r="T74" s="5">
        <f t="shared" si="9"/>
        <v>70</v>
      </c>
      <c r="U74" s="5">
        <f t="shared" si="5"/>
        <v>0.21057174638413034</v>
      </c>
      <c r="V74" s="5">
        <f t="shared" si="6"/>
        <v>0.20946490640299587</v>
      </c>
      <c r="W74" s="5">
        <f t="shared" si="7"/>
        <v>0.20618649716555826</v>
      </c>
      <c r="X74" s="5">
        <f t="shared" si="8"/>
        <v>1.3640630818566368E-2</v>
      </c>
    </row>
    <row r="75" spans="1:24" x14ac:dyDescent="0.3">
      <c r="A75" s="5">
        <v>0.44672414426963603</v>
      </c>
      <c r="B75" s="5">
        <v>24.165140482579101</v>
      </c>
      <c r="C75" s="5">
        <v>6.8203014740991499</v>
      </c>
      <c r="D75" s="5">
        <v>1.40459007867967E-9</v>
      </c>
      <c r="E75" s="5">
        <v>1.50973187052007E-7</v>
      </c>
      <c r="F75" s="5">
        <v>11.644378182019</v>
      </c>
      <c r="G75" s="5" t="s">
        <v>1122</v>
      </c>
      <c r="T75" s="5">
        <f t="shared" si="9"/>
        <v>71</v>
      </c>
      <c r="U75" s="5">
        <f t="shared" si="5"/>
        <v>0.19042937441827412</v>
      </c>
      <c r="V75" s="5">
        <f t="shared" si="6"/>
        <v>0.18942954081922636</v>
      </c>
      <c r="W75" s="5">
        <f t="shared" si="7"/>
        <v>0.1864680266389227</v>
      </c>
      <c r="X75" s="5">
        <f t="shared" si="8"/>
        <v>1.2355587960758641E-2</v>
      </c>
    </row>
    <row r="76" spans="1:24" x14ac:dyDescent="0.3">
      <c r="A76" s="5">
        <v>0.33196633213454801</v>
      </c>
      <c r="B76" s="5">
        <v>25.413414403857999</v>
      </c>
      <c r="C76" s="5">
        <v>6.8201502549445197</v>
      </c>
      <c r="D76" s="5">
        <v>1.40553488442161E-9</v>
      </c>
      <c r="E76" s="5">
        <v>1.50973187052007E-7</v>
      </c>
      <c r="F76" s="5">
        <v>11.6437336842304</v>
      </c>
      <c r="G76" s="5" t="s">
        <v>3244</v>
      </c>
      <c r="T76" s="5">
        <f t="shared" si="9"/>
        <v>72</v>
      </c>
      <c r="U76" s="5">
        <f t="shared" si="5"/>
        <v>0.17092358091444737</v>
      </c>
      <c r="V76" s="5">
        <f t="shared" si="6"/>
        <v>0.17002714620679349</v>
      </c>
      <c r="W76" s="5">
        <f t="shared" si="7"/>
        <v>0.16737185418830958</v>
      </c>
      <c r="X76" s="5">
        <f t="shared" si="8"/>
        <v>1.1107251266901041E-2</v>
      </c>
    </row>
    <row r="77" spans="1:24" x14ac:dyDescent="0.3">
      <c r="A77" s="5">
        <v>0.32637302106310301</v>
      </c>
      <c r="B77" s="5">
        <v>25.7486141311566</v>
      </c>
      <c r="C77" s="5">
        <v>6.8122092243434498</v>
      </c>
      <c r="D77" s="5">
        <v>1.4560458819536E-9</v>
      </c>
      <c r="E77" s="5">
        <v>1.52205278555041E-7</v>
      </c>
      <c r="F77" s="5">
        <v>11.6098940224646</v>
      </c>
      <c r="G77" s="5" t="s">
        <v>5325</v>
      </c>
      <c r="T77" s="5">
        <f t="shared" si="9"/>
        <v>73</v>
      </c>
      <c r="U77" s="5">
        <f t="shared" si="5"/>
        <v>0.15202477909904832</v>
      </c>
      <c r="V77" s="5">
        <f t="shared" si="6"/>
        <v>0.15122831312736285</v>
      </c>
      <c r="W77" s="5">
        <f t="shared" si="7"/>
        <v>0.14886909457628938</v>
      </c>
      <c r="X77" s="5">
        <f t="shared" si="8"/>
        <v>9.8940704406538238E-3</v>
      </c>
    </row>
    <row r="78" spans="1:24" x14ac:dyDescent="0.3">
      <c r="A78" s="5">
        <v>-0.48091898761346002</v>
      </c>
      <c r="B78" s="5">
        <v>22.7022971974922</v>
      </c>
      <c r="C78" s="5">
        <v>-6.81156270811928</v>
      </c>
      <c r="D78" s="5">
        <v>1.46023662522707E-9</v>
      </c>
      <c r="E78" s="5">
        <v>1.52205278555041E-7</v>
      </c>
      <c r="F78" s="5">
        <v>11.6071394199748</v>
      </c>
      <c r="G78" s="5" t="s">
        <v>4386</v>
      </c>
      <c r="T78" s="5">
        <f t="shared" si="9"/>
        <v>74</v>
      </c>
      <c r="U78" s="5">
        <f t="shared" si="5"/>
        <v>0.13370518118345043</v>
      </c>
      <c r="V78" s="5">
        <f t="shared" si="6"/>
        <v>0.13300541979994662</v>
      </c>
      <c r="W78" s="5">
        <f t="shared" si="7"/>
        <v>0.13093261676412116</v>
      </c>
      <c r="X78" s="5">
        <f t="shared" si="8"/>
        <v>8.7145812618163454E-3</v>
      </c>
    </row>
    <row r="79" spans="1:24" x14ac:dyDescent="0.3">
      <c r="A79" s="5">
        <v>0.39117830043691898</v>
      </c>
      <c r="B79" s="5">
        <v>23.446445509548699</v>
      </c>
      <c r="C79" s="5">
        <v>6.80703745201596</v>
      </c>
      <c r="D79" s="5">
        <v>1.4899063936959899E-9</v>
      </c>
      <c r="E79" s="5">
        <v>1.52205278555041E-7</v>
      </c>
      <c r="F79" s="5">
        <v>11.587860593035501</v>
      </c>
      <c r="G79" s="5" t="s">
        <v>4089</v>
      </c>
      <c r="T79" s="5">
        <f t="shared" si="9"/>
        <v>75</v>
      </c>
      <c r="U79" s="5">
        <f t="shared" si="5"/>
        <v>0.11593866411641596</v>
      </c>
      <c r="V79" s="5">
        <f t="shared" si="6"/>
        <v>0.11533249873654405</v>
      </c>
      <c r="W79" s="5">
        <f t="shared" si="7"/>
        <v>0.113536913154344</v>
      </c>
      <c r="X79" s="5">
        <f t="shared" si="8"/>
        <v>7.5673996951479694E-3</v>
      </c>
    </row>
    <row r="80" spans="1:24" x14ac:dyDescent="0.3">
      <c r="A80" s="5">
        <v>-0.88129388294455802</v>
      </c>
      <c r="B80" s="5">
        <v>25.516919820226398</v>
      </c>
      <c r="C80" s="5">
        <v>-6.8053685948385203</v>
      </c>
      <c r="D80" s="5">
        <v>1.5009985160033701E-9</v>
      </c>
      <c r="E80" s="5">
        <v>1.52205278555041E-7</v>
      </c>
      <c r="F80" s="5">
        <v>11.580751631743199</v>
      </c>
      <c r="G80" s="5" t="s">
        <v>2249</v>
      </c>
      <c r="T80" s="5">
        <f t="shared" si="9"/>
        <v>76</v>
      </c>
      <c r="U80" s="5">
        <f t="shared" si="5"/>
        <v>9.870064714697957E-2</v>
      </c>
      <c r="V80" s="5">
        <f t="shared" si="6"/>
        <v>9.8185115107417786E-2</v>
      </c>
      <c r="W80" s="5">
        <f t="shared" si="7"/>
        <v>9.665798032463524E-2</v>
      </c>
      <c r="X80" s="5">
        <f t="shared" si="8"/>
        <v>6.4512164764209956E-3</v>
      </c>
    </row>
    <row r="81" spans="1:24" x14ac:dyDescent="0.3">
      <c r="A81" s="5">
        <v>0.36808869793145299</v>
      </c>
      <c r="B81" s="5">
        <v>25.1386483328316</v>
      </c>
      <c r="C81" s="5">
        <v>6.8038039349150399</v>
      </c>
      <c r="D81" s="5">
        <v>1.5114724782029901E-9</v>
      </c>
      <c r="E81" s="5">
        <v>1.52205278555041E-7</v>
      </c>
      <c r="F81" s="5">
        <v>11.574086932646701</v>
      </c>
      <c r="G81" s="5" t="s">
        <v>5383</v>
      </c>
      <c r="T81" s="5">
        <f t="shared" si="9"/>
        <v>77</v>
      </c>
      <c r="U81" s="5">
        <f t="shared" si="5"/>
        <v>8.1967980006267815E-2</v>
      </c>
      <c r="V81" s="5">
        <f t="shared" si="6"/>
        <v>8.1540255652927662E-2</v>
      </c>
      <c r="W81" s="5">
        <f t="shared" si="7"/>
        <v>8.0273210094710556E-2</v>
      </c>
      <c r="X81" s="5">
        <f t="shared" si="8"/>
        <v>5.3647921312087732E-3</v>
      </c>
    </row>
    <row r="82" spans="1:24" x14ac:dyDescent="0.3">
      <c r="A82" s="5">
        <v>-0.828694517091625</v>
      </c>
      <c r="B82" s="5">
        <v>24.3571951219479</v>
      </c>
      <c r="C82" s="5">
        <v>-6.8005460352695097</v>
      </c>
      <c r="D82" s="5">
        <v>1.53351433597024E-9</v>
      </c>
      <c r="E82" s="5">
        <v>1.52518413463905E-7</v>
      </c>
      <c r="F82" s="5">
        <v>11.560211105873099</v>
      </c>
      <c r="G82" s="5" t="s">
        <v>7807</v>
      </c>
      <c r="T82" s="5">
        <f t="shared" si="9"/>
        <v>78</v>
      </c>
      <c r="U82" s="5">
        <f t="shared" si="5"/>
        <v>6.5718840651809884E-2</v>
      </c>
      <c r="V82" s="5">
        <f t="shared" si="6"/>
        <v>6.5376227092960093E-2</v>
      </c>
      <c r="W82" s="5">
        <f t="shared" si="7"/>
        <v>6.4361289899294682E-2</v>
      </c>
      <c r="X82" s="5">
        <f t="shared" si="8"/>
        <v>4.3069523865995052E-3</v>
      </c>
    </row>
    <row r="83" spans="1:24" x14ac:dyDescent="0.3">
      <c r="A83" s="5">
        <v>-0.51449299815404803</v>
      </c>
      <c r="B83" s="5">
        <v>25.031485041256602</v>
      </c>
      <c r="C83" s="5">
        <v>-6.7859581681831402</v>
      </c>
      <c r="D83" s="5">
        <v>1.6361864028477701E-9</v>
      </c>
      <c r="E83" s="5">
        <v>1.56356498384546E-7</v>
      </c>
      <c r="F83" s="5">
        <v>11.498100404973499</v>
      </c>
      <c r="G83" s="5" t="s">
        <v>7400</v>
      </c>
      <c r="T83" s="5">
        <f t="shared" si="9"/>
        <v>79</v>
      </c>
      <c r="U83" s="5">
        <f t="shared" si="5"/>
        <v>4.9932641636067032E-2</v>
      </c>
      <c r="V83" s="5">
        <f t="shared" si="6"/>
        <v>4.967256310224677E-2</v>
      </c>
      <c r="W83" s="5">
        <f t="shared" si="7"/>
        <v>4.8902111554956385E-2</v>
      </c>
      <c r="X83" s="5">
        <f t="shared" si="8"/>
        <v>3.2765839401283081E-3</v>
      </c>
    </row>
    <row r="84" spans="1:24" x14ac:dyDescent="0.3">
      <c r="A84" s="5">
        <v>-0.92084335008260199</v>
      </c>
      <c r="B84" s="5">
        <v>23.754512549818202</v>
      </c>
      <c r="C84" s="5">
        <v>-6.7844579901548299</v>
      </c>
      <c r="D84" s="5">
        <v>1.6471240014287E-9</v>
      </c>
      <c r="E84" s="5">
        <v>1.56356498384546E-7</v>
      </c>
      <c r="F84" s="5">
        <v>11.491715054747001</v>
      </c>
      <c r="G84" s="5" t="s">
        <v>8057</v>
      </c>
      <c r="T84" s="5">
        <f t="shared" si="9"/>
        <v>80</v>
      </c>
      <c r="U84" s="5">
        <f t="shared" si="5"/>
        <v>3.4589944264418193E-2</v>
      </c>
      <c r="V84" s="5">
        <f t="shared" si="6"/>
        <v>3.4409939022672198E-2</v>
      </c>
      <c r="W84" s="5">
        <f t="shared" si="7"/>
        <v>3.3876687609106781E-2</v>
      </c>
      <c r="X84" s="5">
        <f t="shared" si="8"/>
        <v>2.2726305539340075E-3</v>
      </c>
    </row>
    <row r="85" spans="1:24" x14ac:dyDescent="0.3">
      <c r="A85" s="5">
        <v>0.42666780476510502</v>
      </c>
      <c r="B85" s="5">
        <v>26.523008840940701</v>
      </c>
      <c r="C85" s="5">
        <v>6.7840636680166098</v>
      </c>
      <c r="D85" s="5">
        <v>1.65001096831578E-9</v>
      </c>
      <c r="E85" s="5">
        <v>1.56356498384546E-7</v>
      </c>
      <c r="F85" s="5">
        <v>11.490036724602501</v>
      </c>
      <c r="G85" s="5" t="s">
        <v>5457</v>
      </c>
      <c r="T85" s="5">
        <f t="shared" si="9"/>
        <v>81</v>
      </c>
      <c r="U85" s="5">
        <f t="shared" si="5"/>
        <v>1.9672379798737261E-2</v>
      </c>
      <c r="V85" s="5">
        <f t="shared" si="6"/>
        <v>1.9570093573898717E-2</v>
      </c>
      <c r="W85" s="5">
        <f t="shared" si="7"/>
        <v>1.9267074547800078E-2</v>
      </c>
      <c r="X85" s="5">
        <f t="shared" si="8"/>
        <v>1.2940894453343788E-3</v>
      </c>
    </row>
    <row r="86" spans="1:24" x14ac:dyDescent="0.3">
      <c r="A86" s="5">
        <v>-0.38813565599480698</v>
      </c>
      <c r="B86" s="5">
        <v>25.2986307547819</v>
      </c>
      <c r="C86" s="5">
        <v>-6.7805934484001504</v>
      </c>
      <c r="D86" s="5">
        <v>1.67563504094566E-9</v>
      </c>
      <c r="E86" s="5">
        <v>1.56356498384546E-7</v>
      </c>
      <c r="F86" s="5">
        <v>11.475267722386601</v>
      </c>
      <c r="G86" s="5" t="s">
        <v>3219</v>
      </c>
      <c r="T86" s="5">
        <f t="shared" si="9"/>
        <v>82</v>
      </c>
      <c r="U86" s="5">
        <f t="shared" si="5"/>
        <v>5.1625770425625106E-3</v>
      </c>
      <c r="V86" s="5">
        <f t="shared" si="6"/>
        <v>5.1357569029324424E-3</v>
      </c>
      <c r="W86" s="5">
        <f t="shared" si="7"/>
        <v>5.056302216589259E-3</v>
      </c>
      <c r="X86" s="5">
        <f t="shared" si="8"/>
        <v>3.4000794788058286E-4</v>
      </c>
    </row>
    <row r="87" spans="1:24" x14ac:dyDescent="0.3">
      <c r="A87" s="5">
        <v>-0.54421481639234304</v>
      </c>
      <c r="B87" s="5">
        <v>25.590048018053398</v>
      </c>
      <c r="C87" s="5">
        <v>-6.7765966699071898</v>
      </c>
      <c r="D87" s="5">
        <v>1.7056366088896499E-9</v>
      </c>
      <c r="E87" s="5">
        <v>1.56356498384546E-7</v>
      </c>
      <c r="F87" s="5">
        <v>11.4582601528745</v>
      </c>
      <c r="G87" s="5" t="s">
        <v>6060</v>
      </c>
      <c r="T87" s="5">
        <f t="shared" si="9"/>
        <v>83</v>
      </c>
      <c r="U87" s="5">
        <f t="shared" si="5"/>
        <v>8.9559042856395266E-3</v>
      </c>
      <c r="V87" s="5">
        <f t="shared" si="6"/>
        <v>8.9094156168076921E-3</v>
      </c>
      <c r="W87" s="5">
        <f t="shared" si="7"/>
        <v>8.7716911229023253E-3</v>
      </c>
      <c r="X87" s="5">
        <f t="shared" si="8"/>
        <v>5.9051958040523544E-4</v>
      </c>
    </row>
    <row r="88" spans="1:24" x14ac:dyDescent="0.3">
      <c r="A88" s="5">
        <v>-0.69278249133918102</v>
      </c>
      <c r="B88" s="5">
        <v>25.6221078762755</v>
      </c>
      <c r="C88" s="5">
        <v>-6.7760373384598003</v>
      </c>
      <c r="D88" s="5">
        <v>1.70987747444373E-9</v>
      </c>
      <c r="E88" s="5">
        <v>1.56356498384546E-7</v>
      </c>
      <c r="F88" s="5">
        <v>11.455880226628</v>
      </c>
      <c r="G88" s="5" t="s">
        <v>6736</v>
      </c>
      <c r="T88" s="5">
        <f t="shared" si="9"/>
        <v>84</v>
      </c>
      <c r="U88" s="5">
        <f t="shared" si="5"/>
        <v>2.269863492260793E-2</v>
      </c>
      <c r="V88" s="5">
        <f t="shared" si="6"/>
        <v>2.2580904364662757E-2</v>
      </c>
      <c r="W88" s="5">
        <f t="shared" si="7"/>
        <v>2.2232118617647068E-2</v>
      </c>
      <c r="X88" s="5">
        <f t="shared" si="8"/>
        <v>1.4983546227647082E-3</v>
      </c>
    </row>
    <row r="89" spans="1:24" x14ac:dyDescent="0.3">
      <c r="A89" s="5">
        <v>-0.778829905515948</v>
      </c>
      <c r="B89" s="5">
        <v>26.271059964081299</v>
      </c>
      <c r="C89" s="5">
        <v>-6.7745797388294999</v>
      </c>
      <c r="D89" s="5">
        <v>1.72097823485986E-9</v>
      </c>
      <c r="E89" s="5">
        <v>1.56356498384546E-7</v>
      </c>
      <c r="F89" s="5">
        <v>11.449678455949099</v>
      </c>
      <c r="G89" s="5" t="s">
        <v>2809</v>
      </c>
      <c r="T89" s="5">
        <f t="shared" si="9"/>
        <v>85</v>
      </c>
      <c r="U89" s="5">
        <f t="shared" si="5"/>
        <v>3.6080372650244108E-2</v>
      </c>
      <c r="V89" s="5">
        <f t="shared" si="6"/>
        <v>3.5893381703400173E-2</v>
      </c>
      <c r="W89" s="5">
        <f t="shared" si="7"/>
        <v>3.5339399992653675E-2</v>
      </c>
      <c r="X89" s="5">
        <f t="shared" si="8"/>
        <v>2.3843171623871839E-3</v>
      </c>
    </row>
    <row r="90" spans="1:24" x14ac:dyDescent="0.3">
      <c r="A90" s="5">
        <v>0.468911395518888</v>
      </c>
      <c r="B90" s="5">
        <v>24.1736485553735</v>
      </c>
      <c r="C90" s="5">
        <v>6.7718842682556701</v>
      </c>
      <c r="D90" s="5">
        <v>1.7416949911645501E-9</v>
      </c>
      <c r="E90" s="5">
        <v>1.56356498384546E-7</v>
      </c>
      <c r="F90" s="5">
        <v>11.4382107274226</v>
      </c>
      <c r="G90" s="5" t="s">
        <v>5874</v>
      </c>
      <c r="T90" s="5">
        <f t="shared" si="9"/>
        <v>86</v>
      </c>
      <c r="U90" s="5">
        <f t="shared" si="5"/>
        <v>4.9115114533324622E-2</v>
      </c>
      <c r="V90" s="5">
        <f t="shared" si="6"/>
        <v>4.8860763886271918E-2</v>
      </c>
      <c r="W90" s="5">
        <f t="shared" si="7"/>
        <v>4.8107212481517614E-2</v>
      </c>
      <c r="X90" s="5">
        <f t="shared" si="8"/>
        <v>3.2491881513192489E-3</v>
      </c>
    </row>
    <row r="91" spans="1:24" x14ac:dyDescent="0.3">
      <c r="A91" s="5">
        <v>-0.588955209361682</v>
      </c>
      <c r="B91" s="5">
        <v>24.138799030915798</v>
      </c>
      <c r="C91" s="5">
        <v>-6.77122711233811</v>
      </c>
      <c r="D91" s="5">
        <v>1.74678312495149E-9</v>
      </c>
      <c r="E91" s="5">
        <v>1.56356498384546E-7</v>
      </c>
      <c r="F91" s="5">
        <v>11.435415074638399</v>
      </c>
      <c r="G91" s="5" t="s">
        <v>6742</v>
      </c>
      <c r="T91" s="5">
        <f t="shared" si="9"/>
        <v>87</v>
      </c>
      <c r="U91" s="5">
        <f t="shared" si="5"/>
        <v>6.1816145189651728E-2</v>
      </c>
      <c r="V91" s="5">
        <f t="shared" si="6"/>
        <v>6.1496259022621125E-2</v>
      </c>
      <c r="W91" s="5">
        <f t="shared" si="7"/>
        <v>6.054853789243797E-2</v>
      </c>
      <c r="X91" s="5">
        <f t="shared" si="8"/>
        <v>4.0937118052419841E-3</v>
      </c>
    </row>
    <row r="92" spans="1:24" x14ac:dyDescent="0.3">
      <c r="A92" s="5">
        <v>0.50663164503394997</v>
      </c>
      <c r="B92" s="5">
        <v>25.129162326106002</v>
      </c>
      <c r="C92" s="5">
        <v>6.7642594450653499</v>
      </c>
      <c r="D92" s="5">
        <v>1.8016465804523801E-9</v>
      </c>
      <c r="E92" s="5">
        <v>1.58351055434173E-7</v>
      </c>
      <c r="F92" s="5">
        <v>11.4057777919608</v>
      </c>
      <c r="G92" s="5" t="s">
        <v>5062</v>
      </c>
      <c r="T92" s="5">
        <f t="shared" si="9"/>
        <v>88</v>
      </c>
      <c r="U92" s="5">
        <f t="shared" si="5"/>
        <v>7.4196081439117378E-2</v>
      </c>
      <c r="V92" s="5">
        <f t="shared" si="6"/>
        <v>7.3812411446080084E-2</v>
      </c>
      <c r="W92" s="5">
        <f t="shared" si="7"/>
        <v>7.2675706146816843E-2</v>
      </c>
      <c r="X92" s="5">
        <f t="shared" si="8"/>
        <v>4.9185977382095736E-3</v>
      </c>
    </row>
    <row r="93" spans="1:24" x14ac:dyDescent="0.3">
      <c r="A93" s="5">
        <v>-0.56305759272092104</v>
      </c>
      <c r="B93" s="5">
        <v>28.836445733741201</v>
      </c>
      <c r="C93" s="5">
        <v>-6.7634190256305802</v>
      </c>
      <c r="D93" s="5">
        <v>1.80837848807645E-9</v>
      </c>
      <c r="E93" s="5">
        <v>1.58351055434173E-7</v>
      </c>
      <c r="F93" s="5">
        <v>11.402203569572301</v>
      </c>
      <c r="G93" s="5" t="s">
        <v>2095</v>
      </c>
      <c r="T93" s="5">
        <f t="shared" si="9"/>
        <v>89</v>
      </c>
      <c r="U93" s="5">
        <f t="shared" si="5"/>
        <v>8.6266913644000631E-2</v>
      </c>
      <c r="V93" s="5">
        <f t="shared" si="6"/>
        <v>8.582114279561015E-2</v>
      </c>
      <c r="W93" s="5">
        <f t="shared" si="7"/>
        <v>8.4500435594455858E-2</v>
      </c>
      <c r="X93" s="5">
        <f t="shared" si="8"/>
        <v>5.7245229502758121E-3</v>
      </c>
    </row>
    <row r="94" spans="1:24" x14ac:dyDescent="0.3">
      <c r="A94" s="5">
        <v>-0.35761049404149298</v>
      </c>
      <c r="B94" s="5">
        <v>24.4973407264321</v>
      </c>
      <c r="C94" s="5">
        <v>-6.7580370872320898</v>
      </c>
      <c r="D94" s="5">
        <v>1.85208407951117E-9</v>
      </c>
      <c r="E94" s="5">
        <v>1.60219598369599E-7</v>
      </c>
      <c r="F94" s="5">
        <v>11.379317466202901</v>
      </c>
      <c r="G94" s="5" t="s">
        <v>132</v>
      </c>
      <c r="T94" s="5">
        <f t="shared" si="9"/>
        <v>90</v>
      </c>
      <c r="U94" s="5">
        <f t="shared" si="5"/>
        <v>9.8040044022481787E-2</v>
      </c>
      <c r="V94" s="5">
        <f t="shared" si="6"/>
        <v>9.7533790089454619E-2</v>
      </c>
      <c r="W94" s="5">
        <f t="shared" si="7"/>
        <v>9.6033870379811148E-2</v>
      </c>
      <c r="X94" s="5">
        <f t="shared" si="8"/>
        <v>6.5121336796751805E-3</v>
      </c>
    </row>
    <row r="95" spans="1:24" x14ac:dyDescent="0.3">
      <c r="A95" s="5">
        <v>-0.315644467305013</v>
      </c>
      <c r="B95" s="5">
        <v>24.4745882538278</v>
      </c>
      <c r="C95" s="5">
        <v>-6.7554368820120496</v>
      </c>
      <c r="D95" s="5">
        <v>1.8735735247845299E-9</v>
      </c>
      <c r="E95" s="5">
        <v>1.60219598369599E-7</v>
      </c>
      <c r="F95" s="5">
        <v>11.3682620916007</v>
      </c>
      <c r="G95" s="5" t="s">
        <v>2264</v>
      </c>
      <c r="T95" s="5">
        <f t="shared" si="9"/>
        <v>91</v>
      </c>
      <c r="U95" s="5">
        <f t="shared" si="5"/>
        <v>0.10952632219033998</v>
      </c>
      <c r="V95" s="5">
        <f t="shared" si="6"/>
        <v>0.10896114104523758</v>
      </c>
      <c r="W95" s="5">
        <f t="shared" si="7"/>
        <v>0.10728661510743542</v>
      </c>
      <c r="X95" s="5">
        <f t="shared" si="8"/>
        <v>7.2820471302272871E-3</v>
      </c>
    </row>
    <row r="96" spans="1:24" x14ac:dyDescent="0.3">
      <c r="A96" s="5">
        <v>0.362412801603121</v>
      </c>
      <c r="B96" s="5">
        <v>24.083576453455802</v>
      </c>
      <c r="C96" s="5">
        <v>6.7514628069974103</v>
      </c>
      <c r="D96" s="5">
        <v>1.9068960252697201E-9</v>
      </c>
      <c r="E96" s="5">
        <v>1.60219598369599E-7</v>
      </c>
      <c r="F96" s="5">
        <v>11.351367553634301</v>
      </c>
      <c r="G96" s="5" t="s">
        <v>1959</v>
      </c>
      <c r="T96" s="5">
        <f t="shared" si="9"/>
        <v>92</v>
      </c>
      <c r="U96" s="5">
        <f t="shared" si="5"/>
        <v>0.12073607816147103</v>
      </c>
      <c r="V96" s="5">
        <f t="shared" si="6"/>
        <v>0.12011346687532587</v>
      </c>
      <c r="W96" s="5">
        <f t="shared" si="7"/>
        <v>0.1182687670312248</v>
      </c>
      <c r="X96" s="5">
        <f t="shared" si="8"/>
        <v>8.0348530836080734E-3</v>
      </c>
    </row>
    <row r="97" spans="1:24" x14ac:dyDescent="0.3">
      <c r="A97" s="5">
        <v>0.64876029058761697</v>
      </c>
      <c r="B97" s="5">
        <v>30.526025366753299</v>
      </c>
      <c r="C97" s="5">
        <v>6.74844853978201</v>
      </c>
      <c r="D97" s="5">
        <v>1.9325619178614801E-9</v>
      </c>
      <c r="E97" s="5">
        <v>1.60219598369599E-7</v>
      </c>
      <c r="F97" s="5">
        <v>11.3385550854927</v>
      </c>
      <c r="G97" s="5" t="s">
        <v>428</v>
      </c>
      <c r="T97" s="5">
        <f t="shared" si="9"/>
        <v>93</v>
      </c>
      <c r="U97" s="5">
        <f t="shared" si="5"/>
        <v>0.13167915301633748</v>
      </c>
      <c r="V97" s="5">
        <f t="shared" si="6"/>
        <v>0.13100055276513523</v>
      </c>
      <c r="W97" s="5">
        <f t="shared" si="7"/>
        <v>0.12898994597098756</v>
      </c>
      <c r="X97" s="5">
        <f t="shared" si="8"/>
        <v>8.771115405433072E-3</v>
      </c>
    </row>
    <row r="98" spans="1:24" x14ac:dyDescent="0.3">
      <c r="A98" s="5">
        <v>0.27689465551933001</v>
      </c>
      <c r="B98" s="5">
        <v>25.120976918142901</v>
      </c>
      <c r="C98" s="5">
        <v>6.7411269081858496</v>
      </c>
      <c r="D98" s="5">
        <v>1.9963396674646601E-9</v>
      </c>
      <c r="E98" s="5">
        <v>1.60219598369599E-7</v>
      </c>
      <c r="F98" s="5">
        <v>11.3074399955165</v>
      </c>
      <c r="G98" s="5" t="s">
        <v>5311</v>
      </c>
      <c r="T98" s="5">
        <f t="shared" si="9"/>
        <v>94</v>
      </c>
      <c r="U98" s="5">
        <f t="shared" si="5"/>
        <v>0.14236492742799367</v>
      </c>
      <c r="V98" s="5">
        <f t="shared" si="6"/>
        <v>0.14163172622281195</v>
      </c>
      <c r="W98" s="5">
        <f t="shared" si="7"/>
        <v>0.13945932214101564</v>
      </c>
      <c r="X98" s="5">
        <f t="shared" si="8"/>
        <v>9.4913734530988059E-3</v>
      </c>
    </row>
    <row r="99" spans="1:24" x14ac:dyDescent="0.3">
      <c r="A99" s="5">
        <v>0.31711256927364501</v>
      </c>
      <c r="B99" s="5">
        <v>27.3409234294489</v>
      </c>
      <c r="C99" s="5">
        <v>6.74106354117355</v>
      </c>
      <c r="D99" s="5">
        <v>1.9969006607439502E-9</v>
      </c>
      <c r="E99" s="5">
        <v>1.60219598369599E-7</v>
      </c>
      <c r="F99" s="5">
        <v>11.3071707406936</v>
      </c>
      <c r="G99" s="5" t="s">
        <v>5243</v>
      </c>
      <c r="T99" s="5">
        <f t="shared" si="9"/>
        <v>95</v>
      </c>
      <c r="U99" s="5">
        <f t="shared" si="5"/>
        <v>0.152802348217981</v>
      </c>
      <c r="V99" s="5">
        <f t="shared" si="6"/>
        <v>0.15201588347137385</v>
      </c>
      <c r="W99" s="5">
        <f t="shared" si="7"/>
        <v>0.14968564205843915</v>
      </c>
      <c r="X99" s="5">
        <f t="shared" si="8"/>
        <v>1.0196143392932733E-2</v>
      </c>
    </row>
    <row r="100" spans="1:24" x14ac:dyDescent="0.3">
      <c r="A100" s="5">
        <v>-0.28382634190867301</v>
      </c>
      <c r="B100" s="5">
        <v>27.619280185917301</v>
      </c>
      <c r="C100" s="5">
        <v>-6.7408623442480904</v>
      </c>
      <c r="D100" s="5">
        <v>1.9986829097550002E-9</v>
      </c>
      <c r="E100" s="5">
        <v>1.60219598369599E-7</v>
      </c>
      <c r="F100" s="5">
        <v>11.3063158327711</v>
      </c>
      <c r="G100" s="5" t="s">
        <v>2703</v>
      </c>
      <c r="T100" s="5">
        <f t="shared" si="9"/>
        <v>96</v>
      </c>
      <c r="U100" s="5">
        <f t="shared" si="5"/>
        <v>0.16299995309870408</v>
      </c>
      <c r="V100" s="5">
        <f t="shared" si="6"/>
        <v>0.16216151403894496</v>
      </c>
      <c r="W100" s="5">
        <f t="shared" si="7"/>
        <v>0.15967725268385635</v>
      </c>
      <c r="X100" s="5">
        <f t="shared" si="8"/>
        <v>1.0885919433210045E-2</v>
      </c>
    </row>
    <row r="101" spans="1:24" x14ac:dyDescent="0.3">
      <c r="A101" s="5">
        <v>-1.0739385942086399</v>
      </c>
      <c r="B101" s="5">
        <v>26.8757053859965</v>
      </c>
      <c r="C101" s="5">
        <v>-6.7394503502213299</v>
      </c>
      <c r="D101" s="5">
        <v>2.0112351372837602E-9</v>
      </c>
      <c r="E101" s="5">
        <v>1.60219598369599E-7</v>
      </c>
      <c r="F101" s="5">
        <v>11.300316304746</v>
      </c>
      <c r="G101" s="5" t="s">
        <v>2898</v>
      </c>
      <c r="T101" s="5">
        <f t="shared" si="9"/>
        <v>97</v>
      </c>
      <c r="U101" s="5">
        <f t="shared" si="5"/>
        <v>0.17296589374492655</v>
      </c>
      <c r="V101" s="5">
        <f t="shared" si="6"/>
        <v>0.17207672368874505</v>
      </c>
      <c r="W101" s="5">
        <f t="shared" si="7"/>
        <v>0.16944212393317137</v>
      </c>
      <c r="X101" s="5">
        <f t="shared" si="8"/>
        <v>1.1561174979423772E-2</v>
      </c>
    </row>
    <row r="102" spans="1:24" x14ac:dyDescent="0.3">
      <c r="A102" s="5">
        <v>-0.92752446477154704</v>
      </c>
      <c r="B102" s="5">
        <v>27.723699928109699</v>
      </c>
      <c r="C102" s="5">
        <v>-6.7319712818416804</v>
      </c>
      <c r="D102" s="5">
        <v>2.07903707054917E-9</v>
      </c>
      <c r="E102" s="5">
        <v>1.60219598369599E-7</v>
      </c>
      <c r="F102" s="5">
        <v>11.268543492760299</v>
      </c>
      <c r="G102" s="5" t="s">
        <v>6475</v>
      </c>
      <c r="T102" s="5">
        <f t="shared" si="9"/>
        <v>98</v>
      </c>
      <c r="U102" s="5">
        <f t="shared" si="5"/>
        <v>0.18270795732431289</v>
      </c>
      <c r="V102" s="5">
        <f t="shared" si="6"/>
        <v>0.18176925581789849</v>
      </c>
      <c r="W102" s="5">
        <f t="shared" si="7"/>
        <v>0.17898786968718206</v>
      </c>
      <c r="X102" s="5">
        <f t="shared" si="8"/>
        <v>1.2222363717342866E-2</v>
      </c>
    </row>
    <row r="103" spans="1:24" x14ac:dyDescent="0.3">
      <c r="A103" s="5">
        <v>0.35029755605891899</v>
      </c>
      <c r="B103" s="5">
        <v>28.468401853883901</v>
      </c>
      <c r="C103" s="5">
        <v>6.7316073098026097</v>
      </c>
      <c r="D103" s="5">
        <v>2.08239390073252E-9</v>
      </c>
      <c r="E103" s="5">
        <v>1.60219598369599E-7</v>
      </c>
      <c r="F103" s="5">
        <v>11.2669974948054</v>
      </c>
      <c r="G103" s="5" t="s">
        <v>6472</v>
      </c>
      <c r="T103" s="5">
        <f t="shared" si="9"/>
        <v>99</v>
      </c>
      <c r="U103" s="5">
        <f t="shared" si="5"/>
        <v>0.19223358660554712</v>
      </c>
      <c r="V103" s="5">
        <f t="shared" si="6"/>
        <v>0.19124651144288141</v>
      </c>
      <c r="W103" s="5">
        <f t="shared" si="7"/>
        <v>0.18832176741437046</v>
      </c>
      <c r="X103" s="5">
        <f t="shared" si="8"/>
        <v>1.2869920629096754E-2</v>
      </c>
    </row>
    <row r="104" spans="1:24" x14ac:dyDescent="0.3">
      <c r="A104" s="5">
        <v>-0.89576390015610896</v>
      </c>
      <c r="B104" s="5">
        <v>25.617602968092601</v>
      </c>
      <c r="C104" s="5">
        <v>-6.7315978863520902</v>
      </c>
      <c r="D104" s="5">
        <v>2.0824808823799602E-9</v>
      </c>
      <c r="E104" s="5">
        <v>1.60219598369599E-7</v>
      </c>
      <c r="F104" s="5">
        <v>11.2669574683032</v>
      </c>
      <c r="G104" s="5" t="s">
        <v>4621</v>
      </c>
      <c r="T104" s="5">
        <f t="shared" si="9"/>
        <v>100</v>
      </c>
      <c r="U104" s="5">
        <f t="shared" si="5"/>
        <v>0.201549898752309</v>
      </c>
      <c r="V104" s="5">
        <f t="shared" si="6"/>
        <v>0.20051556787906399</v>
      </c>
      <c r="W104" s="5">
        <f t="shared" si="7"/>
        <v>0.1974507765123894</v>
      </c>
      <c r="X104" s="5">
        <f t="shared" si="8"/>
        <v>1.3504262947125145E-2</v>
      </c>
    </row>
    <row r="105" spans="1:24" x14ac:dyDescent="0.3">
      <c r="A105" s="5">
        <v>0.48813111939867898</v>
      </c>
      <c r="B105" s="5">
        <v>25.7709390232604</v>
      </c>
      <c r="C105" s="5">
        <v>6.7303932232172796</v>
      </c>
      <c r="D105" s="5">
        <v>2.0936300516095801E-9</v>
      </c>
      <c r="E105" s="5">
        <v>1.60219598369599E-7</v>
      </c>
      <c r="F105" s="5">
        <v>11.261840733919501</v>
      </c>
      <c r="G105" s="5" t="s">
        <v>4845</v>
      </c>
      <c r="T105" s="5">
        <f t="shared" si="9"/>
        <v>101</v>
      </c>
      <c r="U105" s="5">
        <f t="shared" si="5"/>
        <v>0.21066370290202485</v>
      </c>
      <c r="V105" s="5">
        <f t="shared" si="6"/>
        <v>0.20958319621275123</v>
      </c>
      <c r="W105" s="5">
        <f t="shared" si="7"/>
        <v>0.20638155546460801</v>
      </c>
      <c r="X105" s="5">
        <f t="shared" si="8"/>
        <v>1.4125791050282555E-2</v>
      </c>
    </row>
    <row r="106" spans="1:24" x14ac:dyDescent="0.3">
      <c r="A106" s="5">
        <v>-0.67363120235914198</v>
      </c>
      <c r="B106" s="5">
        <v>24.3913713434466</v>
      </c>
      <c r="C106" s="5">
        <v>-6.7271393446876599</v>
      </c>
      <c r="D106" s="5">
        <v>2.1240414441191099E-9</v>
      </c>
      <c r="E106" s="5">
        <v>1.60219598369599E-7</v>
      </c>
      <c r="F106" s="5">
        <v>11.248021300575299</v>
      </c>
      <c r="G106" s="5" t="s">
        <v>7848</v>
      </c>
      <c r="T106" s="5">
        <f t="shared" si="9"/>
        <v>102</v>
      </c>
      <c r="U106" s="5">
        <f t="shared" si="5"/>
        <v>0.21958151661996794</v>
      </c>
      <c r="V106" s="5">
        <f t="shared" si="6"/>
        <v>0.2184558776555825</v>
      </c>
      <c r="W106" s="5">
        <f t="shared" si="7"/>
        <v>0.21512047789993805</v>
      </c>
      <c r="X106" s="5">
        <f t="shared" si="8"/>
        <v>1.4734889306253773E-2</v>
      </c>
    </row>
    <row r="107" spans="1:24" x14ac:dyDescent="0.3">
      <c r="A107" s="5">
        <v>-0.52463050693725299</v>
      </c>
      <c r="B107" s="5">
        <v>25.9064773674937</v>
      </c>
      <c r="C107" s="5">
        <v>-6.7267537437438802</v>
      </c>
      <c r="D107" s="5">
        <v>2.12767425180786E-9</v>
      </c>
      <c r="E107" s="5">
        <v>1.60219598369599E-7</v>
      </c>
      <c r="F107" s="5">
        <v>11.246383746520801</v>
      </c>
      <c r="G107" s="5" t="s">
        <v>5829</v>
      </c>
      <c r="T107" s="5">
        <f t="shared" si="9"/>
        <v>103</v>
      </c>
      <c r="U107" s="5">
        <f t="shared" si="5"/>
        <v>0.2283095813116125</v>
      </c>
      <c r="V107" s="5">
        <f t="shared" si="6"/>
        <v>0.22713981886376633</v>
      </c>
      <c r="W107" s="5">
        <f t="shared" si="7"/>
        <v>0.22367364763674935</v>
      </c>
      <c r="X107" s="5">
        <f t="shared" si="8"/>
        <v>1.5331926863901391E-2</v>
      </c>
    </row>
    <row r="108" spans="1:24" x14ac:dyDescent="0.3">
      <c r="A108" s="5">
        <v>0.46099311569855</v>
      </c>
      <c r="B108" s="5">
        <v>25.511155779837999</v>
      </c>
      <c r="C108" s="5">
        <v>6.7267148686109</v>
      </c>
      <c r="D108" s="5">
        <v>2.1280408422973101E-9</v>
      </c>
      <c r="E108" s="5">
        <v>1.60219598369599E-7</v>
      </c>
      <c r="F108" s="5">
        <v>11.246218654613299</v>
      </c>
      <c r="G108" s="5" t="s">
        <v>416</v>
      </c>
      <c r="T108" s="5">
        <f t="shared" si="9"/>
        <v>104</v>
      </c>
      <c r="U108" s="5">
        <f t="shared" si="5"/>
        <v>0.2368538766692474</v>
      </c>
      <c r="V108" s="5">
        <f t="shared" si="6"/>
        <v>0.23564096629758691</v>
      </c>
      <c r="W108" s="5">
        <f t="shared" si="7"/>
        <v>0.23204691278493605</v>
      </c>
      <c r="X108" s="5">
        <f t="shared" si="8"/>
        <v>1.5917258399061662E-2</v>
      </c>
    </row>
    <row r="109" spans="1:24" x14ac:dyDescent="0.3">
      <c r="A109" s="5">
        <v>-0.51406787396805997</v>
      </c>
      <c r="B109" s="5">
        <v>26.0690273154928</v>
      </c>
      <c r="C109" s="5">
        <v>-6.7204107657095999</v>
      </c>
      <c r="D109" s="5">
        <v>2.1883243345261199E-9</v>
      </c>
      <c r="E109" s="5">
        <v>1.63232785545763E-7</v>
      </c>
      <c r="F109" s="5">
        <v>11.219450253078399</v>
      </c>
      <c r="G109" s="5" t="s">
        <v>1881</v>
      </c>
      <c r="T109" s="5">
        <f t="shared" si="9"/>
        <v>105</v>
      </c>
      <c r="U109" s="5">
        <f t="shared" si="5"/>
        <v>0.24522013422265498</v>
      </c>
      <c r="V109" s="5">
        <f t="shared" si="6"/>
        <v>0.24396501969055784</v>
      </c>
      <c r="W109" s="5">
        <f t="shared" si="7"/>
        <v>0.24024587897412708</v>
      </c>
      <c r="X109" s="5">
        <f t="shared" si="8"/>
        <v>1.6491224816875594E-2</v>
      </c>
    </row>
    <row r="110" spans="1:24" x14ac:dyDescent="0.3">
      <c r="A110" s="5">
        <v>-0.39388830505428601</v>
      </c>
      <c r="B110" s="5">
        <v>22.812325085925799</v>
      </c>
      <c r="C110" s="5">
        <v>-6.7467951200159302</v>
      </c>
      <c r="D110" s="5">
        <v>2.2308127863275599E-9</v>
      </c>
      <c r="E110" s="5">
        <v>1.6487548446472299E-7</v>
      </c>
      <c r="F110" s="5">
        <v>11.208178721304799</v>
      </c>
      <c r="G110" s="5" t="s">
        <v>4204</v>
      </c>
      <c r="T110" s="5">
        <f t="shared" si="9"/>
        <v>106</v>
      </c>
      <c r="U110" s="5">
        <f t="shared" si="5"/>
        <v>0.25341385005784378</v>
      </c>
      <c r="V110" s="5">
        <f t="shared" si="6"/>
        <v>0.25211744469184438</v>
      </c>
      <c r="W110" s="5">
        <f t="shared" si="7"/>
        <v>0.24827592177044089</v>
      </c>
      <c r="X110" s="5">
        <f t="shared" si="8"/>
        <v>1.7054153913655057E-2</v>
      </c>
    </row>
    <row r="111" spans="1:24" x14ac:dyDescent="0.3">
      <c r="A111" s="5">
        <v>0.46942336636190302</v>
      </c>
      <c r="B111" s="5">
        <v>26.357555578565002</v>
      </c>
      <c r="C111" s="5">
        <v>6.7125162481707799</v>
      </c>
      <c r="D111" s="5">
        <v>2.2662091663838699E-9</v>
      </c>
      <c r="E111" s="5">
        <v>1.6596891858534899E-7</v>
      </c>
      <c r="F111" s="5">
        <v>11.185938142932301</v>
      </c>
      <c r="G111" s="5" t="s">
        <v>2973</v>
      </c>
      <c r="T111" s="5">
        <f t="shared" si="9"/>
        <v>107</v>
      </c>
      <c r="U111" s="5">
        <f t="shared" si="5"/>
        <v>0.26144029676281644</v>
      </c>
      <c r="V111" s="5">
        <f t="shared" si="6"/>
        <v>0.26010348474046285</v>
      </c>
      <c r="W111" s="5">
        <f t="shared" si="7"/>
        <v>0.25614219833922647</v>
      </c>
      <c r="X111" s="5">
        <f t="shared" si="8"/>
        <v>1.7606361000911619E-2</v>
      </c>
    </row>
    <row r="112" spans="1:24" x14ac:dyDescent="0.3">
      <c r="A112" s="5">
        <v>0.43205653617684803</v>
      </c>
      <c r="B112" s="5">
        <v>27.525507459050601</v>
      </c>
      <c r="C112" s="5">
        <v>6.7100159797300201</v>
      </c>
      <c r="D112" s="5">
        <v>2.29144442276976E-9</v>
      </c>
      <c r="E112" s="5">
        <v>1.66305191620119E-7</v>
      </c>
      <c r="F112" s="5">
        <v>11.175326748600501</v>
      </c>
      <c r="G112" s="5" t="s">
        <v>3777</v>
      </c>
      <c r="T112" s="5">
        <f t="shared" si="9"/>
        <v>108</v>
      </c>
      <c r="U112" s="5">
        <f t="shared" si="5"/>
        <v>0.26930453465444426</v>
      </c>
      <c r="V112" s="5">
        <f t="shared" si="6"/>
        <v>0.26792817222509857</v>
      </c>
      <c r="W112" s="5">
        <f t="shared" si="7"/>
        <v>0.26384965840655372</v>
      </c>
      <c r="X112" s="5">
        <f t="shared" si="8"/>
        <v>1.8148149494101595E-2</v>
      </c>
    </row>
    <row r="113" spans="1:24" x14ac:dyDescent="0.3">
      <c r="A113" s="5">
        <v>-0.37929557297492</v>
      </c>
      <c r="B113" s="5">
        <v>25.668950299050401</v>
      </c>
      <c r="C113" s="5">
        <v>-6.6968384014745599</v>
      </c>
      <c r="D113" s="5">
        <v>2.4291215111879698E-9</v>
      </c>
      <c r="E113" s="5">
        <v>1.7472324012616301E-7</v>
      </c>
      <c r="F113" s="5">
        <v>11.119417404046899</v>
      </c>
      <c r="G113" s="5" t="s">
        <v>6573</v>
      </c>
      <c r="T113" s="5">
        <f t="shared" si="9"/>
        <v>109</v>
      </c>
      <c r="U113" s="5">
        <f t="shared" si="5"/>
        <v>0.27701142233645637</v>
      </c>
      <c r="V113" s="5">
        <f t="shared" si="6"/>
        <v>0.27559633897911961</v>
      </c>
      <c r="W113" s="5">
        <f t="shared" si="7"/>
        <v>0.27140305456811653</v>
      </c>
      <c r="X113" s="5">
        <f t="shared" si="8"/>
        <v>1.867981146833797E-2</v>
      </c>
    </row>
    <row r="114" spans="1:24" x14ac:dyDescent="0.3">
      <c r="A114" s="5">
        <v>-0.41160457218214702</v>
      </c>
      <c r="B114" s="5">
        <v>29.660179298147298</v>
      </c>
      <c r="C114" s="5">
        <v>-6.6856026346063704</v>
      </c>
      <c r="D114" s="5">
        <v>2.5529662971021599E-9</v>
      </c>
      <c r="E114" s="5">
        <v>1.81715226223034E-7</v>
      </c>
      <c r="F114" s="5">
        <v>11.071770263583</v>
      </c>
      <c r="G114" s="5" t="s">
        <v>2422</v>
      </c>
      <c r="T114" s="5">
        <f t="shared" si="9"/>
        <v>110</v>
      </c>
      <c r="U114" s="5">
        <f t="shared" si="5"/>
        <v>0.28456562663440366</v>
      </c>
      <c r="V114" s="5">
        <f t="shared" si="6"/>
        <v>0.28311262615643873</v>
      </c>
      <c r="W114" s="5">
        <f t="shared" si="7"/>
        <v>0.27880695199033756</v>
      </c>
      <c r="X114" s="5">
        <f t="shared" si="8"/>
        <v>1.9201628183285635E-2</v>
      </c>
    </row>
    <row r="115" spans="1:24" x14ac:dyDescent="0.3">
      <c r="A115" s="5">
        <v>-0.50229350813981599</v>
      </c>
      <c r="B115" s="5">
        <v>21.840692969644799</v>
      </c>
      <c r="C115" s="5">
        <v>-6.8090631889662196</v>
      </c>
      <c r="D115" s="5">
        <v>2.57144188051464E-9</v>
      </c>
      <c r="E115" s="5">
        <v>1.81715226223034E-7</v>
      </c>
      <c r="F115" s="5">
        <v>11.0882253257882</v>
      </c>
      <c r="G115" s="5" t="s">
        <v>5949</v>
      </c>
      <c r="T115" s="5">
        <f t="shared" si="9"/>
        <v>111</v>
      </c>
      <c r="U115" s="5">
        <f t="shared" si="5"/>
        <v>0.29197163195009868</v>
      </c>
      <c r="V115" s="5">
        <f t="shared" si="6"/>
        <v>0.29048149353041897</v>
      </c>
      <c r="W115" s="5">
        <f t="shared" si="7"/>
        <v>0.28606573754504705</v>
      </c>
      <c r="X115" s="5">
        <f t="shared" si="8"/>
        <v>1.9713870579128656E-2</v>
      </c>
    </row>
    <row r="116" spans="1:24" x14ac:dyDescent="0.3">
      <c r="A116" s="5">
        <v>0.50555201617836598</v>
      </c>
      <c r="B116" s="5">
        <v>25.5814749853389</v>
      </c>
      <c r="C116" s="5">
        <v>6.6765705372460999</v>
      </c>
      <c r="D116" s="5">
        <v>2.65704298636499E-9</v>
      </c>
      <c r="E116" s="5">
        <v>1.84258250340336E-7</v>
      </c>
      <c r="F116" s="5">
        <v>11.0334839844397</v>
      </c>
      <c r="G116" s="5" t="s">
        <v>3704</v>
      </c>
      <c r="T116" s="5">
        <f t="shared" si="9"/>
        <v>112</v>
      </c>
      <c r="U116" s="5">
        <f t="shared" si="5"/>
        <v>0.29923374907460687</v>
      </c>
      <c r="V116" s="5">
        <f t="shared" si="6"/>
        <v>0.29770722825462137</v>
      </c>
      <c r="W116" s="5">
        <f t="shared" si="7"/>
        <v>0.29318362841585355</v>
      </c>
      <c r="X116" s="5">
        <f t="shared" si="8"/>
        <v>2.0216799745527592E-2</v>
      </c>
    </row>
    <row r="117" spans="1:24" x14ac:dyDescent="0.3">
      <c r="A117" s="5">
        <v>-1.10054781993557</v>
      </c>
      <c r="B117" s="5">
        <v>28.505821113534999</v>
      </c>
      <c r="C117" s="5">
        <v>-6.6761821243834403</v>
      </c>
      <c r="D117" s="5">
        <v>2.6616117696005798E-9</v>
      </c>
      <c r="E117" s="5">
        <v>1.84258250340336E-7</v>
      </c>
      <c r="F117" s="5">
        <v>11.0318378537957</v>
      </c>
      <c r="G117" s="5" t="s">
        <v>6476</v>
      </c>
      <c r="T117" s="5">
        <f t="shared" si="9"/>
        <v>113</v>
      </c>
      <c r="U117" s="5">
        <f t="shared" si="5"/>
        <v>0.30635612349598684</v>
      </c>
      <c r="V117" s="5">
        <f t="shared" si="6"/>
        <v>0.30479395312143964</v>
      </c>
      <c r="W117" s="5">
        <f t="shared" si="7"/>
        <v>0.30016468021151255</v>
      </c>
      <c r="X117" s="5">
        <f t="shared" si="8"/>
        <v>2.0710667365190449E-2</v>
      </c>
    </row>
    <row r="118" spans="1:24" x14ac:dyDescent="0.3">
      <c r="A118" s="5">
        <v>0.44605187636342603</v>
      </c>
      <c r="B118" s="5">
        <v>24.052884122395898</v>
      </c>
      <c r="C118" s="5">
        <v>6.6739025719048302</v>
      </c>
      <c r="D118" s="5">
        <v>2.6885828508555201E-9</v>
      </c>
      <c r="E118" s="5">
        <v>1.84258250340336E-7</v>
      </c>
      <c r="F118" s="5">
        <v>11.0221774232838</v>
      </c>
      <c r="G118" s="5" t="s">
        <v>7985</v>
      </c>
      <c r="T118" s="5">
        <f t="shared" si="9"/>
        <v>114</v>
      </c>
      <c r="U118" s="5">
        <f t="shared" si="5"/>
        <v>0.31334274323519384</v>
      </c>
      <c r="V118" s="5">
        <f t="shared" si="6"/>
        <v>0.31174563435175351</v>
      </c>
      <c r="W118" s="5">
        <f t="shared" si="7"/>
        <v>0.30701279461884656</v>
      </c>
      <c r="X118" s="5">
        <f t="shared" si="8"/>
        <v>2.1195716133770581E-2</v>
      </c>
    </row>
    <row r="119" spans="1:24" x14ac:dyDescent="0.3">
      <c r="A119" s="5">
        <v>-1.0447493907141401</v>
      </c>
      <c r="B119" s="5">
        <v>25.866417975337399</v>
      </c>
      <c r="C119" s="5">
        <v>-6.67303516649255</v>
      </c>
      <c r="D119" s="5">
        <v>2.6989167750942901E-9</v>
      </c>
      <c r="E119" s="5">
        <v>1.84258250340336E-7</v>
      </c>
      <c r="F119" s="5">
        <v>11.018501716104099</v>
      </c>
      <c r="G119" s="5" t="s">
        <v>5605</v>
      </c>
      <c r="T119" s="5">
        <f t="shared" si="9"/>
        <v>115</v>
      </c>
      <c r="U119" s="5">
        <f t="shared" si="5"/>
        <v>0.32019744624107283</v>
      </c>
      <c r="V119" s="5">
        <f t="shared" si="6"/>
        <v>0.31856608894635841</v>
      </c>
      <c r="W119" s="5">
        <f t="shared" si="7"/>
        <v>0.31373172662538718</v>
      </c>
      <c r="X119" s="5">
        <f t="shared" si="8"/>
        <v>2.1672180157382925E-2</v>
      </c>
    </row>
    <row r="120" spans="1:24" x14ac:dyDescent="0.3">
      <c r="A120" s="5">
        <v>0.27088243128425699</v>
      </c>
      <c r="B120" s="5">
        <v>25.031103657598099</v>
      </c>
      <c r="C120" s="5">
        <v>6.6683114147912699</v>
      </c>
      <c r="D120" s="5">
        <v>2.7558885704278399E-9</v>
      </c>
      <c r="E120" s="5">
        <v>1.8520610240741001E-7</v>
      </c>
      <c r="F120" s="5">
        <v>10.998486705927</v>
      </c>
      <c r="G120" s="5" t="s">
        <v>8022</v>
      </c>
      <c r="T120" s="5">
        <f t="shared" si="9"/>
        <v>116</v>
      </c>
      <c r="U120" s="5">
        <f t="shared" si="5"/>
        <v>0.32692392737307241</v>
      </c>
      <c r="V120" s="5">
        <f t="shared" si="6"/>
        <v>0.32525899162764649</v>
      </c>
      <c r="W120" s="5">
        <f t="shared" si="7"/>
        <v>0.32032509133967402</v>
      </c>
      <c r="X120" s="5">
        <f t="shared" si="8"/>
        <v>2.2140285329265819E-2</v>
      </c>
    </row>
    <row r="121" spans="1:24" x14ac:dyDescent="0.3">
      <c r="A121" s="5">
        <v>-1.4321625086018199</v>
      </c>
      <c r="B121" s="5">
        <v>28.210123631335101</v>
      </c>
      <c r="C121" s="5">
        <v>-6.6675884295541303</v>
      </c>
      <c r="D121" s="5">
        <v>2.7647128434613301E-9</v>
      </c>
      <c r="E121" s="5">
        <v>1.8520610240741001E-7</v>
      </c>
      <c r="F121" s="5">
        <v>10.995423689117301</v>
      </c>
      <c r="G121" s="5" t="s">
        <v>2982</v>
      </c>
      <c r="T121" s="5">
        <f t="shared" si="9"/>
        <v>117</v>
      </c>
      <c r="U121" s="5">
        <f t="shared" si="5"/>
        <v>0.33352574499824961</v>
      </c>
      <c r="V121" s="5">
        <f t="shared" si="6"/>
        <v>0.33182788139788233</v>
      </c>
      <c r="W121" s="5">
        <f t="shared" si="7"/>
        <v>0.32679637043507537</v>
      </c>
      <c r="X121" s="5">
        <f t="shared" si="8"/>
        <v>2.2600249686778096E-2</v>
      </c>
    </row>
    <row r="122" spans="1:24" x14ac:dyDescent="0.3">
      <c r="A122" s="5">
        <v>-0.51058734119167803</v>
      </c>
      <c r="B122" s="5">
        <v>29.263047799454899</v>
      </c>
      <c r="C122" s="5">
        <v>-6.6661973806865298</v>
      </c>
      <c r="D122" s="5">
        <v>2.7817699095452498E-9</v>
      </c>
      <c r="E122" s="5">
        <v>1.8520610240741001E-7</v>
      </c>
      <c r="F122" s="5">
        <v>10.9895305951342</v>
      </c>
      <c r="G122" s="5" t="s">
        <v>3160</v>
      </c>
      <c r="T122" s="5">
        <f t="shared" si="9"/>
        <v>118</v>
      </c>
      <c r="U122" s="5">
        <f t="shared" si="5"/>
        <v>0.34000632722709856</v>
      </c>
      <c r="V122" s="5">
        <f t="shared" si="6"/>
        <v>0.3382761677385373</v>
      </c>
      <c r="W122" s="5">
        <f t="shared" si="7"/>
        <v>0.33314891824112003</v>
      </c>
      <c r="X122" s="5">
        <f t="shared" si="8"/>
        <v>2.3052283749930069E-2</v>
      </c>
    </row>
    <row r="123" spans="1:24" x14ac:dyDescent="0.3">
      <c r="A123" s="5">
        <v>-0.61005838004204904</v>
      </c>
      <c r="B123" s="5">
        <v>23.881780903459699</v>
      </c>
      <c r="C123" s="5">
        <v>-6.66413680989253</v>
      </c>
      <c r="D123" s="5">
        <v>2.8072285391184601E-9</v>
      </c>
      <c r="E123" s="5">
        <v>1.8536912386179E-7</v>
      </c>
      <c r="F123" s="5">
        <v>10.980801735341601</v>
      </c>
      <c r="G123" s="5" t="s">
        <v>3436</v>
      </c>
      <c r="T123" s="5">
        <f t="shared" si="9"/>
        <v>119</v>
      </c>
      <c r="U123" s="5">
        <f t="shared" si="5"/>
        <v>0.3463689778110961</v>
      </c>
      <c r="V123" s="5">
        <f t="shared" si="6"/>
        <v>0.34460713647334451</v>
      </c>
      <c r="W123" s="5">
        <f t="shared" si="7"/>
        <v>0.33938596750461336</v>
      </c>
      <c r="X123" s="5">
        <f t="shared" si="8"/>
        <v>2.3496590842583043E-2</v>
      </c>
    </row>
    <row r="124" spans="1:24" x14ac:dyDescent="0.3">
      <c r="A124" s="5">
        <v>0.277819283952976</v>
      </c>
      <c r="B124" s="5">
        <v>25.032778342762601</v>
      </c>
      <c r="C124" s="5">
        <v>6.6597821798569203</v>
      </c>
      <c r="D124" s="5">
        <v>2.86179278676143E-9</v>
      </c>
      <c r="E124" s="5">
        <v>1.8601545653446299E-7</v>
      </c>
      <c r="F124" s="5">
        <v>10.962357378334801</v>
      </c>
      <c r="G124" s="5" t="s">
        <v>1253</v>
      </c>
      <c r="T124" s="5">
        <f t="shared" si="9"/>
        <v>120</v>
      </c>
      <c r="U124" s="5">
        <f t="shared" si="5"/>
        <v>0.35261688172311612</v>
      </c>
      <c r="V124" s="5">
        <f t="shared" si="6"/>
        <v>0.35082395531616317</v>
      </c>
      <c r="W124" s="5">
        <f t="shared" si="7"/>
        <v>0.34551063484121158</v>
      </c>
      <c r="X124" s="5">
        <f t="shared" si="8"/>
        <v>2.3933367397283245E-2</v>
      </c>
    </row>
    <row r="125" spans="1:24" x14ac:dyDescent="0.3">
      <c r="A125" s="5">
        <v>0.43505911802466002</v>
      </c>
      <c r="B125" s="5">
        <v>27.6922018732445</v>
      </c>
      <c r="C125" s="5">
        <v>6.6590370280598803</v>
      </c>
      <c r="D125" s="5">
        <v>2.8712344256305701E-9</v>
      </c>
      <c r="E125" s="5">
        <v>1.8601545653446299E-7</v>
      </c>
      <c r="F125" s="5">
        <v>10.959201566875601</v>
      </c>
      <c r="G125" s="5" t="s">
        <v>4423</v>
      </c>
      <c r="T125" s="5">
        <f t="shared" si="9"/>
        <v>121</v>
      </c>
      <c r="U125" s="5">
        <f t="shared" si="5"/>
        <v>0.35875311044042668</v>
      </c>
      <c r="V125" s="5">
        <f t="shared" si="6"/>
        <v>0.35692967912319151</v>
      </c>
      <c r="W125" s="5">
        <f t="shared" si="7"/>
        <v>0.3515259258966319</v>
      </c>
      <c r="X125" s="5">
        <f t="shared" si="8"/>
        <v>2.4362803244757814E-2</v>
      </c>
    </row>
    <row r="126" spans="1:24" x14ac:dyDescent="0.3">
      <c r="A126" s="5">
        <v>-0.57079042430565197</v>
      </c>
      <c r="B126" s="5">
        <v>27.354220305936</v>
      </c>
      <c r="C126" s="5">
        <v>-6.6578540196997</v>
      </c>
      <c r="D126" s="5">
        <v>2.88628749587982E-9</v>
      </c>
      <c r="E126" s="5">
        <v>1.8601545653446299E-7</v>
      </c>
      <c r="F126" s="5">
        <v>10.9541915786145</v>
      </c>
      <c r="G126" s="5" t="s">
        <v>5754</v>
      </c>
      <c r="T126" s="5">
        <f t="shared" si="9"/>
        <v>122</v>
      </c>
      <c r="U126" s="5">
        <f t="shared" si="5"/>
        <v>0.36478062694856117</v>
      </c>
      <c r="V126" s="5">
        <f t="shared" si="6"/>
        <v>0.36292725486777044</v>
      </c>
      <c r="W126" s="5">
        <f t="shared" si="7"/>
        <v>0.35743474023541655</v>
      </c>
      <c r="X126" s="5">
        <f t="shared" si="8"/>
        <v>2.4785081888947236E-2</v>
      </c>
    </row>
    <row r="127" spans="1:24" x14ac:dyDescent="0.3">
      <c r="A127" s="5">
        <v>-0.70158759359089595</v>
      </c>
      <c r="B127" s="5">
        <v>25.4638624183053</v>
      </c>
      <c r="C127" s="5">
        <v>-6.6530269349840099</v>
      </c>
      <c r="D127" s="5">
        <v>2.9485242455220501E-9</v>
      </c>
      <c r="E127" s="5">
        <v>1.8851834382480701E-7</v>
      </c>
      <c r="F127" s="5">
        <v>10.933751644353899</v>
      </c>
      <c r="G127" s="5" t="s">
        <v>4866</v>
      </c>
      <c r="T127" s="5">
        <f t="shared" si="9"/>
        <v>123</v>
      </c>
      <c r="U127" s="5">
        <f t="shared" si="5"/>
        <v>0.37070229048312697</v>
      </c>
      <c r="V127" s="5">
        <f t="shared" si="6"/>
        <v>0.36881952635464366</v>
      </c>
      <c r="W127" s="5">
        <f t="shared" si="7"/>
        <v>0.36323987597381002</v>
      </c>
      <c r="X127" s="5">
        <f t="shared" si="8"/>
        <v>2.5200380768372277E-2</v>
      </c>
    </row>
    <row r="128" spans="1:24" x14ac:dyDescent="0.3">
      <c r="A128" s="5">
        <v>0.34511747279045402</v>
      </c>
      <c r="B128" s="5">
        <v>23.290199016433299</v>
      </c>
      <c r="C128" s="5">
        <v>6.6494884165855401</v>
      </c>
      <c r="D128" s="5">
        <v>2.9949903575390799E-9</v>
      </c>
      <c r="E128" s="5">
        <v>1.89981435593188E-7</v>
      </c>
      <c r="F128" s="5">
        <v>10.9187706631411</v>
      </c>
      <c r="G128" s="5" t="s">
        <v>7764</v>
      </c>
      <c r="T128" s="5">
        <f t="shared" si="9"/>
        <v>124</v>
      </c>
      <c r="U128" s="5">
        <f t="shared" si="5"/>
        <v>0.3765208610253552</v>
      </c>
      <c r="V128" s="5">
        <f t="shared" si="6"/>
        <v>0.3746092386894837</v>
      </c>
      <c r="W128" s="5">
        <f t="shared" si="7"/>
        <v>0.3689440341722392</v>
      </c>
      <c r="X128" s="5">
        <f t="shared" si="8"/>
        <v>2.5608871504677388E-2</v>
      </c>
    </row>
    <row r="129" spans="1:24" x14ac:dyDescent="0.3">
      <c r="A129" s="5">
        <v>0.41582813485546399</v>
      </c>
      <c r="B129" s="5">
        <v>27.874605374053701</v>
      </c>
      <c r="C129" s="5">
        <v>6.6467388514417198</v>
      </c>
      <c r="D129" s="5">
        <v>3.0315967428812298E-9</v>
      </c>
      <c r="E129" s="5">
        <v>1.9028649030177901E-7</v>
      </c>
      <c r="F129" s="5">
        <v>10.907131393781199</v>
      </c>
      <c r="G129" s="5" t="s">
        <v>6615</v>
      </c>
      <c r="T129" s="5">
        <f t="shared" si="9"/>
        <v>125</v>
      </c>
      <c r="U129" s="5">
        <f t="shared" si="5"/>
        <v>0.38223900356622575</v>
      </c>
      <c r="V129" s="5">
        <f t="shared" si="6"/>
        <v>0.38029904251834878</v>
      </c>
      <c r="W129" s="5">
        <f t="shared" si="7"/>
        <v>0.37454982300182404</v>
      </c>
      <c r="X129" s="5">
        <f t="shared" si="8"/>
        <v>2.6010720139035381E-2</v>
      </c>
    </row>
    <row r="130" spans="1:24" x14ac:dyDescent="0.3">
      <c r="A130" s="5">
        <v>-0.45929467595907297</v>
      </c>
      <c r="B130" s="5">
        <v>28.642672701581802</v>
      </c>
      <c r="C130" s="5">
        <v>-6.6449343694931402</v>
      </c>
      <c r="D130" s="5">
        <v>3.0558613934714401E-9</v>
      </c>
      <c r="E130" s="5">
        <v>1.9028649030177901E-7</v>
      </c>
      <c r="F130" s="5">
        <v>10.899493513940399</v>
      </c>
      <c r="G130" s="5" t="s">
        <v>2138</v>
      </c>
      <c r="T130" s="5">
        <f t="shared" si="9"/>
        <v>126</v>
      </c>
      <c r="U130" s="5">
        <f t="shared" si="5"/>
        <v>0.38785929215288473</v>
      </c>
      <c r="V130" s="5">
        <f t="shared" si="6"/>
        <v>0.38589149805073042</v>
      </c>
      <c r="W130" s="5">
        <f t="shared" si="7"/>
        <v>0.38005976169833477</v>
      </c>
      <c r="X130" s="5">
        <f t="shared" si="8"/>
        <v>2.6406087357139896E-2</v>
      </c>
    </row>
    <row r="131" spans="1:24" x14ac:dyDescent="0.3">
      <c r="A131" s="5">
        <v>-0.53386213662305704</v>
      </c>
      <c r="B131" s="5">
        <v>23.0558415538517</v>
      </c>
      <c r="C131" s="5">
        <v>-6.6415999708981097</v>
      </c>
      <c r="D131" s="5">
        <v>3.1012061839218302E-9</v>
      </c>
      <c r="E131" s="5">
        <v>1.9028649030177901E-7</v>
      </c>
      <c r="F131" s="5">
        <v>10.885381435967799</v>
      </c>
      <c r="G131" s="5" t="s">
        <v>2926</v>
      </c>
      <c r="T131" s="5">
        <f t="shared" si="9"/>
        <v>127</v>
      </c>
      <c r="U131" s="5">
        <f t="shared" si="5"/>
        <v>0.39338421373022125</v>
      </c>
      <c r="V131" s="5">
        <f t="shared" si="6"/>
        <v>0.39138907887899865</v>
      </c>
      <c r="W131" s="5">
        <f t="shared" si="7"/>
        <v>0.38547628431612235</v>
      </c>
      <c r="X131" s="5">
        <f t="shared" si="8"/>
        <v>2.679512870336076E-2</v>
      </c>
    </row>
    <row r="132" spans="1:24" x14ac:dyDescent="0.3">
      <c r="A132" s="5">
        <v>0.29667842549269802</v>
      </c>
      <c r="B132" s="5">
        <v>29.669412010375702</v>
      </c>
      <c r="C132" s="5">
        <v>6.6407830743654701</v>
      </c>
      <c r="D132" s="5">
        <v>3.11241654738148E-9</v>
      </c>
      <c r="E132" s="5">
        <v>1.9028649030177901E-7</v>
      </c>
      <c r="F132" s="5">
        <v>10.8819244101135</v>
      </c>
      <c r="G132" s="5" t="s">
        <v>335</v>
      </c>
      <c r="T132" s="5">
        <f t="shared" si="9"/>
        <v>128</v>
      </c>
      <c r="U132" s="5">
        <f t="shared" si="5"/>
        <v>0.39881617178960393</v>
      </c>
      <c r="V132" s="5">
        <f t="shared" si="6"/>
        <v>0.39679417560611352</v>
      </c>
      <c r="W132" s="5">
        <f t="shared" si="7"/>
        <v>0.39080174329372319</v>
      </c>
      <c r="X132" s="5">
        <f t="shared" si="8"/>
        <v>2.7177994784752801E-2</v>
      </c>
    </row>
    <row r="133" spans="1:24" x14ac:dyDescent="0.3">
      <c r="A133" s="5">
        <v>0.41660939148713499</v>
      </c>
      <c r="B133" s="5">
        <v>26.147011423897201</v>
      </c>
      <c r="C133" s="5">
        <v>6.6374662115690102</v>
      </c>
      <c r="D133" s="5">
        <v>3.1583482977215201E-9</v>
      </c>
      <c r="E133" s="5">
        <v>1.9028649030177901E-7</v>
      </c>
      <c r="F133" s="5">
        <v>10.8678889937076</v>
      </c>
      <c r="G133" s="5" t="s">
        <v>4745</v>
      </c>
      <c r="T133" s="5">
        <f t="shared" si="9"/>
        <v>129</v>
      </c>
      <c r="U133" s="5">
        <f t="shared" si="5"/>
        <v>0.40415748983589062</v>
      </c>
      <c r="V133" s="5">
        <f t="shared" si="6"/>
        <v>0.40210909929275473</v>
      </c>
      <c r="W133" s="5">
        <f t="shared" si="7"/>
        <v>0.3960384128420511</v>
      </c>
      <c r="X133" s="5">
        <f t="shared" si="8"/>
        <v>2.7554831465391505E-2</v>
      </c>
    </row>
    <row r="134" spans="1:24" x14ac:dyDescent="0.3">
      <c r="A134" s="5">
        <v>0.35614874952288</v>
      </c>
      <c r="B134" s="5">
        <v>26.5724165081878</v>
      </c>
      <c r="C134" s="5">
        <v>6.6361770319421201</v>
      </c>
      <c r="D134" s="5">
        <v>3.1763815271194098E-9</v>
      </c>
      <c r="E134" s="5">
        <v>1.9028649030177901E-7</v>
      </c>
      <c r="F134" s="5">
        <v>10.862434316181099</v>
      </c>
      <c r="G134" s="5" t="s">
        <v>4735</v>
      </c>
      <c r="T134" s="5">
        <f t="shared" si="9"/>
        <v>130</v>
      </c>
      <c r="U134" s="5">
        <f t="shared" ref="U134:U197" si="10">ABS(_xlfn.T.INV.2T($D$2,$T134)-ABS($C$2))</f>
        <v>0.40941041468328532</v>
      </c>
      <c r="V134" s="5">
        <f t="shared" ref="V134:V197" si="11">ABS(_xlfn.T.INV.2T($D$3,$T134)-ABS($C$3))</f>
        <v>0.40733608473423111</v>
      </c>
      <c r="W134" s="5">
        <f t="shared" ref="W134:W197" si="12">ABS(_xlfn.T.INV.2T($D$4,$T134)-ABS($C$4))</f>
        <v>0.40118849216540564</v>
      </c>
      <c r="X134" s="5">
        <f t="shared" ref="X134:X197" si="13">ABS(_xlfn.T.INV.2T($D$4000,$T134)-ABS($C$4000))</f>
        <v>2.7925780051610616E-2</v>
      </c>
    </row>
    <row r="135" spans="1:24" x14ac:dyDescent="0.3">
      <c r="A135" s="5">
        <v>-0.28038288430762798</v>
      </c>
      <c r="B135" s="5">
        <v>24.0439985460781</v>
      </c>
      <c r="C135" s="5">
        <v>-6.6357723123467096</v>
      </c>
      <c r="D135" s="5">
        <v>3.1820638202549699E-9</v>
      </c>
      <c r="E135" s="5">
        <v>1.9028649030177901E-7</v>
      </c>
      <c r="F135" s="5">
        <v>10.8607219589893</v>
      </c>
      <c r="G135" s="5" t="s">
        <v>785</v>
      </c>
      <c r="T135" s="5">
        <f t="shared" ref="T135:T198" si="14">$T134+1</f>
        <v>131</v>
      </c>
      <c r="U135" s="5">
        <f t="shared" si="10"/>
        <v>0.41457711958968968</v>
      </c>
      <c r="V135" s="5">
        <f t="shared" si="11"/>
        <v>0.41247729357691387</v>
      </c>
      <c r="W135" s="5">
        <f t="shared" si="12"/>
        <v>0.4062541085247684</v>
      </c>
      <c r="X135" s="5">
        <f t="shared" si="13"/>
        <v>2.8290977468635958E-2</v>
      </c>
    </row>
    <row r="136" spans="1:24" x14ac:dyDescent="0.3">
      <c r="A136" s="5">
        <v>0.34293817187664</v>
      </c>
      <c r="B136" s="5">
        <v>26.240152601217499</v>
      </c>
      <c r="C136" s="5">
        <v>6.6352960713724096</v>
      </c>
      <c r="D136" s="5">
        <v>3.1887631815715201E-9</v>
      </c>
      <c r="E136" s="5">
        <v>1.9028649030177901E-7</v>
      </c>
      <c r="F136" s="5">
        <v>10.858707034321</v>
      </c>
      <c r="G136" s="5" t="s">
        <v>2411</v>
      </c>
      <c r="T136" s="5">
        <f t="shared" si="14"/>
        <v>132</v>
      </c>
      <c r="U136" s="5">
        <f t="shared" si="10"/>
        <v>0.41965970723880819</v>
      </c>
      <c r="V136" s="5">
        <f t="shared" si="11"/>
        <v>0.4175348172832587</v>
      </c>
      <c r="W136" s="5">
        <f t="shared" si="12"/>
        <v>0.41123732015239689</v>
      </c>
      <c r="X136" s="5">
        <f t="shared" si="13"/>
        <v>2.8650556429067109E-2</v>
      </c>
    </row>
    <row r="137" spans="1:24" x14ac:dyDescent="0.3">
      <c r="A137" s="5">
        <v>-0.84830978100768994</v>
      </c>
      <c r="B137" s="5">
        <v>27.238336560890101</v>
      </c>
      <c r="C137" s="5">
        <v>-6.6310744192540296</v>
      </c>
      <c r="D137" s="5">
        <v>3.2487643172980299E-9</v>
      </c>
      <c r="E137" s="5">
        <v>1.9114145256390099E-7</v>
      </c>
      <c r="F137" s="5">
        <v>10.840847448036801</v>
      </c>
      <c r="G137" s="5" t="s">
        <v>7847</v>
      </c>
      <c r="T137" s="5">
        <f t="shared" si="14"/>
        <v>133</v>
      </c>
      <c r="U137" s="5">
        <f t="shared" si="10"/>
        <v>0.4246602125784511</v>
      </c>
      <c r="V137" s="5">
        <f t="shared" si="11"/>
        <v>0.42251067995392866</v>
      </c>
      <c r="W137" s="5">
        <f t="shared" si="12"/>
        <v>0.41614011902601078</v>
      </c>
      <c r="X137" s="5">
        <f t="shared" si="13"/>
        <v>2.900464559362792E-2</v>
      </c>
    </row>
    <row r="138" spans="1:24" x14ac:dyDescent="0.3">
      <c r="A138" s="5">
        <v>0.61930306488224396</v>
      </c>
      <c r="B138" s="5">
        <v>21.9826669937402</v>
      </c>
      <c r="C138" s="5">
        <v>6.8078809407684</v>
      </c>
      <c r="D138" s="5">
        <v>3.26513731547664E-9</v>
      </c>
      <c r="E138" s="5">
        <v>1.9114145256390099E-7</v>
      </c>
      <c r="F138" s="5">
        <v>10.8663814899681</v>
      </c>
      <c r="G138" s="5" t="s">
        <v>6683</v>
      </c>
      <c r="T138" s="5">
        <f t="shared" si="14"/>
        <v>134</v>
      </c>
      <c r="U138" s="5">
        <f t="shared" si="10"/>
        <v>0.42958060552314059</v>
      </c>
      <c r="V138" s="5">
        <f t="shared" si="11"/>
        <v>0.42740684101497983</v>
      </c>
      <c r="W138" s="5">
        <f t="shared" si="12"/>
        <v>0.42096443351036861</v>
      </c>
      <c r="X138" s="5">
        <f t="shared" si="13"/>
        <v>2.9353369724613554E-2</v>
      </c>
    </row>
    <row r="139" spans="1:24" x14ac:dyDescent="0.3">
      <c r="A139" s="5">
        <v>0.50804384447383399</v>
      </c>
      <c r="B139" s="5">
        <v>25.254544593342299</v>
      </c>
      <c r="C139" s="5">
        <v>6.6293031951346997</v>
      </c>
      <c r="D139" s="5">
        <v>3.2742701655683201E-9</v>
      </c>
      <c r="E139" s="5">
        <v>1.9114145256390099E-7</v>
      </c>
      <c r="F139" s="5">
        <v>10.833355281835299</v>
      </c>
      <c r="G139" s="5" t="s">
        <v>5708</v>
      </c>
      <c r="T139" s="5">
        <f t="shared" si="14"/>
        <v>135</v>
      </c>
      <c r="U139" s="5">
        <f t="shared" si="10"/>
        <v>0.43442279352847457</v>
      </c>
      <c r="V139" s="5">
        <f t="shared" si="11"/>
        <v>0.43222519777756307</v>
      </c>
      <c r="W139" s="5">
        <f t="shared" si="12"/>
        <v>0.42571213087363624</v>
      </c>
      <c r="X139" s="5">
        <f t="shared" si="13"/>
        <v>2.969684983246923E-2</v>
      </c>
    </row>
    <row r="140" spans="1:24" x14ac:dyDescent="0.3">
      <c r="A140" s="5">
        <v>0.550598414478919</v>
      </c>
      <c r="B140" s="5">
        <v>24.7010132014024</v>
      </c>
      <c r="C140" s="5">
        <v>6.6267700498770497</v>
      </c>
      <c r="D140" s="5">
        <v>3.3110929715706801E-9</v>
      </c>
      <c r="E140" s="5">
        <v>1.91900467474629E-7</v>
      </c>
      <c r="F140" s="5">
        <v>10.8226412149218</v>
      </c>
      <c r="G140" s="5" t="s">
        <v>1885</v>
      </c>
      <c r="T140" s="5">
        <f t="shared" si="14"/>
        <v>136</v>
      </c>
      <c r="U140" s="5">
        <f t="shared" si="10"/>
        <v>0.43918862404427905</v>
      </c>
      <c r="V140" s="5">
        <f t="shared" si="11"/>
        <v>0.43696758787715684</v>
      </c>
      <c r="W140" s="5">
        <f t="shared" si="12"/>
        <v>0.43038501968535581</v>
      </c>
      <c r="X140" s="5">
        <f t="shared" si="13"/>
        <v>3.0035203315704084E-2</v>
      </c>
    </row>
    <row r="141" spans="1:24" x14ac:dyDescent="0.3">
      <c r="A141" s="5">
        <v>0.33539887110244798</v>
      </c>
      <c r="B141" s="5">
        <v>24.998340602335901</v>
      </c>
      <c r="C141" s="5">
        <v>6.6230799828436302</v>
      </c>
      <c r="D141" s="5">
        <v>3.3654687160084499E-9</v>
      </c>
      <c r="E141" s="5">
        <v>1.9365868554402901E-7</v>
      </c>
      <c r="F141" s="5">
        <v>10.8070359507491</v>
      </c>
      <c r="G141" s="5" t="s">
        <v>3241</v>
      </c>
      <c r="T141" s="5">
        <f t="shared" si="14"/>
        <v>137</v>
      </c>
      <c r="U141" s="5">
        <f t="shared" si="10"/>
        <v>0.44387988685319257</v>
      </c>
      <c r="V141" s="5">
        <f t="shared" si="11"/>
        <v>0.44163579159884137</v>
      </c>
      <c r="W141" s="5">
        <f t="shared" si="12"/>
        <v>0.43498485210245619</v>
      </c>
      <c r="X141" s="5">
        <f t="shared" si="13"/>
        <v>3.0368544094689032E-2</v>
      </c>
    </row>
    <row r="142" spans="1:24" x14ac:dyDescent="0.3">
      <c r="A142" s="5">
        <v>0.46959974566996798</v>
      </c>
      <c r="B142" s="5">
        <v>29.732976431984401</v>
      </c>
      <c r="C142" s="5">
        <v>6.6165462805653803</v>
      </c>
      <c r="D142" s="5">
        <v>3.4639265855104702E-9</v>
      </c>
      <c r="E142" s="5">
        <v>1.9604613079559801E-7</v>
      </c>
      <c r="F142" s="5">
        <v>10.7794109905327</v>
      </c>
      <c r="G142" s="5" t="s">
        <v>6674</v>
      </c>
      <c r="T142" s="5">
        <f t="shared" si="14"/>
        <v>138</v>
      </c>
      <c r="U142" s="5">
        <f t="shared" si="10"/>
        <v>0.44849831630081471</v>
      </c>
      <c r="V142" s="5">
        <f t="shared" si="11"/>
        <v>0.44623153409484573</v>
      </c>
      <c r="W142" s="5">
        <f t="shared" si="12"/>
        <v>0.43951332604938376</v>
      </c>
      <c r="X142" s="5">
        <f t="shared" si="13"/>
        <v>3.0696982739503387E-2</v>
      </c>
    </row>
    <row r="143" spans="1:24" x14ac:dyDescent="0.3">
      <c r="A143" s="5">
        <v>0.50529740301783099</v>
      </c>
      <c r="B143" s="5">
        <v>27.8509243005883</v>
      </c>
      <c r="C143" s="5">
        <v>6.6165457424472001</v>
      </c>
      <c r="D143" s="5">
        <v>3.46393481094655E-9</v>
      </c>
      <c r="E143" s="5">
        <v>1.9604613079559801E-7</v>
      </c>
      <c r="F143" s="5">
        <v>10.7794087156479</v>
      </c>
      <c r="G143" s="5" t="s">
        <v>5687</v>
      </c>
      <c r="T143" s="5">
        <f t="shared" si="14"/>
        <v>139</v>
      </c>
      <c r="U143" s="5">
        <f t="shared" si="10"/>
        <v>0.4530455934232771</v>
      </c>
      <c r="V143" s="5">
        <f t="shared" si="11"/>
        <v>0.45075648750004493</v>
      </c>
      <c r="W143" s="5">
        <f t="shared" si="12"/>
        <v>0.44397208729800575</v>
      </c>
      <c r="X143" s="5">
        <f t="shared" si="13"/>
        <v>3.1020626592183298E-2</v>
      </c>
    </row>
    <row r="144" spans="1:24" x14ac:dyDescent="0.3">
      <c r="A144" s="5">
        <v>0.54136722975312002</v>
      </c>
      <c r="B144" s="5">
        <v>24.423170921519802</v>
      </c>
      <c r="C144" s="5">
        <v>6.6154994368938302</v>
      </c>
      <c r="D144" s="5">
        <v>3.4799648341323899E-9</v>
      </c>
      <c r="E144" s="5">
        <v>1.9604613079559801E-7</v>
      </c>
      <c r="F144" s="5">
        <v>10.7749855768821</v>
      </c>
      <c r="G144" s="5" t="s">
        <v>4406</v>
      </c>
      <c r="T144" s="5">
        <f t="shared" si="14"/>
        <v>140</v>
      </c>
      <c r="U144" s="5">
        <f t="shared" si="10"/>
        <v>0.45752334797767169</v>
      </c>
      <c r="V144" s="5">
        <f t="shared" si="11"/>
        <v>0.45521227295093958</v>
      </c>
      <c r="W144" s="5">
        <f t="shared" si="12"/>
        <v>0.44836273145259398</v>
      </c>
      <c r="X144" s="5">
        <f t="shared" si="13"/>
        <v>3.1339579883658875E-2</v>
      </c>
    </row>
    <row r="145" spans="1:24" x14ac:dyDescent="0.3">
      <c r="A145" s="5">
        <v>0.40420889753741501</v>
      </c>
      <c r="B145" s="5">
        <v>26.0784923152377</v>
      </c>
      <c r="C145" s="5">
        <v>6.6106080298713197</v>
      </c>
      <c r="D145" s="5">
        <v>3.5558845596621099E-9</v>
      </c>
      <c r="E145" s="5">
        <v>1.9809057014219801E-7</v>
      </c>
      <c r="F145" s="5">
        <v>10.7543103331676</v>
      </c>
      <c r="G145" s="5" t="s">
        <v>3338</v>
      </c>
      <c r="T145" s="5">
        <f t="shared" si="14"/>
        <v>141</v>
      </c>
      <c r="U145" s="5">
        <f t="shared" si="10"/>
        <v>0.46193316038047527</v>
      </c>
      <c r="V145" s="5">
        <f t="shared" si="11"/>
        <v>0.4596004625131247</v>
      </c>
      <c r="W145" s="5">
        <f t="shared" si="12"/>
        <v>0.45268680584496401</v>
      </c>
      <c r="X145" s="5">
        <f t="shared" si="13"/>
        <v>3.1653943845671328E-2</v>
      </c>
    </row>
    <row r="146" spans="1:24" x14ac:dyDescent="0.3">
      <c r="A146" s="5">
        <v>-0.36383032580000801</v>
      </c>
      <c r="B146" s="5">
        <v>24.513136108403401</v>
      </c>
      <c r="C146" s="5">
        <v>-6.6100001410140603</v>
      </c>
      <c r="D146" s="5">
        <v>3.5654335489844502E-9</v>
      </c>
      <c r="E146" s="5">
        <v>1.9809057014219801E-7</v>
      </c>
      <c r="F146" s="5">
        <v>10.7517411810519</v>
      </c>
      <c r="G146" s="5" t="s">
        <v>6003</v>
      </c>
      <c r="T146" s="5">
        <f t="shared" si="14"/>
        <v>142</v>
      </c>
      <c r="U146" s="5">
        <f t="shared" si="10"/>
        <v>0.46627656355880021</v>
      </c>
      <c r="V146" s="5">
        <f t="shared" si="11"/>
        <v>0.46392258102210437</v>
      </c>
      <c r="W146" s="5">
        <f t="shared" si="12"/>
        <v>0.45694581134438383</v>
      </c>
      <c r="X146" s="5">
        <f t="shared" si="13"/>
        <v>3.1963816817852209E-2</v>
      </c>
    </row>
    <row r="147" spans="1:24" x14ac:dyDescent="0.3">
      <c r="A147" s="5">
        <v>0.38846520548923003</v>
      </c>
      <c r="B147" s="5">
        <v>25.675882988291701</v>
      </c>
      <c r="C147" s="5">
        <v>6.6079075285568001</v>
      </c>
      <c r="D147" s="5">
        <v>3.5984999352142201E-9</v>
      </c>
      <c r="E147" s="5">
        <v>1.98558325192368E-7</v>
      </c>
      <c r="F147" s="5">
        <v>10.742897577623999</v>
      </c>
      <c r="G147" s="5" t="s">
        <v>4855</v>
      </c>
      <c r="T147" s="5">
        <f t="shared" si="14"/>
        <v>143</v>
      </c>
      <c r="U147" s="5">
        <f t="shared" si="10"/>
        <v>0.47055504471897791</v>
      </c>
      <c r="V147" s="5">
        <f t="shared" si="11"/>
        <v>0.46818010784193476</v>
      </c>
      <c r="W147" s="5">
        <f t="shared" si="12"/>
        <v>0.46114120408678083</v>
      </c>
      <c r="X147" s="5">
        <f t="shared" si="13"/>
        <v>3.2269294350275146E-2</v>
      </c>
    </row>
    <row r="148" spans="1:24" x14ac:dyDescent="0.3">
      <c r="A148" s="5">
        <v>0.26749028939438702</v>
      </c>
      <c r="B148" s="5">
        <v>26.086616916283202</v>
      </c>
      <c r="C148" s="5">
        <v>6.6038557350277296</v>
      </c>
      <c r="D148" s="5">
        <v>3.6633904257027199E-9</v>
      </c>
      <c r="E148" s="5">
        <v>1.9956545900933401E-7</v>
      </c>
      <c r="F148" s="5">
        <v>10.7257765284043</v>
      </c>
      <c r="G148" s="5" t="s">
        <v>1455</v>
      </c>
      <c r="T148" s="5">
        <f t="shared" si="14"/>
        <v>144</v>
      </c>
      <c r="U148" s="5">
        <f t="shared" si="10"/>
        <v>0.47477004703678105</v>
      </c>
      <c r="V148" s="5">
        <f t="shared" si="11"/>
        <v>0.47237447854592496</v>
      </c>
      <c r="W148" s="5">
        <f t="shared" si="12"/>
        <v>0.46527439712732832</v>
      </c>
      <c r="X148" s="5">
        <f t="shared" si="13"/>
        <v>3.2570469301675509E-2</v>
      </c>
    </row>
    <row r="149" spans="1:24" x14ac:dyDescent="0.3">
      <c r="A149" s="5">
        <v>-0.30465194367761</v>
      </c>
      <c r="B149" s="5">
        <v>28.195856991767702</v>
      </c>
      <c r="C149" s="5">
        <v>-6.6036759205920896</v>
      </c>
      <c r="D149" s="5">
        <v>3.66629691327972E-9</v>
      </c>
      <c r="E149" s="5">
        <v>1.9956545900933401E-7</v>
      </c>
      <c r="F149" s="5">
        <v>10.725016783058701</v>
      </c>
      <c r="G149" s="5" t="s">
        <v>1068</v>
      </c>
      <c r="T149" s="5">
        <f t="shared" si="14"/>
        <v>145</v>
      </c>
      <c r="U149" s="5">
        <f t="shared" si="10"/>
        <v>0.47892297127328831</v>
      </c>
      <c r="V149" s="5">
        <f t="shared" si="11"/>
        <v>0.47650708652345486</v>
      </c>
      <c r="W149" s="5">
        <f t="shared" si="12"/>
        <v>0.46934676202041459</v>
      </c>
      <c r="X149" s="5">
        <f t="shared" si="13"/>
        <v>3.2867431933522262E-2</v>
      </c>
    </row>
    <row r="150" spans="1:24" x14ac:dyDescent="0.3">
      <c r="A150" s="5">
        <v>0.24530144113128799</v>
      </c>
      <c r="B150" s="5">
        <v>29.068035976945499</v>
      </c>
      <c r="C150" s="5">
        <v>6.5961628682792899</v>
      </c>
      <c r="D150" s="5">
        <v>3.7898003599111503E-9</v>
      </c>
      <c r="E150" s="5">
        <v>2.04903568452646E-7</v>
      </c>
      <c r="F150" s="5">
        <v>10.6932781821842</v>
      </c>
      <c r="G150" s="5" t="s">
        <v>8001</v>
      </c>
      <c r="T150" s="5">
        <f t="shared" si="14"/>
        <v>146</v>
      </c>
      <c r="U150" s="5">
        <f t="shared" si="10"/>
        <v>0.48301517732015942</v>
      </c>
      <c r="V150" s="5">
        <f t="shared" si="11"/>
        <v>0.48057928451657173</v>
      </c>
      <c r="W150" s="5">
        <f t="shared" si="12"/>
        <v>0.47335963033060136</v>
      </c>
      <c r="X150" s="5">
        <f t="shared" si="13"/>
        <v>3.3160270000216041E-2</v>
      </c>
    </row>
    <row r="151" spans="1:24" x14ac:dyDescent="0.3">
      <c r="A151" s="5">
        <v>0.56077825369624201</v>
      </c>
      <c r="B151" s="5">
        <v>23.734592511495801</v>
      </c>
      <c r="C151" s="5">
        <v>6.5896043651063501</v>
      </c>
      <c r="D151" s="5">
        <v>3.9009764422433301E-9</v>
      </c>
      <c r="E151" s="5">
        <v>2.08502532237258E-7</v>
      </c>
      <c r="F151" s="5">
        <v>10.665580479659999</v>
      </c>
      <c r="G151" s="5" t="s">
        <v>2975</v>
      </c>
      <c r="T151" s="5">
        <f t="shared" si="14"/>
        <v>147</v>
      </c>
      <c r="U151" s="5">
        <f t="shared" si="10"/>
        <v>0.48704798567792285</v>
      </c>
      <c r="V151" s="5">
        <f t="shared" si="11"/>
        <v>0.48459238608999744</v>
      </c>
      <c r="W151" s="5">
        <f t="shared" si="12"/>
        <v>0.47731429507815815</v>
      </c>
      <c r="X151" s="5">
        <f t="shared" si="13"/>
        <v>3.3449068835495588E-2</v>
      </c>
    </row>
    <row r="152" spans="1:24" x14ac:dyDescent="0.3">
      <c r="A152" s="5">
        <v>0.2675841854446</v>
      </c>
      <c r="B152" s="5">
        <v>27.888467329491998</v>
      </c>
      <c r="C152" s="5">
        <v>6.5891888195217598</v>
      </c>
      <c r="D152" s="5">
        <v>3.90812839719787E-9</v>
      </c>
      <c r="E152" s="5">
        <v>2.08502532237258E-7</v>
      </c>
      <c r="F152" s="5">
        <v>10.6638258240816</v>
      </c>
      <c r="G152" s="5" t="s">
        <v>4733</v>
      </c>
      <c r="T152" s="5">
        <f t="shared" si="14"/>
        <v>148</v>
      </c>
      <c r="U152" s="5">
        <f t="shared" si="10"/>
        <v>0.49102267887060247</v>
      </c>
      <c r="V152" s="5">
        <f t="shared" si="11"/>
        <v>0.48854766703786456</v>
      </c>
      <c r="W152" s="5">
        <f t="shared" si="12"/>
        <v>0.48121201212235309</v>
      </c>
      <c r="X152" s="5">
        <f t="shared" si="13"/>
        <v>3.3733911435366526E-2</v>
      </c>
    </row>
    <row r="153" spans="1:24" x14ac:dyDescent="0.3">
      <c r="A153" s="5">
        <v>0.40384791609711401</v>
      </c>
      <c r="B153" s="5">
        <v>26.0450590196074</v>
      </c>
      <c r="C153" s="5">
        <v>6.5850074193545503</v>
      </c>
      <c r="D153" s="5">
        <v>3.98082143701346E-9</v>
      </c>
      <c r="E153" s="5">
        <v>2.1098353616171301E-7</v>
      </c>
      <c r="F153" s="5">
        <v>10.6461714850406</v>
      </c>
      <c r="G153" s="5" t="s">
        <v>4693</v>
      </c>
      <c r="T153" s="5">
        <f t="shared" si="14"/>
        <v>149</v>
      </c>
      <c r="U153" s="5">
        <f t="shared" si="10"/>
        <v>0.49494050279989121</v>
      </c>
      <c r="V153" s="5">
        <f t="shared" si="11"/>
        <v>0.49244636673029518</v>
      </c>
      <c r="W153" s="5">
        <f t="shared" si="12"/>
        <v>0.48505400148569144</v>
      </c>
      <c r="X153" s="5">
        <f t="shared" si="13"/>
        <v>3.4014878537584003E-2</v>
      </c>
    </row>
    <row r="154" spans="1:24" x14ac:dyDescent="0.3">
      <c r="A154" s="5">
        <v>0.55239193025056699</v>
      </c>
      <c r="B154" s="5">
        <v>24.874237571126301</v>
      </c>
      <c r="C154" s="5">
        <v>6.5826031919144299</v>
      </c>
      <c r="D154" s="5">
        <v>4.0232234724705697E-9</v>
      </c>
      <c r="E154" s="5">
        <v>2.11301601317996E-7</v>
      </c>
      <c r="F154" s="5">
        <v>10.636022025999299</v>
      </c>
      <c r="G154" s="5" t="s">
        <v>7065</v>
      </c>
      <c r="T154" s="5">
        <f t="shared" si="14"/>
        <v>150</v>
      </c>
      <c r="U154" s="5">
        <f t="shared" si="10"/>
        <v>0.4988026680418054</v>
      </c>
      <c r="V154" s="5">
        <f t="shared" si="11"/>
        <v>0.49628968940286988</v>
      </c>
      <c r="W154" s="5">
        <f t="shared" si="12"/>
        <v>0.48884144862194745</v>
      </c>
      <c r="X154" s="5">
        <f t="shared" si="13"/>
        <v>3.4292048697937449E-2</v>
      </c>
    </row>
    <row r="155" spans="1:24" x14ac:dyDescent="0.3">
      <c r="A155" s="5">
        <v>-0.45894239743689902</v>
      </c>
      <c r="B155" s="5">
        <v>22.422331330012401</v>
      </c>
      <c r="C155" s="5">
        <v>-6.5911369141568299</v>
      </c>
      <c r="D155" s="5">
        <v>4.0392808593559198E-9</v>
      </c>
      <c r="E155" s="5">
        <v>2.11301601317996E-7</v>
      </c>
      <c r="F155" s="5">
        <v>10.6348747985967</v>
      </c>
      <c r="G155" s="5" t="s">
        <v>4222</v>
      </c>
      <c r="T155" s="5">
        <f t="shared" si="14"/>
        <v>151</v>
      </c>
      <c r="U155" s="5">
        <f t="shared" si="10"/>
        <v>0.50261035108874363</v>
      </c>
      <c r="V155" s="5">
        <f t="shared" si="11"/>
        <v>0.50007880539170824</v>
      </c>
      <c r="W155" s="5">
        <f t="shared" si="12"/>
        <v>0.49257550563079722</v>
      </c>
      <c r="X155" s="5">
        <f t="shared" si="13"/>
        <v>3.4565498363464897E-2</v>
      </c>
    </row>
    <row r="156" spans="1:24" x14ac:dyDescent="0.3">
      <c r="A156" s="5">
        <v>-0.49682341036566602</v>
      </c>
      <c r="B156" s="5">
        <v>27.483383897623298</v>
      </c>
      <c r="C156" s="5">
        <v>-6.5792892277640203</v>
      </c>
      <c r="D156" s="5">
        <v>4.0824043713190703E-9</v>
      </c>
      <c r="E156" s="5">
        <v>2.1217967493771899E-7</v>
      </c>
      <c r="F156" s="5">
        <v>10.622033857091401</v>
      </c>
      <c r="G156" s="5" t="s">
        <v>2091</v>
      </c>
      <c r="T156" s="5">
        <f t="shared" si="14"/>
        <v>152</v>
      </c>
      <c r="U156" s="5">
        <f t="shared" si="10"/>
        <v>0.50636469553949315</v>
      </c>
      <c r="V156" s="5">
        <f t="shared" si="11"/>
        <v>0.50381485231690704</v>
      </c>
      <c r="W156" s="5">
        <f t="shared" si="12"/>
        <v>0.49625729242162375</v>
      </c>
      <c r="X156" s="5">
        <f t="shared" si="13"/>
        <v>3.4835301942749641E-2</v>
      </c>
    </row>
    <row r="157" spans="1:24" x14ac:dyDescent="0.3">
      <c r="A157" s="5">
        <v>-0.38988084344238499</v>
      </c>
      <c r="B157" s="5">
        <v>25.1410284523662</v>
      </c>
      <c r="C157" s="5">
        <v>-6.5767256449699403</v>
      </c>
      <c r="D157" s="5">
        <v>4.1287758261341798E-9</v>
      </c>
      <c r="E157" s="5">
        <v>2.1286786822224299E-7</v>
      </c>
      <c r="F157" s="5">
        <v>10.611214423833999</v>
      </c>
      <c r="G157" s="5" t="s">
        <v>2576</v>
      </c>
      <c r="T157" s="5">
        <f t="shared" si="14"/>
        <v>153</v>
      </c>
      <c r="U157" s="5">
        <f t="shared" si="10"/>
        <v>0.51006681323980096</v>
      </c>
      <c r="V157" s="5">
        <f t="shared" si="11"/>
        <v>0.50749893621673969</v>
      </c>
      <c r="W157" s="5">
        <f t="shared" si="12"/>
        <v>0.49988789782898735</v>
      </c>
      <c r="X157" s="5">
        <f t="shared" si="13"/>
        <v>3.510153187338938E-2</v>
      </c>
    </row>
    <row r="158" spans="1:24" x14ac:dyDescent="0.3">
      <c r="A158" s="5">
        <v>0.30244308022140298</v>
      </c>
      <c r="B158" s="5">
        <v>26.194157234783201</v>
      </c>
      <c r="C158" s="5">
        <v>6.5743364788057796</v>
      </c>
      <c r="D158" s="5">
        <v>4.1724619361531497E-9</v>
      </c>
      <c r="E158" s="5">
        <v>2.1286786822224299E-7</v>
      </c>
      <c r="F158" s="5">
        <v>10.6011322000543</v>
      </c>
      <c r="G158" s="5" t="s">
        <v>4828</v>
      </c>
      <c r="T158" s="5">
        <f t="shared" si="14"/>
        <v>154</v>
      </c>
      <c r="U158" s="5">
        <f t="shared" si="10"/>
        <v>0.51371778537584678</v>
      </c>
      <c r="V158" s="5">
        <f t="shared" si="11"/>
        <v>0.51113213263507618</v>
      </c>
      <c r="W158" s="5">
        <f t="shared" si="12"/>
        <v>0.50346838068207411</v>
      </c>
      <c r="X158" s="5">
        <f t="shared" si="13"/>
        <v>3.5364258686843897E-2</v>
      </c>
    </row>
    <row r="159" spans="1:24" x14ac:dyDescent="0.3">
      <c r="A159" s="5">
        <v>-0.92340815259295705</v>
      </c>
      <c r="B159" s="5">
        <v>26.880684468469699</v>
      </c>
      <c r="C159" s="5">
        <v>-6.5738445964535899</v>
      </c>
      <c r="D159" s="5">
        <v>4.1815127293633203E-9</v>
      </c>
      <c r="E159" s="5">
        <v>2.1286786822224299E-7</v>
      </c>
      <c r="F159" s="5">
        <v>10.599056599698301</v>
      </c>
      <c r="G159" s="5" t="s">
        <v>1868</v>
      </c>
      <c r="T159" s="5">
        <f t="shared" si="14"/>
        <v>155</v>
      </c>
      <c r="U159" s="5">
        <f t="shared" si="10"/>
        <v>0.51731866352287881</v>
      </c>
      <c r="V159" s="5">
        <f t="shared" si="11"/>
        <v>0.51471548766418973</v>
      </c>
      <c r="W159" s="5">
        <f t="shared" si="12"/>
        <v>0.50699977083029069</v>
      </c>
      <c r="X159" s="5">
        <f t="shared" si="13"/>
        <v>3.5623551070718573E-2</v>
      </c>
    </row>
    <row r="160" spans="1:24" x14ac:dyDescent="0.3">
      <c r="A160" s="5">
        <v>0.48465113886850503</v>
      </c>
      <c r="B160" s="5">
        <v>26.454979759089198</v>
      </c>
      <c r="C160" s="5">
        <v>6.5727707488052403</v>
      </c>
      <c r="D160" s="5">
        <v>4.2013395043863698E-9</v>
      </c>
      <c r="E160" s="5">
        <v>2.1286786822224299E-7</v>
      </c>
      <c r="F160" s="5">
        <v>10.5945254311425</v>
      </c>
      <c r="G160" s="5" t="s">
        <v>6666</v>
      </c>
      <c r="T160" s="5">
        <f t="shared" si="14"/>
        <v>156</v>
      </c>
      <c r="U160" s="5">
        <f t="shared" si="10"/>
        <v>0.52087047065113179</v>
      </c>
      <c r="V160" s="5">
        <f t="shared" si="11"/>
        <v>0.51825001894512202</v>
      </c>
      <c r="W160" s="5">
        <f t="shared" si="12"/>
        <v>0.51048307012713057</v>
      </c>
      <c r="X160" s="5">
        <f t="shared" si="13"/>
        <v>3.5879475928617843E-2</v>
      </c>
    </row>
    <row r="161" spans="1:24" x14ac:dyDescent="0.3">
      <c r="A161" s="5">
        <v>0.272715088634091</v>
      </c>
      <c r="B161" s="5">
        <v>25.132187207408698</v>
      </c>
      <c r="C161" s="5">
        <v>6.5705430172341801</v>
      </c>
      <c r="D161" s="5">
        <v>4.24276826913977E-9</v>
      </c>
      <c r="E161" s="5">
        <v>2.1287666488220999E-7</v>
      </c>
      <c r="F161" s="5">
        <v>10.5851260586366</v>
      </c>
      <c r="G161" s="5" t="s">
        <v>4085</v>
      </c>
      <c r="T161" s="5">
        <f t="shared" si="14"/>
        <v>157</v>
      </c>
      <c r="U161" s="5">
        <f t="shared" si="10"/>
        <v>0.5243742020910549</v>
      </c>
      <c r="V161" s="5">
        <f t="shared" si="11"/>
        <v>0.52173671662755794</v>
      </c>
      <c r="W161" s="5">
        <f t="shared" si="12"/>
        <v>0.51391925337428113</v>
      </c>
      <c r="X161" s="5">
        <f t="shared" si="13"/>
        <v>3.6132098437686277E-2</v>
      </c>
    </row>
    <row r="162" spans="1:24" x14ac:dyDescent="0.3">
      <c r="A162" s="5">
        <v>-0.646672770007088</v>
      </c>
      <c r="B162" s="5">
        <v>20.596714924813099</v>
      </c>
      <c r="C162" s="5">
        <v>-6.7734044880938598</v>
      </c>
      <c r="D162" s="5">
        <v>4.25436234434406E-9</v>
      </c>
      <c r="E162" s="5">
        <v>2.1287666488220999E-7</v>
      </c>
      <c r="F162" s="5">
        <v>10.6171326828605</v>
      </c>
      <c r="G162" s="5" t="s">
        <v>8062</v>
      </c>
      <c r="T162" s="5">
        <f t="shared" si="14"/>
        <v>158</v>
      </c>
      <c r="U162" s="5">
        <f t="shared" si="10"/>
        <v>0.5278308264597511</v>
      </c>
      <c r="V162" s="5">
        <f t="shared" si="11"/>
        <v>0.52517654429115179</v>
      </c>
      <c r="W162" s="5">
        <f t="shared" si="12"/>
        <v>0.51730926922775478</v>
      </c>
      <c r="X162" s="5">
        <f t="shared" si="13"/>
        <v>3.6381482103948315E-2</v>
      </c>
    </row>
    <row r="163" spans="1:24" x14ac:dyDescent="0.3">
      <c r="A163" s="5">
        <v>0.535456787171113</v>
      </c>
      <c r="B163" s="5">
        <v>31.073018919841299</v>
      </c>
      <c r="C163" s="5">
        <v>6.5667879521446304</v>
      </c>
      <c r="D163" s="5">
        <v>4.3135185378384599E-9</v>
      </c>
      <c r="E163" s="5">
        <v>2.1450435395571999E-7</v>
      </c>
      <c r="F163" s="5">
        <v>10.5692845616264</v>
      </c>
      <c r="G163" s="5" t="s">
        <v>5572</v>
      </c>
      <c r="T163" s="5">
        <f t="shared" si="14"/>
        <v>159</v>
      </c>
      <c r="U163" s="5">
        <f t="shared" si="10"/>
        <v>0.53124128655042746</v>
      </c>
      <c r="V163" s="5">
        <f t="shared" si="11"/>
        <v>0.52857043983007124</v>
      </c>
      <c r="W163" s="5">
        <f t="shared" si="12"/>
        <v>0.52065404106793611</v>
      </c>
      <c r="X163" s="5">
        <f t="shared" si="13"/>
        <v>3.6627688815520365E-2</v>
      </c>
    </row>
    <row r="164" spans="1:24" x14ac:dyDescent="0.3">
      <c r="A164" s="5">
        <v>-0.47622936750998901</v>
      </c>
      <c r="B164" s="5">
        <v>29.069297262699202</v>
      </c>
      <c r="C164" s="5">
        <v>-6.5633159733319504</v>
      </c>
      <c r="D164" s="5">
        <v>4.3799743794355102E-9</v>
      </c>
      <c r="E164" s="5">
        <v>2.1647284417627301E-7</v>
      </c>
      <c r="F164" s="5">
        <v>10.5546396580612</v>
      </c>
      <c r="G164" s="5" t="s">
        <v>6044</v>
      </c>
      <c r="T164" s="5">
        <f t="shared" si="14"/>
        <v>160</v>
      </c>
      <c r="U164" s="5">
        <f t="shared" si="10"/>
        <v>0.53460650018658118</v>
      </c>
      <c r="V164" s="5">
        <f t="shared" si="11"/>
        <v>0.53191931630246625</v>
      </c>
      <c r="W164" s="5">
        <f t="shared" si="12"/>
        <v>0.52395446783509581</v>
      </c>
      <c r="X164" s="5">
        <f t="shared" si="13"/>
        <v>3.6870778893796086E-2</v>
      </c>
    </row>
    <row r="165" spans="1:24" x14ac:dyDescent="0.3">
      <c r="A165" s="5">
        <v>-0.44439971707792603</v>
      </c>
      <c r="B165" s="5">
        <v>26.4602141622121</v>
      </c>
      <c r="C165" s="5">
        <v>-6.5588279557909503</v>
      </c>
      <c r="D165" s="5">
        <v>4.4673826492548699E-9</v>
      </c>
      <c r="E165" s="5">
        <v>2.1803242065346399E-7</v>
      </c>
      <c r="F165" s="5">
        <v>10.535712410021301</v>
      </c>
      <c r="G165" s="5" t="s">
        <v>7306</v>
      </c>
      <c r="T165" s="5">
        <f t="shared" si="14"/>
        <v>161</v>
      </c>
      <c r="U165" s="5">
        <f t="shared" si="10"/>
        <v>0.53792736104250061</v>
      </c>
      <c r="V165" s="5">
        <f t="shared" si="11"/>
        <v>0.53522406274646439</v>
      </c>
      <c r="W165" s="5">
        <f t="shared" si="12"/>
        <v>0.52721142483202499</v>
      </c>
      <c r="X165" s="5">
        <f t="shared" si="13"/>
        <v>3.7110811142727851E-2</v>
      </c>
    </row>
    <row r="166" spans="1:24" x14ac:dyDescent="0.3">
      <c r="A166" s="5">
        <v>0.338995979529015</v>
      </c>
      <c r="B166" s="5">
        <v>26.1071273653593</v>
      </c>
      <c r="C166" s="5">
        <v>6.5577108828585899</v>
      </c>
      <c r="D166" s="5">
        <v>4.4894058759610197E-9</v>
      </c>
      <c r="E166" s="5">
        <v>2.1803242065346399E-7</v>
      </c>
      <c r="F166" s="5">
        <v>10.5310019809765</v>
      </c>
      <c r="G166" s="5" t="s">
        <v>6657</v>
      </c>
      <c r="T166" s="5">
        <f t="shared" si="14"/>
        <v>162</v>
      </c>
      <c r="U166" s="5">
        <f t="shared" si="10"/>
        <v>0.541204739431703</v>
      </c>
      <c r="V166" s="5">
        <f t="shared" si="11"/>
        <v>0.53848554496425205</v>
      </c>
      <c r="W166" s="5">
        <f t="shared" si="12"/>
        <v>0.53042576449525747</v>
      </c>
      <c r="X166" s="5">
        <f t="shared" si="13"/>
        <v>3.7347842896227945E-2</v>
      </c>
    </row>
    <row r="167" spans="1:24" x14ac:dyDescent="0.3">
      <c r="A167" s="5">
        <v>-1.1311963563266501</v>
      </c>
      <c r="B167" s="5">
        <v>24.612681899990601</v>
      </c>
      <c r="C167" s="5">
        <v>-6.5570515425035101</v>
      </c>
      <c r="D167" s="5">
        <v>4.5024552857778502E-9</v>
      </c>
      <c r="E167" s="5">
        <v>2.1803242065346399E-7</v>
      </c>
      <c r="F167" s="5">
        <v>10.5282218102817</v>
      </c>
      <c r="G167" s="5" t="s">
        <v>3278</v>
      </c>
      <c r="T167" s="5">
        <f t="shared" si="14"/>
        <v>163</v>
      </c>
      <c r="U167" s="5">
        <f t="shared" si="10"/>
        <v>0.54443948306465106</v>
      </c>
      <c r="V167" s="5">
        <f t="shared" si="11"/>
        <v>0.54170460627564854</v>
      </c>
      <c r="W167" s="5">
        <f t="shared" si="12"/>
        <v>0.53359831713635142</v>
      </c>
      <c r="X167" s="5">
        <f t="shared" si="13"/>
        <v>3.7581930063835589E-2</v>
      </c>
    </row>
    <row r="168" spans="1:24" x14ac:dyDescent="0.3">
      <c r="A168" s="5">
        <v>0.99672352800444397</v>
      </c>
      <c r="B168" s="5">
        <v>27.7968588563274</v>
      </c>
      <c r="C168" s="5">
        <v>6.5561786895453604</v>
      </c>
      <c r="D168" s="5">
        <v>4.5197882632979801E-9</v>
      </c>
      <c r="E168" s="5">
        <v>2.1803242065346399E-7</v>
      </c>
      <c r="F168" s="5">
        <v>10.5245414689011</v>
      </c>
      <c r="G168" s="5" t="s">
        <v>1971</v>
      </c>
      <c r="T168" s="5">
        <f t="shared" si="14"/>
        <v>164</v>
      </c>
      <c r="U168" s="5">
        <f t="shared" si="10"/>
        <v>0.54763241777722005</v>
      </c>
      <c r="V168" s="5">
        <f t="shared" si="11"/>
        <v>0.54488206824256302</v>
      </c>
      <c r="W168" s="5">
        <f t="shared" si="12"/>
        <v>0.5367298916544696</v>
      </c>
      <c r="X168" s="5">
        <f t="shared" si="13"/>
        <v>3.7813127174649352E-2</v>
      </c>
    </row>
    <row r="169" spans="1:24" x14ac:dyDescent="0.3">
      <c r="A169" s="5">
        <v>-1.02811266074247</v>
      </c>
      <c r="B169" s="5">
        <v>29.646300740150402</v>
      </c>
      <c r="C169" s="5">
        <v>-6.5547493898592197</v>
      </c>
      <c r="D169" s="5">
        <v>4.5483139113466503E-9</v>
      </c>
      <c r="E169" s="5">
        <v>2.1810248136790799E-7</v>
      </c>
      <c r="F169" s="5">
        <v>10.518515205875399</v>
      </c>
      <c r="G169" s="5" t="s">
        <v>6589</v>
      </c>
      <c r="T169" s="5">
        <f t="shared" si="14"/>
        <v>165</v>
      </c>
      <c r="U169" s="5">
        <f t="shared" si="10"/>
        <v>0.55078434823119071</v>
      </c>
      <c r="V169" s="5">
        <f t="shared" si="11"/>
        <v>0.54801873136564616</v>
      </c>
      <c r="W169" s="5">
        <f t="shared" si="12"/>
        <v>0.53982127622169607</v>
      </c>
      <c r="X169" s="5">
        <f t="shared" si="13"/>
        <v>3.8041487419701259E-2</v>
      </c>
    </row>
    <row r="170" spans="1:24" x14ac:dyDescent="0.3">
      <c r="A170" s="5">
        <v>-0.64697311267402802</v>
      </c>
      <c r="B170" s="5">
        <v>26.495184110725901</v>
      </c>
      <c r="C170" s="5">
        <v>-6.5482162943055799</v>
      </c>
      <c r="D170" s="5">
        <v>4.6809870472140597E-9</v>
      </c>
      <c r="E170" s="5">
        <v>2.2186356631867401E-7</v>
      </c>
      <c r="F170" s="5">
        <v>10.490975026968499</v>
      </c>
      <c r="G170" s="5" t="s">
        <v>1394</v>
      </c>
      <c r="T170" s="5">
        <f t="shared" si="14"/>
        <v>166</v>
      </c>
      <c r="U170" s="5">
        <f t="shared" si="10"/>
        <v>0.55389605858800905</v>
      </c>
      <c r="V170" s="5">
        <f t="shared" si="11"/>
        <v>0.55111537575436742</v>
      </c>
      <c r="W170" s="5">
        <f t="shared" si="12"/>
        <v>0.54287323894217199</v>
      </c>
      <c r="X170" s="5">
        <f t="shared" si="13"/>
        <v>3.8267062692703746E-2</v>
      </c>
    </row>
    <row r="171" spans="1:24" x14ac:dyDescent="0.3">
      <c r="A171" s="5">
        <v>0.37099170936907899</v>
      </c>
      <c r="B171" s="5">
        <v>25.466438542763701</v>
      </c>
      <c r="C171" s="5">
        <v>6.5481754723566299</v>
      </c>
      <c r="D171" s="5">
        <v>4.6818279883533399E-9</v>
      </c>
      <c r="E171" s="5">
        <v>2.2186356631867401E-7</v>
      </c>
      <c r="F171" s="5">
        <v>10.4908029678215</v>
      </c>
      <c r="G171" s="5" t="s">
        <v>7809</v>
      </c>
      <c r="T171" s="5">
        <f t="shared" si="14"/>
        <v>167</v>
      </c>
      <c r="U171" s="5">
        <f t="shared" si="10"/>
        <v>0.55696831315701445</v>
      </c>
      <c r="V171" s="5">
        <f t="shared" si="11"/>
        <v>0.55417276177168162</v>
      </c>
      <c r="W171" s="5">
        <f t="shared" si="12"/>
        <v>0.54588652848626484</v>
      </c>
      <c r="X171" s="5">
        <f t="shared" si="13"/>
        <v>3.8489903629423505E-2</v>
      </c>
    </row>
    <row r="172" spans="1:24" x14ac:dyDescent="0.3">
      <c r="A172" s="5">
        <v>-0.38113469534814598</v>
      </c>
      <c r="B172" s="5">
        <v>25.092784445120699</v>
      </c>
      <c r="C172" s="5">
        <v>-6.5407257188012498</v>
      </c>
      <c r="D172" s="5">
        <v>4.8378268630852002E-9</v>
      </c>
      <c r="E172" s="5">
        <v>2.2681428536375601E-7</v>
      </c>
      <c r="F172" s="5">
        <v>10.4594085004468</v>
      </c>
      <c r="G172" s="5" t="s">
        <v>5768</v>
      </c>
      <c r="T172" s="5">
        <f t="shared" si="14"/>
        <v>168</v>
      </c>
      <c r="U172" s="5">
        <f t="shared" si="10"/>
        <v>0.56000185701921623</v>
      </c>
      <c r="V172" s="5">
        <f t="shared" si="11"/>
        <v>0.55719163065441535</v>
      </c>
      <c r="W172" s="5">
        <f t="shared" si="12"/>
        <v>0.54886187470085712</v>
      </c>
      <c r="X172" s="5">
        <f t="shared" si="13"/>
        <v>3.8710059645505002E-2</v>
      </c>
    </row>
    <row r="173" spans="1:24" x14ac:dyDescent="0.3">
      <c r="A173" s="5">
        <v>-0.50558221864419595</v>
      </c>
      <c r="B173" s="5">
        <v>24.179709754430402</v>
      </c>
      <c r="C173" s="5">
        <v>-6.5405011298660396</v>
      </c>
      <c r="D173" s="5">
        <v>4.8426088732082901E-9</v>
      </c>
      <c r="E173" s="5">
        <v>2.2681428536375601E-7</v>
      </c>
      <c r="F173" s="5">
        <v>10.458462209166999</v>
      </c>
      <c r="G173" s="5" t="s">
        <v>6248</v>
      </c>
      <c r="T173" s="5">
        <f t="shared" si="14"/>
        <v>169</v>
      </c>
      <c r="U173" s="5">
        <f t="shared" si="10"/>
        <v>0.56299741662774849</v>
      </c>
      <c r="V173" s="5">
        <f t="shared" si="11"/>
        <v>0.56017270511042749</v>
      </c>
      <c r="W173" s="5">
        <f t="shared" si="12"/>
        <v>0.55179998919681061</v>
      </c>
      <c r="X173" s="5">
        <f t="shared" si="13"/>
        <v>3.892757897303234E-2</v>
      </c>
    </row>
    <row r="174" spans="1:24" x14ac:dyDescent="0.3">
      <c r="A174" s="5">
        <v>0.43336329878889401</v>
      </c>
      <c r="B174" s="5">
        <v>23.991556029787201</v>
      </c>
      <c r="C174" s="5">
        <v>6.5382793997482702</v>
      </c>
      <c r="D174" s="5">
        <v>4.89016752195046E-9</v>
      </c>
      <c r="E174" s="5">
        <v>2.2771785871001699E-7</v>
      </c>
      <c r="F174" s="5">
        <v>10.449101604310901</v>
      </c>
      <c r="G174" s="5" t="s">
        <v>5103</v>
      </c>
      <c r="T174" s="5">
        <f t="shared" si="14"/>
        <v>170</v>
      </c>
      <c r="U174" s="5">
        <f t="shared" si="10"/>
        <v>0.56595570038595522</v>
      </c>
      <c r="V174" s="5">
        <f t="shared" si="11"/>
        <v>0.56311668989353958</v>
      </c>
      <c r="W174" s="5">
        <f t="shared" si="12"/>
        <v>0.55470156591455577</v>
      </c>
      <c r="X174" s="5">
        <f t="shared" si="13"/>
        <v>3.9142508695743761E-2</v>
      </c>
    </row>
    <row r="175" spans="1:24" x14ac:dyDescent="0.3">
      <c r="A175" s="5">
        <v>0.41973617822848602</v>
      </c>
      <c r="B175" s="5">
        <v>26.939220557786602</v>
      </c>
      <c r="C175" s="5">
        <v>6.5354306948057097</v>
      </c>
      <c r="D175" s="5">
        <v>4.9518246577025998E-9</v>
      </c>
      <c r="E175" s="5">
        <v>2.2926378989914999E-7</v>
      </c>
      <c r="F175" s="5">
        <v>10.4371007947418</v>
      </c>
      <c r="G175" s="5" t="s">
        <v>1900</v>
      </c>
      <c r="T175" s="5">
        <f t="shared" si="14"/>
        <v>171</v>
      </c>
      <c r="U175" s="5">
        <f t="shared" si="10"/>
        <v>0.5688773992041094</v>
      </c>
      <c r="V175" s="5">
        <f t="shared" si="11"/>
        <v>0.56602427235723685</v>
      </c>
      <c r="W175" s="5">
        <f t="shared" si="12"/>
        <v>0.55756728166879466</v>
      </c>
      <c r="X175" s="5">
        <f t="shared" si="13"/>
        <v>3.9354894783023564E-2</v>
      </c>
    </row>
    <row r="176" spans="1:24" x14ac:dyDescent="0.3">
      <c r="A176" s="5">
        <v>0.46697157578422599</v>
      </c>
      <c r="B176" s="5">
        <v>25.9947669615335</v>
      </c>
      <c r="C176" s="5">
        <v>6.5270626980211599</v>
      </c>
      <c r="D176" s="5">
        <v>5.1374286056659002E-9</v>
      </c>
      <c r="E176" s="5">
        <v>2.36497856269969E-7</v>
      </c>
      <c r="F176" s="5">
        <v>10.4018576474033</v>
      </c>
      <c r="G176" s="5" t="s">
        <v>4865</v>
      </c>
      <c r="T176" s="5">
        <f t="shared" si="14"/>
        <v>172</v>
      </c>
      <c r="U176" s="5">
        <f t="shared" si="10"/>
        <v>0.57176318703565787</v>
      </c>
      <c r="V176" s="5">
        <f t="shared" si="11"/>
        <v>0.56889612298797765</v>
      </c>
      <c r="W176" s="5">
        <f t="shared" si="12"/>
        <v>0.56039779667319678</v>
      </c>
      <c r="X176" s="5">
        <f t="shared" si="13"/>
        <v>3.9564782122625708E-2</v>
      </c>
    </row>
    <row r="177" spans="1:24" x14ac:dyDescent="0.3">
      <c r="A177" s="5">
        <v>0.50510431898052499</v>
      </c>
      <c r="B177" s="5">
        <v>27.972037057560399</v>
      </c>
      <c r="C177" s="5">
        <v>6.5244368861267903</v>
      </c>
      <c r="D177" s="5">
        <v>5.1970775952283301E-9</v>
      </c>
      <c r="E177" s="5">
        <v>2.3788441538158801E-7</v>
      </c>
      <c r="F177" s="5">
        <v>10.3908013743173</v>
      </c>
      <c r="G177" s="5" t="s">
        <v>7939</v>
      </c>
      <c r="T177" s="5">
        <f t="shared" si="14"/>
        <v>173</v>
      </c>
      <c r="U177" s="5">
        <f t="shared" si="10"/>
        <v>0.57461372139388356</v>
      </c>
      <c r="V177" s="5">
        <f t="shared" si="11"/>
        <v>0.57173289591905174</v>
      </c>
      <c r="W177" s="5">
        <f t="shared" si="12"/>
        <v>0.56319375504591473</v>
      </c>
      <c r="X177" s="5">
        <f t="shared" si="13"/>
        <v>3.9772214552356466E-2</v>
      </c>
    </row>
    <row r="178" spans="1:24" x14ac:dyDescent="0.3">
      <c r="A178" s="5">
        <v>0.26607743342399298</v>
      </c>
      <c r="B178" s="5">
        <v>28.3756136998425</v>
      </c>
      <c r="C178" s="5">
        <v>6.52238475523124</v>
      </c>
      <c r="D178" s="5">
        <v>5.2441716423442902E-9</v>
      </c>
      <c r="E178" s="5">
        <v>2.3854683353827501E-7</v>
      </c>
      <c r="F178" s="5">
        <v>10.382161565997</v>
      </c>
      <c r="G178" s="5" t="s">
        <v>7583</v>
      </c>
      <c r="T178" s="5">
        <f t="shared" si="14"/>
        <v>174</v>
      </c>
      <c r="U178" s="5">
        <f t="shared" si="10"/>
        <v>0.57742964384978901</v>
      </c>
      <c r="V178" s="5">
        <f t="shared" si="11"/>
        <v>0.57453522942576196</v>
      </c>
      <c r="W178" s="5">
        <f t="shared" si="12"/>
        <v>0.56595578529676249</v>
      </c>
      <c r="X178" s="5">
        <f t="shared" si="13"/>
        <v>3.9977234890549163E-2</v>
      </c>
    </row>
    <row r="179" spans="1:24" x14ac:dyDescent="0.3">
      <c r="A179" s="5">
        <v>-0.59082232867434004</v>
      </c>
      <c r="B179" s="5">
        <v>23.392924617890198</v>
      </c>
      <c r="C179" s="5">
        <v>-6.52094385006846</v>
      </c>
      <c r="D179" s="5">
        <v>5.2774910682302998E-9</v>
      </c>
      <c r="E179" s="5">
        <v>2.3854683353827501E-7</v>
      </c>
      <c r="F179" s="5">
        <v>10.376095599880999</v>
      </c>
      <c r="G179" s="5" t="s">
        <v>7569</v>
      </c>
      <c r="T179" s="5">
        <f t="shared" si="14"/>
        <v>175</v>
      </c>
      <c r="U179" s="5">
        <f t="shared" si="10"/>
        <v>0.58021158051204136</v>
      </c>
      <c r="V179" s="5">
        <f t="shared" si="11"/>
        <v>0.57730374640275084</v>
      </c>
      <c r="W179" s="5">
        <f t="shared" si="12"/>
        <v>0.56868450079683086</v>
      </c>
      <c r="X179" s="5">
        <f t="shared" si="13"/>
        <v>4.0179884965563684E-2</v>
      </c>
    </row>
    <row r="180" spans="1:24" x14ac:dyDescent="0.3">
      <c r="A180" s="5">
        <v>-0.62515609567964903</v>
      </c>
      <c r="B180" s="5">
        <v>21.934464520152702</v>
      </c>
      <c r="C180" s="5">
        <v>-6.57914474447408</v>
      </c>
      <c r="D180" s="5">
        <v>5.3003827213693301E-9</v>
      </c>
      <c r="E180" s="5">
        <v>2.3854683353827501E-7</v>
      </c>
      <c r="F180" s="5">
        <v>10.387750696262801</v>
      </c>
      <c r="G180" s="5" t="s">
        <v>5751</v>
      </c>
      <c r="T180" s="5">
        <f t="shared" si="14"/>
        <v>176</v>
      </c>
      <c r="U180" s="5">
        <f t="shared" si="10"/>
        <v>0.58296014248963868</v>
      </c>
      <c r="V180" s="5">
        <f t="shared" si="11"/>
        <v>0.58003905482417562</v>
      </c>
      <c r="W180" s="5">
        <f t="shared" si="12"/>
        <v>0.57138050023123199</v>
      </c>
      <c r="X180" s="5">
        <f t="shared" si="13"/>
        <v>4.0380205644205969E-2</v>
      </c>
    </row>
    <row r="181" spans="1:24" x14ac:dyDescent="0.3">
      <c r="A181" s="5">
        <v>-0.30821755909488502</v>
      </c>
      <c r="B181" s="5">
        <v>25.933321012112099</v>
      </c>
      <c r="C181" s="5">
        <v>-6.5186652857543503</v>
      </c>
      <c r="D181" s="5">
        <v>5.3306088674076902E-9</v>
      </c>
      <c r="E181" s="5">
        <v>2.3857436131020198E-7</v>
      </c>
      <c r="F181" s="5">
        <v>10.3665040425137</v>
      </c>
      <c r="G181" s="5" t="s">
        <v>1864</v>
      </c>
      <c r="T181" s="5">
        <f t="shared" si="14"/>
        <v>177</v>
      </c>
      <c r="U181" s="5">
        <f t="shared" si="10"/>
        <v>0.58567592633813437</v>
      </c>
      <c r="V181" s="5">
        <f t="shared" si="11"/>
        <v>0.58274174818749191</v>
      </c>
      <c r="W181" s="5">
        <f t="shared" si="12"/>
        <v>0.57404436803572079</v>
      </c>
      <c r="X181" s="5">
        <f t="shared" si="13"/>
        <v>4.0578236859198036E-2</v>
      </c>
    </row>
    <row r="182" spans="1:24" x14ac:dyDescent="0.3">
      <c r="A182" s="5">
        <v>-0.47859143149710298</v>
      </c>
      <c r="B182" s="5">
        <v>23.6228552940286</v>
      </c>
      <c r="C182" s="5">
        <v>-6.5172326937915503</v>
      </c>
      <c r="D182" s="5">
        <v>5.3642761189590702E-9</v>
      </c>
      <c r="E182" s="5">
        <v>2.3875474262063098E-7</v>
      </c>
      <c r="F182" s="5">
        <v>10.3604740934458</v>
      </c>
      <c r="G182" s="5" t="s">
        <v>5253</v>
      </c>
      <c r="T182" s="5">
        <f t="shared" si="14"/>
        <v>178</v>
      </c>
      <c r="U182" s="5">
        <f t="shared" si="10"/>
        <v>0.58835951448999069</v>
      </c>
      <c r="V182" s="5">
        <f t="shared" si="11"/>
        <v>0.58541240594151045</v>
      </c>
      <c r="W182" s="5">
        <f t="shared" si="12"/>
        <v>0.57667667481784335</v>
      </c>
      <c r="X182" s="5">
        <f t="shared" si="13"/>
        <v>4.0774017635731408E-2</v>
      </c>
    </row>
    <row r="183" spans="1:24" x14ac:dyDescent="0.3">
      <c r="A183" s="5">
        <v>0.39919971286630401</v>
      </c>
      <c r="B183" s="5">
        <v>28.314774209508499</v>
      </c>
      <c r="C183" s="5">
        <v>6.5140629569194504</v>
      </c>
      <c r="D183" s="5">
        <v>5.4395181171030102E-9</v>
      </c>
      <c r="E183" s="5">
        <v>2.4043261101491602E-7</v>
      </c>
      <c r="F183" s="5">
        <v>10.3471336962197</v>
      </c>
      <c r="G183" s="5" t="s">
        <v>2909</v>
      </c>
      <c r="T183" s="5">
        <f t="shared" si="14"/>
        <v>179</v>
      </c>
      <c r="U183" s="5">
        <f t="shared" si="10"/>
        <v>0.59101147566978796</v>
      </c>
      <c r="V183" s="5">
        <f t="shared" si="11"/>
        <v>0.58805159389932093</v>
      </c>
      <c r="W183" s="5">
        <f t="shared" si="12"/>
        <v>0.57927797776324752</v>
      </c>
      <c r="X183" s="5">
        <f t="shared" si="13"/>
        <v>4.0967586117095056E-2</v>
      </c>
    </row>
    <row r="184" spans="1:24" x14ac:dyDescent="0.3">
      <c r="A184" s="5">
        <v>-0.17660042806446899</v>
      </c>
      <c r="B184" s="5">
        <v>25.344527285424999</v>
      </c>
      <c r="C184" s="5">
        <v>-6.5131382660918602</v>
      </c>
      <c r="D184" s="5">
        <v>5.4616643266794501E-9</v>
      </c>
      <c r="E184" s="5">
        <v>2.4043261101491602E-7</v>
      </c>
      <c r="F184" s="5">
        <v>10.343242335440101</v>
      </c>
      <c r="G184" s="5" t="s">
        <v>6524</v>
      </c>
      <c r="T184" s="5">
        <f t="shared" si="14"/>
        <v>180</v>
      </c>
      <c r="U184" s="5">
        <f t="shared" si="10"/>
        <v>0.59363236529486141</v>
      </c>
      <c r="V184" s="5">
        <f t="shared" si="11"/>
        <v>0.59065986463679909</v>
      </c>
      <c r="W184" s="5">
        <f t="shared" si="12"/>
        <v>0.58184882102773727</v>
      </c>
      <c r="X184" s="5">
        <f t="shared" si="13"/>
        <v>4.1158979589447586E-2</v>
      </c>
    </row>
    <row r="185" spans="1:24" x14ac:dyDescent="0.3">
      <c r="A185" s="5">
        <v>-1.40456853459645</v>
      </c>
      <c r="B185" s="5">
        <v>27.162864648961001</v>
      </c>
      <c r="C185" s="5">
        <v>-6.5289343298661002</v>
      </c>
      <c r="D185" s="5">
        <v>5.5288486568187997E-9</v>
      </c>
      <c r="E185" s="5">
        <v>2.4074100587531502E-7</v>
      </c>
      <c r="F185" s="5">
        <v>10.3370510731277</v>
      </c>
      <c r="G185" s="5" t="s">
        <v>1236</v>
      </c>
      <c r="T185" s="5">
        <f t="shared" si="14"/>
        <v>181</v>
      </c>
      <c r="U185" s="5">
        <f t="shared" si="10"/>
        <v>0.59622272586199987</v>
      </c>
      <c r="V185" s="5">
        <f t="shared" si="11"/>
        <v>0.59323775787719502</v>
      </c>
      <c r="W185" s="5">
        <f t="shared" si="12"/>
        <v>0.58438973611570066</v>
      </c>
      <c r="X185" s="5">
        <f t="shared" si="13"/>
        <v>4.1348234505750536E-2</v>
      </c>
    </row>
    <row r="186" spans="1:24" x14ac:dyDescent="0.3">
      <c r="A186" s="5">
        <v>-0.50676411953964695</v>
      </c>
      <c r="B186" s="5">
        <v>23.550028716701298</v>
      </c>
      <c r="C186" s="5">
        <v>-6.5093660551644801</v>
      </c>
      <c r="D186" s="5">
        <v>5.5529370522751801E-9</v>
      </c>
      <c r="E186" s="5">
        <v>2.4074100587531502E-7</v>
      </c>
      <c r="F186" s="5">
        <v>10.327369509163701</v>
      </c>
      <c r="G186" s="5" t="s">
        <v>5225</v>
      </c>
      <c r="T186" s="5">
        <f t="shared" si="14"/>
        <v>182</v>
      </c>
      <c r="U186" s="5">
        <f t="shared" si="10"/>
        <v>0.59878308732073027</v>
      </c>
      <c r="V186" s="5">
        <f t="shared" si="11"/>
        <v>0.59578580086239796</v>
      </c>
      <c r="W186" s="5">
        <f t="shared" si="12"/>
        <v>0.58690124224542117</v>
      </c>
      <c r="X186" s="5">
        <f t="shared" si="13"/>
        <v>4.1535386508904981E-2</v>
      </c>
    </row>
    <row r="187" spans="1:24" x14ac:dyDescent="0.3">
      <c r="A187" s="5">
        <v>0.20359580315129699</v>
      </c>
      <c r="B187" s="5">
        <v>24.542290158805098</v>
      </c>
      <c r="C187" s="5">
        <v>6.50852121222308</v>
      </c>
      <c r="D187" s="5">
        <v>5.57358506117624E-9</v>
      </c>
      <c r="E187" s="5">
        <v>2.4074100587531502E-7</v>
      </c>
      <c r="F187" s="5">
        <v>10.323814928626099</v>
      </c>
      <c r="G187" s="5" t="s">
        <v>4255</v>
      </c>
      <c r="T187" s="5">
        <f t="shared" si="14"/>
        <v>183</v>
      </c>
      <c r="U187" s="5">
        <f t="shared" si="10"/>
        <v>0.60131396743373156</v>
      </c>
      <c r="V187" s="5">
        <f t="shared" si="11"/>
        <v>0.59830450871145224</v>
      </c>
      <c r="W187" s="5">
        <f t="shared" si="12"/>
        <v>0.58938384670181776</v>
      </c>
      <c r="X187" s="5">
        <f t="shared" si="13"/>
        <v>4.1720470454160274E-2</v>
      </c>
    </row>
    <row r="188" spans="1:24" x14ac:dyDescent="0.3">
      <c r="A188" s="5">
        <v>0.47605530445606897</v>
      </c>
      <c r="B188" s="5">
        <v>22.9707070322143</v>
      </c>
      <c r="C188" s="5">
        <v>6.50792494601719</v>
      </c>
      <c r="D188" s="5">
        <v>5.5882035872249197E-9</v>
      </c>
      <c r="E188" s="5">
        <v>2.4074100587531502E-7</v>
      </c>
      <c r="F188" s="5">
        <v>10.3213062892927</v>
      </c>
      <c r="G188" s="5" t="s">
        <v>5486</v>
      </c>
      <c r="T188" s="5">
        <f t="shared" si="14"/>
        <v>184</v>
      </c>
      <c r="U188" s="5">
        <f t="shared" si="10"/>
        <v>0.60381587212494914</v>
      </c>
      <c r="V188" s="5">
        <f t="shared" si="11"/>
        <v>0.60079438476673808</v>
      </c>
      <c r="W188" s="5">
        <f t="shared" si="12"/>
        <v>0.59183804517708793</v>
      </c>
      <c r="X188" s="5">
        <f t="shared" si="13"/>
        <v>4.1903520430722097E-2</v>
      </c>
    </row>
    <row r="189" spans="1:24" x14ac:dyDescent="0.3">
      <c r="A189" s="5">
        <v>-0.503188074271948</v>
      </c>
      <c r="B189" s="5">
        <v>25.851189148486899</v>
      </c>
      <c r="C189" s="5">
        <v>-6.5063916449811003</v>
      </c>
      <c r="D189" s="5">
        <v>5.6259697669648702E-9</v>
      </c>
      <c r="E189" s="5">
        <v>2.4107878958866502E-7</v>
      </c>
      <c r="F189" s="5">
        <v>10.3148556278939</v>
      </c>
      <c r="G189" s="5" t="s">
        <v>3823</v>
      </c>
      <c r="T189" s="5">
        <f t="shared" si="14"/>
        <v>185</v>
      </c>
      <c r="U189" s="5">
        <f t="shared" si="10"/>
        <v>0.60628929581579438</v>
      </c>
      <c r="V189" s="5">
        <f t="shared" si="11"/>
        <v>0.60325592092840097</v>
      </c>
      <c r="W189" s="5">
        <f t="shared" si="12"/>
        <v>0.59426432209978852</v>
      </c>
      <c r="X189" s="5">
        <f t="shared" si="13"/>
        <v>4.2084569782689485E-2</v>
      </c>
    </row>
    <row r="190" spans="1:24" x14ac:dyDescent="0.3">
      <c r="A190" s="5">
        <v>-0.79251265815098604</v>
      </c>
      <c r="B190" s="5">
        <v>23.044215255398498</v>
      </c>
      <c r="C190" s="5">
        <v>-6.5222623206139803</v>
      </c>
      <c r="D190" s="5">
        <v>5.6920151355707297E-9</v>
      </c>
      <c r="E190" s="5">
        <v>2.4261838059342799E-7</v>
      </c>
      <c r="F190" s="5">
        <v>10.3092174355767</v>
      </c>
      <c r="G190" s="5" t="s">
        <v>1676</v>
      </c>
      <c r="T190" s="5">
        <f t="shared" si="14"/>
        <v>186</v>
      </c>
      <c r="U190" s="5">
        <f t="shared" si="10"/>
        <v>0.60873472175000476</v>
      </c>
      <c r="V190" s="5">
        <f t="shared" si="11"/>
        <v>0.60568959797745414</v>
      </c>
      <c r="W190" s="5">
        <f t="shared" si="12"/>
        <v>0.59666315095275557</v>
      </c>
      <c r="X190" s="5">
        <f t="shared" si="13"/>
        <v>4.2263651129295976E-2</v>
      </c>
    </row>
    <row r="191" spans="1:24" x14ac:dyDescent="0.3">
      <c r="A191" s="5">
        <v>0.35098228775859502</v>
      </c>
      <c r="B191" s="5">
        <v>25.2950296931464</v>
      </c>
      <c r="C191" s="5">
        <v>6.4995794984103101</v>
      </c>
      <c r="D191" s="5">
        <v>5.7968360991452598E-9</v>
      </c>
      <c r="E191" s="5">
        <v>2.4578585060375901E-7</v>
      </c>
      <c r="F191" s="5">
        <v>10.2862021392095</v>
      </c>
      <c r="G191" s="5" t="s">
        <v>7426</v>
      </c>
      <c r="T191" s="5">
        <f t="shared" si="14"/>
        <v>187</v>
      </c>
      <c r="U191" s="5">
        <f t="shared" si="10"/>
        <v>0.61115262230752609</v>
      </c>
      <c r="V191" s="5">
        <f t="shared" si="11"/>
        <v>0.60809588588797947</v>
      </c>
      <c r="W191" s="5">
        <f t="shared" si="12"/>
        <v>0.59903499458031728</v>
      </c>
      <c r="X191" s="5">
        <f t="shared" si="13"/>
        <v>4.2440796384516588E-2</v>
      </c>
    </row>
    <row r="192" spans="1:24" x14ac:dyDescent="0.3">
      <c r="A192" s="5">
        <v>-0.45492698731283099</v>
      </c>
      <c r="B192" s="5">
        <v>28.642289904075199</v>
      </c>
      <c r="C192" s="5">
        <v>-6.4949461855411501</v>
      </c>
      <c r="D192" s="5">
        <v>5.9159775505350404E-9</v>
      </c>
      <c r="E192" s="5">
        <v>2.4742834660717801E-7</v>
      </c>
      <c r="F192" s="5">
        <v>10.266718476732001</v>
      </c>
      <c r="G192" s="5" t="s">
        <v>2123</v>
      </c>
      <c r="T192" s="5">
        <f t="shared" si="14"/>
        <v>188</v>
      </c>
      <c r="U192" s="5">
        <f t="shared" si="10"/>
        <v>0.61354345930793475</v>
      </c>
      <c r="V192" s="5">
        <f t="shared" si="11"/>
        <v>0.61047524412890031</v>
      </c>
      <c r="W192" s="5">
        <f t="shared" si="12"/>
        <v>0.60138030548524934</v>
      </c>
      <c r="X192" s="5">
        <f t="shared" si="13"/>
        <v>4.2616036776020216E-2</v>
      </c>
    </row>
    <row r="193" spans="1:24" x14ac:dyDescent="0.3">
      <c r="A193" s="5">
        <v>0.43242598087644002</v>
      </c>
      <c r="B193" s="5">
        <v>23.899757772202399</v>
      </c>
      <c r="C193" s="5">
        <v>6.4934301855851499</v>
      </c>
      <c r="D193" s="5">
        <v>5.9554840988783099E-9</v>
      </c>
      <c r="E193" s="5">
        <v>2.4742834660717801E-7</v>
      </c>
      <c r="F193" s="5">
        <v>10.260344412386999</v>
      </c>
      <c r="G193" s="5" t="s">
        <v>5137</v>
      </c>
      <c r="T193" s="5">
        <f t="shared" si="14"/>
        <v>189</v>
      </c>
      <c r="U193" s="5">
        <f t="shared" si="10"/>
        <v>0.6159076843036777</v>
      </c>
      <c r="V193" s="5">
        <f t="shared" si="11"/>
        <v>0.61282812195569658</v>
      </c>
      <c r="W193" s="5">
        <f t="shared" si="12"/>
        <v>0.60369952611581557</v>
      </c>
      <c r="X193" s="5">
        <f t="shared" si="13"/>
        <v>4.2789402863498971E-2</v>
      </c>
    </row>
    <row r="194" spans="1:24" x14ac:dyDescent="0.3">
      <c r="A194" s="5">
        <v>0.51337110728859903</v>
      </c>
      <c r="B194" s="5">
        <v>30.6945919591478</v>
      </c>
      <c r="C194" s="5">
        <v>6.4918616808209801</v>
      </c>
      <c r="D194" s="5">
        <v>5.99663386011646E-9</v>
      </c>
      <c r="E194" s="5">
        <v>2.4742834660717801E-7</v>
      </c>
      <c r="F194" s="5">
        <v>10.2537500609304</v>
      </c>
      <c r="G194" s="5" t="s">
        <v>2834</v>
      </c>
      <c r="T194" s="5">
        <f t="shared" si="14"/>
        <v>190</v>
      </c>
      <c r="U194" s="5">
        <f t="shared" si="10"/>
        <v>0.61824573886368306</v>
      </c>
      <c r="V194" s="5">
        <f t="shared" si="11"/>
        <v>0.61515495869242542</v>
      </c>
      <c r="W194" s="5">
        <f t="shared" si="12"/>
        <v>0.60599308914332362</v>
      </c>
      <c r="X194" s="5">
        <f t="shared" si="13"/>
        <v>4.2960924556438407E-2</v>
      </c>
    </row>
    <row r="195" spans="1:24" x14ac:dyDescent="0.3">
      <c r="A195" s="5">
        <v>-1.0732363005389201</v>
      </c>
      <c r="B195" s="5">
        <v>28.552928442411002</v>
      </c>
      <c r="C195" s="5">
        <v>-6.4902158378176598</v>
      </c>
      <c r="D195" s="5">
        <v>6.0401152897548397E-9</v>
      </c>
      <c r="E195" s="5">
        <v>2.4742834660717801E-7</v>
      </c>
      <c r="F195" s="5">
        <v>10.246831077210199</v>
      </c>
      <c r="G195" s="5" t="s">
        <v>6918</v>
      </c>
      <c r="T195" s="5">
        <f t="shared" si="14"/>
        <v>191</v>
      </c>
      <c r="U195" s="5">
        <f t="shared" si="10"/>
        <v>0.620558054847554</v>
      </c>
      <c r="V195" s="5">
        <f t="shared" si="11"/>
        <v>0.61745618400452784</v>
      </c>
      <c r="W195" s="5">
        <f t="shared" si="12"/>
        <v>0.6082614177305441</v>
      </c>
      <c r="X195" s="5">
        <f t="shared" si="13"/>
        <v>4.3130631131364616E-2</v>
      </c>
    </row>
    <row r="196" spans="1:24" x14ac:dyDescent="0.3">
      <c r="A196" s="5">
        <v>0.415043522082646</v>
      </c>
      <c r="B196" s="5">
        <v>25.7248880877309</v>
      </c>
      <c r="C196" s="5">
        <v>6.4887157662879398</v>
      </c>
      <c r="D196" s="5">
        <v>6.0800174350209596E-9</v>
      </c>
      <c r="E196" s="5">
        <v>2.4742834660717801E-7</v>
      </c>
      <c r="F196" s="5">
        <v>10.240525364444</v>
      </c>
      <c r="G196" s="5" t="s">
        <v>4912</v>
      </c>
      <c r="T196" s="5">
        <f t="shared" si="14"/>
        <v>192</v>
      </c>
      <c r="U196" s="5">
        <f t="shared" si="10"/>
        <v>0.62284505467084372</v>
      </c>
      <c r="V196" s="5">
        <f t="shared" si="11"/>
        <v>0.61973221816261059</v>
      </c>
      <c r="W196" s="5">
        <f t="shared" si="12"/>
        <v>0.61050492579133042</v>
      </c>
      <c r="X196" s="5">
        <f t="shared" si="13"/>
        <v>4.3298551248431849E-2</v>
      </c>
    </row>
    <row r="197" spans="1:24" x14ac:dyDescent="0.3">
      <c r="A197" s="5">
        <v>0.16565513759370101</v>
      </c>
      <c r="B197" s="5">
        <v>30.246936800779199</v>
      </c>
      <c r="C197" s="5">
        <v>6.4857216557660999</v>
      </c>
      <c r="D197" s="5">
        <v>6.1604432456048396E-9</v>
      </c>
      <c r="E197" s="5">
        <v>2.4742834660717801E-7</v>
      </c>
      <c r="F197" s="5">
        <v>10.2279406108557</v>
      </c>
      <c r="G197" s="5" t="s">
        <v>4954</v>
      </c>
      <c r="T197" s="5">
        <f t="shared" si="14"/>
        <v>193</v>
      </c>
      <c r="U197" s="5">
        <f t="shared" si="10"/>
        <v>0.62510715156162711</v>
      </c>
      <c r="V197" s="5">
        <f t="shared" si="11"/>
        <v>0.62198347229769801</v>
      </c>
      <c r="W197" s="5">
        <f t="shared" si="12"/>
        <v>0.6127240182417717</v>
      </c>
      <c r="X197" s="5">
        <f t="shared" si="13"/>
        <v>4.3464712967605124E-2</v>
      </c>
    </row>
    <row r="198" spans="1:24" x14ac:dyDescent="0.3">
      <c r="A198" s="5">
        <v>-0.51125425501808397</v>
      </c>
      <c r="B198" s="5">
        <v>26.732769172416301</v>
      </c>
      <c r="C198" s="5">
        <v>-6.4856657203772601</v>
      </c>
      <c r="D198" s="5">
        <v>6.1619557242565098E-9</v>
      </c>
      <c r="E198" s="5">
        <v>2.4742834660717801E-7</v>
      </c>
      <c r="F198" s="5">
        <v>10.2277055216121</v>
      </c>
      <c r="G198" s="5" t="s">
        <v>3641</v>
      </c>
      <c r="T198" s="5">
        <f t="shared" si="14"/>
        <v>194</v>
      </c>
      <c r="U198" s="5">
        <f t="shared" ref="U198:U261" si="15">ABS(_xlfn.T.INV.2T($D$2,$T198)-ABS($C$2))</f>
        <v>0.62734474980880872</v>
      </c>
      <c r="V198" s="5">
        <f t="shared" ref="V198:V261" si="16">ABS(_xlfn.T.INV.2T($D$3,$T198)-ABS($C$3))</f>
        <v>0.62421034864819358</v>
      </c>
      <c r="W198" s="5">
        <f t="shared" ref="W198:W261" si="17">ABS(_xlfn.T.INV.2T($D$4,$T198)-ABS($C$4))</f>
        <v>0.61491909124324895</v>
      </c>
      <c r="X198" s="5">
        <f t="shared" ref="X198:X261" si="18">ABS(_xlfn.T.INV.2T($D$4000,$T198)-ABS($C$4000))</f>
        <v>4.3629143764253531E-2</v>
      </c>
    </row>
    <row r="199" spans="1:24" x14ac:dyDescent="0.3">
      <c r="A199" s="5">
        <v>-0.54236742409599503</v>
      </c>
      <c r="B199" s="5">
        <v>24.969450586072298</v>
      </c>
      <c r="C199" s="5">
        <v>-6.4852162922637699</v>
      </c>
      <c r="D199" s="5">
        <v>6.1741214978723999E-9</v>
      </c>
      <c r="E199" s="5">
        <v>2.4742834660717801E-7</v>
      </c>
      <c r="F199" s="5">
        <v>10.225816655272601</v>
      </c>
      <c r="G199" s="5" t="s">
        <v>6673</v>
      </c>
      <c r="T199" s="5">
        <f t="shared" ref="T199:T262" si="19">$T198+1</f>
        <v>195</v>
      </c>
      <c r="U199" s="5">
        <f t="shared" si="15"/>
        <v>0.62955824500239199</v>
      </c>
      <c r="V199" s="5">
        <f t="shared" si="16"/>
        <v>0.62641324079886385</v>
      </c>
      <c r="W199" s="5">
        <f t="shared" si="17"/>
        <v>0.61709053243762479</v>
      </c>
      <c r="X199" s="5">
        <f t="shared" si="18"/>
        <v>4.3791870544343858E-2</v>
      </c>
    </row>
    <row r="200" spans="1:24" x14ac:dyDescent="0.3">
      <c r="A200" s="5">
        <v>-0.42238775227738701</v>
      </c>
      <c r="B200" s="5">
        <v>26.619108944739299</v>
      </c>
      <c r="C200" s="5">
        <v>-6.48505468403226</v>
      </c>
      <c r="D200" s="5">
        <v>6.1785019551487298E-9</v>
      </c>
      <c r="E200" s="5">
        <v>2.4742834660717801E-7</v>
      </c>
      <c r="F200" s="5">
        <v>10.2251374543061</v>
      </c>
      <c r="G200" s="5" t="s">
        <v>3187</v>
      </c>
      <c r="T200" s="5">
        <f t="shared" si="19"/>
        <v>196</v>
      </c>
      <c r="U200" s="5">
        <f t="shared" si="15"/>
        <v>0.63174802426604959</v>
      </c>
      <c r="V200" s="5">
        <f t="shared" si="16"/>
        <v>0.62859253391218495</v>
      </c>
      <c r="W200" s="5">
        <f t="shared" si="17"/>
        <v>0.61923872117490397</v>
      </c>
      <c r="X200" s="5">
        <f t="shared" si="18"/>
        <v>4.3952919659056899E-2</v>
      </c>
    </row>
    <row r="201" spans="1:24" x14ac:dyDescent="0.3">
      <c r="A201" s="5">
        <v>0.30720949258816899</v>
      </c>
      <c r="B201" s="5">
        <v>28.980887103342798</v>
      </c>
      <c r="C201" s="5">
        <v>6.4832036432574798</v>
      </c>
      <c r="D201" s="5">
        <v>6.2288951684610396E-9</v>
      </c>
      <c r="E201" s="5">
        <v>2.4742834660717801E-7</v>
      </c>
      <c r="F201" s="5">
        <v>10.2173583345708</v>
      </c>
      <c r="G201" s="5" t="s">
        <v>3152</v>
      </c>
      <c r="T201" s="5">
        <f t="shared" si="19"/>
        <v>197</v>
      </c>
      <c r="U201" s="5">
        <f t="shared" si="15"/>
        <v>0.63391446648229799</v>
      </c>
      <c r="V201" s="5">
        <f t="shared" si="16"/>
        <v>0.63074860495228791</v>
      </c>
      <c r="W201" s="5">
        <f t="shared" si="17"/>
        <v>0.62136402873364638</v>
      </c>
      <c r="X201" s="5">
        <f t="shared" si="18"/>
        <v>4.4112316919059591E-2</v>
      </c>
    </row>
    <row r="202" spans="1:24" x14ac:dyDescent="0.3">
      <c r="A202" s="5">
        <v>-1.30079848214035</v>
      </c>
      <c r="B202" s="5">
        <v>25.919002463562901</v>
      </c>
      <c r="C202" s="5">
        <v>-6.4822990956531497</v>
      </c>
      <c r="D202" s="5">
        <v>6.2536686117352498E-9</v>
      </c>
      <c r="E202" s="5">
        <v>2.4742834660717801E-7</v>
      </c>
      <c r="F202" s="5">
        <v>10.213557158178499</v>
      </c>
      <c r="G202" s="5" t="s">
        <v>1790</v>
      </c>
      <c r="T202" s="5">
        <f t="shared" si="19"/>
        <v>198</v>
      </c>
      <c r="U202" s="5">
        <f t="shared" si="15"/>
        <v>0.63605794251050352</v>
      </c>
      <c r="V202" s="5">
        <f t="shared" si="16"/>
        <v>0.63288182290183226</v>
      </c>
      <c r="W202" s="5">
        <f t="shared" si="17"/>
        <v>0.62346681853436614</v>
      </c>
      <c r="X202" s="5">
        <f t="shared" si="18"/>
        <v>4.4270087608262454E-2</v>
      </c>
    </row>
    <row r="203" spans="1:24" x14ac:dyDescent="0.3">
      <c r="A203" s="5">
        <v>0.40297648924722901</v>
      </c>
      <c r="B203" s="5">
        <v>26.558496146621899</v>
      </c>
      <c r="C203" s="5">
        <v>6.4821865236931098</v>
      </c>
      <c r="D203" s="5">
        <v>6.2567585119748796E-9</v>
      </c>
      <c r="E203" s="5">
        <v>2.4742834660717801E-7</v>
      </c>
      <c r="F203" s="5">
        <v>10.213084108743301</v>
      </c>
      <c r="G203" s="5" t="s">
        <v>1860</v>
      </c>
      <c r="T203" s="5">
        <f t="shared" si="19"/>
        <v>199</v>
      </c>
      <c r="U203" s="5">
        <f t="shared" si="15"/>
        <v>0.63817881539800059</v>
      </c>
      <c r="V203" s="5">
        <f t="shared" si="16"/>
        <v>0.63499254897200252</v>
      </c>
      <c r="W203" s="5">
        <f t="shared" si="17"/>
        <v>0.62554744634624626</v>
      </c>
      <c r="X203" s="5">
        <f t="shared" si="18"/>
        <v>4.4426256497222649E-2</v>
      </c>
    </row>
    <row r="204" spans="1:24" x14ac:dyDescent="0.3">
      <c r="A204" s="5">
        <v>-0.74871763432775995</v>
      </c>
      <c r="B204" s="5">
        <v>23.349911967017501</v>
      </c>
      <c r="C204" s="5">
        <v>-6.54885283647228</v>
      </c>
      <c r="D204" s="5">
        <v>6.3184197854925802E-9</v>
      </c>
      <c r="E204" s="5">
        <v>2.4742834660717801E-7</v>
      </c>
      <c r="F204" s="5">
        <v>10.2224001973143</v>
      </c>
      <c r="G204" s="5" t="s">
        <v>3297</v>
      </c>
      <c r="T204" s="5">
        <f t="shared" si="19"/>
        <v>200</v>
      </c>
      <c r="U204" s="5">
        <f t="shared" si="15"/>
        <v>0.64027744058463121</v>
      </c>
      <c r="V204" s="5">
        <f t="shared" si="16"/>
        <v>0.63708113680593037</v>
      </c>
      <c r="W204" s="5">
        <f t="shared" si="17"/>
        <v>0.62760626048730117</v>
      </c>
      <c r="X204" s="5">
        <f t="shared" si="18"/>
        <v>4.4580847856057204E-2</v>
      </c>
    </row>
    <row r="205" spans="1:24" x14ac:dyDescent="0.3">
      <c r="A205" s="5">
        <v>-0.50364666640230504</v>
      </c>
      <c r="B205" s="5">
        <v>26.243758157288401</v>
      </c>
      <c r="C205" s="5">
        <v>-6.4787595861035898</v>
      </c>
      <c r="D205" s="5">
        <v>6.3515487007380499E-9</v>
      </c>
      <c r="E205" s="5">
        <v>2.4742834660717801E-7</v>
      </c>
      <c r="F205" s="5">
        <v>10.198684634481699</v>
      </c>
      <c r="G205" s="5" t="s">
        <v>6111</v>
      </c>
      <c r="T205" s="5">
        <f t="shared" si="19"/>
        <v>201</v>
      </c>
      <c r="U205" s="5">
        <f t="shared" si="15"/>
        <v>0.64235416610082385</v>
      </c>
      <c r="V205" s="5">
        <f t="shared" si="16"/>
        <v>0.63914793267575121</v>
      </c>
      <c r="W205" s="5">
        <f t="shared" si="17"/>
        <v>0.62964360201834957</v>
      </c>
      <c r="X205" s="5">
        <f t="shared" si="18"/>
        <v>4.4733885467057366E-2</v>
      </c>
    </row>
    <row r="206" spans="1:24" x14ac:dyDescent="0.3">
      <c r="A206" s="5">
        <v>0.34585500645758799</v>
      </c>
      <c r="B206" s="5">
        <v>31.013409072521402</v>
      </c>
      <c r="C206" s="5">
        <v>6.4782340308003397</v>
      </c>
      <c r="D206" s="5">
        <v>6.3662109293392898E-9</v>
      </c>
      <c r="E206" s="5">
        <v>2.4742834660717801E-7</v>
      </c>
      <c r="F206" s="5">
        <v>10.1964765342449</v>
      </c>
      <c r="G206" s="5" t="s">
        <v>835</v>
      </c>
      <c r="T206" s="5">
        <f t="shared" si="19"/>
        <v>202</v>
      </c>
      <c r="U206" s="5">
        <f t="shared" si="15"/>
        <v>0.64440933275958301</v>
      </c>
      <c r="V206" s="5">
        <f t="shared" si="16"/>
        <v>0.64119327567356255</v>
      </c>
      <c r="W206" s="5">
        <f t="shared" si="17"/>
        <v>0.63165980493093343</v>
      </c>
      <c r="X206" s="5">
        <f t="shared" si="18"/>
        <v>4.4885392636878407E-2</v>
      </c>
    </row>
    <row r="207" spans="1:24" x14ac:dyDescent="0.3">
      <c r="A207" s="5">
        <v>-0.94411802228564601</v>
      </c>
      <c r="B207" s="5">
        <v>25.8160852176023</v>
      </c>
      <c r="C207" s="5">
        <v>-6.47764002976177</v>
      </c>
      <c r="D207" s="5">
        <v>6.3828230379949001E-9</v>
      </c>
      <c r="E207" s="5">
        <v>2.4742834660717801E-7</v>
      </c>
      <c r="F207" s="5">
        <v>10.193980927202499</v>
      </c>
      <c r="G207" s="5" t="s">
        <v>6919</v>
      </c>
      <c r="T207" s="5">
        <f t="shared" si="19"/>
        <v>203</v>
      </c>
      <c r="U207" s="5">
        <f t="shared" si="15"/>
        <v>0.64644327434251014</v>
      </c>
      <c r="V207" s="5">
        <f t="shared" si="16"/>
        <v>0.643217497896452</v>
      </c>
      <c r="W207" s="5">
        <f t="shared" si="17"/>
        <v>0.63365519632943101</v>
      </c>
      <c r="X207" s="5">
        <f t="shared" si="18"/>
        <v>4.5035392208349734E-2</v>
      </c>
    </row>
    <row r="208" spans="1:24" x14ac:dyDescent="0.3">
      <c r="A208" s="5">
        <v>-1.2156243405032301</v>
      </c>
      <c r="B208" s="5">
        <v>27.844711978358099</v>
      </c>
      <c r="C208" s="5">
        <v>-6.4775029996699001</v>
      </c>
      <c r="D208" s="5">
        <v>6.3866613731169601E-9</v>
      </c>
      <c r="E208" s="5">
        <v>2.4742834660717801E-7</v>
      </c>
      <c r="F208" s="5">
        <v>10.1934052254847</v>
      </c>
      <c r="G208" s="5" t="s">
        <v>6591</v>
      </c>
      <c r="T208" s="5">
        <f t="shared" si="19"/>
        <v>204</v>
      </c>
      <c r="U208" s="5">
        <f t="shared" si="15"/>
        <v>0.64845631778009594</v>
      </c>
      <c r="V208" s="5">
        <f t="shared" si="16"/>
        <v>0.64522092462584624</v>
      </c>
      <c r="W208" s="5">
        <f t="shared" si="17"/>
        <v>0.63563009660757341</v>
      </c>
      <c r="X208" s="5">
        <f t="shared" si="18"/>
        <v>4.5183906571989674E-2</v>
      </c>
    </row>
    <row r="209" spans="1:24" x14ac:dyDescent="0.3">
      <c r="A209" s="5">
        <v>-0.70937368419257096</v>
      </c>
      <c r="B209" s="5">
        <v>23.866226797324401</v>
      </c>
      <c r="C209" s="5">
        <v>-6.47632066025849</v>
      </c>
      <c r="D209" s="5">
        <v>6.4198748197487704E-9</v>
      </c>
      <c r="E209" s="5">
        <v>2.4742834660717801E-7</v>
      </c>
      <c r="F209" s="5">
        <v>10.188438040403501</v>
      </c>
      <c r="G209" s="5" t="s">
        <v>6866</v>
      </c>
      <c r="T209" s="5">
        <f t="shared" si="19"/>
        <v>205</v>
      </c>
      <c r="U209" s="5">
        <f t="shared" si="15"/>
        <v>0.65044878332652356</v>
      </c>
      <c r="V209" s="5">
        <f t="shared" si="16"/>
        <v>0.64720387450138794</v>
      </c>
      <c r="W209" s="5">
        <f t="shared" si="17"/>
        <v>0.63758481961957614</v>
      </c>
      <c r="X209" s="5">
        <f t="shared" si="18"/>
        <v>4.5330957677101935E-2</v>
      </c>
    </row>
    <row r="210" spans="1:24" x14ac:dyDescent="0.3">
      <c r="A210" s="5">
        <v>0.25976633501818203</v>
      </c>
      <c r="B210" s="5">
        <v>30.7382377344993</v>
      </c>
      <c r="C210" s="5">
        <v>6.4756209291703497</v>
      </c>
      <c r="D210" s="5">
        <v>6.4396116615168203E-9</v>
      </c>
      <c r="E210" s="5">
        <v>2.4742834660717801E-7</v>
      </c>
      <c r="F210" s="5">
        <v>10.1854984946659</v>
      </c>
      <c r="G210" s="5" t="s">
        <v>216</v>
      </c>
      <c r="T210" s="5">
        <f t="shared" si="19"/>
        <v>206</v>
      </c>
      <c r="U210" s="5">
        <f t="shared" si="15"/>
        <v>0.65242098472913224</v>
      </c>
      <c r="V210" s="5">
        <f t="shared" si="16"/>
        <v>0.64916665968948983</v>
      </c>
      <c r="W210" s="5">
        <f t="shared" si="17"/>
        <v>0.63951967284605971</v>
      </c>
      <c r="X210" s="5">
        <f t="shared" si="18"/>
        <v>4.5476567042615823E-2</v>
      </c>
    </row>
    <row r="211" spans="1:24" x14ac:dyDescent="0.3">
      <c r="A211" s="5">
        <v>0.37483162096727701</v>
      </c>
      <c r="B211" s="5">
        <v>25.664979493158501</v>
      </c>
      <c r="C211" s="5">
        <v>6.4748416271401998</v>
      </c>
      <c r="D211" s="5">
        <v>6.46166362085743E-9</v>
      </c>
      <c r="E211" s="5">
        <v>2.4742834660717801E-7</v>
      </c>
      <c r="F211" s="5">
        <v>10.182224787543401</v>
      </c>
      <c r="G211" s="5" t="s">
        <v>2929</v>
      </c>
      <c r="T211" s="5">
        <f t="shared" si="19"/>
        <v>207</v>
      </c>
      <c r="U211" s="5">
        <f t="shared" si="15"/>
        <v>0.65437322939275866</v>
      </c>
      <c r="V211" s="5">
        <f t="shared" si="16"/>
        <v>0.65110958604680924</v>
      </c>
      <c r="W211" s="5">
        <f t="shared" si="17"/>
        <v>0.64143495755491209</v>
      </c>
      <c r="X211" s="5">
        <f t="shared" si="18"/>
        <v>4.562075576761071E-2</v>
      </c>
    </row>
    <row r="212" spans="1:24" x14ac:dyDescent="0.3">
      <c r="A212" s="5">
        <v>0.36753065082506398</v>
      </c>
      <c r="B212" s="5">
        <v>24.4410443148379</v>
      </c>
      <c r="C212" s="5">
        <v>6.4725844239417398</v>
      </c>
      <c r="D212" s="5">
        <v>6.5259585985006698E-9</v>
      </c>
      <c r="E212" s="5">
        <v>2.4742834660717801E-7</v>
      </c>
      <c r="F212" s="5">
        <v>10.1727433589752</v>
      </c>
      <c r="G212" s="5" t="s">
        <v>4084</v>
      </c>
      <c r="T212" s="5">
        <f t="shared" si="19"/>
        <v>208</v>
      </c>
      <c r="U212" s="5">
        <f t="shared" si="15"/>
        <v>0.65630581853909487</v>
      </c>
      <c r="V212" s="5">
        <f t="shared" si="16"/>
        <v>0.65303295327879063</v>
      </c>
      <c r="W212" s="5">
        <f t="shared" si="17"/>
        <v>0.64333096895735231</v>
      </c>
      <c r="X212" s="5">
        <f t="shared" si="18"/>
        <v>4.5763544541431056E-2</v>
      </c>
    </row>
    <row r="213" spans="1:24" x14ac:dyDescent="0.3">
      <c r="A213" s="5">
        <v>-0.61051309441769497</v>
      </c>
      <c r="B213" s="5">
        <v>24.7581068604348</v>
      </c>
      <c r="C213" s="5">
        <v>-6.4723946915615604</v>
      </c>
      <c r="D213" s="5">
        <v>6.5313917711546403E-9</v>
      </c>
      <c r="E213" s="5">
        <v>2.4742834660717801E-7</v>
      </c>
      <c r="F213" s="5">
        <v>10.171946429919</v>
      </c>
      <c r="G213" s="5" t="s">
        <v>3655</v>
      </c>
      <c r="T213" s="5">
        <f t="shared" si="19"/>
        <v>209</v>
      </c>
      <c r="U213" s="5">
        <f t="shared" si="15"/>
        <v>0.6582190473613192</v>
      </c>
      <c r="V213" s="5">
        <f t="shared" si="16"/>
        <v>0.65493705509343503</v>
      </c>
      <c r="W213" s="5">
        <f t="shared" si="17"/>
        <v>0.64520799635930359</v>
      </c>
      <c r="X213" s="5">
        <f t="shared" si="18"/>
        <v>4.5904953653662872E-2</v>
      </c>
    </row>
    <row r="214" spans="1:24" x14ac:dyDescent="0.3">
      <c r="A214" s="5">
        <v>0.41945169388860998</v>
      </c>
      <c r="B214" s="5">
        <v>29.805319094411999</v>
      </c>
      <c r="C214" s="5">
        <v>6.4713829680750701</v>
      </c>
      <c r="D214" s="5">
        <v>6.5604391594532399E-9</v>
      </c>
      <c r="E214" s="5">
        <v>2.4742834660717801E-7</v>
      </c>
      <c r="F214" s="5">
        <v>10.1676970281235</v>
      </c>
      <c r="G214" s="5" t="s">
        <v>7763</v>
      </c>
      <c r="T214" s="5">
        <f t="shared" si="19"/>
        <v>210</v>
      </c>
      <c r="U214" s="5">
        <f t="shared" si="15"/>
        <v>0.6601132051740688</v>
      </c>
      <c r="V214" s="5">
        <f t="shared" si="16"/>
        <v>0.65682217935052201</v>
      </c>
      <c r="W214" s="5">
        <f t="shared" si="17"/>
        <v>0.64706632330822611</v>
      </c>
      <c r="X214" s="5">
        <f t="shared" si="18"/>
        <v>4.6045003003702512E-2</v>
      </c>
    </row>
    <row r="215" spans="1:24" x14ac:dyDescent="0.3">
      <c r="A215" s="5">
        <v>0.332465888526294</v>
      </c>
      <c r="B215" s="5">
        <v>27.686073217726701</v>
      </c>
      <c r="C215" s="5">
        <v>6.4695142000202601</v>
      </c>
      <c r="D215" s="5">
        <v>6.6144296681504803E-9</v>
      </c>
      <c r="E215" s="5">
        <v>2.4742834660717801E-7</v>
      </c>
      <c r="F215" s="5">
        <v>10.159848431693399</v>
      </c>
      <c r="G215" s="5" t="s">
        <v>3746</v>
      </c>
      <c r="T215" s="5">
        <f t="shared" si="19"/>
        <v>211</v>
      </c>
      <c r="U215" s="5">
        <f t="shared" si="15"/>
        <v>0.66198857555897472</v>
      </c>
      <c r="V215" s="5">
        <f t="shared" si="16"/>
        <v>0.65868860820634278</v>
      </c>
      <c r="W215" s="5">
        <f t="shared" si="17"/>
        <v>0.64890622773562256</v>
      </c>
      <c r="X215" s="5">
        <f t="shared" si="18"/>
        <v>4.6183712110066999E-2</v>
      </c>
    </row>
    <row r="216" spans="1:24" x14ac:dyDescent="0.3">
      <c r="A216" s="5">
        <v>-0.35383839737586897</v>
      </c>
      <c r="B216" s="5">
        <v>24.7545179040909</v>
      </c>
      <c r="C216" s="5">
        <v>-6.4681115829418196</v>
      </c>
      <c r="D216" s="5">
        <v>6.6552413860365402E-9</v>
      </c>
      <c r="E216" s="5">
        <v>2.4742834660717801E-7</v>
      </c>
      <c r="F216" s="5">
        <v>10.1539580649453</v>
      </c>
      <c r="G216" s="5" t="s">
        <v>4532</v>
      </c>
      <c r="T216" s="5">
        <f t="shared" si="19"/>
        <v>212</v>
      </c>
      <c r="U216" s="5">
        <f t="shared" si="15"/>
        <v>0.66384543650590011</v>
      </c>
      <c r="V216" s="5">
        <f t="shared" si="16"/>
        <v>0.66053661825421983</v>
      </c>
      <c r="W216" s="5">
        <f t="shared" si="17"/>
        <v>0.65072798209532667</v>
      </c>
      <c r="X216" s="5">
        <f t="shared" si="18"/>
        <v>4.6321100119532499E-2</v>
      </c>
    </row>
    <row r="217" spans="1:24" x14ac:dyDescent="0.3">
      <c r="A217" s="5">
        <v>-0.41725091701767097</v>
      </c>
      <c r="B217" s="5">
        <v>24.424337910051499</v>
      </c>
      <c r="C217" s="5">
        <v>-6.4679332593319101</v>
      </c>
      <c r="D217" s="5">
        <v>6.6604478679235301E-9</v>
      </c>
      <c r="E217" s="5">
        <v>2.4742834660717801E-7</v>
      </c>
      <c r="F217" s="5">
        <v>10.153209213080601</v>
      </c>
      <c r="G217" s="5" t="s">
        <v>3807</v>
      </c>
      <c r="T217" s="5">
        <f t="shared" si="19"/>
        <v>213</v>
      </c>
      <c r="U217" s="5">
        <f t="shared" si="15"/>
        <v>0.66568406055001983</v>
      </c>
      <c r="V217" s="5">
        <f t="shared" si="16"/>
        <v>0.66236648066085824</v>
      </c>
      <c r="W217" s="5">
        <f t="shared" si="17"/>
        <v>0.6525318534977016</v>
      </c>
      <c r="X217" s="5">
        <f t="shared" si="18"/>
        <v>4.6457185815883761E-2</v>
      </c>
    </row>
    <row r="218" spans="1:24" x14ac:dyDescent="0.3">
      <c r="A218" s="5">
        <v>0.38957024668513401</v>
      </c>
      <c r="B218" s="5">
        <v>24.895103110104799</v>
      </c>
      <c r="C218" s="5">
        <v>6.4677829339935702</v>
      </c>
      <c r="D218" s="5">
        <v>6.6648400215687203E-9</v>
      </c>
      <c r="E218" s="5">
        <v>2.4742834660717801E-7</v>
      </c>
      <c r="F218" s="5">
        <v>10.1525779419902</v>
      </c>
      <c r="G218" s="5" t="s">
        <v>4039</v>
      </c>
      <c r="T218" s="5">
        <f t="shared" si="19"/>
        <v>214</v>
      </c>
      <c r="U218" s="5">
        <f t="shared" si="15"/>
        <v>0.66750471490489272</v>
      </c>
      <c r="V218" s="5">
        <f t="shared" si="16"/>
        <v>0.66417846129870473</v>
      </c>
      <c r="W218" s="5">
        <f t="shared" si="17"/>
        <v>0.6543181038399668</v>
      </c>
      <c r="X218" s="5">
        <f t="shared" si="18"/>
        <v>4.659198762849126E-2</v>
      </c>
    </row>
    <row r="219" spans="1:24" x14ac:dyDescent="0.3">
      <c r="A219" s="5">
        <v>0.61198246172823001</v>
      </c>
      <c r="B219" s="5">
        <v>26.8281065092449</v>
      </c>
      <c r="C219" s="5">
        <v>6.4642319587985204</v>
      </c>
      <c r="D219" s="5">
        <v>6.7694290942033999E-9</v>
      </c>
      <c r="E219" s="5">
        <v>2.5015835221514898E-7</v>
      </c>
      <c r="F219" s="5">
        <v>10.1376673973578</v>
      </c>
      <c r="G219" s="5" t="s">
        <v>7004</v>
      </c>
      <c r="T219" s="5">
        <f t="shared" si="19"/>
        <v>215</v>
      </c>
      <c r="U219" s="5">
        <f t="shared" si="15"/>
        <v>0.66930766159165245</v>
      </c>
      <c r="V219" s="5">
        <f t="shared" si="16"/>
        <v>0.66597282087447596</v>
      </c>
      <c r="W219" s="5">
        <f t="shared" si="17"/>
        <v>0.65608698993267911</v>
      </c>
      <c r="X219" s="5">
        <f t="shared" si="18"/>
        <v>4.6725523640641864E-2</v>
      </c>
    </row>
    <row r="220" spans="1:24" x14ac:dyDescent="0.3">
      <c r="A220" s="5">
        <v>0.32794611034443699</v>
      </c>
      <c r="B220" s="5">
        <v>27.429564414740401</v>
      </c>
      <c r="C220" s="5">
        <v>6.4627992264912404</v>
      </c>
      <c r="D220" s="5">
        <v>6.8120868138793003E-9</v>
      </c>
      <c r="E220" s="5">
        <v>2.50521607233105E-7</v>
      </c>
      <c r="F220" s="5">
        <v>10.131652061055901</v>
      </c>
      <c r="G220" s="5" t="s">
        <v>2303</v>
      </c>
      <c r="T220" s="5">
        <f t="shared" si="19"/>
        <v>216</v>
      </c>
      <c r="U220" s="5">
        <f t="shared" si="15"/>
        <v>0.67109315756446541</v>
      </c>
      <c r="V220" s="5">
        <f t="shared" si="16"/>
        <v>0.66774981505394582</v>
      </c>
      <c r="W220" s="5">
        <f t="shared" si="17"/>
        <v>0.6578387636225731</v>
      </c>
      <c r="X220" s="5">
        <f t="shared" si="18"/>
        <v>4.6857811597595056E-2</v>
      </c>
    </row>
    <row r="221" spans="1:24" x14ac:dyDescent="0.3">
      <c r="A221" s="5">
        <v>-0.33117795381111098</v>
      </c>
      <c r="B221" s="5">
        <v>27.512361707496801</v>
      </c>
      <c r="C221" s="5">
        <v>-6.4618180314189004</v>
      </c>
      <c r="D221" s="5">
        <v>6.8414540207650299E-9</v>
      </c>
      <c r="E221" s="5">
        <v>2.50521607233105E-7</v>
      </c>
      <c r="F221" s="5">
        <v>10.127532741545201</v>
      </c>
      <c r="G221" s="5" t="s">
        <v>6214</v>
      </c>
      <c r="T221" s="5">
        <f t="shared" si="19"/>
        <v>217</v>
      </c>
      <c r="U221" s="5">
        <f t="shared" si="15"/>
        <v>0.67286145483236304</v>
      </c>
      <c r="V221" s="5">
        <f t="shared" si="16"/>
        <v>0.6695096945831418</v>
      </c>
      <c r="W221" s="5">
        <f t="shared" si="17"/>
        <v>0.65957367191186744</v>
      </c>
      <c r="X221" s="5">
        <f t="shared" si="18"/>
        <v>4.6988868914511706E-2</v>
      </c>
    </row>
    <row r="222" spans="1:24" x14ac:dyDescent="0.3">
      <c r="A222" s="5">
        <v>-0.58234128016383602</v>
      </c>
      <c r="B222" s="5">
        <v>25.058415641624599</v>
      </c>
      <c r="C222" s="5">
        <v>-6.4552496759210598</v>
      </c>
      <c r="D222" s="5">
        <v>7.0412986652773998E-9</v>
      </c>
      <c r="E222" s="5">
        <v>2.5562849675879998E-7</v>
      </c>
      <c r="F222" s="5">
        <v>10.0999619485401</v>
      </c>
      <c r="G222" s="5" t="s">
        <v>7960</v>
      </c>
      <c r="T222" s="5">
        <f t="shared" si="19"/>
        <v>218</v>
      </c>
      <c r="U222" s="5">
        <f t="shared" si="15"/>
        <v>0.67461280057757378</v>
      </c>
      <c r="V222" s="5">
        <f t="shared" si="16"/>
        <v>0.67125270540605531</v>
      </c>
      <c r="W222" s="5">
        <f t="shared" si="17"/>
        <v>0.66129195707413135</v>
      </c>
      <c r="X222" s="5">
        <f t="shared" si="18"/>
        <v>4.7118712683991149E-2</v>
      </c>
    </row>
    <row r="223" spans="1:24" x14ac:dyDescent="0.3">
      <c r="A223" s="5">
        <v>-1.24109961231223</v>
      </c>
      <c r="B223" s="5">
        <v>30.0045006238553</v>
      </c>
      <c r="C223" s="5">
        <v>-6.4551498479231801</v>
      </c>
      <c r="D223" s="5">
        <v>7.0443801241873803E-9</v>
      </c>
      <c r="E223" s="5">
        <v>2.5562849675879998E-7</v>
      </c>
      <c r="F223" s="5">
        <v>10.099542984844099</v>
      </c>
      <c r="G223" s="5" t="s">
        <v>7806</v>
      </c>
      <c r="T223" s="5">
        <f t="shared" si="19"/>
        <v>219</v>
      </c>
      <c r="U223" s="5">
        <f t="shared" si="15"/>
        <v>0.67634743727048985</v>
      </c>
      <c r="V223" s="5">
        <f t="shared" si="16"/>
        <v>0.67297908877900081</v>
      </c>
      <c r="W223" s="5">
        <f t="shared" si="17"/>
        <v>0.66299385676686651</v>
      </c>
      <c r="X223" s="5">
        <f t="shared" si="18"/>
        <v>4.7247359683607826E-2</v>
      </c>
    </row>
    <row r="224" spans="1:24" x14ac:dyDescent="0.3">
      <c r="A224" s="5">
        <v>-0.488729916843745</v>
      </c>
      <c r="B224" s="5">
        <v>25.255155693285001</v>
      </c>
      <c r="C224" s="5">
        <v>-6.4527636105477004</v>
      </c>
      <c r="D224" s="5">
        <v>7.11843636187674E-9</v>
      </c>
      <c r="E224" s="5">
        <v>2.5632838172946702E-7</v>
      </c>
      <c r="F224" s="5">
        <v>10.0895288817061</v>
      </c>
      <c r="G224" s="5" t="s">
        <v>1013</v>
      </c>
      <c r="T224" s="5">
        <f t="shared" si="19"/>
        <v>220</v>
      </c>
      <c r="U224" s="5">
        <f t="shared" si="15"/>
        <v>0.67806560278134675</v>
      </c>
      <c r="V224" s="5">
        <f t="shared" si="16"/>
        <v>0.6746890813817199</v>
      </c>
      <c r="W224" s="5">
        <f t="shared" si="17"/>
        <v>0.66467960414084715</v>
      </c>
      <c r="X224" s="5">
        <f t="shared" si="18"/>
        <v>4.7374826383060675E-2</v>
      </c>
    </row>
    <row r="225" spans="1:24" x14ac:dyDescent="0.3">
      <c r="A225" s="5">
        <v>-0.32311945684975801</v>
      </c>
      <c r="B225" s="5">
        <v>25.757549303122701</v>
      </c>
      <c r="C225" s="5">
        <v>-6.4524795407917903</v>
      </c>
      <c r="D225" s="5">
        <v>7.1273035634806996E-9</v>
      </c>
      <c r="E225" s="5">
        <v>2.5632838172946702E-7</v>
      </c>
      <c r="F225" s="5">
        <v>10.0883368278283</v>
      </c>
      <c r="G225" s="5" t="s">
        <v>5141</v>
      </c>
      <c r="T225" s="5">
        <f t="shared" si="19"/>
        <v>221</v>
      </c>
      <c r="U225" s="5">
        <f t="shared" si="15"/>
        <v>0.6797675304887445</v>
      </c>
      <c r="V225" s="5">
        <f t="shared" si="16"/>
        <v>0.67638291542533047</v>
      </c>
      <c r="W225" s="5">
        <f t="shared" si="17"/>
        <v>0.66634942794642082</v>
      </c>
      <c r="X225" s="5">
        <f t="shared" si="18"/>
        <v>4.7501128951250138E-2</v>
      </c>
    </row>
    <row r="226" spans="1:24" x14ac:dyDescent="0.3">
      <c r="A226" s="5">
        <v>-0.41410867388876799</v>
      </c>
      <c r="B226" s="5">
        <v>24.6646763344751</v>
      </c>
      <c r="C226" s="5">
        <v>-6.4500014552952498</v>
      </c>
      <c r="D226" s="5">
        <v>7.2051218610007798E-9</v>
      </c>
      <c r="E226" s="5">
        <v>2.5797538538765402E-7</v>
      </c>
      <c r="F226" s="5">
        <v>10.077938615866699</v>
      </c>
      <c r="G226" s="5" t="s">
        <v>8059</v>
      </c>
      <c r="T226" s="5">
        <f t="shared" si="19"/>
        <v>222</v>
      </c>
      <c r="U226" s="5">
        <f t="shared" si="15"/>
        <v>0.68145344938513741</v>
      </c>
      <c r="V226" s="5">
        <f t="shared" si="16"/>
        <v>0.67806081875724544</v>
      </c>
      <c r="W226" s="5">
        <f t="shared" si="17"/>
        <v>0.66800355263677513</v>
      </c>
      <c r="X226" s="5">
        <f t="shared" si="18"/>
        <v>4.762628326306606E-2</v>
      </c>
    </row>
    <row r="227" spans="1:24" x14ac:dyDescent="0.3">
      <c r="A227" s="5">
        <v>-0.415181706469262</v>
      </c>
      <c r="B227" s="5">
        <v>23.009972171410499</v>
      </c>
      <c r="C227" s="5">
        <v>-6.4478979862139596</v>
      </c>
      <c r="D227" s="5">
        <v>7.2718357398032696E-9</v>
      </c>
      <c r="E227" s="5">
        <v>2.5834575033878001E-7</v>
      </c>
      <c r="F227" s="5">
        <v>10.0691132812552</v>
      </c>
      <c r="G227" s="5" t="s">
        <v>3998</v>
      </c>
      <c r="T227" s="5">
        <f t="shared" si="19"/>
        <v>223</v>
      </c>
      <c r="U227" s="5">
        <f t="shared" si="15"/>
        <v>0.68312358417933527</v>
      </c>
      <c r="V227" s="5">
        <f t="shared" si="16"/>
        <v>0.67972301496317034</v>
      </c>
      <c r="W227" s="5">
        <f t="shared" si="17"/>
        <v>0.66964219846833384</v>
      </c>
      <c r="X227" s="5">
        <f t="shared" si="18"/>
        <v>4.7750304906111207E-2</v>
      </c>
    </row>
    <row r="228" spans="1:24" x14ac:dyDescent="0.3">
      <c r="A228" s="5">
        <v>-0.51756461847900204</v>
      </c>
      <c r="B228" s="5">
        <v>28.750391166800298</v>
      </c>
      <c r="C228" s="5">
        <v>-6.4476543154222501</v>
      </c>
      <c r="D228" s="5">
        <v>7.27960344177048E-9</v>
      </c>
      <c r="E228" s="5">
        <v>2.5834575033878001E-7</v>
      </c>
      <c r="F228" s="5">
        <v>10.0680909909336</v>
      </c>
      <c r="G228" s="5" t="s">
        <v>5118</v>
      </c>
      <c r="T228" s="5">
        <f t="shared" si="19"/>
        <v>224</v>
      </c>
      <c r="U228" s="5">
        <f t="shared" si="15"/>
        <v>0.68477815539615428</v>
      </c>
      <c r="V228" s="5">
        <f t="shared" si="16"/>
        <v>0.68136972346621061</v>
      </c>
      <c r="W228" s="5">
        <f t="shared" si="17"/>
        <v>0.67126558159833927</v>
      </c>
      <c r="X228" s="5">
        <f t="shared" si="18"/>
        <v>4.7873209187095256E-2</v>
      </c>
    </row>
    <row r="229" spans="1:24" x14ac:dyDescent="0.3">
      <c r="A229" s="5">
        <v>-0.36339374352775899</v>
      </c>
      <c r="B229" s="5">
        <v>23.537167335795001</v>
      </c>
      <c r="C229" s="5">
        <v>-6.44575878043816</v>
      </c>
      <c r="D229" s="5">
        <v>7.3403101407626304E-9</v>
      </c>
      <c r="E229" s="5">
        <v>2.59011642364762E-7</v>
      </c>
      <c r="F229" s="5">
        <v>10.060138916491001</v>
      </c>
      <c r="G229" s="5" t="s">
        <v>4299</v>
      </c>
      <c r="T229" s="5">
        <f t="shared" si="19"/>
        <v>225</v>
      </c>
      <c r="U229" s="5">
        <f t="shared" si="15"/>
        <v>0.6864173794733226</v>
      </c>
      <c r="V229" s="5">
        <f t="shared" si="16"/>
        <v>0.68300115962325947</v>
      </c>
      <c r="W229" s="5">
        <f t="shared" si="17"/>
        <v>0.67287391417973996</v>
      </c>
      <c r="X229" s="5">
        <f t="shared" si="18"/>
        <v>4.799501113817195E-2</v>
      </c>
    </row>
    <row r="230" spans="1:24" x14ac:dyDescent="0.3">
      <c r="A230" s="5">
        <v>0.42449379942669602</v>
      </c>
      <c r="B230" s="5">
        <v>24.903917640201101</v>
      </c>
      <c r="C230" s="5">
        <v>6.4450645265332396</v>
      </c>
      <c r="D230" s="5">
        <v>7.3626695756616796E-9</v>
      </c>
      <c r="E230" s="5">
        <v>2.59011642364762E-7</v>
      </c>
      <c r="F230" s="5">
        <v>10.0572265894544</v>
      </c>
      <c r="G230" s="5" t="s">
        <v>5930</v>
      </c>
      <c r="T230" s="5">
        <f t="shared" si="19"/>
        <v>226</v>
      </c>
      <c r="U230" s="5">
        <f t="shared" si="15"/>
        <v>0.68804146885564954</v>
      </c>
      <c r="V230" s="5">
        <f t="shared" si="16"/>
        <v>0.68461753481872645</v>
      </c>
      <c r="W230" s="5">
        <f t="shared" si="17"/>
        <v>0.67446740445343334</v>
      </c>
      <c r="X230" s="5">
        <f t="shared" si="18"/>
        <v>4.8115725523078634E-2</v>
      </c>
    </row>
    <row r="231" spans="1:24" x14ac:dyDescent="0.3">
      <c r="A231" s="5">
        <v>-0.520505546861871</v>
      </c>
      <c r="B231" s="5">
        <v>25.551868353714699</v>
      </c>
      <c r="C231" s="5">
        <v>-6.4410838074688801</v>
      </c>
      <c r="D231" s="5">
        <v>7.4921818873024304E-9</v>
      </c>
      <c r="E231" s="5">
        <v>2.61123803079608E-7</v>
      </c>
      <c r="F231" s="5">
        <v>10.0405297275174</v>
      </c>
      <c r="G231" s="5" t="s">
        <v>3340</v>
      </c>
      <c r="T231" s="5">
        <f t="shared" si="19"/>
        <v>227</v>
      </c>
      <c r="U231" s="5">
        <f t="shared" si="15"/>
        <v>0.68965063208668909</v>
      </c>
      <c r="V231" s="5">
        <f t="shared" si="16"/>
        <v>0.6862190565556503</v>
      </c>
      <c r="W231" s="5">
        <f t="shared" si="17"/>
        <v>0.67604625683799302</v>
      </c>
      <c r="X231" s="5">
        <f t="shared" si="18"/>
        <v>4.8235366843059513E-2</v>
      </c>
    </row>
    <row r="232" spans="1:24" x14ac:dyDescent="0.3">
      <c r="A232" s="5">
        <v>0.552595114520673</v>
      </c>
      <c r="B232" s="5">
        <v>25.610882217335799</v>
      </c>
      <c r="C232" s="5">
        <v>6.4404591593962897</v>
      </c>
      <c r="D232" s="5">
        <v>7.5127084178277495E-9</v>
      </c>
      <c r="E232" s="5">
        <v>2.61123803079608E-7</v>
      </c>
      <c r="F232" s="5">
        <v>10.037909971082099</v>
      </c>
      <c r="G232" s="5" t="s">
        <v>3379</v>
      </c>
      <c r="T232" s="5">
        <f t="shared" si="19"/>
        <v>228</v>
      </c>
      <c r="U232" s="5">
        <f t="shared" si="15"/>
        <v>0.69124507389779133</v>
      </c>
      <c r="V232" s="5">
        <f t="shared" si="16"/>
        <v>0.68780592854434808</v>
      </c>
      <c r="W232" s="5">
        <f t="shared" si="17"/>
        <v>0.67761067201694036</v>
      </c>
      <c r="X232" s="5">
        <f t="shared" si="18"/>
        <v>4.8353949342725855E-2</v>
      </c>
    </row>
    <row r="233" spans="1:24" x14ac:dyDescent="0.3">
      <c r="A233" s="5">
        <v>0.67390713107836897</v>
      </c>
      <c r="B233" s="5">
        <v>28.016787533303301</v>
      </c>
      <c r="C233" s="5">
        <v>6.4392876819301197</v>
      </c>
      <c r="D233" s="5">
        <v>7.5513544822940995E-9</v>
      </c>
      <c r="E233" s="5">
        <v>2.61123803079608E-7</v>
      </c>
      <c r="F233" s="5">
        <v>10.0329970387762</v>
      </c>
      <c r="G233" s="5" t="s">
        <v>6646</v>
      </c>
      <c r="T233" s="5">
        <f t="shared" si="19"/>
        <v>229</v>
      </c>
      <c r="U233" s="5">
        <f t="shared" si="15"/>
        <v>0.69282499529482777</v>
      </c>
      <c r="V233" s="5">
        <f t="shared" si="16"/>
        <v>0.68937835078865106</v>
      </c>
      <c r="W233" s="5">
        <f t="shared" si="17"/>
        <v>0.67916084702360191</v>
      </c>
      <c r="X233" s="5">
        <f t="shared" si="18"/>
        <v>4.8471487015658177E-2</v>
      </c>
    </row>
    <row r="234" spans="1:24" x14ac:dyDescent="0.3">
      <c r="A234" s="5">
        <v>0.51736983698775396</v>
      </c>
      <c r="B234" s="5">
        <v>26.435316184952299</v>
      </c>
      <c r="C234" s="5">
        <v>6.4391779753522602</v>
      </c>
      <c r="D234" s="5">
        <v>7.5549836713747203E-9</v>
      </c>
      <c r="E234" s="5">
        <v>2.61123803079608E-7</v>
      </c>
      <c r="F234" s="5">
        <v>10.032536966370699</v>
      </c>
      <c r="G234" s="5" t="s">
        <v>4518</v>
      </c>
      <c r="T234" s="5">
        <f t="shared" si="19"/>
        <v>230</v>
      </c>
      <c r="U234" s="5">
        <f t="shared" si="15"/>
        <v>0.69439059364247502</v>
      </c>
      <c r="V234" s="5">
        <f t="shared" si="16"/>
        <v>0.69093651966976655</v>
      </c>
      <c r="W234" s="5">
        <f t="shared" si="17"/>
        <v>0.68069697532371887</v>
      </c>
      <c r="X234" s="5">
        <f t="shared" si="18"/>
        <v>4.8587993609942259E-2</v>
      </c>
    </row>
    <row r="235" spans="1:24" x14ac:dyDescent="0.3">
      <c r="A235" s="5">
        <v>-0.380173186269951</v>
      </c>
      <c r="B235" s="5">
        <v>25.523356550119999</v>
      </c>
      <c r="C235" s="5">
        <v>-6.4379529883530502</v>
      </c>
      <c r="D235" s="5">
        <v>7.5956247556753599E-9</v>
      </c>
      <c r="E235" s="5">
        <v>2.61123803079608E-7</v>
      </c>
      <c r="F235" s="5">
        <v>10.0273999480996</v>
      </c>
      <c r="G235" s="5" t="s">
        <v>5565</v>
      </c>
      <c r="T235" s="5">
        <f t="shared" si="19"/>
        <v>231</v>
      </c>
      <c r="U235" s="5">
        <f t="shared" si="15"/>
        <v>0.69594206274627979</v>
      </c>
      <c r="V235" s="5">
        <f t="shared" si="16"/>
        <v>0.69248062802790233</v>
      </c>
      <c r="W235" s="5">
        <f t="shared" si="17"/>
        <v>0.68221924689577751</v>
      </c>
      <c r="X235" s="5">
        <f t="shared" si="18"/>
        <v>4.8703482633509765E-2</v>
      </c>
    </row>
    <row r="236" spans="1:24" x14ac:dyDescent="0.3">
      <c r="A236" s="5">
        <v>-0.45548158569474501</v>
      </c>
      <c r="B236" s="5">
        <v>27.243384094524298</v>
      </c>
      <c r="C236" s="5">
        <v>-6.4373055682558498</v>
      </c>
      <c r="D236" s="5">
        <v>7.6171913758326506E-9</v>
      </c>
      <c r="E236" s="5">
        <v>2.61123803079608E-7</v>
      </c>
      <c r="F236" s="5">
        <v>10.024685095107101</v>
      </c>
      <c r="G236" s="5" t="s">
        <v>1398</v>
      </c>
      <c r="T236" s="5">
        <f t="shared" si="19"/>
        <v>232</v>
      </c>
      <c r="U236" s="5">
        <f t="shared" si="15"/>
        <v>0.69747959293247863</v>
      </c>
      <c r="V236" s="5">
        <f t="shared" si="16"/>
        <v>0.69401086524168232</v>
      </c>
      <c r="W236" s="5">
        <f t="shared" si="17"/>
        <v>0.68372784830920263</v>
      </c>
      <c r="X236" s="5">
        <f t="shared" si="18"/>
        <v>4.8817967359400249E-2</v>
      </c>
    </row>
    <row r="237" spans="1:24" x14ac:dyDescent="0.3">
      <c r="A237" s="5">
        <v>-0.47618067586345902</v>
      </c>
      <c r="B237" s="5">
        <v>28.117796147549999</v>
      </c>
      <c r="C237" s="5">
        <v>-6.4353812994546997</v>
      </c>
      <c r="D237" s="5">
        <v>7.6816503380722797E-9</v>
      </c>
      <c r="E237" s="5">
        <v>2.6173855714228001E-7</v>
      </c>
      <c r="F237" s="5">
        <v>10.0166164783047</v>
      </c>
      <c r="G237" s="5" t="s">
        <v>2128</v>
      </c>
      <c r="T237" s="5">
        <f t="shared" si="19"/>
        <v>233</v>
      </c>
      <c r="U237" s="5">
        <f t="shared" si="15"/>
        <v>0.69900337112570288</v>
      </c>
      <c r="V237" s="5">
        <f t="shared" si="16"/>
        <v>0.69552741730544376</v>
      </c>
      <c r="W237" s="5">
        <f t="shared" si="17"/>
        <v>0.68522296280044248</v>
      </c>
      <c r="X237" s="5">
        <f t="shared" si="18"/>
        <v>4.8931460830776263E-2</v>
      </c>
    </row>
    <row r="238" spans="1:24" x14ac:dyDescent="0.3">
      <c r="A238" s="5">
        <v>-0.55454891520062799</v>
      </c>
      <c r="B238" s="5">
        <v>24.943439304166301</v>
      </c>
      <c r="C238" s="5">
        <v>-6.4340287422812699</v>
      </c>
      <c r="D238" s="5">
        <v>7.7272809816272603E-9</v>
      </c>
      <c r="E238" s="5">
        <v>2.6173855714228001E-7</v>
      </c>
      <c r="F238" s="5">
        <v>10.0109455413288</v>
      </c>
      <c r="G238" s="5" t="s">
        <v>8054</v>
      </c>
      <c r="T238" s="5">
        <f t="shared" si="19"/>
        <v>234</v>
      </c>
      <c r="U238" s="5">
        <f t="shared" si="15"/>
        <v>0.70051358092460614</v>
      </c>
      <c r="V238" s="5">
        <f t="shared" si="16"/>
        <v>0.69703046690447312</v>
      </c>
      <c r="W238" s="5">
        <f t="shared" si="17"/>
        <v>0.68670477034705968</v>
      </c>
      <c r="X238" s="5">
        <f t="shared" si="18"/>
        <v>4.9043975865951328E-2</v>
      </c>
    </row>
    <row r="239" spans="1:24" x14ac:dyDescent="0.3">
      <c r="A239" s="5">
        <v>-0.73244555330035699</v>
      </c>
      <c r="B239" s="5">
        <v>24.834684484871101</v>
      </c>
      <c r="C239" s="5">
        <v>-6.4334825700423304</v>
      </c>
      <c r="D239" s="5">
        <v>7.7457829085163908E-9</v>
      </c>
      <c r="E239" s="5">
        <v>2.6173855714228001E-7</v>
      </c>
      <c r="F239" s="5">
        <v>10.008655680967401</v>
      </c>
      <c r="G239" s="5" t="s">
        <v>7554</v>
      </c>
      <c r="T239" s="5">
        <f t="shared" si="19"/>
        <v>235</v>
      </c>
      <c r="U239" s="5">
        <f t="shared" si="15"/>
        <v>0.70201040267546944</v>
      </c>
      <c r="V239" s="5">
        <f t="shared" si="16"/>
        <v>0.69852019348821948</v>
      </c>
      <c r="W239" s="5">
        <f t="shared" si="17"/>
        <v>0.68817344773981137</v>
      </c>
      <c r="X239" s="5">
        <f t="shared" si="18"/>
        <v>4.9155525063136807E-2</v>
      </c>
    </row>
    <row r="240" spans="1:24" x14ac:dyDescent="0.3">
      <c r="A240" s="5">
        <v>0.62840603037245801</v>
      </c>
      <c r="B240" s="5">
        <v>26.840504801364599</v>
      </c>
      <c r="C240" s="5">
        <v>6.4329141867076602</v>
      </c>
      <c r="D240" s="5">
        <v>7.7650838079698097E-9</v>
      </c>
      <c r="E240" s="5">
        <v>2.6173855714228001E-7</v>
      </c>
      <c r="F240" s="5">
        <v>10.0062727630767</v>
      </c>
      <c r="G240" s="5" t="s">
        <v>4511</v>
      </c>
      <c r="T240" s="5">
        <f t="shared" si="19"/>
        <v>236</v>
      </c>
      <c r="U240" s="5">
        <f t="shared" si="15"/>
        <v>0.70349401354388075</v>
      </c>
      <c r="V240" s="5">
        <f t="shared" si="16"/>
        <v>0.69999677334161259</v>
      </c>
      <c r="W240" s="5">
        <f t="shared" si="17"/>
        <v>0.6896291686528393</v>
      </c>
      <c r="X240" s="5">
        <f t="shared" si="18"/>
        <v>4.9266120805237179E-2</v>
      </c>
    </row>
    <row r="241" spans="1:24" x14ac:dyDescent="0.3">
      <c r="A241" s="5">
        <v>-0.48741654203419199</v>
      </c>
      <c r="B241" s="5">
        <v>23.940156556503599</v>
      </c>
      <c r="C241" s="5">
        <v>-6.4312865544051103</v>
      </c>
      <c r="D241" s="5">
        <v>7.8206179149494598E-9</v>
      </c>
      <c r="E241" s="5">
        <v>2.6251207467846999E-7</v>
      </c>
      <c r="F241" s="5">
        <v>9.9994493587765501</v>
      </c>
      <c r="G241" s="5" t="s">
        <v>5521</v>
      </c>
      <c r="T241" s="5">
        <f t="shared" si="19"/>
        <v>237</v>
      </c>
      <c r="U241" s="5">
        <f t="shared" si="15"/>
        <v>0.7049645875845254</v>
      </c>
      <c r="V241" s="5">
        <f t="shared" si="16"/>
        <v>0.7014603796544856</v>
      </c>
      <c r="W241" s="5">
        <f t="shared" si="17"/>
        <v>0.69107210371203553</v>
      </c>
      <c r="X241" s="5">
        <f t="shared" si="18"/>
        <v>4.9375775264357991E-2</v>
      </c>
    </row>
    <row r="242" spans="1:24" x14ac:dyDescent="0.3">
      <c r="A242" s="5">
        <v>-0.42363578395675699</v>
      </c>
      <c r="B242" s="5">
        <v>27.583696301629601</v>
      </c>
      <c r="C242" s="5">
        <v>-6.42942540145535</v>
      </c>
      <c r="D242" s="5">
        <v>7.8846015062718401E-9</v>
      </c>
      <c r="E242" s="5">
        <v>2.6356161715570901E-7</v>
      </c>
      <c r="F242" s="5">
        <v>9.9916476380982395</v>
      </c>
      <c r="G242" s="5" t="s">
        <v>2115</v>
      </c>
      <c r="T242" s="5">
        <f t="shared" si="19"/>
        <v>238</v>
      </c>
      <c r="U242" s="5">
        <f t="shared" si="15"/>
        <v>0.70642229580912907</v>
      </c>
      <c r="V242" s="5">
        <f t="shared" si="16"/>
        <v>0.70291118258916985</v>
      </c>
      <c r="W242" s="5">
        <f t="shared" si="17"/>
        <v>0.69250242056160261</v>
      </c>
      <c r="X242" s="5">
        <f t="shared" si="18"/>
        <v>4.9484500406272947E-2</v>
      </c>
    </row>
    <row r="243" spans="1:24" x14ac:dyDescent="0.3">
      <c r="A243" s="5">
        <v>-0.30949102503569997</v>
      </c>
      <c r="B243" s="5">
        <v>28.160077326403901</v>
      </c>
      <c r="C243" s="5">
        <v>-6.4271517818684103</v>
      </c>
      <c r="D243" s="5">
        <v>7.9634684780531302E-9</v>
      </c>
      <c r="E243" s="5">
        <v>2.6509794239337201E-7</v>
      </c>
      <c r="F243" s="5">
        <v>9.9821178584804109</v>
      </c>
      <c r="G243" s="5" t="s">
        <v>1867</v>
      </c>
      <c r="T243" s="5">
        <f t="shared" si="19"/>
        <v>239</v>
      </c>
      <c r="U243" s="5">
        <f t="shared" si="15"/>
        <v>0.70786730625264216</v>
      </c>
      <c r="V243" s="5">
        <f t="shared" si="16"/>
        <v>0.70434934934633198</v>
      </c>
      <c r="W243" s="5">
        <f t="shared" si="17"/>
        <v>0.69392028392885763</v>
      </c>
      <c r="X243" s="5">
        <f t="shared" si="18"/>
        <v>4.9592307994860807E-2</v>
      </c>
    </row>
    <row r="244" spans="1:24" x14ac:dyDescent="0.3">
      <c r="A244" s="5">
        <v>0.34342178554487401</v>
      </c>
      <c r="B244" s="5">
        <v>25.765961732624401</v>
      </c>
      <c r="C244" s="5">
        <v>6.4253400029498904</v>
      </c>
      <c r="D244" s="5">
        <v>8.0268737419082297E-9</v>
      </c>
      <c r="E244" s="5">
        <v>2.6536898571261398E-7</v>
      </c>
      <c r="F244" s="5">
        <v>9.9745246129328695</v>
      </c>
      <c r="G244" s="5" t="s">
        <v>7820</v>
      </c>
      <c r="T244" s="5">
        <f t="shared" si="19"/>
        <v>240</v>
      </c>
      <c r="U244" s="5">
        <f t="shared" si="15"/>
        <v>0.70929978403771621</v>
      </c>
      <c r="V244" s="5">
        <f t="shared" si="16"/>
        <v>0.70577504422911375</v>
      </c>
      <c r="W244" s="5">
        <f t="shared" si="17"/>
        <v>0.69532585568739158</v>
      </c>
      <c r="X244" s="5">
        <f t="shared" si="18"/>
        <v>4.9699209596205218E-2</v>
      </c>
    </row>
    <row r="245" spans="1:24" x14ac:dyDescent="0.3">
      <c r="A245" s="5">
        <v>0.35579397772336802</v>
      </c>
      <c r="B245" s="5">
        <v>23.7819531656612</v>
      </c>
      <c r="C245" s="5">
        <v>6.4250379866413798</v>
      </c>
      <c r="D245" s="5">
        <v>8.0374916228746002E-9</v>
      </c>
      <c r="E245" s="5">
        <v>2.6536898571261398E-7</v>
      </c>
      <c r="F245" s="5">
        <v>9.9732589138507901</v>
      </c>
      <c r="G245" s="5" t="s">
        <v>1150</v>
      </c>
      <c r="T245" s="5">
        <f t="shared" si="19"/>
        <v>241</v>
      </c>
      <c r="U245" s="5">
        <f t="shared" si="15"/>
        <v>0.71071989143749459</v>
      </c>
      <c r="V245" s="5">
        <f t="shared" si="16"/>
        <v>0.70718842870559318</v>
      </c>
      <c r="W245" s="5">
        <f t="shared" si="17"/>
        <v>0.69671929491855789</v>
      </c>
      <c r="X245" s="5">
        <f t="shared" si="18"/>
        <v>4.9805216582888168E-2</v>
      </c>
    </row>
    <row r="246" spans="1:24" x14ac:dyDescent="0.3">
      <c r="A246" s="5">
        <v>-0.55580720531546901</v>
      </c>
      <c r="B246" s="5">
        <v>24.746370920491401</v>
      </c>
      <c r="C246" s="5">
        <v>-6.4229245856424901</v>
      </c>
      <c r="D246" s="5">
        <v>8.1121816896835293E-9</v>
      </c>
      <c r="E246" s="5">
        <v>2.66741778335063E-7</v>
      </c>
      <c r="F246" s="5">
        <v>9.9644025261351601</v>
      </c>
      <c r="G246" s="5" t="s">
        <v>114</v>
      </c>
      <c r="T246" s="5">
        <f t="shared" si="19"/>
        <v>242</v>
      </c>
      <c r="U246" s="5">
        <f t="shared" si="15"/>
        <v>0.71212778793678044</v>
      </c>
      <c r="V246" s="5">
        <f t="shared" si="16"/>
        <v>0.70858966146966473</v>
      </c>
      <c r="W246" s="5">
        <f t="shared" si="17"/>
        <v>0.69810075797142179</v>
      </c>
      <c r="X246" s="5">
        <f t="shared" si="18"/>
        <v>4.9910340137907294E-2</v>
      </c>
    </row>
    <row r="247" spans="1:24" x14ac:dyDescent="0.3">
      <c r="A247" s="5">
        <v>0.38126831864970001</v>
      </c>
      <c r="B247" s="5">
        <v>26.296479019000099</v>
      </c>
      <c r="C247" s="5">
        <v>6.4188407706370096</v>
      </c>
      <c r="D247" s="5">
        <v>8.2584599320974396E-9</v>
      </c>
      <c r="E247" s="5">
        <v>2.7044777728852401E-7</v>
      </c>
      <c r="F247" s="5">
        <v>9.9472915169152891</v>
      </c>
      <c r="G247" s="5" t="s">
        <v>7691</v>
      </c>
      <c r="T247" s="5">
        <f t="shared" si="19"/>
        <v>243</v>
      </c>
      <c r="U247" s="5">
        <f t="shared" si="15"/>
        <v>0.71352363029166099</v>
      </c>
      <c r="V247" s="5">
        <f t="shared" si="16"/>
        <v>0.70997889850031815</v>
      </c>
      <c r="W247" s="5">
        <f t="shared" si="17"/>
        <v>0.69947039852111725</v>
      </c>
      <c r="X247" s="5">
        <f t="shared" si="18"/>
        <v>5.0014591258641605E-2</v>
      </c>
    </row>
    <row r="248" spans="1:24" x14ac:dyDescent="0.3">
      <c r="A248" s="5">
        <v>0.215074508597659</v>
      </c>
      <c r="B248" s="5">
        <v>26.1591528879432</v>
      </c>
      <c r="C248" s="5">
        <v>6.4161332261397597</v>
      </c>
      <c r="D248" s="5">
        <v>8.3568774733835702E-9</v>
      </c>
      <c r="E248" s="5">
        <v>2.7256277297804898E-7</v>
      </c>
      <c r="F248" s="5">
        <v>9.9359488901698398</v>
      </c>
      <c r="G248" s="5" t="s">
        <v>6187</v>
      </c>
      <c r="T248" s="5">
        <f t="shared" si="19"/>
        <v>244</v>
      </c>
      <c r="U248" s="5">
        <f t="shared" si="15"/>
        <v>0.71490757258759885</v>
      </c>
      <c r="V248" s="5">
        <f t="shared" si="16"/>
        <v>0.71135629311944459</v>
      </c>
      <c r="W248" s="5">
        <f t="shared" si="17"/>
        <v>0.70082836762577561</v>
      </c>
      <c r="X248" s="5">
        <f t="shared" si="18"/>
        <v>5.0117980760711944E-2</v>
      </c>
    </row>
    <row r="249" spans="1:24" x14ac:dyDescent="0.3">
      <c r="A249" s="5">
        <v>-0.42701165963773102</v>
      </c>
      <c r="B249" s="5">
        <v>25.0987353705756</v>
      </c>
      <c r="C249" s="5">
        <v>-6.4134686534951504</v>
      </c>
      <c r="D249" s="5">
        <v>8.4548660297745901E-9</v>
      </c>
      <c r="E249" s="5">
        <v>2.7464677716074202E-7</v>
      </c>
      <c r="F249" s="5">
        <v>9.9247877409836001</v>
      </c>
      <c r="G249" s="5" t="s">
        <v>5952</v>
      </c>
      <c r="T249" s="5">
        <f t="shared" si="19"/>
        <v>245</v>
      </c>
      <c r="U249" s="5">
        <f t="shared" si="15"/>
        <v>0.71627976629602319</v>
      </c>
      <c r="V249" s="5">
        <f t="shared" si="16"/>
        <v>0.71272199604814102</v>
      </c>
      <c r="W249" s="5">
        <f t="shared" si="17"/>
        <v>0.70217481378195679</v>
      </c>
      <c r="X249" s="5">
        <f t="shared" si="18"/>
        <v>5.0220519281698461E-2</v>
      </c>
    </row>
    <row r="250" spans="1:24" x14ac:dyDescent="0.3">
      <c r="A250" s="5">
        <v>-0.34021787762356198</v>
      </c>
      <c r="B250" s="5">
        <v>22.4785424923504</v>
      </c>
      <c r="C250" s="5">
        <v>-6.4092752703362299</v>
      </c>
      <c r="D250" s="5">
        <v>8.6113834944818599E-9</v>
      </c>
      <c r="E250" s="5">
        <v>2.7752844089923498E-7</v>
      </c>
      <c r="F250" s="5">
        <v>9.9072257648538091</v>
      </c>
      <c r="G250" s="5" t="s">
        <v>8061</v>
      </c>
      <c r="T250" s="5">
        <f t="shared" si="19"/>
        <v>246</v>
      </c>
      <c r="U250" s="5">
        <f t="shared" si="15"/>
        <v>0.71764036032953094</v>
      </c>
      <c r="V250" s="5">
        <f t="shared" si="16"/>
        <v>0.71407615546162262</v>
      </c>
      <c r="W250" s="5">
        <f t="shared" si="17"/>
        <v>0.70350988297869499</v>
      </c>
      <c r="X250" s="5">
        <f t="shared" si="18"/>
        <v>5.0322217284793247E-2</v>
      </c>
    </row>
    <row r="251" spans="1:24" x14ac:dyDescent="0.3">
      <c r="A251" s="5">
        <v>-0.75262811118694095</v>
      </c>
      <c r="B251" s="5">
        <v>24.387088605462001</v>
      </c>
      <c r="C251" s="5">
        <v>-6.4086740630517403</v>
      </c>
      <c r="D251" s="5">
        <v>8.6340572408379099E-9</v>
      </c>
      <c r="E251" s="5">
        <v>2.7752844089923498E-7</v>
      </c>
      <c r="F251" s="5">
        <v>9.9047081905624506</v>
      </c>
      <c r="G251" s="5" t="s">
        <v>6489</v>
      </c>
      <c r="T251" s="5">
        <f t="shared" si="19"/>
        <v>247</v>
      </c>
      <c r="U251" s="5">
        <f t="shared" si="15"/>
        <v>0.71898950109565263</v>
      </c>
      <c r="V251" s="5">
        <f t="shared" si="16"/>
        <v>0.71541891704270011</v>
      </c>
      <c r="W251" s="5">
        <f t="shared" si="17"/>
        <v>0.70483371875020673</v>
      </c>
      <c r="X251" s="5">
        <f t="shared" si="18"/>
        <v>5.042308506235571E-2</v>
      </c>
    </row>
    <row r="252" spans="1:24" x14ac:dyDescent="0.3">
      <c r="A252" s="5">
        <v>-0.59709254502870102</v>
      </c>
      <c r="B252" s="5">
        <v>27.628829617839202</v>
      </c>
      <c r="C252" s="5">
        <v>-6.4083335260001704</v>
      </c>
      <c r="D252" s="5">
        <v>8.6469263487721001E-9</v>
      </c>
      <c r="E252" s="5">
        <v>2.7752844089923498E-7</v>
      </c>
      <c r="F252" s="5">
        <v>9.9032822137980006</v>
      </c>
      <c r="G252" s="5" t="s">
        <v>2126</v>
      </c>
      <c r="T252" s="5">
        <f t="shared" si="19"/>
        <v>248</v>
      </c>
      <c r="U252" s="5">
        <f t="shared" si="15"/>
        <v>0.72032733254931003</v>
      </c>
      <c r="V252" s="5">
        <f t="shared" si="16"/>
        <v>0.71675042403397793</v>
      </c>
      <c r="W252" s="5">
        <f t="shared" si="17"/>
        <v>0.70614646222723021</v>
      </c>
      <c r="X252" s="5">
        <f t="shared" si="18"/>
        <v>5.0523132739366261E-2</v>
      </c>
    </row>
    <row r="253" spans="1:24" x14ac:dyDescent="0.3">
      <c r="A253" s="5">
        <v>-0.40409886792484501</v>
      </c>
      <c r="B253" s="5">
        <v>28.835468232164502</v>
      </c>
      <c r="C253" s="5">
        <v>-6.4040189653458999</v>
      </c>
      <c r="D253" s="5">
        <v>8.8116294005210004E-9</v>
      </c>
      <c r="E253" s="5">
        <v>2.8081188513786699E-7</v>
      </c>
      <c r="F253" s="5">
        <v>9.8852173266004506</v>
      </c>
      <c r="G253" s="5" t="s">
        <v>2116</v>
      </c>
      <c r="T253" s="5">
        <f t="shared" si="19"/>
        <v>249</v>
      </c>
      <c r="U253" s="5">
        <f t="shared" si="15"/>
        <v>0.72165399624392013</v>
      </c>
      <c r="V253" s="5">
        <f t="shared" si="16"/>
        <v>0.71807081728869981</v>
      </c>
      <c r="W253" s="5">
        <f t="shared" si="17"/>
        <v>0.70744825218711593</v>
      </c>
      <c r="X253" s="5">
        <f t="shared" si="18"/>
        <v>5.0622370276886652E-2</v>
      </c>
    </row>
    <row r="254" spans="1:24" x14ac:dyDescent="0.3">
      <c r="A254" s="5">
        <v>-0.37439228194212898</v>
      </c>
      <c r="B254" s="5">
        <v>26.7438185161757</v>
      </c>
      <c r="C254" s="5">
        <v>-6.4038292268457102</v>
      </c>
      <c r="D254" s="5">
        <v>8.8189432646326103E-9</v>
      </c>
      <c r="E254" s="5">
        <v>2.8081188513786699E-7</v>
      </c>
      <c r="F254" s="5">
        <v>9.8844229868658093</v>
      </c>
      <c r="G254" s="5" t="s">
        <v>5832</v>
      </c>
      <c r="T254" s="5">
        <f t="shared" si="19"/>
        <v>250</v>
      </c>
      <c r="U254" s="5">
        <f t="shared" si="15"/>
        <v>0.72296963138126014</v>
      </c>
      <c r="V254" s="5">
        <f t="shared" si="16"/>
        <v>0.71938023532034023</v>
      </c>
      <c r="W254" s="5">
        <f t="shared" si="17"/>
        <v>0.70873922510266674</v>
      </c>
      <c r="X254" s="5">
        <f t="shared" si="18"/>
        <v>5.072080747526897E-2</v>
      </c>
    </row>
    <row r="255" spans="1:24" x14ac:dyDescent="0.3">
      <c r="A255" s="5">
        <v>-0.45147725607400901</v>
      </c>
      <c r="B255" s="5">
        <v>24.942319549335298</v>
      </c>
      <c r="C255" s="5">
        <v>-6.4027970907888001</v>
      </c>
      <c r="D255" s="5">
        <v>8.8588344367338704E-9</v>
      </c>
      <c r="E255" s="5">
        <v>2.8097153630837798E-7</v>
      </c>
      <c r="F255" s="5">
        <v>9.8801020812575402</v>
      </c>
      <c r="G255" s="5" t="s">
        <v>7830</v>
      </c>
      <c r="T255" s="5">
        <f t="shared" si="19"/>
        <v>251</v>
      </c>
      <c r="U255" s="5">
        <f t="shared" si="15"/>
        <v>0.72427437486008017</v>
      </c>
      <c r="V255" s="5">
        <f t="shared" si="16"/>
        <v>0.72067881435097725</v>
      </c>
      <c r="W255" s="5">
        <f t="shared" si="17"/>
        <v>0.7100195151897335</v>
      </c>
      <c r="X255" s="5">
        <f t="shared" si="18"/>
        <v>5.0818453977442335E-2</v>
      </c>
    </row>
    <row r="256" spans="1:24" x14ac:dyDescent="0.3">
      <c r="A256" s="5">
        <v>0.46511565884329797</v>
      </c>
      <c r="B256" s="5">
        <v>24.303455124968401</v>
      </c>
      <c r="C256" s="5">
        <v>6.4013392311502599</v>
      </c>
      <c r="D256" s="5">
        <v>8.9154838494266798E-9</v>
      </c>
      <c r="E256" s="5">
        <v>2.8121279883412099E-7</v>
      </c>
      <c r="F256" s="5">
        <v>9.8739993106661093</v>
      </c>
      <c r="G256" s="5" t="s">
        <v>7280</v>
      </c>
      <c r="T256" s="5">
        <f t="shared" si="19"/>
        <v>252</v>
      </c>
      <c r="U256" s="5">
        <f t="shared" si="15"/>
        <v>0.7255683613235151</v>
      </c>
      <c r="V256" s="5">
        <f t="shared" si="16"/>
        <v>0.72196668835845923</v>
      </c>
      <c r="W256" s="5">
        <f t="shared" si="17"/>
        <v>0.71128925445369706</v>
      </c>
      <c r="X256" s="5">
        <f t="shared" si="18"/>
        <v>5.0915319272042403E-2</v>
      </c>
    </row>
    <row r="257" spans="1:24" x14ac:dyDescent="0.3">
      <c r="A257" s="5">
        <v>0.58108073589778397</v>
      </c>
      <c r="B257" s="5">
        <v>24.319920058283099</v>
      </c>
      <c r="C257" s="5">
        <v>6.4007640611459102</v>
      </c>
      <c r="D257" s="5">
        <v>8.9379322480452492E-9</v>
      </c>
      <c r="E257" s="5">
        <v>2.8121279883412099E-7</v>
      </c>
      <c r="F257" s="5">
        <v>9.87159170191355</v>
      </c>
      <c r="G257" s="5" t="s">
        <v>4726</v>
      </c>
      <c r="T257" s="5">
        <f t="shared" si="19"/>
        <v>253</v>
      </c>
      <c r="U257" s="5">
        <f t="shared" si="15"/>
        <v>0.72685172320533109</v>
      </c>
      <c r="V257" s="5">
        <f t="shared" si="16"/>
        <v>0.72324398912242316</v>
      </c>
      <c r="W257" s="5">
        <f t="shared" si="17"/>
        <v>0.71254857273474848</v>
      </c>
      <c r="X257" s="5">
        <f t="shared" si="18"/>
        <v>5.1011412696503999E-2</v>
      </c>
    </row>
    <row r="258" spans="1:24" x14ac:dyDescent="0.3">
      <c r="A258" s="5">
        <v>-0.60870036446755804</v>
      </c>
      <c r="B258" s="5">
        <v>25.428633403503401</v>
      </c>
      <c r="C258" s="5">
        <v>-6.3999152454474197</v>
      </c>
      <c r="D258" s="5">
        <v>8.9711630213963604E-9</v>
      </c>
      <c r="E258" s="5">
        <v>2.8121279883412099E-7</v>
      </c>
      <c r="F258" s="5">
        <v>9.86803876156727</v>
      </c>
      <c r="G258" s="5" t="s">
        <v>4118</v>
      </c>
      <c r="T258" s="5">
        <f t="shared" si="19"/>
        <v>254</v>
      </c>
      <c r="U258" s="5">
        <f t="shared" si="15"/>
        <v>0.72812459077505309</v>
      </c>
      <c r="V258" s="5">
        <f t="shared" si="16"/>
        <v>0.72451084626914675</v>
      </c>
      <c r="W258" s="5">
        <f t="shared" si="17"/>
        <v>0.71379759775210161</v>
      </c>
      <c r="X258" s="5">
        <f t="shared" si="18"/>
        <v>5.1106743440025859E-2</v>
      </c>
    </row>
    <row r="259" spans="1:24" x14ac:dyDescent="0.3">
      <c r="A259" s="5">
        <v>-0.461096251754958</v>
      </c>
      <c r="B259" s="5">
        <v>27.268270669991701</v>
      </c>
      <c r="C259" s="5">
        <v>-6.3985367689551902</v>
      </c>
      <c r="D259" s="5">
        <v>9.0253904682412707E-9</v>
      </c>
      <c r="E259" s="5">
        <v>2.81816068264154E-7</v>
      </c>
      <c r="F259" s="5">
        <v>9.8622691027428093</v>
      </c>
      <c r="G259" s="5" t="s">
        <v>7890</v>
      </c>
      <c r="T259" s="5">
        <f t="shared" si="19"/>
        <v>255</v>
      </c>
      <c r="U259" s="5">
        <f t="shared" si="15"/>
        <v>0.7293870921819714</v>
      </c>
      <c r="V259" s="5">
        <f t="shared" si="16"/>
        <v>0.72576738731539958</v>
      </c>
      <c r="W259" s="5">
        <f t="shared" si="17"/>
        <v>0.71503645514708669</v>
      </c>
      <c r="X259" s="5">
        <f t="shared" si="18"/>
        <v>5.1201320546546913E-2</v>
      </c>
    </row>
    <row r="260" spans="1:24" x14ac:dyDescent="0.3">
      <c r="A260" s="5">
        <v>-0.24477311208480401</v>
      </c>
      <c r="B260" s="5">
        <v>25.419377759874301</v>
      </c>
      <c r="C260" s="5">
        <v>-6.3957808535376603</v>
      </c>
      <c r="D260" s="5">
        <v>9.1347788430859102E-9</v>
      </c>
      <c r="E260" s="5">
        <v>2.8281987758287399E-7</v>
      </c>
      <c r="F260" s="5">
        <v>9.8507352996416699</v>
      </c>
      <c r="G260" s="5" t="s">
        <v>3844</v>
      </c>
      <c r="T260" s="5">
        <f t="shared" si="19"/>
        <v>256</v>
      </c>
      <c r="U260" s="5">
        <f t="shared" si="15"/>
        <v>0.73063935349807796</v>
      </c>
      <c r="V260" s="5">
        <f t="shared" si="16"/>
        <v>0.72701373771109523</v>
      </c>
      <c r="W260" s="5">
        <f t="shared" si="17"/>
        <v>0.71626526852525441</v>
      </c>
      <c r="X260" s="5">
        <f t="shared" si="18"/>
        <v>5.1295152917546272E-2</v>
      </c>
    </row>
    <row r="261" spans="1:24" x14ac:dyDescent="0.3">
      <c r="A261" s="5">
        <v>-1.13612924172636</v>
      </c>
      <c r="B261" s="5">
        <v>29.009247532881599</v>
      </c>
      <c r="C261" s="5">
        <v>-6.3955196256631401</v>
      </c>
      <c r="D261" s="5">
        <v>9.1452153732788693E-9</v>
      </c>
      <c r="E261" s="5">
        <v>2.8281987758287399E-7</v>
      </c>
      <c r="F261" s="5">
        <v>9.8496421139504893</v>
      </c>
      <c r="G261" s="5" t="s">
        <v>6920</v>
      </c>
      <c r="T261" s="5">
        <f t="shared" si="19"/>
        <v>257</v>
      </c>
      <c r="U261" s="5">
        <f t="shared" si="15"/>
        <v>0.7318814987599902</v>
      </c>
      <c r="V261" s="5">
        <f t="shared" si="16"/>
        <v>0.72825002088102941</v>
      </c>
      <c r="W261" s="5">
        <f t="shared" si="17"/>
        <v>0.71748415949738931</v>
      </c>
      <c r="X261" s="5">
        <f t="shared" si="18"/>
        <v>5.1388249314899159E-2</v>
      </c>
    </row>
    <row r="262" spans="1:24" x14ac:dyDescent="0.3">
      <c r="A262" s="5">
        <v>0.47749514565601298</v>
      </c>
      <c r="B262" s="5">
        <v>25.668134102187199</v>
      </c>
      <c r="C262" s="5">
        <v>6.3950786858294002</v>
      </c>
      <c r="D262" s="5">
        <v>9.1628584966646294E-9</v>
      </c>
      <c r="E262" s="5">
        <v>2.8281987758287399E-7</v>
      </c>
      <c r="F262" s="5">
        <v>9.8477969020349292</v>
      </c>
      <c r="G262" s="5" t="s">
        <v>2930</v>
      </c>
      <c r="T262" s="5">
        <f t="shared" si="19"/>
        <v>258</v>
      </c>
      <c r="U262" s="5">
        <f t="shared" ref="U262:U325" si="20">ABS(_xlfn.T.INV.2T($D$2,$T262)-ABS($C$2))</f>
        <v>0.73311365000984807</v>
      </c>
      <c r="V262" s="5">
        <f t="shared" ref="V262:V325" si="21">ABS(_xlfn.T.INV.2T($D$3,$T262)-ABS($C$3))</f>
        <v>0.72947635826557011</v>
      </c>
      <c r="W262" s="5">
        <f t="shared" ref="W262:W325" si="22">ABS(_xlfn.T.INV.2T($D$4,$T262)-ABS($C$4))</f>
        <v>0.71869324771961907</v>
      </c>
      <c r="X262" s="5">
        <f t="shared" ref="X262:X325" si="23">ABS(_xlfn.T.INV.2T($D$4000,$T262)-ABS($C$4000))</f>
        <v>5.1480618363547226E-2</v>
      </c>
    </row>
    <row r="263" spans="1:24" x14ac:dyDescent="0.3">
      <c r="A263" s="5">
        <v>-1.00097094199324</v>
      </c>
      <c r="B263" s="5">
        <v>27.065393807344002</v>
      </c>
      <c r="C263" s="5">
        <v>-6.3941533389887697</v>
      </c>
      <c r="D263" s="5">
        <v>9.1999935533221394E-9</v>
      </c>
      <c r="E263" s="5">
        <v>2.8288224452504999E-7</v>
      </c>
      <c r="F263" s="5">
        <v>9.8439247102957594</v>
      </c>
      <c r="G263" s="5" t="s">
        <v>5298</v>
      </c>
      <c r="T263" s="5">
        <f t="shared" ref="T263:T326" si="24">$T262+1</f>
        <v>259</v>
      </c>
      <c r="U263" s="5">
        <f t="shared" si="20"/>
        <v>0.7343359273352057</v>
      </c>
      <c r="V263" s="5">
        <f t="shared" si="21"/>
        <v>0.73069286936032007</v>
      </c>
      <c r="W263" s="5">
        <f t="shared" si="22"/>
        <v>0.71989265093246857</v>
      </c>
      <c r="X263" s="5">
        <f t="shared" si="23"/>
        <v>5.1572268554235912E-2</v>
      </c>
    </row>
    <row r="264" spans="1:24" x14ac:dyDescent="0.3">
      <c r="A264" s="5">
        <v>0.44253759693925898</v>
      </c>
      <c r="B264" s="5">
        <v>25.8956083444664</v>
      </c>
      <c r="C264" s="5">
        <v>6.3892803932258602</v>
      </c>
      <c r="D264" s="5">
        <v>9.3980203149811101E-9</v>
      </c>
      <c r="E264" s="5">
        <v>2.8787243976231102E-7</v>
      </c>
      <c r="F264" s="5">
        <v>9.8235363730353598</v>
      </c>
      <c r="G264" s="5" t="s">
        <v>3378</v>
      </c>
      <c r="T264" s="5">
        <f t="shared" si="24"/>
        <v>260</v>
      </c>
      <c r="U264" s="5">
        <f t="shared" si="20"/>
        <v>0.73554844890801441</v>
      </c>
      <c r="V264" s="5">
        <f t="shared" si="21"/>
        <v>0.73189967175493109</v>
      </c>
      <c r="W264" s="5">
        <f t="shared" si="22"/>
        <v>0.72108248499907024</v>
      </c>
      <c r="X264" s="5">
        <f t="shared" si="23"/>
        <v>5.1663208245991576E-2</v>
      </c>
    </row>
    <row r="265" spans="1:24" x14ac:dyDescent="0.3">
      <c r="A265" s="5">
        <v>0.283030528339552</v>
      </c>
      <c r="B265" s="5">
        <v>28.602142513589701</v>
      </c>
      <c r="C265" s="5">
        <v>6.3860724611504303</v>
      </c>
      <c r="D265" s="5">
        <v>9.5306803929603606E-9</v>
      </c>
      <c r="E265" s="5">
        <v>2.8974689464602803E-7</v>
      </c>
      <c r="F265" s="5">
        <v>9.8101171083397993</v>
      </c>
      <c r="G265" s="5" t="s">
        <v>3102</v>
      </c>
      <c r="T265" s="5">
        <f t="shared" si="24"/>
        <v>261</v>
      </c>
      <c r="U265" s="5">
        <f t="shared" si="20"/>
        <v>0.73675133102264923</v>
      </c>
      <c r="V265" s="5">
        <f t="shared" si="21"/>
        <v>0.73309688117091287</v>
      </c>
      <c r="W265" s="5">
        <f t="shared" si="22"/>
        <v>0.72226286394239203</v>
      </c>
      <c r="X265" s="5">
        <f t="shared" si="23"/>
        <v>5.1753445668826892E-2</v>
      </c>
    </row>
    <row r="266" spans="1:24" x14ac:dyDescent="0.3">
      <c r="A266" s="5">
        <v>0.37095667759441803</v>
      </c>
      <c r="B266" s="5">
        <v>28.050928420568901</v>
      </c>
      <c r="C266" s="5">
        <v>6.3860612355864097</v>
      </c>
      <c r="D266" s="5">
        <v>9.5311478501982994E-9</v>
      </c>
      <c r="E266" s="5">
        <v>2.8974689464602803E-7</v>
      </c>
      <c r="F266" s="5">
        <v>9.8100701538484891</v>
      </c>
      <c r="G266" s="5" t="s">
        <v>3105</v>
      </c>
      <c r="T266" s="5">
        <f t="shared" si="24"/>
        <v>262</v>
      </c>
      <c r="U266" s="5">
        <f t="shared" si="20"/>
        <v>0.73794468813302938</v>
      </c>
      <c r="V266" s="5">
        <f t="shared" si="21"/>
        <v>0.73428461149857149</v>
      </c>
      <c r="W266" s="5">
        <f t="shared" si="22"/>
        <v>0.72343389998164209</v>
      </c>
      <c r="X266" s="5">
        <f t="shared" si="23"/>
        <v>5.1842988926084299E-2</v>
      </c>
    </row>
    <row r="267" spans="1:24" x14ac:dyDescent="0.3">
      <c r="A267" s="5">
        <v>0.72139825508311095</v>
      </c>
      <c r="B267" s="5">
        <v>25.055050838422101</v>
      </c>
      <c r="C267" s="5">
        <v>6.4200856917519999</v>
      </c>
      <c r="D267" s="5">
        <v>9.6231782237202396E-9</v>
      </c>
      <c r="E267" s="5">
        <v>2.9042490174864998E-7</v>
      </c>
      <c r="F267" s="5">
        <v>9.8125317804767196</v>
      </c>
      <c r="G267" s="5" t="s">
        <v>138</v>
      </c>
      <c r="T267" s="5">
        <f t="shared" si="24"/>
        <v>263</v>
      </c>
      <c r="U267" s="5">
        <f t="shared" si="20"/>
        <v>0.73912863288888087</v>
      </c>
      <c r="V267" s="5">
        <f t="shared" si="21"/>
        <v>0.73546297483308276</v>
      </c>
      <c r="W267" s="5">
        <f t="shared" si="22"/>
        <v>0.7245957035677435</v>
      </c>
      <c r="X267" s="5">
        <f t="shared" si="23"/>
        <v>5.1931845996930015E-2</v>
      </c>
    </row>
    <row r="268" spans="1:24" x14ac:dyDescent="0.3">
      <c r="A268" s="5">
        <v>0.64507441084369599</v>
      </c>
      <c r="B268" s="5">
        <v>26.918738888814701</v>
      </c>
      <c r="C268" s="5">
        <v>6.3838052905550899</v>
      </c>
      <c r="D268" s="5">
        <v>9.62555223024944E-9</v>
      </c>
      <c r="E268" s="5">
        <v>2.9042490174864998E-7</v>
      </c>
      <c r="F268" s="5">
        <v>9.8006344761715898</v>
      </c>
      <c r="G268" s="5" t="s">
        <v>6469</v>
      </c>
      <c r="T268" s="5">
        <f t="shared" si="24"/>
        <v>264</v>
      </c>
      <c r="U268" s="5">
        <f t="shared" si="20"/>
        <v>0.74030327617113301</v>
      </c>
      <c r="V268" s="5">
        <f t="shared" si="21"/>
        <v>0.73663208150971737</v>
      </c>
      <c r="W268" s="5">
        <f t="shared" si="22"/>
        <v>0.72574838341805581</v>
      </c>
      <c r="X268" s="5">
        <f t="shared" si="23"/>
        <v>5.2020024738700155E-2</v>
      </c>
    </row>
    <row r="269" spans="1:24" x14ac:dyDescent="0.3">
      <c r="A269" s="5">
        <v>-0.63903348163946205</v>
      </c>
      <c r="B269" s="5">
        <v>24.951028040653799</v>
      </c>
      <c r="C269" s="5">
        <v>-6.3824626979588999</v>
      </c>
      <c r="D269" s="5">
        <v>9.6821741381669699E-9</v>
      </c>
      <c r="E269" s="5">
        <v>2.91043264392064E-7</v>
      </c>
      <c r="F269" s="5">
        <v>9.7950194718220001</v>
      </c>
      <c r="G269" s="5" t="s">
        <v>7399</v>
      </c>
      <c r="T269" s="5">
        <f t="shared" si="24"/>
        <v>265</v>
      </c>
      <c r="U269" s="5">
        <f t="shared" si="20"/>
        <v>0.74146872712648726</v>
      </c>
      <c r="V269" s="5">
        <f t="shared" si="21"/>
        <v>0.7377920401382223</v>
      </c>
      <c r="W269" s="5">
        <f t="shared" si="22"/>
        <v>0.72689204655023332</v>
      </c>
      <c r="X269" s="5">
        <f t="shared" si="23"/>
        <v>5.2107532889243302E-2</v>
      </c>
    </row>
    <row r="270" spans="1:24" x14ac:dyDescent="0.3">
      <c r="A270" s="5">
        <v>0.49129942198133603</v>
      </c>
      <c r="B270" s="5">
        <v>25.676621660546601</v>
      </c>
      <c r="C270" s="5">
        <v>6.3801599469689902</v>
      </c>
      <c r="D270" s="5">
        <v>9.7800576902159E-9</v>
      </c>
      <c r="E270" s="5">
        <v>2.92892731421484E-7</v>
      </c>
      <c r="F270" s="5">
        <v>9.78538975444458</v>
      </c>
      <c r="G270" s="5" t="s">
        <v>5456</v>
      </c>
      <c r="T270" s="5">
        <f t="shared" si="24"/>
        <v>266</v>
      </c>
      <c r="U270" s="5">
        <f t="shared" si="20"/>
        <v>0.7426250932011893</v>
      </c>
      <c r="V270" s="5">
        <f t="shared" si="21"/>
        <v>0.73894295763640461</v>
      </c>
      <c r="W270" s="5">
        <f t="shared" si="22"/>
        <v>0.7280267983152795</v>
      </c>
      <c r="X270" s="5">
        <f t="shared" si="23"/>
        <v>5.2194378069134739E-2</v>
      </c>
    </row>
    <row r="271" spans="1:24" x14ac:dyDescent="0.3">
      <c r="A271" s="5">
        <v>-0.39340606201106498</v>
      </c>
      <c r="B271" s="5">
        <v>29.1044167937956</v>
      </c>
      <c r="C271" s="5">
        <v>-6.37791631042567</v>
      </c>
      <c r="D271" s="5">
        <v>9.8763699758937408E-9</v>
      </c>
      <c r="E271" s="5">
        <v>2.9460705466537701E-7</v>
      </c>
      <c r="F271" s="5">
        <v>9.7760083034779992</v>
      </c>
      <c r="G271" s="5" t="s">
        <v>2057</v>
      </c>
      <c r="T271" s="5">
        <f t="shared" si="24"/>
        <v>267</v>
      </c>
      <c r="U271" s="5">
        <f t="shared" si="20"/>
        <v>0.74377248017397779</v>
      </c>
      <c r="V271" s="5">
        <f t="shared" si="21"/>
        <v>0.74008493926295849</v>
      </c>
      <c r="W271" s="5">
        <f t="shared" si="22"/>
        <v>0.72915274242987493</v>
      </c>
      <c r="X271" s="5">
        <f t="shared" si="23"/>
        <v>5.2280567783972831E-2</v>
      </c>
    </row>
    <row r="272" spans="1:24" x14ac:dyDescent="0.3">
      <c r="A272" s="5">
        <v>0.31381507710895901</v>
      </c>
      <c r="B272" s="5">
        <v>28.874119650288598</v>
      </c>
      <c r="C272" s="5">
        <v>6.3769375153878496</v>
      </c>
      <c r="D272" s="5">
        <v>9.9186800069416004E-9</v>
      </c>
      <c r="E272" s="5">
        <v>2.9460705466537701E-7</v>
      </c>
      <c r="F272" s="5">
        <v>9.7719159375766207</v>
      </c>
      <c r="G272" s="5" t="s">
        <v>2923</v>
      </c>
      <c r="T272" s="5">
        <f t="shared" si="24"/>
        <v>268</v>
      </c>
      <c r="U272" s="5">
        <f t="shared" si="20"/>
        <v>0.74491099218833234</v>
      </c>
      <c r="V272" s="5">
        <f t="shared" si="21"/>
        <v>0.74121808864950722</v>
      </c>
      <c r="W272" s="5">
        <f t="shared" si="22"/>
        <v>0.73026998100794938</v>
      </c>
      <c r="X272" s="5">
        <f t="shared" si="23"/>
        <v>5.2366109426427609E-2</v>
      </c>
    </row>
    <row r="273" spans="1:24" x14ac:dyDescent="0.3">
      <c r="A273" s="5">
        <v>-0.31916876274416001</v>
      </c>
      <c r="B273" s="5">
        <v>25.158197572732501</v>
      </c>
      <c r="C273" s="5">
        <v>-6.3758624847959897</v>
      </c>
      <c r="D273" s="5">
        <v>9.9653566421402197E-9</v>
      </c>
      <c r="E273" s="5">
        <v>2.9460705466537701E-7</v>
      </c>
      <c r="F273" s="5">
        <v>9.7674214382882703</v>
      </c>
      <c r="G273" s="5" t="s">
        <v>3595</v>
      </c>
      <c r="T273" s="5">
        <f t="shared" si="24"/>
        <v>269</v>
      </c>
      <c r="U273" s="5">
        <f t="shared" si="20"/>
        <v>0.74604073178391417</v>
      </c>
      <c r="V273" s="5">
        <f t="shared" si="21"/>
        <v>0.74234250783189371</v>
      </c>
      <c r="W273" s="5">
        <f t="shared" si="22"/>
        <v>0.73137861459147047</v>
      </c>
      <c r="X273" s="5">
        <f t="shared" si="23"/>
        <v>5.2451010278457666E-2</v>
      </c>
    </row>
    <row r="274" spans="1:24" x14ac:dyDescent="0.3">
      <c r="A274" s="5">
        <v>0.30522108581930202</v>
      </c>
      <c r="B274" s="5">
        <v>26.357777638245899</v>
      </c>
      <c r="C274" s="5">
        <v>6.3749548577893203</v>
      </c>
      <c r="D274" s="5">
        <v>1.00049339463632E-8</v>
      </c>
      <c r="E274" s="5">
        <v>2.9460705466537701E-7</v>
      </c>
      <c r="F274" s="5">
        <v>9.7636270090872106</v>
      </c>
      <c r="G274" s="5" t="s">
        <v>2176</v>
      </c>
      <c r="T274" s="5">
        <f t="shared" si="24"/>
        <v>270</v>
      </c>
      <c r="U274" s="5">
        <f t="shared" si="20"/>
        <v>0.74716179992732457</v>
      </c>
      <c r="V274" s="5">
        <f t="shared" si="21"/>
        <v>0.74345829728078883</v>
      </c>
      <c r="W274" s="5">
        <f t="shared" si="22"/>
        <v>0.73247874218062403</v>
      </c>
      <c r="X274" s="5">
        <f t="shared" si="23"/>
        <v>5.2535277513311218E-2</v>
      </c>
    </row>
    <row r="275" spans="1:24" x14ac:dyDescent="0.3">
      <c r="A275" s="5">
        <v>0.258429936443687</v>
      </c>
      <c r="B275" s="5">
        <v>28.547296158180799</v>
      </c>
      <c r="C275" s="5">
        <v>6.3730585953779899</v>
      </c>
      <c r="D275" s="5">
        <v>1.00881234801126E-8</v>
      </c>
      <c r="E275" s="5">
        <v>2.9460705466537701E-7</v>
      </c>
      <c r="F275" s="5">
        <v>9.7557000407602192</v>
      </c>
      <c r="G275" s="5" t="s">
        <v>3098</v>
      </c>
      <c r="T275" s="5">
        <f t="shared" si="24"/>
        <v>271</v>
      </c>
      <c r="U275" s="5">
        <f t="shared" si="20"/>
        <v>0.74827429604214579</v>
      </c>
      <c r="V275" s="5">
        <f t="shared" si="21"/>
        <v>0.74456555593156537</v>
      </c>
      <c r="W275" s="5">
        <f t="shared" si="22"/>
        <v>0.73357046126318792</v>
      </c>
      <c r="X275" s="5">
        <f t="shared" si="23"/>
        <v>5.2618918197576026E-2</v>
      </c>
    </row>
    <row r="276" spans="1:24" x14ac:dyDescent="0.3">
      <c r="A276" s="5">
        <v>0.562382576006354</v>
      </c>
      <c r="B276" s="5">
        <v>27.832973329442598</v>
      </c>
      <c r="C276" s="5">
        <v>6.3719320544502303</v>
      </c>
      <c r="D276" s="5">
        <v>1.0137868790039399E-8</v>
      </c>
      <c r="E276" s="5">
        <v>2.9460705466537701E-7</v>
      </c>
      <c r="F276" s="5">
        <v>9.7509911034691896</v>
      </c>
      <c r="G276" s="5" t="s">
        <v>3535</v>
      </c>
      <c r="T276" s="5">
        <f t="shared" si="24"/>
        <v>272</v>
      </c>
      <c r="U276" s="5">
        <f t="shared" si="20"/>
        <v>0.74937831803830335</v>
      </c>
      <c r="V276" s="5">
        <f t="shared" si="21"/>
        <v>0.74566438121351997</v>
      </c>
      <c r="W276" s="5">
        <f t="shared" si="22"/>
        <v>0.73465386784333564</v>
      </c>
      <c r="X276" s="5">
        <f t="shared" si="23"/>
        <v>5.270193929316136E-2</v>
      </c>
    </row>
    <row r="277" spans="1:24" x14ac:dyDescent="0.3">
      <c r="A277" s="5">
        <v>0.16982118843289701</v>
      </c>
      <c r="B277" s="5">
        <v>27.667198325585701</v>
      </c>
      <c r="C277" s="5">
        <v>6.3715893236244296</v>
      </c>
      <c r="D277" s="5">
        <v>1.0153051041830001E-8</v>
      </c>
      <c r="E277" s="5">
        <v>2.9460705466537701E-7</v>
      </c>
      <c r="F277" s="5">
        <v>9.7495585423220295</v>
      </c>
      <c r="G277" s="5" t="s">
        <v>6983</v>
      </c>
      <c r="T277" s="5">
        <f t="shared" si="24"/>
        <v>273</v>
      </c>
      <c r="U277" s="5">
        <f t="shared" si="20"/>
        <v>0.75047396234071506</v>
      </c>
      <c r="V277" s="5">
        <f t="shared" si="21"/>
        <v>0.7467548690783925</v>
      </c>
      <c r="W277" s="5">
        <f t="shared" si="22"/>
        <v>0.73572905646972941</v>
      </c>
      <c r="X277" s="5">
        <f t="shared" si="23"/>
        <v>5.2784347659193376E-2</v>
      </c>
    </row>
    <row r="278" spans="1:24" x14ac:dyDescent="0.3">
      <c r="A278" s="5">
        <v>-0.35330733055693397</v>
      </c>
      <c r="B278" s="5">
        <v>26.330238285291699</v>
      </c>
      <c r="C278" s="5">
        <v>-6.3715104953136201</v>
      </c>
      <c r="D278" s="5">
        <v>1.01565461501192E-8</v>
      </c>
      <c r="E278" s="5">
        <v>2.9460705466537701E-7</v>
      </c>
      <c r="F278" s="5">
        <v>9.74922905580401</v>
      </c>
      <c r="G278" s="5" t="s">
        <v>3637</v>
      </c>
      <c r="T278" s="5">
        <f t="shared" si="24"/>
        <v>274</v>
      </c>
      <c r="U278" s="5">
        <f t="shared" si="20"/>
        <v>0.75156132391739305</v>
      </c>
      <c r="V278" s="5">
        <f t="shared" si="21"/>
        <v>0.74783711402828423</v>
      </c>
      <c r="W278" s="5">
        <f t="shared" si="22"/>
        <v>0.73679612026298447</v>
      </c>
      <c r="X278" s="5">
        <f t="shared" si="23"/>
        <v>5.2866150053937577E-2</v>
      </c>
    </row>
    <row r="279" spans="1:24" x14ac:dyDescent="0.3">
      <c r="A279" s="5">
        <v>-0.34638714865285603</v>
      </c>
      <c r="B279" s="5">
        <v>27.1755699163202</v>
      </c>
      <c r="C279" s="5">
        <v>-6.3709921310748303</v>
      </c>
      <c r="D279" s="5">
        <v>1.0179559174968799E-8</v>
      </c>
      <c r="E279" s="5">
        <v>2.9460705466537701E-7</v>
      </c>
      <c r="F279" s="5">
        <v>9.74706242964489</v>
      </c>
      <c r="G279" s="5" t="s">
        <v>5154</v>
      </c>
      <c r="T279" s="5">
        <f t="shared" si="24"/>
        <v>275</v>
      </c>
      <c r="U279" s="5">
        <f t="shared" si="20"/>
        <v>0.75264049630679164</v>
      </c>
      <c r="V279" s="5">
        <f t="shared" si="21"/>
        <v>0.74891120914289822</v>
      </c>
      <c r="W279" s="5">
        <f t="shared" si="22"/>
        <v>0.73785515094253817</v>
      </c>
      <c r="X279" s="5">
        <f t="shared" si="23"/>
        <v>5.2947353136627129E-2</v>
      </c>
    </row>
    <row r="280" spans="1:24" x14ac:dyDescent="0.3">
      <c r="A280" s="5">
        <v>0.33978273934493097</v>
      </c>
      <c r="B280" s="5">
        <v>25.896790240165899</v>
      </c>
      <c r="C280" s="5">
        <v>6.3704653205585702</v>
      </c>
      <c r="D280" s="5">
        <v>1.02030000312364E-8</v>
      </c>
      <c r="E280" s="5">
        <v>2.9460705466537701E-7</v>
      </c>
      <c r="F280" s="5">
        <v>9.7448605577690195</v>
      </c>
      <c r="G280" s="5" t="s">
        <v>3542</v>
      </c>
      <c r="T280" s="5">
        <f t="shared" si="24"/>
        <v>276</v>
      </c>
      <c r="U280" s="5">
        <f t="shared" si="20"/>
        <v>0.75371157164462588</v>
      </c>
      <c r="V280" s="5">
        <f t="shared" si="21"/>
        <v>0.74997724610622107</v>
      </c>
      <c r="W280" s="5">
        <f t="shared" si="22"/>
        <v>0.73890623885287265</v>
      </c>
      <c r="X280" s="5">
        <f t="shared" si="23"/>
        <v>5.3027963469303163E-2</v>
      </c>
    </row>
    <row r="281" spans="1:24" x14ac:dyDescent="0.3">
      <c r="A281" s="5">
        <v>-0.62540723246738605</v>
      </c>
      <c r="B281" s="5">
        <v>25.969139250388199</v>
      </c>
      <c r="C281" s="5">
        <v>-6.36885768238613</v>
      </c>
      <c r="D281" s="5">
        <v>1.02748638204919E-8</v>
      </c>
      <c r="E281" s="5">
        <v>2.9562251049243901E-7</v>
      </c>
      <c r="F281" s="5">
        <v>9.7381415871098493</v>
      </c>
      <c r="G281" s="5" t="s">
        <v>6553</v>
      </c>
      <c r="T281" s="5">
        <f t="shared" si="24"/>
        <v>277</v>
      </c>
      <c r="U281" s="5">
        <f t="shared" si="20"/>
        <v>0.75477464069005329</v>
      </c>
      <c r="V281" s="5">
        <f t="shared" si="21"/>
        <v>0.75103531523254663</v>
      </c>
      <c r="W281" s="5">
        <f t="shared" si="22"/>
        <v>0.73994947298920177</v>
      </c>
      <c r="X281" s="5">
        <f t="shared" si="23"/>
        <v>5.3107987518515642E-2</v>
      </c>
    </row>
    <row r="282" spans="1:24" x14ac:dyDescent="0.3">
      <c r="A282" s="5">
        <v>0.26302136803524701</v>
      </c>
      <c r="B282" s="5">
        <v>27.278081358582099</v>
      </c>
      <c r="C282" s="5">
        <v>6.3606429109659297</v>
      </c>
      <c r="D282" s="5">
        <v>1.06499666444945E-8</v>
      </c>
      <c r="E282" s="5">
        <v>3.0439412589595098E-7</v>
      </c>
      <c r="F282" s="5">
        <v>9.7038171792913701</v>
      </c>
      <c r="G282" s="5" t="s">
        <v>5346</v>
      </c>
      <c r="T282" s="5">
        <f t="shared" si="24"/>
        <v>278</v>
      </c>
      <c r="U282" s="5">
        <f t="shared" si="20"/>
        <v>0.75582979285127916</v>
      </c>
      <c r="V282" s="5">
        <f t="shared" si="21"/>
        <v>0.75208550549197994</v>
      </c>
      <c r="W282" s="5">
        <f t="shared" si="22"/>
        <v>0.74098494102254797</v>
      </c>
      <c r="X282" s="5">
        <f t="shared" si="23"/>
        <v>5.3187431657144568E-2</v>
      </c>
    </row>
    <row r="283" spans="1:24" x14ac:dyDescent="0.3">
      <c r="A283" s="5">
        <v>-0.247735931005544</v>
      </c>
      <c r="B283" s="5">
        <v>29.9975996718935</v>
      </c>
      <c r="C283" s="5">
        <v>-6.36010927399807</v>
      </c>
      <c r="D283" s="5">
        <v>1.0674796863749701E-8</v>
      </c>
      <c r="E283" s="5">
        <v>3.0439412589595098E-7</v>
      </c>
      <c r="F283" s="5">
        <v>9.7015879328084402</v>
      </c>
      <c r="G283" s="5" t="s">
        <v>7501</v>
      </c>
      <c r="T283" s="5">
        <f t="shared" si="24"/>
        <v>279</v>
      </c>
      <c r="U283" s="5">
        <f t="shared" si="20"/>
        <v>0.75687711621059517</v>
      </c>
      <c r="V283" s="5">
        <f t="shared" si="21"/>
        <v>0.75312790453532408</v>
      </c>
      <c r="W283" s="5">
        <f t="shared" si="22"/>
        <v>0.74201272932426487</v>
      </c>
      <c r="X283" s="5">
        <f t="shared" si="23"/>
        <v>5.326630216599515E-2</v>
      </c>
    </row>
    <row r="284" spans="1:24" x14ac:dyDescent="0.3">
      <c r="A284" s="5">
        <v>0.41131936809469299</v>
      </c>
      <c r="B284" s="5">
        <v>25.9995517266698</v>
      </c>
      <c r="C284" s="5">
        <v>6.3588838177766203</v>
      </c>
      <c r="D284" s="5">
        <v>1.0732034525300101E-8</v>
      </c>
      <c r="E284" s="5">
        <v>3.0439412589595098E-7</v>
      </c>
      <c r="F284" s="5">
        <v>9.6964688663860592</v>
      </c>
      <c r="G284" s="5" t="s">
        <v>4231</v>
      </c>
      <c r="T284" s="5">
        <f t="shared" si="24"/>
        <v>280</v>
      </c>
      <c r="U284" s="5">
        <f t="shared" si="20"/>
        <v>0.75791669754885405</v>
      </c>
      <c r="V284" s="5">
        <f t="shared" si="21"/>
        <v>0.75416259871844726</v>
      </c>
      <c r="W284" s="5">
        <f t="shared" si="22"/>
        <v>0.74303292299003765</v>
      </c>
      <c r="X284" s="5">
        <f t="shared" si="23"/>
        <v>5.3344605235526643E-2</v>
      </c>
    </row>
    <row r="285" spans="1:24" x14ac:dyDescent="0.3">
      <c r="A285" s="5">
        <v>0.34352080313781402</v>
      </c>
      <c r="B285" s="5">
        <v>27.555307041346101</v>
      </c>
      <c r="C285" s="5">
        <v>6.3588815128812897</v>
      </c>
      <c r="D285" s="5">
        <v>1.07321424661134E-8</v>
      </c>
      <c r="E285" s="5">
        <v>3.0439412589595098E-7</v>
      </c>
      <c r="F285" s="5">
        <v>9.6964592385041595</v>
      </c>
      <c r="G285" s="5" t="s">
        <v>5931</v>
      </c>
      <c r="T285" s="5">
        <f t="shared" si="24"/>
        <v>281</v>
      </c>
      <c r="U285" s="5">
        <f t="shared" si="20"/>
        <v>0.75894862236941663</v>
      </c>
      <c r="V285" s="5">
        <f t="shared" si="21"/>
        <v>0.75518967312610652</v>
      </c>
      <c r="W285" s="5">
        <f t="shared" si="22"/>
        <v>0.74404560586333091</v>
      </c>
      <c r="X285" s="5">
        <f t="shared" si="23"/>
        <v>5.3422346967431533E-2</v>
      </c>
    </row>
    <row r="286" spans="1:24" x14ac:dyDescent="0.3">
      <c r="A286" s="5">
        <v>0.48459974755909602</v>
      </c>
      <c r="B286" s="5">
        <v>24.6004455374858</v>
      </c>
      <c r="C286" s="5">
        <v>6.3574592482415504</v>
      </c>
      <c r="D286" s="5">
        <v>1.07989539163243E-8</v>
      </c>
      <c r="E286" s="5">
        <v>3.0439412589595098E-7</v>
      </c>
      <c r="F286" s="5">
        <v>9.6905184460497704</v>
      </c>
      <c r="G286" s="5" t="s">
        <v>4927</v>
      </c>
      <c r="T286" s="5">
        <f t="shared" si="24"/>
        <v>282</v>
      </c>
      <c r="U286" s="5">
        <f t="shared" si="20"/>
        <v>0.75997297492155269</v>
      </c>
      <c r="V286" s="5">
        <f t="shared" si="21"/>
        <v>0.7562092115952197</v>
      </c>
      <c r="W286" s="5">
        <f t="shared" si="22"/>
        <v>0.74505086055834369</v>
      </c>
      <c r="X286" s="5">
        <f t="shared" si="23"/>
        <v>5.3499533376240027E-2</v>
      </c>
    </row>
    <row r="287" spans="1:24" x14ac:dyDescent="0.3">
      <c r="A287" s="5">
        <v>0.69283179061762501</v>
      </c>
      <c r="B287" s="5">
        <v>21.445086031949099</v>
      </c>
      <c r="C287" s="5">
        <v>6.4227209785233397</v>
      </c>
      <c r="D287" s="5">
        <v>1.0806444886574201E-8</v>
      </c>
      <c r="E287" s="5">
        <v>3.0439412589595098E-7</v>
      </c>
      <c r="F287" s="5">
        <v>9.7100457247303193</v>
      </c>
      <c r="G287" s="5" t="s">
        <v>4077</v>
      </c>
      <c r="T287" s="5">
        <f t="shared" si="24"/>
        <v>283</v>
      </c>
      <c r="U287" s="5">
        <f t="shared" si="20"/>
        <v>0.76098983822337551</v>
      </c>
      <c r="V287" s="5">
        <f t="shared" si="21"/>
        <v>0.75722129673768546</v>
      </c>
      <c r="W287" s="5">
        <f t="shared" si="22"/>
        <v>0.74604876848243507</v>
      </c>
      <c r="X287" s="5">
        <f t="shared" si="23"/>
        <v>5.3576170390865929E-2</v>
      </c>
    </row>
    <row r="288" spans="1:24" x14ac:dyDescent="0.3">
      <c r="A288" s="5">
        <v>-0.95921398714042805</v>
      </c>
      <c r="B288" s="5">
        <v>27.209743736722899</v>
      </c>
      <c r="C288" s="5">
        <v>-6.3547143191959803</v>
      </c>
      <c r="D288" s="5">
        <v>1.09290635077318E-8</v>
      </c>
      <c r="E288" s="5">
        <v>3.0677538542957301E-7</v>
      </c>
      <c r="F288" s="5">
        <v>9.6790540948190404</v>
      </c>
      <c r="G288" s="5" t="s">
        <v>8104</v>
      </c>
      <c r="T288" s="5">
        <f t="shared" si="24"/>
        <v>284</v>
      </c>
      <c r="U288" s="5">
        <f t="shared" si="20"/>
        <v>0.76199929408419642</v>
      </c>
      <c r="V288" s="5">
        <f t="shared" si="21"/>
        <v>0.75822600996263656</v>
      </c>
      <c r="W288" s="5">
        <f t="shared" si="22"/>
        <v>0.74703940985808082</v>
      </c>
      <c r="X288" s="5">
        <f t="shared" si="23"/>
        <v>5.3652263856117433E-2</v>
      </c>
    </row>
    <row r="289" spans="1:24" x14ac:dyDescent="0.3">
      <c r="A289" s="5">
        <v>0.406914697206467</v>
      </c>
      <c r="B289" s="5">
        <v>25.772250135676899</v>
      </c>
      <c r="C289" s="5">
        <v>6.3537419936942898</v>
      </c>
      <c r="D289" s="5">
        <v>1.0975522678059499E-8</v>
      </c>
      <c r="E289" s="5">
        <v>3.0690861187591002E-7</v>
      </c>
      <c r="F289" s="5">
        <v>9.6749935032321197</v>
      </c>
      <c r="G289" s="5" t="s">
        <v>5580</v>
      </c>
      <c r="T289" s="5">
        <f t="shared" si="24"/>
        <v>285</v>
      </c>
      <c r="U289" s="5">
        <f t="shared" si="20"/>
        <v>0.763001423126485</v>
      </c>
      <c r="V289" s="5">
        <f t="shared" si="21"/>
        <v>0.75922343149827398</v>
      </c>
      <c r="W289" s="5">
        <f t="shared" si="22"/>
        <v>0.74802286374435489</v>
      </c>
      <c r="X289" s="5">
        <f t="shared" si="23"/>
        <v>5.3727819534197252E-2</v>
      </c>
    </row>
    <row r="290" spans="1:24" x14ac:dyDescent="0.3">
      <c r="A290" s="5">
        <v>0.32244491925016699</v>
      </c>
      <c r="B290" s="5">
        <v>25.901577061946199</v>
      </c>
      <c r="C290" s="5">
        <v>6.3529406033107696</v>
      </c>
      <c r="D290" s="5">
        <v>1.10139611386731E-8</v>
      </c>
      <c r="E290" s="5">
        <v>3.0690861187591002E-7</v>
      </c>
      <c r="F290" s="5">
        <v>9.6716469147635404</v>
      </c>
      <c r="G290" s="5" t="s">
        <v>4713</v>
      </c>
      <c r="T290" s="5">
        <f t="shared" si="24"/>
        <v>286</v>
      </c>
      <c r="U290" s="5">
        <f t="shared" si="20"/>
        <v>0.76399630480726266</v>
      </c>
      <c r="V290" s="5">
        <f t="shared" si="21"/>
        <v>0.76021364041316719</v>
      </c>
      <c r="W290" s="5">
        <f t="shared" si="22"/>
        <v>0.7489992080579233</v>
      </c>
      <c r="X290" s="5">
        <f t="shared" si="23"/>
        <v>5.3802843106136145E-2</v>
      </c>
    </row>
    <row r="291" spans="1:24" x14ac:dyDescent="0.3">
      <c r="A291" s="5">
        <v>0.52399894536162706</v>
      </c>
      <c r="B291" s="5">
        <v>23.326263571146999</v>
      </c>
      <c r="C291" s="5">
        <v>6.3522311602977002</v>
      </c>
      <c r="D291" s="5">
        <v>1.1048100477161599E-8</v>
      </c>
      <c r="E291" s="5">
        <v>3.0690861187591002E-7</v>
      </c>
      <c r="F291" s="5">
        <v>9.6686844095498703</v>
      </c>
      <c r="G291" s="5" t="s">
        <v>6660</v>
      </c>
      <c r="T291" s="5">
        <f t="shared" si="24"/>
        <v>287</v>
      </c>
      <c r="U291" s="5">
        <f t="shared" si="20"/>
        <v>0.76498401743913469</v>
      </c>
      <c r="V291" s="5">
        <f t="shared" si="21"/>
        <v>0.76119671463714678</v>
      </c>
      <c r="W291" s="5">
        <f t="shared" si="22"/>
        <v>0.749968519593609</v>
      </c>
      <c r="X291" s="5">
        <f t="shared" si="23"/>
        <v>5.3877340173230426E-2</v>
      </c>
    </row>
    <row r="292" spans="1:24" x14ac:dyDescent="0.3">
      <c r="A292" s="5">
        <v>0.26257624868919099</v>
      </c>
      <c r="B292" s="5">
        <v>25.8966498510473</v>
      </c>
      <c r="C292" s="5">
        <v>6.35090117602146</v>
      </c>
      <c r="D292" s="5">
        <v>1.11123833871963E-8</v>
      </c>
      <c r="E292" s="5">
        <v>3.0763354146822397E-7</v>
      </c>
      <c r="F292" s="5">
        <v>9.6631309229866105</v>
      </c>
      <c r="G292" s="5" t="s">
        <v>4989</v>
      </c>
      <c r="T292" s="5">
        <f t="shared" si="24"/>
        <v>288</v>
      </c>
      <c r="U292" s="5">
        <f t="shared" si="20"/>
        <v>0.765964638210753</v>
      </c>
      <c r="V292" s="5">
        <f t="shared" si="21"/>
        <v>0.76217273098172189</v>
      </c>
      <c r="W292" s="5">
        <f t="shared" si="22"/>
        <v>0.75093087404450021</v>
      </c>
      <c r="X292" s="5">
        <f t="shared" si="23"/>
        <v>5.3951316258459503E-2</v>
      </c>
    </row>
    <row r="293" spans="1:24" x14ac:dyDescent="0.3">
      <c r="A293" s="5">
        <v>-0.29311609402550498</v>
      </c>
      <c r="B293" s="5">
        <v>24.892313150621501</v>
      </c>
      <c r="C293" s="5">
        <v>-6.3495996118896203</v>
      </c>
      <c r="D293" s="5">
        <v>1.11756508280323E-8</v>
      </c>
      <c r="E293" s="5">
        <v>3.0832548996790498E-7</v>
      </c>
      <c r="F293" s="5">
        <v>9.6576964694206797</v>
      </c>
      <c r="G293" s="5" t="s">
        <v>4945</v>
      </c>
      <c r="T293" s="5">
        <f t="shared" si="24"/>
        <v>289</v>
      </c>
      <c r="U293" s="5">
        <f t="shared" si="20"/>
        <v>0.7669382432069547</v>
      </c>
      <c r="V293" s="5">
        <f t="shared" si="21"/>
        <v>0.76314176516004917</v>
      </c>
      <c r="W293" s="5">
        <f t="shared" si="22"/>
        <v>0.75188634602162896</v>
      </c>
      <c r="X293" s="5">
        <f t="shared" si="23"/>
        <v>5.4024776807794161E-2</v>
      </c>
    </row>
    <row r="294" spans="1:24" x14ac:dyDescent="0.3">
      <c r="A294" s="5">
        <v>0.31299522754595999</v>
      </c>
      <c r="B294" s="5">
        <v>24.718634167005199</v>
      </c>
      <c r="C294" s="5">
        <v>6.3465951138815901</v>
      </c>
      <c r="D294" s="5">
        <v>1.13230596092763E-8</v>
      </c>
      <c r="E294" s="5">
        <v>3.1132617137313898E-7</v>
      </c>
      <c r="F294" s="5">
        <v>9.6451530809314505</v>
      </c>
      <c r="G294" s="5" t="s">
        <v>6301</v>
      </c>
      <c r="T294" s="5">
        <f t="shared" si="24"/>
        <v>290</v>
      </c>
      <c r="U294" s="5">
        <f t="shared" si="20"/>
        <v>0.76790490742839079</v>
      </c>
      <c r="V294" s="5">
        <f t="shared" si="21"/>
        <v>0.76410389180651173</v>
      </c>
      <c r="W294" s="5">
        <f t="shared" si="22"/>
        <v>0.75283500907324719</v>
      </c>
      <c r="X294" s="5">
        <f t="shared" si="23"/>
        <v>5.4097727191589229E-2</v>
      </c>
    </row>
    <row r="295" spans="1:24" x14ac:dyDescent="0.3">
      <c r="A295" s="5">
        <v>-0.29692515533654401</v>
      </c>
      <c r="B295" s="5">
        <v>28.7243463184018</v>
      </c>
      <c r="C295" s="5">
        <v>-6.34008504671006</v>
      </c>
      <c r="D295" s="5">
        <v>1.16490917486318E-8</v>
      </c>
      <c r="E295" s="5">
        <v>3.18386792179701E-7</v>
      </c>
      <c r="F295" s="5">
        <v>9.61798095911454</v>
      </c>
      <c r="G295" s="5" t="s">
        <v>3053</v>
      </c>
      <c r="T295" s="5">
        <f t="shared" si="24"/>
        <v>291</v>
      </c>
      <c r="U295" s="5">
        <f t="shared" si="20"/>
        <v>0.76886470481075708</v>
      </c>
      <c r="V295" s="5">
        <f t="shared" si="21"/>
        <v>0.7650591844958381</v>
      </c>
      <c r="W295" s="5">
        <f t="shared" si="22"/>
        <v>0.75377693570364901</v>
      </c>
      <c r="X295" s="5">
        <f t="shared" si="23"/>
        <v>5.4170172705840347E-2</v>
      </c>
    </row>
    <row r="296" spans="1:24" x14ac:dyDescent="0.3">
      <c r="A296" s="5">
        <v>0.35313244401448002</v>
      </c>
      <c r="B296" s="5">
        <v>26.829404310211501</v>
      </c>
      <c r="C296" s="5">
        <v>6.3398919911642997</v>
      </c>
      <c r="D296" s="5">
        <v>1.1658900657027301E-8</v>
      </c>
      <c r="E296" s="5">
        <v>3.18386792179701E-7</v>
      </c>
      <c r="F296" s="5">
        <v>9.6171753092577603</v>
      </c>
      <c r="G296" s="5" t="s">
        <v>5720</v>
      </c>
      <c r="T296" s="5">
        <f t="shared" si="24"/>
        <v>292</v>
      </c>
      <c r="U296" s="5">
        <f t="shared" si="20"/>
        <v>0.76981770824365903</v>
      </c>
      <c r="V296" s="5">
        <f t="shared" si="21"/>
        <v>0.76600771576184634</v>
      </c>
      <c r="W296" s="5">
        <f t="shared" si="22"/>
        <v>0.75471219739166173</v>
      </c>
      <c r="X296" s="5">
        <f t="shared" si="23"/>
        <v>5.4242118573510911E-2</v>
      </c>
    </row>
    <row r="297" spans="1:24" x14ac:dyDescent="0.3">
      <c r="A297" s="5">
        <v>0.52218064462017599</v>
      </c>
      <c r="B297" s="5">
        <v>27.343700694826701</v>
      </c>
      <c r="C297" s="5">
        <v>6.3350399075306498</v>
      </c>
      <c r="D297" s="5">
        <v>1.19081296390709E-8</v>
      </c>
      <c r="E297" s="5">
        <v>3.2063256014880098E-7</v>
      </c>
      <c r="F297" s="5">
        <v>9.5969294374538201</v>
      </c>
      <c r="G297" s="5" t="s">
        <v>7422</v>
      </c>
      <c r="T297" s="5">
        <f t="shared" si="24"/>
        <v>293</v>
      </c>
      <c r="U297" s="5">
        <f t="shared" si="20"/>
        <v>0.77076398958899883</v>
      </c>
      <c r="V297" s="5">
        <f t="shared" si="21"/>
        <v>0.76694955711579027</v>
      </c>
      <c r="W297" s="5">
        <f t="shared" si="22"/>
        <v>0.75564086460866697</v>
      </c>
      <c r="X297" s="5">
        <f t="shared" si="23"/>
        <v>5.4313569945783513E-2</v>
      </c>
    </row>
    <row r="298" spans="1:24" x14ac:dyDescent="0.3">
      <c r="A298" s="5">
        <v>-0.55456836438794699</v>
      </c>
      <c r="B298" s="5">
        <v>24.2956271553189</v>
      </c>
      <c r="C298" s="5">
        <v>-6.3345795899044699</v>
      </c>
      <c r="D298" s="5">
        <v>1.19320459248469E-8</v>
      </c>
      <c r="E298" s="5">
        <v>3.2063256014880098E-7</v>
      </c>
      <c r="F298" s="5">
        <v>9.5950089700727403</v>
      </c>
      <c r="G298" s="5" t="s">
        <v>8019</v>
      </c>
      <c r="T298" s="5">
        <f t="shared" si="24"/>
        <v>294</v>
      </c>
      <c r="U298" s="5">
        <f t="shared" si="20"/>
        <v>0.77170361969904988</v>
      </c>
      <c r="V298" s="5">
        <f t="shared" si="21"/>
        <v>0.76788477906429264</v>
      </c>
      <c r="W298" s="5">
        <f t="shared" si="22"/>
        <v>0.75656300683631361</v>
      </c>
      <c r="X298" s="5">
        <f t="shared" si="23"/>
        <v>5.4384531903253652E-2</v>
      </c>
    </row>
    <row r="299" spans="1:24" x14ac:dyDescent="0.3">
      <c r="A299" s="5">
        <v>0.35144575352719698</v>
      </c>
      <c r="B299" s="5">
        <v>27.604065570786101</v>
      </c>
      <c r="C299" s="5">
        <v>6.3345642499827903</v>
      </c>
      <c r="D299" s="5">
        <v>1.19328437440575E-8</v>
      </c>
      <c r="E299" s="5">
        <v>3.2063256014880098E-7</v>
      </c>
      <c r="F299" s="5">
        <v>9.5949449719558508</v>
      </c>
      <c r="G299" s="5" t="s">
        <v>5881</v>
      </c>
      <c r="T299" s="5">
        <f t="shared" si="24"/>
        <v>295</v>
      </c>
      <c r="U299" s="5">
        <f t="shared" si="20"/>
        <v>0.77263666843411194</v>
      </c>
      <c r="V299" s="5">
        <f t="shared" si="21"/>
        <v>0.76881345112693289</v>
      </c>
      <c r="W299" s="5">
        <f t="shared" si="22"/>
        <v>0.75747869258381417</v>
      </c>
      <c r="X299" s="5">
        <f t="shared" si="23"/>
        <v>5.4455009457144765E-2</v>
      </c>
    </row>
    <row r="300" spans="1:24" x14ac:dyDescent="0.3">
      <c r="A300" s="5">
        <v>0.39874962066627101</v>
      </c>
      <c r="B300" s="5">
        <v>26.333629487817099</v>
      </c>
      <c r="C300" s="5">
        <v>6.3335181538684999</v>
      </c>
      <c r="D300" s="5">
        <v>1.19873751814882E-8</v>
      </c>
      <c r="E300" s="5">
        <v>3.2063256014880098E-7</v>
      </c>
      <c r="F300" s="5">
        <v>9.5905807798169302</v>
      </c>
      <c r="G300" s="5" t="s">
        <v>6059</v>
      </c>
      <c r="T300" s="5">
        <f t="shared" si="24"/>
        <v>296</v>
      </c>
      <c r="U300" s="5">
        <f t="shared" si="20"/>
        <v>0.77356320467979689</v>
      </c>
      <c r="V300" s="5">
        <f t="shared" si="21"/>
        <v>0.76973564185346266</v>
      </c>
      <c r="W300" s="5">
        <f t="shared" si="22"/>
        <v>0.75838798940488683</v>
      </c>
      <c r="X300" s="5">
        <f t="shared" si="23"/>
        <v>5.4525007550550786E-2</v>
      </c>
    </row>
    <row r="301" spans="1:24" x14ac:dyDescent="0.3">
      <c r="A301" s="5">
        <v>-0.33674841598421901</v>
      </c>
      <c r="B301" s="5">
        <v>27.650720580008599</v>
      </c>
      <c r="C301" s="5">
        <v>-6.3331809740224596</v>
      </c>
      <c r="D301" s="5">
        <v>1.20050043377555E-8</v>
      </c>
      <c r="E301" s="5">
        <v>3.2063256014880098E-7</v>
      </c>
      <c r="F301" s="5">
        <v>9.5891741541872104</v>
      </c>
      <c r="G301" s="5" t="s">
        <v>8041</v>
      </c>
      <c r="T301" s="5">
        <f t="shared" si="24"/>
        <v>297</v>
      </c>
      <c r="U301" s="5">
        <f t="shared" si="20"/>
        <v>0.77448329636398938</v>
      </c>
      <c r="V301" s="5">
        <f t="shared" si="21"/>
        <v>0.77065141884062882</v>
      </c>
      <c r="W301" s="5">
        <f t="shared" si="22"/>
        <v>0.7592909639143679</v>
      </c>
      <c r="X301" s="5">
        <f t="shared" si="23"/>
        <v>5.459453105947043E-2</v>
      </c>
    </row>
    <row r="302" spans="1:24" x14ac:dyDescent="0.3">
      <c r="A302" s="5">
        <v>-0.28813858787711799</v>
      </c>
      <c r="B302" s="5">
        <v>27.0494349578365</v>
      </c>
      <c r="C302" s="5">
        <v>-6.3319538854480504</v>
      </c>
      <c r="D302" s="5">
        <v>1.2069378345942401E-8</v>
      </c>
      <c r="E302" s="5">
        <v>3.2063256014880098E-7</v>
      </c>
      <c r="F302" s="5">
        <v>9.5840552681964901</v>
      </c>
      <c r="G302" s="5" t="s">
        <v>1484</v>
      </c>
      <c r="T302" s="5">
        <f t="shared" si="24"/>
        <v>298</v>
      </c>
      <c r="U302" s="5">
        <f t="shared" si="20"/>
        <v>0.77539701047339626</v>
      </c>
      <c r="V302" s="5">
        <f t="shared" si="21"/>
        <v>0.77156084874870157</v>
      </c>
      <c r="W302" s="5">
        <f t="shared" si="22"/>
        <v>0.76018768180445928</v>
      </c>
      <c r="X302" s="5">
        <f t="shared" si="23"/>
        <v>5.4663584794056419E-2</v>
      </c>
    </row>
    <row r="303" spans="1:24" x14ac:dyDescent="0.3">
      <c r="A303" s="5">
        <v>0.42004664681032</v>
      </c>
      <c r="B303" s="5">
        <v>26.542673284257202</v>
      </c>
      <c r="C303" s="5">
        <v>6.3311505055759802</v>
      </c>
      <c r="D303" s="5">
        <v>1.2111709085595801E-8</v>
      </c>
      <c r="E303" s="5">
        <v>3.2063256014880098E-7</v>
      </c>
      <c r="F303" s="5">
        <v>9.5807040868597397</v>
      </c>
      <c r="G303" s="5" t="s">
        <v>5639</v>
      </c>
      <c r="T303" s="5">
        <f t="shared" si="24"/>
        <v>299</v>
      </c>
      <c r="U303" s="5">
        <f t="shared" si="20"/>
        <v>0.77630441306981179</v>
      </c>
      <c r="V303" s="5">
        <f t="shared" si="21"/>
        <v>0.77246399731761439</v>
      </c>
      <c r="W303" s="5">
        <f t="shared" si="22"/>
        <v>0.76107820786061975</v>
      </c>
      <c r="X303" s="5">
        <f t="shared" si="23"/>
        <v>5.4732173499662196E-2</v>
      </c>
    </row>
    <row r="304" spans="1:24" x14ac:dyDescent="0.3">
      <c r="A304" s="5">
        <v>-0.403925409237327</v>
      </c>
      <c r="B304" s="5">
        <v>25.834996448543901</v>
      </c>
      <c r="C304" s="5">
        <v>-6.3308599809180297</v>
      </c>
      <c r="D304" s="5">
        <v>1.21270531917617E-8</v>
      </c>
      <c r="E304" s="5">
        <v>3.2063256014880098E-7</v>
      </c>
      <c r="F304" s="5">
        <v>9.57949223978353</v>
      </c>
      <c r="G304" s="5" t="s">
        <v>4500</v>
      </c>
      <c r="T304" s="5">
        <f t="shared" si="24"/>
        <v>300</v>
      </c>
      <c r="U304" s="5">
        <f t="shared" si="20"/>
        <v>0.77720556930600893</v>
      </c>
      <c r="V304" s="5">
        <f t="shared" si="21"/>
        <v>0.77336092938278789</v>
      </c>
      <c r="W304" s="5">
        <f t="shared" si="22"/>
        <v>0.76196260597718179</v>
      </c>
      <c r="X304" s="5">
        <f t="shared" si="23"/>
        <v>5.4800301857944156E-2</v>
      </c>
    </row>
    <row r="305" spans="1:24" x14ac:dyDescent="0.3">
      <c r="A305" s="5">
        <v>-0.647625913589567</v>
      </c>
      <c r="B305" s="5">
        <v>22.225525819753599</v>
      </c>
      <c r="C305" s="5">
        <v>-6.3291306778118797</v>
      </c>
      <c r="D305" s="5">
        <v>1.2218785245974299E-8</v>
      </c>
      <c r="E305" s="5">
        <v>3.2063256014880098E-7</v>
      </c>
      <c r="F305" s="5">
        <v>9.5722792805959909</v>
      </c>
      <c r="G305" s="5" t="s">
        <v>4993</v>
      </c>
      <c r="T305" s="5">
        <f t="shared" si="24"/>
        <v>301</v>
      </c>
      <c r="U305" s="5">
        <f t="shared" si="20"/>
        <v>0.77810054344132329</v>
      </c>
      <c r="V305" s="5">
        <f t="shared" si="21"/>
        <v>0.7742517088906391</v>
      </c>
      <c r="W305" s="5">
        <f t="shared" si="22"/>
        <v>0.76284093917259987</v>
      </c>
      <c r="X305" s="5">
        <f t="shared" si="23"/>
        <v>5.4867974487931903E-2</v>
      </c>
    </row>
    <row r="306" spans="1:24" x14ac:dyDescent="0.3">
      <c r="A306" s="5">
        <v>-0.27871241640070998</v>
      </c>
      <c r="B306" s="5">
        <v>27.207808044379298</v>
      </c>
      <c r="C306" s="5">
        <v>-6.3288385976125898</v>
      </c>
      <c r="D306" s="5">
        <v>1.22343464407219E-8</v>
      </c>
      <c r="E306" s="5">
        <v>3.2063256014880098E-7</v>
      </c>
      <c r="F306" s="5">
        <v>9.5710610711184092</v>
      </c>
      <c r="G306" s="5" t="s">
        <v>4495</v>
      </c>
      <c r="T306" s="5">
        <f t="shared" si="24"/>
        <v>302</v>
      </c>
      <c r="U306" s="5">
        <f t="shared" si="20"/>
        <v>0.77898939885691298</v>
      </c>
      <c r="V306" s="5">
        <f t="shared" si="21"/>
        <v>0.77513639891376673</v>
      </c>
      <c r="W306" s="5">
        <f t="shared" si="22"/>
        <v>0.76371326960441088</v>
      </c>
      <c r="X306" s="5">
        <f t="shared" si="23"/>
        <v>5.4935195947045656E-2</v>
      </c>
    </row>
    <row r="307" spans="1:24" x14ac:dyDescent="0.3">
      <c r="A307" s="5">
        <v>-0.43469001585536099</v>
      </c>
      <c r="B307" s="5">
        <v>25.339029070658601</v>
      </c>
      <c r="C307" s="5">
        <v>-6.3288208640255297</v>
      </c>
      <c r="D307" s="5">
        <v>1.22352918662539E-8</v>
      </c>
      <c r="E307" s="5">
        <v>3.2063256014880098E-7</v>
      </c>
      <c r="F307" s="5">
        <v>9.5709871083770093</v>
      </c>
      <c r="G307" s="5" t="s">
        <v>2426</v>
      </c>
      <c r="T307" s="5">
        <f t="shared" si="24"/>
        <v>303</v>
      </c>
      <c r="U307" s="5">
        <f t="shared" si="20"/>
        <v>0.77987219807069152</v>
      </c>
      <c r="V307" s="5">
        <f t="shared" si="21"/>
        <v>0.77601506166578993</v>
      </c>
      <c r="W307" s="5">
        <f t="shared" si="22"/>
        <v>0.76457965858387933</v>
      </c>
      <c r="X307" s="5">
        <f t="shared" si="23"/>
        <v>5.5001970732177607E-2</v>
      </c>
    </row>
    <row r="308" spans="1:24" x14ac:dyDescent="0.3">
      <c r="A308" s="5">
        <v>-0.25747189173879897</v>
      </c>
      <c r="B308" s="5">
        <v>25.4920043124255</v>
      </c>
      <c r="C308" s="5">
        <v>-6.3286096869519701</v>
      </c>
      <c r="D308" s="5">
        <v>1.2246555842955201E-8</v>
      </c>
      <c r="E308" s="5">
        <v>3.2063256014880098E-7</v>
      </c>
      <c r="F308" s="5">
        <v>9.5701063422036192</v>
      </c>
      <c r="G308" s="5" t="s">
        <v>3193</v>
      </c>
      <c r="T308" s="5">
        <f t="shared" si="24"/>
        <v>304</v>
      </c>
      <c r="U308" s="5">
        <f t="shared" si="20"/>
        <v>0.780749002751989</v>
      </c>
      <c r="V308" s="5">
        <f t="shared" si="21"/>
        <v>0.7768877585159597</v>
      </c>
      <c r="W308" s="5">
        <f t="shared" si="22"/>
        <v>0.76544016659034941</v>
      </c>
      <c r="X308" s="5">
        <f t="shared" si="23"/>
        <v>5.5068303280632946E-2</v>
      </c>
    </row>
    <row r="309" spans="1:24" x14ac:dyDescent="0.3">
      <c r="A309" s="5">
        <v>-1.12981697072424</v>
      </c>
      <c r="B309" s="5">
        <v>29.469069050680702</v>
      </c>
      <c r="C309" s="5">
        <v>-6.32838514837385</v>
      </c>
      <c r="D309" s="5">
        <v>1.22585437594129E-8</v>
      </c>
      <c r="E309" s="5">
        <v>3.2063256014880098E-7</v>
      </c>
      <c r="F309" s="5">
        <v>9.5691698590358296</v>
      </c>
      <c r="G309" s="5" t="s">
        <v>5226</v>
      </c>
      <c r="T309" s="5">
        <f t="shared" si="24"/>
        <v>305</v>
      </c>
      <c r="U309" s="5">
        <f t="shared" si="20"/>
        <v>0.78161987373589081</v>
      </c>
      <c r="V309" s="5">
        <f t="shared" si="21"/>
        <v>0.77775455000341509</v>
      </c>
      <c r="W309" s="5">
        <f t="shared" si="22"/>
        <v>0.76629485328529157</v>
      </c>
      <c r="X309" s="5">
        <f t="shared" si="23"/>
        <v>5.5134197971122401E-2</v>
      </c>
    </row>
    <row r="310" spans="1:24" x14ac:dyDescent="0.3">
      <c r="A310" s="5">
        <v>-0.30890353939133203</v>
      </c>
      <c r="B310" s="5">
        <v>25.7963726077557</v>
      </c>
      <c r="C310" s="5">
        <v>-6.3276386068675299</v>
      </c>
      <c r="D310" s="5">
        <v>1.2298484455304699E-8</v>
      </c>
      <c r="E310" s="5">
        <v>3.2063621609040301E-7</v>
      </c>
      <c r="F310" s="5">
        <v>9.5660563355194395</v>
      </c>
      <c r="G310" s="5" t="s">
        <v>3667</v>
      </c>
      <c r="T310" s="5">
        <f t="shared" si="24"/>
        <v>306</v>
      </c>
      <c r="U310" s="5">
        <f t="shared" si="20"/>
        <v>0.78248487103728959</v>
      </c>
      <c r="V310" s="5">
        <f t="shared" si="21"/>
        <v>0.77861549585115419</v>
      </c>
      <c r="W310" s="5">
        <f t="shared" si="22"/>
        <v>0.76714377752611185</v>
      </c>
      <c r="X310" s="5">
        <f t="shared" si="23"/>
        <v>5.5199659124769429E-2</v>
      </c>
    </row>
    <row r="311" spans="1:24" x14ac:dyDescent="0.3">
      <c r="A311" s="5">
        <v>0.54813471884009601</v>
      </c>
      <c r="B311" s="5">
        <v>29.739494972030801</v>
      </c>
      <c r="C311" s="5">
        <v>6.3256759527420501</v>
      </c>
      <c r="D311" s="5">
        <v>1.24041033792176E-8</v>
      </c>
      <c r="E311" s="5">
        <v>3.2234663491282998E-7</v>
      </c>
      <c r="F311" s="5">
        <v>9.5578714658243005</v>
      </c>
      <c r="G311" s="5" t="s">
        <v>4321</v>
      </c>
      <c r="T311" s="5">
        <f t="shared" si="24"/>
        <v>307</v>
      </c>
      <c r="U311" s="5">
        <f t="shared" si="20"/>
        <v>0.78334405386465544</v>
      </c>
      <c r="V311" s="5">
        <f t="shared" si="21"/>
        <v>0.7794706549797592</v>
      </c>
      <c r="W311" s="5">
        <f t="shared" si="22"/>
        <v>0.76798699737959542</v>
      </c>
      <c r="X311" s="5">
        <f t="shared" si="23"/>
        <v>5.5264691006006839E-2</v>
      </c>
    </row>
    <row r="312" spans="1:24" x14ac:dyDescent="0.3">
      <c r="A312" s="5">
        <v>0.52191876396178905</v>
      </c>
      <c r="B312" s="5">
        <v>30.673354595707298</v>
      </c>
      <c r="C312" s="5">
        <v>6.3243245988286496</v>
      </c>
      <c r="D312" s="5">
        <v>1.24773465805378E-8</v>
      </c>
      <c r="E312" s="5">
        <v>3.2320740852994401E-7</v>
      </c>
      <c r="F312" s="5">
        <v>9.5522363851576699</v>
      </c>
      <c r="G312" s="5" t="s">
        <v>1976</v>
      </c>
      <c r="T312" s="5">
        <f t="shared" si="24"/>
        <v>308</v>
      </c>
      <c r="U312" s="5">
        <f t="shared" si="20"/>
        <v>0.78419748063354611</v>
      </c>
      <c r="V312" s="5">
        <f t="shared" si="21"/>
        <v>0.78032008552081056</v>
      </c>
      <c r="W312" s="5">
        <f t="shared" si="22"/>
        <v>0.76882457013519367</v>
      </c>
      <c r="X312" s="5">
        <f t="shared" si="23"/>
        <v>5.5329297823550228E-2</v>
      </c>
    </row>
    <row r="313" spans="1:24" x14ac:dyDescent="0.3">
      <c r="A313" s="5">
        <v>-0.36757543472835802</v>
      </c>
      <c r="B313" s="5">
        <v>22.919128075107199</v>
      </c>
      <c r="C313" s="5">
        <v>-6.3212095147934599</v>
      </c>
      <c r="D313" s="5">
        <v>1.26478171446744E-8</v>
      </c>
      <c r="E313" s="5">
        <v>3.2657312473556701E-7</v>
      </c>
      <c r="F313" s="5">
        <v>9.5392481268320495</v>
      </c>
      <c r="G313" s="5" t="s">
        <v>4473</v>
      </c>
      <c r="T313" s="5">
        <f t="shared" si="24"/>
        <v>309</v>
      </c>
      <c r="U313" s="5">
        <f t="shared" si="20"/>
        <v>0.78504520897982122</v>
      </c>
      <c r="V313" s="5">
        <f t="shared" si="21"/>
        <v>0.78116384483005064</v>
      </c>
      <c r="W313" s="5">
        <f t="shared" si="22"/>
        <v>0.7696565523179375</v>
      </c>
      <c r="X313" s="5">
        <f t="shared" si="23"/>
        <v>5.5393483731241311E-2</v>
      </c>
    </row>
    <row r="314" spans="1:24" x14ac:dyDescent="0.3">
      <c r="A314" s="5">
        <v>-0.27045806684154</v>
      </c>
      <c r="B314" s="5">
        <v>25.677173367997501</v>
      </c>
      <c r="C314" s="5">
        <v>-6.3193068940189701</v>
      </c>
      <c r="D314" s="5">
        <v>1.27530675576353E-8</v>
      </c>
      <c r="E314" s="5">
        <v>3.2823869726616599E-7</v>
      </c>
      <c r="F314" s="5">
        <v>9.5313162260602002</v>
      </c>
      <c r="G314" s="5" t="s">
        <v>4129</v>
      </c>
      <c r="T314" s="5">
        <f t="shared" si="24"/>
        <v>310</v>
      </c>
      <c r="U314" s="5">
        <f t="shared" si="20"/>
        <v>0.78588729577260974</v>
      </c>
      <c r="V314" s="5">
        <f t="shared" si="21"/>
        <v>0.78200198950027922</v>
      </c>
      <c r="W314" s="5">
        <f t="shared" si="22"/>
        <v>0.77048299970116574</v>
      </c>
      <c r="X314" s="5">
        <f t="shared" si="23"/>
        <v>5.5457252828983616E-2</v>
      </c>
    </row>
    <row r="315" spans="1:24" x14ac:dyDescent="0.3">
      <c r="A315" s="5">
        <v>0.47767933772336302</v>
      </c>
      <c r="B315" s="5">
        <v>23.484650696401101</v>
      </c>
      <c r="C315" s="5">
        <v>6.3173852345080803</v>
      </c>
      <c r="D315" s="5">
        <v>1.28602503679641E-8</v>
      </c>
      <c r="E315" s="5">
        <v>3.2891767976993099E-7</v>
      </c>
      <c r="F315" s="5">
        <v>9.5233057440135607</v>
      </c>
      <c r="G315" s="5" t="s">
        <v>7765</v>
      </c>
      <c r="T315" s="5">
        <f t="shared" si="24"/>
        <v>311</v>
      </c>
      <c r="U315" s="5">
        <f t="shared" si="20"/>
        <v>0.78672379712700202</v>
      </c>
      <c r="V315" s="5">
        <f t="shared" si="21"/>
        <v>0.78283457537399936</v>
      </c>
      <c r="W315" s="5">
        <f t="shared" si="22"/>
        <v>0.77130396731896589</v>
      </c>
      <c r="X315" s="5">
        <f t="shared" si="23"/>
        <v>5.5520609163643542E-2</v>
      </c>
    </row>
    <row r="316" spans="1:24" x14ac:dyDescent="0.3">
      <c r="A316" s="5">
        <v>-0.96177433706246596</v>
      </c>
      <c r="B316" s="5">
        <v>29.447334025741899</v>
      </c>
      <c r="C316" s="5">
        <v>-6.31736995965578</v>
      </c>
      <c r="D316" s="5">
        <v>1.2861105899643499E-8</v>
      </c>
      <c r="E316" s="5">
        <v>3.2891767976993099E-7</v>
      </c>
      <c r="F316" s="5">
        <v>9.5232420736215904</v>
      </c>
      <c r="G316" s="5" t="s">
        <v>5462</v>
      </c>
      <c r="T316" s="5">
        <f t="shared" si="24"/>
        <v>312</v>
      </c>
      <c r="U316" s="5">
        <f t="shared" si="20"/>
        <v>0.78755476841651983</v>
      </c>
      <c r="V316" s="5">
        <f t="shared" si="21"/>
        <v>0.78366165755580575</v>
      </c>
      <c r="W316" s="5">
        <f t="shared" si="22"/>
        <v>0.77211950947840258</v>
      </c>
      <c r="X316" s="5">
        <f t="shared" si="23"/>
        <v>5.5583556729794648E-2</v>
      </c>
    </row>
    <row r="317" spans="1:24" x14ac:dyDescent="0.3">
      <c r="A317" s="5">
        <v>-0.44671912432118799</v>
      </c>
      <c r="B317" s="5">
        <v>25.737508198614801</v>
      </c>
      <c r="C317" s="5">
        <v>-6.3164088445483904</v>
      </c>
      <c r="D317" s="5">
        <v>1.29150504974174E-8</v>
      </c>
      <c r="E317" s="5">
        <v>3.2925204685820999E-7</v>
      </c>
      <c r="F317" s="5">
        <v>9.5192359443549606</v>
      </c>
      <c r="G317" s="5" t="s">
        <v>1515</v>
      </c>
      <c r="T317" s="5">
        <f t="shared" si="24"/>
        <v>313</v>
      </c>
      <c r="U317" s="5">
        <f t="shared" si="20"/>
        <v>0.78838026428532348</v>
      </c>
      <c r="V317" s="5">
        <f t="shared" si="21"/>
        <v>0.78448329042453135</v>
      </c>
      <c r="W317" s="5">
        <f t="shared" si="22"/>
        <v>0.77292967977143245</v>
      </c>
      <c r="X317" s="5">
        <f t="shared" si="23"/>
        <v>5.5646099470697319E-2</v>
      </c>
    </row>
    <row r="318" spans="1:24" x14ac:dyDescent="0.3">
      <c r="A318" s="5">
        <v>-0.52023321530351996</v>
      </c>
      <c r="B318" s="5">
        <v>25.396107157517299</v>
      </c>
      <c r="C318" s="5">
        <v>-6.3156198788530897</v>
      </c>
      <c r="D318" s="5">
        <v>1.29595000389467E-8</v>
      </c>
      <c r="E318" s="5">
        <v>3.29343004144336E-7</v>
      </c>
      <c r="F318" s="5">
        <v>9.5159475185840492</v>
      </c>
      <c r="G318" s="5" t="s">
        <v>5125</v>
      </c>
      <c r="T318" s="5">
        <f t="shared" si="24"/>
        <v>314</v>
      </c>
      <c r="U318" s="5">
        <f t="shared" si="20"/>
        <v>0.78920033866015604</v>
      </c>
      <c r="V318" s="5">
        <f t="shared" si="21"/>
        <v>0.78529952764514022</v>
      </c>
      <c r="W318" s="5">
        <f t="shared" si="22"/>
        <v>0.77373453108669299</v>
      </c>
      <c r="X318" s="5">
        <f t="shared" si="23"/>
        <v>5.5708241279043058E-2</v>
      </c>
    </row>
    <row r="319" spans="1:24" x14ac:dyDescent="0.3">
      <c r="A319" s="5">
        <v>-0.2440627160362</v>
      </c>
      <c r="B319" s="5">
        <v>24.367186244795001</v>
      </c>
      <c r="C319" s="5">
        <v>-6.3148526190675103</v>
      </c>
      <c r="D319" s="5">
        <v>1.30028717880748E-8</v>
      </c>
      <c r="E319" s="5">
        <v>3.29406085297895E-7</v>
      </c>
      <c r="F319" s="5">
        <v>9.5127496921171808</v>
      </c>
      <c r="G319" s="5" t="s">
        <v>4775</v>
      </c>
      <c r="T319" s="5">
        <f t="shared" si="24"/>
        <v>315</v>
      </c>
      <c r="U319" s="5">
        <f t="shared" si="20"/>
        <v>0.79001504476210282</v>
      </c>
      <c r="V319" s="5">
        <f t="shared" si="21"/>
        <v>0.78611042218041494</v>
      </c>
      <c r="W319" s="5">
        <f t="shared" si="22"/>
        <v>0.77453411562093955</v>
      </c>
      <c r="X319" s="5">
        <f t="shared" si="23"/>
        <v>5.5769985997758731E-2</v>
      </c>
    </row>
    <row r="320" spans="1:24" x14ac:dyDescent="0.3">
      <c r="A320" s="5">
        <v>0.34678740012897102</v>
      </c>
      <c r="B320" s="5">
        <v>25.048966207528501</v>
      </c>
      <c r="C320" s="5">
        <v>6.30990918987243</v>
      </c>
      <c r="D320" s="5">
        <v>1.32857768315595E-8</v>
      </c>
      <c r="E320" s="5">
        <v>3.3551792525091902E-7</v>
      </c>
      <c r="F320" s="5">
        <v>9.4921492473028106</v>
      </c>
      <c r="G320" s="5" t="s">
        <v>4729</v>
      </c>
      <c r="T320" s="5">
        <f t="shared" si="24"/>
        <v>316</v>
      </c>
      <c r="U320" s="5">
        <f t="shared" si="20"/>
        <v>0.79082443511807288</v>
      </c>
      <c r="V320" s="5">
        <f t="shared" si="21"/>
        <v>0.78691602630240443</v>
      </c>
      <c r="W320" s="5">
        <f t="shared" si="22"/>
        <v>0.7753284848903732</v>
      </c>
      <c r="X320" s="5">
        <f t="shared" si="23"/>
        <v>5.583133742081392E-2</v>
      </c>
    </row>
    <row r="321" spans="1:24" x14ac:dyDescent="0.3">
      <c r="A321" s="5">
        <v>0.52512906722583297</v>
      </c>
      <c r="B321" s="5">
        <v>27.033912162295898</v>
      </c>
      <c r="C321" s="5">
        <v>6.3089232593398501</v>
      </c>
      <c r="D321" s="5">
        <v>1.3342923968098899E-8</v>
      </c>
      <c r="E321" s="5">
        <v>3.3590811089689002E-7</v>
      </c>
      <c r="F321" s="5">
        <v>9.4880412715684503</v>
      </c>
      <c r="G321" s="5" t="s">
        <v>6671</v>
      </c>
      <c r="T321" s="5">
        <f t="shared" si="24"/>
        <v>317</v>
      </c>
      <c r="U321" s="5">
        <f t="shared" si="20"/>
        <v>0.79162856157208772</v>
      </c>
      <c r="V321" s="5">
        <f t="shared" si="21"/>
        <v>0.78771639160363982</v>
      </c>
      <c r="W321" s="5">
        <f t="shared" si="22"/>
        <v>0.77611768974166306</v>
      </c>
      <c r="X321" s="5">
        <f t="shared" si="23"/>
        <v>5.589229929401629E-2</v>
      </c>
    </row>
    <row r="322" spans="1:24" x14ac:dyDescent="0.3">
      <c r="A322" s="5">
        <v>-0.75998151858652696</v>
      </c>
      <c r="B322" s="5">
        <v>24.0075298301931</v>
      </c>
      <c r="C322" s="5">
        <v>-6.3059086113807901</v>
      </c>
      <c r="D322" s="5">
        <v>1.35191731912973E-8</v>
      </c>
      <c r="E322" s="5">
        <v>3.3898457809789098E-7</v>
      </c>
      <c r="F322" s="5">
        <v>9.4754817511430804</v>
      </c>
      <c r="G322" s="5" t="s">
        <v>823</v>
      </c>
      <c r="T322" s="5">
        <f t="shared" si="24"/>
        <v>318</v>
      </c>
      <c r="U322" s="5">
        <f t="shared" si="20"/>
        <v>0.79242747529634094</v>
      </c>
      <c r="V322" s="5">
        <f t="shared" si="21"/>
        <v>0.78851156900811503</v>
      </c>
      <c r="W322" s="5">
        <f t="shared" si="22"/>
        <v>0.77690178036279534</v>
      </c>
      <c r="X322" s="5">
        <f t="shared" si="23"/>
        <v>5.5952875315758543E-2</v>
      </c>
    </row>
    <row r="323" spans="1:24" x14ac:dyDescent="0.3">
      <c r="A323" s="5">
        <v>-0.411454043593528</v>
      </c>
      <c r="B323" s="5">
        <v>25.928380979303899</v>
      </c>
      <c r="C323" s="5">
        <v>-6.3053974675030302</v>
      </c>
      <c r="D323" s="5">
        <v>1.3549284278490699E-8</v>
      </c>
      <c r="E323" s="5">
        <v>3.3898457809789098E-7</v>
      </c>
      <c r="F323" s="5">
        <v>9.4733524365480299</v>
      </c>
      <c r="G323" s="5" t="s">
        <v>5355</v>
      </c>
      <c r="T323" s="5">
        <f t="shared" si="24"/>
        <v>319</v>
      </c>
      <c r="U323" s="5">
        <f t="shared" si="20"/>
        <v>0.79322122680204288</v>
      </c>
      <c r="V323" s="5">
        <f t="shared" si="21"/>
        <v>0.78930160878213318</v>
      </c>
      <c r="W323" s="5">
        <f t="shared" si="22"/>
        <v>0.77768080629368352</v>
      </c>
      <c r="X323" s="5">
        <f t="shared" si="23"/>
        <v>5.6013069137728522E-2</v>
      </c>
    </row>
    <row r="324" spans="1:24" x14ac:dyDescent="0.3">
      <c r="A324" s="5">
        <v>-0.542476752473806</v>
      </c>
      <c r="B324" s="5">
        <v>24.061052927818501</v>
      </c>
      <c r="C324" s="5">
        <v>-6.3044973475645696</v>
      </c>
      <c r="D324" s="5">
        <v>1.3602470956636201E-8</v>
      </c>
      <c r="E324" s="5">
        <v>3.3926162856551499E-7</v>
      </c>
      <c r="F324" s="5">
        <v>9.4696028696142491</v>
      </c>
      <c r="G324" s="5" t="s">
        <v>1117</v>
      </c>
      <c r="T324" s="5">
        <f t="shared" si="24"/>
        <v>320</v>
      </c>
      <c r="U324" s="5">
        <f t="shared" si="20"/>
        <v>0.79400986595004586</v>
      </c>
      <c r="V324" s="5">
        <f t="shared" si="21"/>
        <v>0.79008656054482707</v>
      </c>
      <c r="W324" s="5">
        <f t="shared" si="22"/>
        <v>0.77845481643662851</v>
      </c>
      <c r="X324" s="5">
        <f t="shared" si="23"/>
        <v>5.6072884365734765E-2</v>
      </c>
    </row>
    <row r="325" spans="1:24" x14ac:dyDescent="0.3">
      <c r="A325" s="5">
        <v>-0.248770039645069</v>
      </c>
      <c r="B325" s="5">
        <v>31.1329909700009</v>
      </c>
      <c r="C325" s="5">
        <v>-6.2985171326777998</v>
      </c>
      <c r="D325" s="5">
        <v>1.39611126412863E-8</v>
      </c>
      <c r="E325" s="5">
        <v>3.47131862463588E-7</v>
      </c>
      <c r="F325" s="5">
        <v>9.4446959683846998</v>
      </c>
      <c r="G325" s="5" t="s">
        <v>6047</v>
      </c>
      <c r="T325" s="5">
        <f t="shared" si="24"/>
        <v>321</v>
      </c>
      <c r="U325" s="5">
        <f t="shared" si="20"/>
        <v>0.79479344196128476</v>
      </c>
      <c r="V325" s="5">
        <f t="shared" si="21"/>
        <v>0.79086647327858106</v>
      </c>
      <c r="W325" s="5">
        <f t="shared" si="22"/>
        <v>0.77922385906651837</v>
      </c>
      <c r="X325" s="5">
        <f t="shared" si="23"/>
        <v>5.613232456033268E-2</v>
      </c>
    </row>
    <row r="326" spans="1:24" x14ac:dyDescent="0.3">
      <c r="A326" s="5">
        <v>-0.18048601015146101</v>
      </c>
      <c r="B326" s="5">
        <v>26.971877521877399</v>
      </c>
      <c r="C326" s="5">
        <v>-6.2964885113217903</v>
      </c>
      <c r="D326" s="5">
        <v>1.4084883245715899E-8</v>
      </c>
      <c r="E326" s="5">
        <v>3.4803343473674199E-7</v>
      </c>
      <c r="F326" s="5">
        <v>9.4362487610860697</v>
      </c>
      <c r="G326" s="5" t="s">
        <v>5515</v>
      </c>
      <c r="T326" s="5">
        <f t="shared" si="24"/>
        <v>322</v>
      </c>
      <c r="U326" s="5">
        <f t="shared" ref="U326:U389" si="25">ABS(_xlfn.T.INV.2T($D$2,$T326)-ABS($C$2))</f>
        <v>0.79557200342702217</v>
      </c>
      <c r="V326" s="5">
        <f t="shared" ref="V326:V389" si="26">ABS(_xlfn.T.INV.2T($D$3,$T326)-ABS($C$3))</f>
        <v>0.79164139533918387</v>
      </c>
      <c r="W326" s="5">
        <f t="shared" ref="W326:W389" si="27">ABS(_xlfn.T.INV.2T($D$4,$T326)-ABS($C$4))</f>
        <v>0.77998798184085771</v>
      </c>
      <c r="X326" s="5">
        <f t="shared" ref="X326:X389" si="28">ABS(_xlfn.T.INV.2T($D$4000,$T326)-ABS($C$4000))</f>
        <v>5.6191393237575937E-2</v>
      </c>
    </row>
    <row r="327" spans="1:24" x14ac:dyDescent="0.3">
      <c r="A327" s="5">
        <v>0.355729638890112</v>
      </c>
      <c r="B327" s="5">
        <v>23.227728686028101</v>
      </c>
      <c r="C327" s="5">
        <v>6.2959371412356298</v>
      </c>
      <c r="D327" s="5">
        <v>1.41187106524341E-8</v>
      </c>
      <c r="E327" s="5">
        <v>3.4803343473674199E-7</v>
      </c>
      <c r="F327" s="5">
        <v>9.4339530032523093</v>
      </c>
      <c r="G327" s="5" t="s">
        <v>2324</v>
      </c>
      <c r="T327" s="5">
        <f t="shared" ref="T327:T390" si="29">$T326+1</f>
        <v>323</v>
      </c>
      <c r="U327" s="5">
        <f t="shared" si="25"/>
        <v>0.796345598318835</v>
      </c>
      <c r="V327" s="5">
        <f t="shared" si="26"/>
        <v>0.79241137446584364</v>
      </c>
      <c r="W327" s="5">
        <f t="shared" si="27"/>
        <v>0.78074723180960515</v>
      </c>
      <c r="X327" s="5">
        <f t="shared" si="28"/>
        <v>5.6250093869721685E-2</v>
      </c>
    </row>
    <row r="328" spans="1:24" x14ac:dyDescent="0.3">
      <c r="A328" s="5">
        <v>0.42123980226712998</v>
      </c>
      <c r="B328" s="5">
        <v>24.900039264530101</v>
      </c>
      <c r="C328" s="5">
        <v>6.2958025894302896</v>
      </c>
      <c r="D328" s="5">
        <v>1.41269778002625E-8</v>
      </c>
      <c r="E328" s="5">
        <v>3.4803343473674199E-7</v>
      </c>
      <c r="F328" s="5">
        <v>9.4333927755063094</v>
      </c>
      <c r="G328" s="5" t="s">
        <v>3706</v>
      </c>
      <c r="T328" s="5">
        <f t="shared" si="29"/>
        <v>324</v>
      </c>
      <c r="U328" s="5">
        <f t="shared" si="25"/>
        <v>0.79711427399851953</v>
      </c>
      <c r="V328" s="5">
        <f t="shared" si="26"/>
        <v>0.79317645779094015</v>
      </c>
      <c r="W328" s="5">
        <f t="shared" si="27"/>
        <v>0.78150165542482153</v>
      </c>
      <c r="X328" s="5">
        <f t="shared" si="28"/>
        <v>5.6308429885863376E-2</v>
      </c>
    </row>
    <row r="329" spans="1:24" x14ac:dyDescent="0.3">
      <c r="A329" s="5">
        <v>-0.30224536790846401</v>
      </c>
      <c r="B329" s="5">
        <v>24.043683928135</v>
      </c>
      <c r="C329" s="5">
        <v>-6.2939855537145304</v>
      </c>
      <c r="D329" s="5">
        <v>1.42390902289114E-8</v>
      </c>
      <c r="E329" s="5">
        <v>3.4972594781740999E-7</v>
      </c>
      <c r="F329" s="5">
        <v>9.4258276458765806</v>
      </c>
      <c r="G329" s="5" t="s">
        <v>4833</v>
      </c>
      <c r="T329" s="5">
        <f t="shared" si="29"/>
        <v>325</v>
      </c>
      <c r="U329" s="5">
        <f t="shared" si="25"/>
        <v>0.79787807722770765</v>
      </c>
      <c r="V329" s="5">
        <f t="shared" si="26"/>
        <v>0.79393669184967219</v>
      </c>
      <c r="W329" s="5">
        <f t="shared" si="27"/>
        <v>0.78225129855014064</v>
      </c>
      <c r="X329" s="5">
        <f t="shared" si="28"/>
        <v>5.6366404672642201E-2</v>
      </c>
    </row>
    <row r="330" spans="1:24" x14ac:dyDescent="0.3">
      <c r="A330" s="5">
        <v>-0.62716030970998005</v>
      </c>
      <c r="B330" s="5">
        <v>23.0014453151671</v>
      </c>
      <c r="C330" s="5">
        <v>-6.2914656329309802</v>
      </c>
      <c r="D330" s="5">
        <v>1.43960285927374E-8</v>
      </c>
      <c r="E330" s="5">
        <v>3.5183608087960203E-7</v>
      </c>
      <c r="F330" s="5">
        <v>9.4153372838429608</v>
      </c>
      <c r="G330" s="5" t="s">
        <v>6624</v>
      </c>
      <c r="T330" s="5">
        <f t="shared" si="29"/>
        <v>326</v>
      </c>
      <c r="U330" s="5">
        <f t="shared" si="25"/>
        <v>0.79863705417735797</v>
      </c>
      <c r="V330" s="5">
        <f t="shared" si="26"/>
        <v>0.79469212258946698</v>
      </c>
      <c r="W330" s="5">
        <f t="shared" si="27"/>
        <v>0.78299620647005064</v>
      </c>
      <c r="X330" s="5">
        <f t="shared" si="28"/>
        <v>5.6424021574907002E-2</v>
      </c>
    </row>
    <row r="331" spans="1:24" x14ac:dyDescent="0.3">
      <c r="A331" s="5">
        <v>-0.68168329537259198</v>
      </c>
      <c r="B331" s="5">
        <v>24.3677473828111</v>
      </c>
      <c r="C331" s="5">
        <v>-6.2912050953000902</v>
      </c>
      <c r="D331" s="5">
        <v>1.4412351873171399E-8</v>
      </c>
      <c r="E331" s="5">
        <v>3.5183608087960203E-7</v>
      </c>
      <c r="F331" s="5">
        <v>9.4142527517769796</v>
      </c>
      <c r="G331" s="5" t="s">
        <v>806</v>
      </c>
      <c r="T331" s="5">
        <f t="shared" si="29"/>
        <v>327</v>
      </c>
      <c r="U331" s="5">
        <f t="shared" si="25"/>
        <v>0.79939125043703996</v>
      </c>
      <c r="V331" s="5">
        <f t="shared" si="26"/>
        <v>0.79544279537922868</v>
      </c>
      <c r="W331" s="5">
        <f t="shared" si="27"/>
        <v>0.78373642389900233</v>
      </c>
      <c r="X331" s="5">
        <f t="shared" si="28"/>
        <v>5.6481283896295142E-2</v>
      </c>
    </row>
    <row r="332" spans="1:24" x14ac:dyDescent="0.3">
      <c r="A332" s="5">
        <v>0.53428326851919705</v>
      </c>
      <c r="B332" s="5">
        <v>23.814453340031601</v>
      </c>
      <c r="C332" s="5">
        <v>6.32376765940809</v>
      </c>
      <c r="D332" s="5">
        <v>1.4552228778672E-8</v>
      </c>
      <c r="E332" s="5">
        <v>3.5417750767668098E-7</v>
      </c>
      <c r="F332" s="5">
        <v>9.4172701605351907</v>
      </c>
      <c r="G332" s="5" t="s">
        <v>3443</v>
      </c>
      <c r="T332" s="5">
        <f t="shared" si="29"/>
        <v>328</v>
      </c>
      <c r="U332" s="5">
        <f t="shared" si="25"/>
        <v>0.80014071102407058</v>
      </c>
      <c r="V332" s="5">
        <f t="shared" si="26"/>
        <v>0.79618875501841391</v>
      </c>
      <c r="W332" s="5">
        <f t="shared" si="27"/>
        <v>0.78447199499035136</v>
      </c>
      <c r="X332" s="5">
        <f t="shared" si="28"/>
        <v>5.6538194899939054E-2</v>
      </c>
    </row>
    <row r="333" spans="1:24" x14ac:dyDescent="0.3">
      <c r="A333" s="5">
        <v>-0.47635172237405199</v>
      </c>
      <c r="B333" s="5">
        <v>21.605039908836002</v>
      </c>
      <c r="C333" s="5">
        <v>-6.4407471198589299</v>
      </c>
      <c r="D333" s="5">
        <v>1.4689232583606E-8</v>
      </c>
      <c r="E333" s="5">
        <v>3.5643511353472802E-7</v>
      </c>
      <c r="F333" s="5">
        <v>9.4372011360477597</v>
      </c>
      <c r="G333" s="5" t="s">
        <v>3838</v>
      </c>
      <c r="T333" s="5">
        <f t="shared" si="29"/>
        <v>329</v>
      </c>
      <c r="U333" s="5">
        <f t="shared" si="25"/>
        <v>0.80088548039244145</v>
      </c>
      <c r="V333" s="5">
        <f t="shared" si="26"/>
        <v>0.79693004574594362</v>
      </c>
      <c r="W333" s="5">
        <f t="shared" si="27"/>
        <v>0.7852029633451334</v>
      </c>
      <c r="X333" s="5">
        <f t="shared" si="28"/>
        <v>5.6594757809070639E-2</v>
      </c>
    </row>
    <row r="334" spans="1:24" x14ac:dyDescent="0.3">
      <c r="A334" s="5">
        <v>-0.431311263447828</v>
      </c>
      <c r="B334" s="5">
        <v>27.648749755282701</v>
      </c>
      <c r="C334" s="5">
        <v>-6.2857349491172201</v>
      </c>
      <c r="D334" s="5">
        <v>1.4759326203488E-8</v>
      </c>
      <c r="E334" s="5">
        <v>3.5706045614203902E-7</v>
      </c>
      <c r="F334" s="5">
        <v>9.3914857662926501</v>
      </c>
      <c r="G334" s="5" t="s">
        <v>2136</v>
      </c>
      <c r="T334" s="5">
        <f t="shared" si="29"/>
        <v>330</v>
      </c>
      <c r="U334" s="5">
        <f t="shared" si="25"/>
        <v>0.8016256024416295</v>
      </c>
      <c r="V334" s="5">
        <f t="shared" si="26"/>
        <v>0.79766671124892508</v>
      </c>
      <c r="W334" s="5">
        <f t="shared" si="27"/>
        <v>0.78592937202066349</v>
      </c>
      <c r="X334" s="5">
        <f t="shared" si="28"/>
        <v>5.6650975807551074E-2</v>
      </c>
    </row>
    <row r="335" spans="1:24" x14ac:dyDescent="0.3">
      <c r="A335" s="5">
        <v>-0.421346310910369</v>
      </c>
      <c r="B335" s="5">
        <v>26.198790461015001</v>
      </c>
      <c r="C335" s="5">
        <v>-6.2842752413805396</v>
      </c>
      <c r="D335" s="5">
        <v>1.4853304033214499E-8</v>
      </c>
      <c r="E335" s="5">
        <v>3.5825813560352198E-7</v>
      </c>
      <c r="F335" s="5">
        <v>9.3854115062667507</v>
      </c>
      <c r="G335" s="5" t="s">
        <v>3210</v>
      </c>
      <c r="T335" s="5">
        <f t="shared" si="29"/>
        <v>331</v>
      </c>
      <c r="U335" s="5">
        <f t="shared" si="25"/>
        <v>0.80236112052516795</v>
      </c>
      <c r="V335" s="5">
        <f t="shared" si="26"/>
        <v>0.79839879467124408</v>
      </c>
      <c r="W335" s="5">
        <f t="shared" si="27"/>
        <v>0.78665126353899506</v>
      </c>
      <c r="X335" s="5">
        <f t="shared" si="28"/>
        <v>5.6706852040604883E-2</v>
      </c>
    </row>
    <row r="336" spans="1:24" x14ac:dyDescent="0.3">
      <c r="A336" s="5">
        <v>0.32357724172347602</v>
      </c>
      <c r="B336" s="5">
        <v>30.488190274272199</v>
      </c>
      <c r="C336" s="5">
        <v>6.2825453882463496</v>
      </c>
      <c r="D336" s="5">
        <v>1.4965440437668799E-8</v>
      </c>
      <c r="E336" s="5">
        <v>3.59885337808538E-7</v>
      </c>
      <c r="F336" s="5">
        <v>9.3782136989012503</v>
      </c>
      <c r="G336" s="5" t="s">
        <v>7156</v>
      </c>
      <c r="T336" s="5">
        <f t="shared" si="29"/>
        <v>332</v>
      </c>
      <c r="U336" s="5">
        <f t="shared" si="25"/>
        <v>0.80309207745915767</v>
      </c>
      <c r="V336" s="5">
        <f t="shared" si="26"/>
        <v>0.79912633862196891</v>
      </c>
      <c r="W336" s="5">
        <f t="shared" si="27"/>
        <v>0.7873686798951951</v>
      </c>
      <c r="X336" s="5">
        <f t="shared" si="28"/>
        <v>5.6762389615267139E-2</v>
      </c>
    </row>
    <row r="337" spans="1:24" x14ac:dyDescent="0.3">
      <c r="A337" s="5">
        <v>-0.349459429257714</v>
      </c>
      <c r="B337" s="5">
        <v>22.836511254657399</v>
      </c>
      <c r="C337" s="5">
        <v>-6.2795814921681403</v>
      </c>
      <c r="D337" s="5">
        <v>1.5159521711284301E-8</v>
      </c>
      <c r="E337" s="5">
        <v>3.6211029856730299E-7</v>
      </c>
      <c r="F337" s="5">
        <v>9.3658826447433796</v>
      </c>
      <c r="G337" s="5" t="s">
        <v>4467</v>
      </c>
      <c r="T337" s="5">
        <f t="shared" si="29"/>
        <v>333</v>
      </c>
      <c r="U337" s="5">
        <f t="shared" si="25"/>
        <v>0.80381851553055128</v>
      </c>
      <c r="V337" s="5">
        <f t="shared" si="26"/>
        <v>0.79984938518361748</v>
      </c>
      <c r="W337" s="5">
        <f t="shared" si="27"/>
        <v>0.78808166256549139</v>
      </c>
      <c r="X337" s="5">
        <f t="shared" si="28"/>
        <v>5.6817591601079798E-2</v>
      </c>
    </row>
    <row r="338" spans="1:24" x14ac:dyDescent="0.3">
      <c r="A338" s="5">
        <v>-0.297879119255542</v>
      </c>
      <c r="B338" s="5">
        <v>28.734928722026101</v>
      </c>
      <c r="C338" s="5">
        <v>-6.2784759057184996</v>
      </c>
      <c r="D338" s="5">
        <v>1.5232553013451E-8</v>
      </c>
      <c r="E338" s="5">
        <v>3.6211029856730299E-7</v>
      </c>
      <c r="F338" s="5">
        <v>9.3612834343061504</v>
      </c>
      <c r="G338" s="5" t="s">
        <v>1819</v>
      </c>
      <c r="T338" s="5">
        <f t="shared" si="29"/>
        <v>334</v>
      </c>
      <c r="U338" s="5">
        <f t="shared" si="25"/>
        <v>0.80454047650526217</v>
      </c>
      <c r="V338" s="5">
        <f t="shared" si="26"/>
        <v>0.80056797592026641</v>
      </c>
      <c r="W338" s="5">
        <f t="shared" si="27"/>
        <v>0.78879025251526258</v>
      </c>
      <c r="X338" s="5">
        <f t="shared" si="28"/>
        <v>5.6872461030557098E-2</v>
      </c>
    </row>
    <row r="339" spans="1:24" x14ac:dyDescent="0.3">
      <c r="A339" s="5">
        <v>-0.249812270790612</v>
      </c>
      <c r="B339" s="5">
        <v>25.700336821326299</v>
      </c>
      <c r="C339" s="5">
        <v>-6.2780053130833897</v>
      </c>
      <c r="D339" s="5">
        <v>1.5263744215504999E-8</v>
      </c>
      <c r="E339" s="5">
        <v>3.6211029856730299E-7</v>
      </c>
      <c r="F339" s="5">
        <v>9.3593258629038196</v>
      </c>
      <c r="G339" s="5" t="s">
        <v>2889</v>
      </c>
      <c r="T339" s="5">
        <f t="shared" si="29"/>
        <v>335</v>
      </c>
      <c r="U339" s="5">
        <f t="shared" si="25"/>
        <v>0.80525800163623451</v>
      </c>
      <c r="V339" s="5">
        <f t="shared" si="26"/>
        <v>0.80128215188548513</v>
      </c>
      <c r="W339" s="5">
        <f t="shared" si="27"/>
        <v>0.78949449020686568</v>
      </c>
      <c r="X339" s="5">
        <f t="shared" si="28"/>
        <v>5.6927000899797076E-2</v>
      </c>
    </row>
    <row r="340" spans="1:24" x14ac:dyDescent="0.3">
      <c r="A340" s="5">
        <v>0.34843690197334498</v>
      </c>
      <c r="B340" s="5">
        <v>23.721441090672901</v>
      </c>
      <c r="C340" s="5">
        <v>6.2779377208015603</v>
      </c>
      <c r="D340" s="5">
        <v>1.52682294615493E-8</v>
      </c>
      <c r="E340" s="5">
        <v>3.6211029856730299E-7</v>
      </c>
      <c r="F340" s="5">
        <v>9.3590446965069294</v>
      </c>
      <c r="G340" s="5" t="s">
        <v>7117</v>
      </c>
      <c r="T340" s="5">
        <f t="shared" si="29"/>
        <v>336</v>
      </c>
      <c r="U340" s="5">
        <f t="shared" si="25"/>
        <v>0.80597113167121659</v>
      </c>
      <c r="V340" s="5">
        <f t="shared" si="26"/>
        <v>0.80199195363018116</v>
      </c>
      <c r="W340" s="5">
        <f t="shared" si="27"/>
        <v>0.79019441560733128</v>
      </c>
      <c r="X340" s="5">
        <f t="shared" si="28"/>
        <v>5.6981214169043337E-2</v>
      </c>
    </row>
    <row r="341" spans="1:24" x14ac:dyDescent="0.3">
      <c r="A341" s="5">
        <v>-0.41060018368693901</v>
      </c>
      <c r="B341" s="5">
        <v>20.946576318555501</v>
      </c>
      <c r="C341" s="5">
        <v>-6.3311306684360797</v>
      </c>
      <c r="D341" s="5">
        <v>1.5282708728014301E-8</v>
      </c>
      <c r="E341" s="5">
        <v>3.6211029856730299E-7</v>
      </c>
      <c r="F341" s="5">
        <v>9.3763814036041904</v>
      </c>
      <c r="G341" s="5" t="s">
        <v>3772</v>
      </c>
      <c r="T341" s="5">
        <f t="shared" si="29"/>
        <v>337</v>
      </c>
      <c r="U341" s="5">
        <f t="shared" si="25"/>
        <v>0.80667990686053326</v>
      </c>
      <c r="V341" s="5">
        <f t="shared" si="26"/>
        <v>0.80269742121024379</v>
      </c>
      <c r="W341" s="5">
        <f t="shared" si="27"/>
        <v>0.79089006819594321</v>
      </c>
      <c r="X341" s="5">
        <f t="shared" si="28"/>
        <v>5.7035103763170891E-2</v>
      </c>
    </row>
    <row r="342" spans="1:24" x14ac:dyDescent="0.3">
      <c r="A342" s="5">
        <v>-0.310565501953598</v>
      </c>
      <c r="B342" s="5">
        <v>28.8970406130485</v>
      </c>
      <c r="C342" s="5">
        <v>-6.2766406052141699</v>
      </c>
      <c r="D342" s="5">
        <v>1.53545555267673E-8</v>
      </c>
      <c r="E342" s="5">
        <v>3.6274574581711697E-7</v>
      </c>
      <c r="F342" s="5">
        <v>9.3536492261134203</v>
      </c>
      <c r="G342" s="5" t="s">
        <v>5366</v>
      </c>
      <c r="T342" s="5">
        <f t="shared" si="29"/>
        <v>338</v>
      </c>
      <c r="U342" s="5">
        <f t="shared" si="25"/>
        <v>0.80738436696460703</v>
      </c>
      <c r="V342" s="5">
        <f t="shared" si="26"/>
        <v>0.80339859419409532</v>
      </c>
      <c r="W342" s="5">
        <f t="shared" si="27"/>
        <v>0.79158148697161668</v>
      </c>
      <c r="X342" s="5">
        <f t="shared" si="28"/>
        <v>5.7088672572235044E-2</v>
      </c>
    </row>
    <row r="343" spans="1:24" x14ac:dyDescent="0.3">
      <c r="A343" s="5">
        <v>-1.0871645020993701</v>
      </c>
      <c r="B343" s="5">
        <v>29.738322710166202</v>
      </c>
      <c r="C343" s="5">
        <v>-6.2716145610788097</v>
      </c>
      <c r="D343" s="5">
        <v>1.5693631875143998E-8</v>
      </c>
      <c r="E343" s="5">
        <v>3.6967221750339099E-7</v>
      </c>
      <c r="F343" s="5">
        <v>9.3327464375589297</v>
      </c>
      <c r="G343" s="5" t="s">
        <v>6592</v>
      </c>
      <c r="T343" s="5">
        <f t="shared" si="29"/>
        <v>339</v>
      </c>
      <c r="U343" s="5">
        <f t="shared" si="25"/>
        <v>0.80808455126141343</v>
      </c>
      <c r="V343" s="5">
        <f t="shared" si="26"/>
        <v>0.80409551167005588</v>
      </c>
      <c r="W343" s="5">
        <f t="shared" si="27"/>
        <v>0.79226871046021152</v>
      </c>
      <c r="X343" s="5">
        <f t="shared" si="28"/>
        <v>5.7141923451966115E-2</v>
      </c>
    </row>
    <row r="344" spans="1:24" x14ac:dyDescent="0.3">
      <c r="A344" s="5">
        <v>-0.44475404252428902</v>
      </c>
      <c r="B344" s="5">
        <v>24.356461754335999</v>
      </c>
      <c r="C344" s="5">
        <v>-6.2706666260171202</v>
      </c>
      <c r="D344" s="5">
        <v>1.5758408024289598E-8</v>
      </c>
      <c r="E344" s="5">
        <v>3.7011584560838798E-7</v>
      </c>
      <c r="F344" s="5">
        <v>9.3288046998391003</v>
      </c>
      <c r="G344" s="5" t="s">
        <v>3507</v>
      </c>
      <c r="T344" s="5">
        <f t="shared" si="29"/>
        <v>340</v>
      </c>
      <c r="U344" s="5">
        <f t="shared" si="25"/>
        <v>0.80878049855376055</v>
      </c>
      <c r="V344" s="5">
        <f t="shared" si="26"/>
        <v>0.80478821225362651</v>
      </c>
      <c r="W344" s="5">
        <f t="shared" si="27"/>
        <v>0.79295177672166695</v>
      </c>
      <c r="X344" s="5">
        <f t="shared" si="28"/>
        <v>5.7194859224340089E-2</v>
      </c>
    </row>
    <row r="345" spans="1:24" x14ac:dyDescent="0.3">
      <c r="A345" s="5">
        <v>0.45698245632970802</v>
      </c>
      <c r="B345" s="5">
        <v>27.368223651653601</v>
      </c>
      <c r="C345" s="5">
        <v>6.2694463795595503</v>
      </c>
      <c r="D345" s="5">
        <v>1.58421815595894E-8</v>
      </c>
      <c r="E345" s="5">
        <v>3.71001786755967E-7</v>
      </c>
      <c r="F345" s="5">
        <v>9.3237309191774091</v>
      </c>
      <c r="G345" s="5" t="s">
        <v>4353</v>
      </c>
      <c r="T345" s="5">
        <f t="shared" si="29"/>
        <v>341</v>
      </c>
      <c r="U345" s="5">
        <f t="shared" si="25"/>
        <v>0.80947224717646193</v>
      </c>
      <c r="V345" s="5">
        <f t="shared" si="26"/>
        <v>0.80547673409459097</v>
      </c>
      <c r="W345" s="5">
        <f t="shared" si="27"/>
        <v>0.79363072335702434</v>
      </c>
      <c r="X345" s="5">
        <f t="shared" si="28"/>
        <v>5.7247482677990291E-2</v>
      </c>
    </row>
    <row r="346" spans="1:24" x14ac:dyDescent="0.3">
      <c r="A346" s="5">
        <v>-0.37512709861733801</v>
      </c>
      <c r="B346" s="5">
        <v>24.096086707825201</v>
      </c>
      <c r="C346" s="5">
        <v>-6.2680508771966004</v>
      </c>
      <c r="D346" s="5">
        <v>1.5938526721400699E-8</v>
      </c>
      <c r="E346" s="5">
        <v>3.7217614860175099E-7</v>
      </c>
      <c r="F346" s="5">
        <v>9.3179288283401895</v>
      </c>
      <c r="G346" s="5" t="s">
        <v>6217</v>
      </c>
      <c r="T346" s="5">
        <f t="shared" si="29"/>
        <v>342</v>
      </c>
      <c r="U346" s="5">
        <f t="shared" si="25"/>
        <v>0.81015983500336297</v>
      </c>
      <c r="V346" s="5">
        <f t="shared" si="26"/>
        <v>0.80616111488404574</v>
      </c>
      <c r="W346" s="5">
        <f t="shared" si="27"/>
        <v>0.79430558751532221</v>
      </c>
      <c r="X346" s="5">
        <f t="shared" si="28"/>
        <v>5.7299796568789141E-2</v>
      </c>
    </row>
    <row r="347" spans="1:24" x14ac:dyDescent="0.3">
      <c r="A347" s="5">
        <v>0.36935232027768</v>
      </c>
      <c r="B347" s="5">
        <v>29.179905828639399</v>
      </c>
      <c r="C347" s="5">
        <v>6.2671828237002201</v>
      </c>
      <c r="D347" s="5">
        <v>1.5998748928235302E-8</v>
      </c>
      <c r="E347" s="5">
        <v>3.72341124553981E-7</v>
      </c>
      <c r="F347" s="5">
        <v>9.3143199329068196</v>
      </c>
      <c r="G347" s="5" t="s">
        <v>7154</v>
      </c>
      <c r="T347" s="5">
        <f t="shared" si="29"/>
        <v>343</v>
      </c>
      <c r="U347" s="5">
        <f t="shared" si="25"/>
        <v>0.81084329945424027</v>
      </c>
      <c r="V347" s="5">
        <f t="shared" si="26"/>
        <v>0.80684139186123272</v>
      </c>
      <c r="W347" s="5">
        <f t="shared" si="27"/>
        <v>0.79497640590038365</v>
      </c>
      <c r="X347" s="5">
        <f t="shared" si="28"/>
        <v>5.7351803620231401E-2</v>
      </c>
    </row>
    <row r="348" spans="1:24" x14ac:dyDescent="0.3">
      <c r="A348" s="5">
        <v>-0.56231927553997196</v>
      </c>
      <c r="B348" s="5">
        <v>22.768438856562401</v>
      </c>
      <c r="C348" s="5">
        <v>-6.2666183574419803</v>
      </c>
      <c r="D348" s="5">
        <v>1.60380300670595E-8</v>
      </c>
      <c r="E348" s="5">
        <v>3.72341124553981E-7</v>
      </c>
      <c r="F348" s="5">
        <v>9.31197327792243</v>
      </c>
      <c r="G348" s="5" t="s">
        <v>3158</v>
      </c>
      <c r="T348" s="5">
        <f t="shared" si="29"/>
        <v>344</v>
      </c>
      <c r="U348" s="5">
        <f t="shared" si="25"/>
        <v>0.81152267750160778</v>
      </c>
      <c r="V348" s="5">
        <f t="shared" si="26"/>
        <v>0.80751760182032051</v>
      </c>
      <c r="W348" s="5">
        <f t="shared" si="27"/>
        <v>0.79564321477742972</v>
      </c>
      <c r="X348" s="5">
        <f t="shared" si="28"/>
        <v>5.7403506524005277E-2</v>
      </c>
    </row>
    <row r="349" spans="1:24" x14ac:dyDescent="0.3">
      <c r="A349" s="5">
        <v>0.40405197815995397</v>
      </c>
      <c r="B349" s="5">
        <v>24.9113645048335</v>
      </c>
      <c r="C349" s="5">
        <v>6.2658589558178397</v>
      </c>
      <c r="D349" s="5">
        <v>1.6091027197943901E-8</v>
      </c>
      <c r="E349" s="5">
        <v>3.7249803191562E-7</v>
      </c>
      <c r="F349" s="5">
        <v>9.3088163295893693</v>
      </c>
      <c r="G349" s="5" t="s">
        <v>3699</v>
      </c>
      <c r="T349" s="5">
        <f t="shared" si="29"/>
        <v>345</v>
      </c>
      <c r="U349" s="5">
        <f t="shared" si="25"/>
        <v>0.81219800567735323</v>
      </c>
      <c r="V349" s="5">
        <f t="shared" si="26"/>
        <v>0.80818978111702666</v>
      </c>
      <c r="W349" s="5">
        <f t="shared" si="27"/>
        <v>0.79630604997962617</v>
      </c>
      <c r="X349" s="5">
        <f t="shared" si="28"/>
        <v>5.7454907940383215E-2</v>
      </c>
    </row>
    <row r="350" spans="1:24" x14ac:dyDescent="0.3">
      <c r="A350" s="5">
        <v>-0.20490008433478901</v>
      </c>
      <c r="B350" s="5">
        <v>29.528809098889099</v>
      </c>
      <c r="C350" s="5">
        <v>-6.2644035526092603</v>
      </c>
      <c r="D350" s="5">
        <v>1.6193081224685099E-8</v>
      </c>
      <c r="E350" s="5">
        <v>3.7378642506035201E-7</v>
      </c>
      <c r="F350" s="5">
        <v>9.3027663534143894</v>
      </c>
      <c r="G350" s="5" t="s">
        <v>220</v>
      </c>
      <c r="T350" s="5">
        <f t="shared" si="29"/>
        <v>346</v>
      </c>
      <c r="U350" s="5">
        <f t="shared" si="25"/>
        <v>0.81286932007929291</v>
      </c>
      <c r="V350" s="5">
        <f t="shared" si="26"/>
        <v>0.80885796567511292</v>
      </c>
      <c r="W350" s="5">
        <f t="shared" si="27"/>
        <v>0.79696494691451125</v>
      </c>
      <c r="X350" s="5">
        <f t="shared" si="28"/>
        <v>5.7506010498690419E-2</v>
      </c>
    </row>
    <row r="351" spans="1:24" x14ac:dyDescent="0.3">
      <c r="A351" s="5">
        <v>0.45913073804679999</v>
      </c>
      <c r="B351" s="5">
        <v>25.0506213619203</v>
      </c>
      <c r="C351" s="5">
        <v>6.2624210081335399</v>
      </c>
      <c r="D351" s="5">
        <v>1.6333129008872299E-8</v>
      </c>
      <c r="E351" s="5">
        <v>3.7594196370135698E-7</v>
      </c>
      <c r="F351" s="5">
        <v>9.2945258550223695</v>
      </c>
      <c r="G351" s="5" t="s">
        <v>3817</v>
      </c>
      <c r="T351" s="5">
        <f t="shared" si="29"/>
        <v>347</v>
      </c>
      <c r="U351" s="5">
        <f t="shared" si="25"/>
        <v>0.81353665637759764</v>
      </c>
      <c r="V351" s="5">
        <f t="shared" si="26"/>
        <v>0.8095221909927881</v>
      </c>
      <c r="W351" s="5">
        <f t="shared" si="27"/>
        <v>0.79761994057028573</v>
      </c>
      <c r="X351" s="5">
        <f t="shared" si="28"/>
        <v>5.7556816797793342E-2</v>
      </c>
    </row>
    <row r="352" spans="1:24" x14ac:dyDescent="0.3">
      <c r="A352" s="5">
        <v>-0.56904573760018295</v>
      </c>
      <c r="B352" s="5">
        <v>25.395987705078198</v>
      </c>
      <c r="C352" s="5">
        <v>-6.2572257488661798</v>
      </c>
      <c r="D352" s="5">
        <v>1.6705829890039099E-8</v>
      </c>
      <c r="E352" s="5">
        <v>3.8248516059639902E-7</v>
      </c>
      <c r="F352" s="5">
        <v>9.2729357608546898</v>
      </c>
      <c r="G352" s="5" t="s">
        <v>6334</v>
      </c>
      <c r="T352" s="5">
        <f t="shared" si="29"/>
        <v>348</v>
      </c>
      <c r="U352" s="5">
        <f t="shared" si="25"/>
        <v>0.81420004982110683</v>
      </c>
      <c r="V352" s="5">
        <f t="shared" si="26"/>
        <v>0.81018249214900706</v>
      </c>
      <c r="W352" s="5">
        <f t="shared" si="27"/>
        <v>0.79827106552199201</v>
      </c>
      <c r="X352" s="5">
        <f t="shared" si="28"/>
        <v>5.7607329406481167E-2</v>
      </c>
    </row>
    <row r="353" spans="1:24" x14ac:dyDescent="0.3">
      <c r="A353" s="5">
        <v>-0.90113400605113603</v>
      </c>
      <c r="B353" s="5">
        <v>24.157081636077901</v>
      </c>
      <c r="C353" s="5">
        <v>-6.2571357399875804</v>
      </c>
      <c r="D353" s="5">
        <v>1.6712360542444499E-8</v>
      </c>
      <c r="E353" s="5">
        <v>3.8248516059639902E-7</v>
      </c>
      <c r="F353" s="5">
        <v>9.2725617611267204</v>
      </c>
      <c r="G353" s="5" t="s">
        <v>6474</v>
      </c>
      <c r="T353" s="5">
        <f t="shared" si="29"/>
        <v>349</v>
      </c>
      <c r="U353" s="5">
        <f t="shared" si="25"/>
        <v>0.8148595352435315</v>
      </c>
      <c r="V353" s="5">
        <f t="shared" si="26"/>
        <v>0.81083890380960177</v>
      </c>
      <c r="W353" s="5">
        <f t="shared" si="27"/>
        <v>0.79891835593760607</v>
      </c>
      <c r="X353" s="5">
        <f t="shared" si="28"/>
        <v>5.7657550863976059E-2</v>
      </c>
    </row>
    <row r="354" spans="1:24" x14ac:dyDescent="0.3">
      <c r="A354" s="5">
        <v>0.37525314645161401</v>
      </c>
      <c r="B354" s="5">
        <v>23.299032897651401</v>
      </c>
      <c r="C354" s="5">
        <v>6.2556641792986403</v>
      </c>
      <c r="D354" s="5">
        <v>1.6819489197478301E-8</v>
      </c>
      <c r="E354" s="5">
        <v>3.82640824434614E-7</v>
      </c>
      <c r="F354" s="5">
        <v>9.2664474722261492</v>
      </c>
      <c r="G354" s="5" t="s">
        <v>1308</v>
      </c>
      <c r="T354" s="5">
        <f t="shared" si="29"/>
        <v>350</v>
      </c>
      <c r="U354" s="5">
        <f t="shared" si="25"/>
        <v>0.81551514706953387</v>
      </c>
      <c r="V354" s="5">
        <f t="shared" si="26"/>
        <v>0.81149146023339735</v>
      </c>
      <c r="W354" s="5">
        <f t="shared" si="27"/>
        <v>0.7995618455839999</v>
      </c>
      <c r="X354" s="5">
        <f t="shared" si="28"/>
        <v>5.7707483680281335E-2</v>
      </c>
    </row>
    <row r="355" spans="1:24" x14ac:dyDescent="0.3">
      <c r="A355" s="5">
        <v>0.45146520717823002</v>
      </c>
      <c r="B355" s="5">
        <v>29.955036785867001</v>
      </c>
      <c r="C355" s="5">
        <v>6.2551767338255502</v>
      </c>
      <c r="D355" s="5">
        <v>1.68551243638282E-8</v>
      </c>
      <c r="E355" s="5">
        <v>3.82640824434614E-7</v>
      </c>
      <c r="F355" s="5">
        <v>9.2644222577146191</v>
      </c>
      <c r="G355" s="5" t="s">
        <v>7179</v>
      </c>
      <c r="T355" s="5">
        <f t="shared" si="29"/>
        <v>351</v>
      </c>
      <c r="U355" s="5">
        <f t="shared" si="25"/>
        <v>0.81616691932072971</v>
      </c>
      <c r="V355" s="5">
        <f t="shared" si="26"/>
        <v>0.8121401952781051</v>
      </c>
      <c r="W355" s="5">
        <f t="shared" si="27"/>
        <v>0.80020156783282026</v>
      </c>
      <c r="X355" s="5">
        <f t="shared" si="28"/>
        <v>5.7757130336635765E-2</v>
      </c>
    </row>
    <row r="356" spans="1:24" x14ac:dyDescent="0.3">
      <c r="A356" s="5">
        <v>-0.44197115813360699</v>
      </c>
      <c r="B356" s="5">
        <v>23.260406006954899</v>
      </c>
      <c r="C356" s="5">
        <v>-6.2628218264649904</v>
      </c>
      <c r="D356" s="5">
        <v>1.6897513362806301E-8</v>
      </c>
      <c r="E356" s="5">
        <v>3.82640824434614E-7</v>
      </c>
      <c r="F356" s="5">
        <v>9.2651881172909594</v>
      </c>
      <c r="G356" s="5" t="s">
        <v>831</v>
      </c>
      <c r="T356" s="5">
        <f t="shared" si="29"/>
        <v>352</v>
      </c>
      <c r="U356" s="5">
        <f t="shared" si="25"/>
        <v>0.81681488562155824</v>
      </c>
      <c r="V356" s="5">
        <f t="shared" si="26"/>
        <v>0.81278514240623512</v>
      </c>
      <c r="W356" s="5">
        <f t="shared" si="27"/>
        <v>0.80083755566624237</v>
      </c>
      <c r="X356" s="5">
        <f t="shared" si="28"/>
        <v>5.7806493285918581E-2</v>
      </c>
    </row>
    <row r="357" spans="1:24" x14ac:dyDescent="0.3">
      <c r="A357" s="5">
        <v>0.44405344365541699</v>
      </c>
      <c r="B357" s="5">
        <v>26.074411940259399</v>
      </c>
      <c r="C357" s="5">
        <v>6.25433634536871</v>
      </c>
      <c r="D357" s="5">
        <v>1.6916737106657E-8</v>
      </c>
      <c r="E357" s="5">
        <v>3.82640824434614E-7</v>
      </c>
      <c r="F357" s="5">
        <v>9.2609307772781193</v>
      </c>
      <c r="G357" s="5" t="s">
        <v>5037</v>
      </c>
      <c r="T357" s="5">
        <f t="shared" si="29"/>
        <v>353</v>
      </c>
      <c r="U357" s="5">
        <f t="shared" si="25"/>
        <v>0.81745907920505889</v>
      </c>
      <c r="V357" s="5">
        <f t="shared" si="26"/>
        <v>0.81342633469078951</v>
      </c>
      <c r="W357" s="5">
        <f t="shared" si="27"/>
        <v>0.80146984168262936</v>
      </c>
      <c r="X357" s="5">
        <f t="shared" si="28"/>
        <v>5.7855574953053157E-2</v>
      </c>
    </row>
    <row r="358" spans="1:24" x14ac:dyDescent="0.3">
      <c r="A358" s="5">
        <v>-0.565068680075969</v>
      </c>
      <c r="B358" s="5">
        <v>24.238166060708899</v>
      </c>
      <c r="C358" s="5">
        <v>-6.2537935496898598</v>
      </c>
      <c r="D358" s="5">
        <v>1.6956650238723599E-8</v>
      </c>
      <c r="E358" s="5">
        <v>3.82640824434614E-7</v>
      </c>
      <c r="F358" s="5">
        <v>9.25867576032614</v>
      </c>
      <c r="G358" s="5" t="s">
        <v>4178</v>
      </c>
      <c r="T358" s="5">
        <f t="shared" si="29"/>
        <v>354</v>
      </c>
      <c r="U358" s="5">
        <f t="shared" si="25"/>
        <v>0.81809953291857251</v>
      </c>
      <c r="V358" s="5">
        <f t="shared" si="26"/>
        <v>0.81406380482096896</v>
      </c>
      <c r="W358" s="5">
        <f t="shared" si="27"/>
        <v>0.80209845810212421</v>
      </c>
      <c r="X358" s="5">
        <f t="shared" si="28"/>
        <v>5.790437773542445E-2</v>
      </c>
    </row>
    <row r="359" spans="1:24" x14ac:dyDescent="0.3">
      <c r="A359" s="5">
        <v>-0.64405897389730904</v>
      </c>
      <c r="B359" s="5">
        <v>24.911605518925299</v>
      </c>
      <c r="C359" s="5">
        <v>-6.2495157418238598</v>
      </c>
      <c r="D359" s="5">
        <v>1.7274483194577498E-8</v>
      </c>
      <c r="E359" s="5">
        <v>3.8872412462434701E-7</v>
      </c>
      <c r="F359" s="5">
        <v>9.2409061250644502</v>
      </c>
      <c r="G359" s="5" t="s">
        <v>3652</v>
      </c>
      <c r="T359" s="5">
        <f t="shared" si="29"/>
        <v>355</v>
      </c>
      <c r="U359" s="5">
        <f t="shared" si="25"/>
        <v>0.8187362792292685</v>
      </c>
      <c r="V359" s="5">
        <f t="shared" si="26"/>
        <v>0.81469758510766077</v>
      </c>
      <c r="W359" s="5">
        <f t="shared" si="27"/>
        <v>0.80272343677208635</v>
      </c>
      <c r="X359" s="5">
        <f t="shared" si="28"/>
        <v>5.7952904003224948E-2</v>
      </c>
    </row>
    <row r="360" spans="1:24" x14ac:dyDescent="0.3">
      <c r="A360" s="5">
        <v>-0.360399955692213</v>
      </c>
      <c r="B360" s="5">
        <v>28.7156674234779</v>
      </c>
      <c r="C360" s="5">
        <v>-6.2476789988454202</v>
      </c>
      <c r="D360" s="5">
        <v>1.7412750141803299E-8</v>
      </c>
      <c r="E360" s="5">
        <v>3.8992336629537899E-7</v>
      </c>
      <c r="F360" s="5">
        <v>9.2332777110067603</v>
      </c>
      <c r="G360" s="5" t="s">
        <v>1536</v>
      </c>
      <c r="T360" s="5">
        <f t="shared" si="29"/>
        <v>356</v>
      </c>
      <c r="U360" s="5">
        <f t="shared" si="25"/>
        <v>0.8193693502296755</v>
      </c>
      <c r="V360" s="5">
        <f t="shared" si="26"/>
        <v>0.81532770748895533</v>
      </c>
      <c r="W360" s="5">
        <f t="shared" si="27"/>
        <v>0.80334480917250062</v>
      </c>
      <c r="X360" s="5">
        <f t="shared" si="28"/>
        <v>5.8001156099906304E-2</v>
      </c>
    </row>
    <row r="361" spans="1:24" x14ac:dyDescent="0.3">
      <c r="A361" s="5">
        <v>0.57074832639440598</v>
      </c>
      <c r="B361" s="5">
        <v>25.099225135061399</v>
      </c>
      <c r="C361" s="5">
        <v>6.2475225282758098</v>
      </c>
      <c r="D361" s="5">
        <v>1.7424579427301001E-8</v>
      </c>
      <c r="E361" s="5">
        <v>3.8992336629537899E-7</v>
      </c>
      <c r="F361" s="5">
        <v>9.2326278877666397</v>
      </c>
      <c r="G361" s="5" t="s">
        <v>2934</v>
      </c>
      <c r="T361" s="5">
        <f t="shared" si="29"/>
        <v>357</v>
      </c>
      <c r="U361" s="5">
        <f t="shared" si="25"/>
        <v>0.81999877764305751</v>
      </c>
      <c r="V361" s="5">
        <f t="shared" si="26"/>
        <v>0.81595420353544945</v>
      </c>
      <c r="W361" s="5">
        <f t="shared" si="27"/>
        <v>0.80396260642121042</v>
      </c>
      <c r="X361" s="5">
        <f t="shared" si="28"/>
        <v>5.8049136342440466E-2</v>
      </c>
    </row>
    <row r="362" spans="1:24" x14ac:dyDescent="0.3">
      <c r="A362" s="5">
        <v>-0.41345214032170202</v>
      </c>
      <c r="B362" s="5">
        <v>23.854326338033299</v>
      </c>
      <c r="C362" s="5">
        <v>-6.2450875825530003</v>
      </c>
      <c r="D362" s="5">
        <v>1.7609689986820499E-8</v>
      </c>
      <c r="E362" s="5">
        <v>3.9297413444273101E-7</v>
      </c>
      <c r="F362" s="5">
        <v>9.2225162489164205</v>
      </c>
      <c r="G362" s="5" t="s">
        <v>548</v>
      </c>
      <c r="T362" s="5">
        <f t="shared" si="29"/>
        <v>358</v>
      </c>
      <c r="U362" s="5">
        <f t="shared" si="25"/>
        <v>0.82062459282870126</v>
      </c>
      <c r="V362" s="5">
        <f t="shared" si="26"/>
        <v>0.81657710445557452</v>
      </c>
      <c r="W362" s="5">
        <f t="shared" si="27"/>
        <v>0.80457685927916245</v>
      </c>
      <c r="X362" s="5">
        <f t="shared" si="28"/>
        <v>5.809684702186102E-2</v>
      </c>
    </row>
    <row r="363" spans="1:24" x14ac:dyDescent="0.3">
      <c r="A363" s="5">
        <v>0.46549776391589998</v>
      </c>
      <c r="B363" s="5">
        <v>24.971627050209801</v>
      </c>
      <c r="C363" s="5">
        <v>6.2438792371509999</v>
      </c>
      <c r="D363" s="5">
        <v>1.7702271709716501E-8</v>
      </c>
      <c r="E363" s="5">
        <v>3.93948897495789E-7</v>
      </c>
      <c r="F363" s="5">
        <v>9.2174988259662101</v>
      </c>
      <c r="G363" s="5" t="s">
        <v>5061</v>
      </c>
      <c r="T363" s="5">
        <f t="shared" si="29"/>
        <v>359</v>
      </c>
      <c r="U363" s="5">
        <f t="shared" si="25"/>
        <v>0.82124682678711558</v>
      </c>
      <c r="V363" s="5">
        <f t="shared" si="26"/>
        <v>0.81719644110072487</v>
      </c>
      <c r="W363" s="5">
        <f t="shared" si="27"/>
        <v>0.80518759815546481</v>
      </c>
      <c r="X363" s="5">
        <f t="shared" si="28"/>
        <v>5.8144290403449705E-2</v>
      </c>
    </row>
    <row r="364" spans="1:24" x14ac:dyDescent="0.3">
      <c r="A364" s="5">
        <v>-0.76517985014682399</v>
      </c>
      <c r="B364" s="5">
        <v>26.127050923481299</v>
      </c>
      <c r="C364" s="5">
        <v>-6.2422060511208199</v>
      </c>
      <c r="D364" s="5">
        <v>1.78312636957565E-8</v>
      </c>
      <c r="E364" s="5">
        <v>3.9462032812643401E-7</v>
      </c>
      <c r="F364" s="5">
        <v>9.2105517814349707</v>
      </c>
      <c r="G364" s="5" t="s">
        <v>1946</v>
      </c>
      <c r="T364" s="5">
        <f t="shared" si="29"/>
        <v>360</v>
      </c>
      <c r="U364" s="5">
        <f t="shared" si="25"/>
        <v>0.82186551016516418</v>
      </c>
      <c r="V364" s="5">
        <f t="shared" si="26"/>
        <v>0.81781224397036745</v>
      </c>
      <c r="W364" s="5">
        <f t="shared" si="27"/>
        <v>0.80579485311243548</v>
      </c>
      <c r="X364" s="5">
        <f t="shared" si="28"/>
        <v>5.8191468727210705E-2</v>
      </c>
    </row>
    <row r="365" spans="1:24" x14ac:dyDescent="0.3">
      <c r="A365" s="5">
        <v>-0.533510289846445</v>
      </c>
      <c r="B365" s="5">
        <v>25.316255093097599</v>
      </c>
      <c r="C365" s="5">
        <v>-6.24190790066113</v>
      </c>
      <c r="D365" s="5">
        <v>1.7854346527868901E-8</v>
      </c>
      <c r="E365" s="5">
        <v>3.9462032812643401E-7</v>
      </c>
      <c r="F365" s="5">
        <v>9.2093139308631695</v>
      </c>
      <c r="G365" s="5" t="s">
        <v>2227</v>
      </c>
      <c r="T365" s="5">
        <f t="shared" si="29"/>
        <v>361</v>
      </c>
      <c r="U365" s="5">
        <f t="shared" si="25"/>
        <v>0.82248067326106966</v>
      </c>
      <c r="V365" s="5">
        <f t="shared" si="26"/>
        <v>0.81842454321705027</v>
      </c>
      <c r="W365" s="5">
        <f t="shared" si="27"/>
        <v>0.80639865387051213</v>
      </c>
      <c r="X365" s="5">
        <f t="shared" si="28"/>
        <v>5.82383842082006E-2</v>
      </c>
    </row>
    <row r="366" spans="1:24" x14ac:dyDescent="0.3">
      <c r="A366" s="5">
        <v>0.24490177907189101</v>
      </c>
      <c r="B366" s="5">
        <v>26.235128455138501</v>
      </c>
      <c r="C366" s="5">
        <v>6.2415847698382096</v>
      </c>
      <c r="D366" s="5">
        <v>1.7879396693911199E-8</v>
      </c>
      <c r="E366" s="5">
        <v>3.9462032812643401E-7</v>
      </c>
      <c r="F366" s="5">
        <v>9.2079723902124808</v>
      </c>
      <c r="G366" s="5" t="s">
        <v>1759</v>
      </c>
      <c r="T366" s="5">
        <f t="shared" si="29"/>
        <v>362</v>
      </c>
      <c r="U366" s="5">
        <f t="shared" si="25"/>
        <v>0.82309234602937664</v>
      </c>
      <c r="V366" s="5">
        <f t="shared" si="26"/>
        <v>0.81903336865132026</v>
      </c>
      <c r="W366" s="5">
        <f t="shared" si="27"/>
        <v>0.80699902981309268</v>
      </c>
      <c r="X366" s="5">
        <f t="shared" si="28"/>
        <v>5.8285039036839681E-2</v>
      </c>
    </row>
    <row r="367" spans="1:24" x14ac:dyDescent="0.3">
      <c r="A367" s="5">
        <v>0.37120523622493801</v>
      </c>
      <c r="B367" s="5">
        <v>22.771964891233999</v>
      </c>
      <c r="C367" s="5">
        <v>6.2407353028495001</v>
      </c>
      <c r="D367" s="5">
        <v>1.7945416000608199E-8</v>
      </c>
      <c r="E367" s="5">
        <v>3.94681837573718E-7</v>
      </c>
      <c r="F367" s="5">
        <v>9.2044457740180494</v>
      </c>
      <c r="G367" s="5" t="s">
        <v>2913</v>
      </c>
      <c r="T367" s="5">
        <f t="shared" si="29"/>
        <v>363</v>
      </c>
      <c r="U367" s="5">
        <f t="shared" si="25"/>
        <v>0.82370055808581455</v>
      </c>
      <c r="V367" s="5">
        <f t="shared" si="26"/>
        <v>0.81963874974652828</v>
      </c>
      <c r="W367" s="5">
        <f t="shared" si="27"/>
        <v>0.80759600999131376</v>
      </c>
      <c r="X367" s="5">
        <f t="shared" si="28"/>
        <v>5.8331435379295637E-2</v>
      </c>
    </row>
    <row r="368" spans="1:24" x14ac:dyDescent="0.3">
      <c r="A368" s="5">
        <v>-1.1267536545038499</v>
      </c>
      <c r="B368" s="5">
        <v>28.495262054737701</v>
      </c>
      <c r="C368" s="5">
        <v>-6.2402893892622897</v>
      </c>
      <c r="D368" s="5">
        <v>1.7980168121841402E-8</v>
      </c>
      <c r="E368" s="5">
        <v>3.94681837573718E-7</v>
      </c>
      <c r="F368" s="5">
        <v>9.2025946002308103</v>
      </c>
      <c r="G368" s="5" t="s">
        <v>6921</v>
      </c>
      <c r="T368" s="5">
        <f t="shared" si="29"/>
        <v>364</v>
      </c>
      <c r="U368" s="5">
        <f t="shared" si="25"/>
        <v>0.82430533871204315</v>
      </c>
      <c r="V368" s="5">
        <f t="shared" si="26"/>
        <v>0.82024071564362533</v>
      </c>
      <c r="W368" s="5">
        <f t="shared" si="27"/>
        <v>0.80818962312873754</v>
      </c>
      <c r="X368" s="5">
        <f t="shared" si="28"/>
        <v>5.8377575377782875E-2</v>
      </c>
    </row>
    <row r="369" spans="1:24" x14ac:dyDescent="0.3">
      <c r="A369" s="5">
        <v>-0.256275458346159</v>
      </c>
      <c r="B369" s="5">
        <v>24.627507535760198</v>
      </c>
      <c r="C369" s="5">
        <v>-6.2391940359557703</v>
      </c>
      <c r="D369" s="5">
        <v>1.80658167520455E-8</v>
      </c>
      <c r="E369" s="5">
        <v>3.9548429281108201E-7</v>
      </c>
      <c r="F369" s="5">
        <v>9.1980475200710892</v>
      </c>
      <c r="G369" s="5" t="s">
        <v>3613</v>
      </c>
      <c r="T369" s="5">
        <f t="shared" si="29"/>
        <v>365</v>
      </c>
      <c r="U369" s="5">
        <f t="shared" si="25"/>
        <v>0.82490671686038297</v>
      </c>
      <c r="V369" s="5">
        <f t="shared" si="26"/>
        <v>0.82083929515582366</v>
      </c>
      <c r="W369" s="5">
        <f t="shared" si="27"/>
        <v>0.80877989762591618</v>
      </c>
      <c r="X369" s="5">
        <f t="shared" si="28"/>
        <v>5.8423461150908018E-2</v>
      </c>
    </row>
    <row r="370" spans="1:24" x14ac:dyDescent="0.3">
      <c r="A370" s="5">
        <v>-0.66538958483772603</v>
      </c>
      <c r="B370" s="5">
        <v>23.917306194573499</v>
      </c>
      <c r="C370" s="5">
        <v>-6.2634709476541799</v>
      </c>
      <c r="D370" s="5">
        <v>1.8135966934588599E-8</v>
      </c>
      <c r="E370" s="5">
        <v>3.9594403692424298E-7</v>
      </c>
      <c r="F370" s="5">
        <v>9.2038225655421506</v>
      </c>
      <c r="G370" s="5" t="s">
        <v>7874</v>
      </c>
      <c r="T370" s="5">
        <f t="shared" si="29"/>
        <v>366</v>
      </c>
      <c r="U370" s="5">
        <f t="shared" si="25"/>
        <v>0.8255047211584019</v>
      </c>
      <c r="V370" s="5">
        <f t="shared" si="26"/>
        <v>0.82143451677314516</v>
      </c>
      <c r="W370" s="5">
        <f t="shared" si="27"/>
        <v>0.80936686156497117</v>
      </c>
      <c r="X370" s="5">
        <f t="shared" si="28"/>
        <v>5.8469094794042498E-2</v>
      </c>
    </row>
    <row r="371" spans="1:24" x14ac:dyDescent="0.3">
      <c r="A371" s="5">
        <v>-1.1811425727567</v>
      </c>
      <c r="B371" s="5">
        <v>29.678051423354599</v>
      </c>
      <c r="C371" s="5">
        <v>-6.23597407515605</v>
      </c>
      <c r="D371" s="5">
        <v>1.8319936230407501E-8</v>
      </c>
      <c r="E371" s="5">
        <v>3.98879476411251E-7</v>
      </c>
      <c r="F371" s="5">
        <v>9.18468223433071</v>
      </c>
      <c r="G371" s="5" t="s">
        <v>2899</v>
      </c>
      <c r="T371" s="5">
        <f t="shared" si="29"/>
        <v>367</v>
      </c>
      <c r="U371" s="5">
        <f t="shared" si="25"/>
        <v>0.82609937991348659</v>
      </c>
      <c r="V371" s="5">
        <f t="shared" si="26"/>
        <v>0.82202640866702659</v>
      </c>
      <c r="W371" s="5">
        <f t="shared" si="27"/>
        <v>0.80995054271401123</v>
      </c>
      <c r="X371" s="5">
        <f t="shared" si="28"/>
        <v>5.8514478379525503E-2</v>
      </c>
    </row>
    <row r="372" spans="1:24" x14ac:dyDescent="0.3">
      <c r="A372" s="5">
        <v>-0.44462584902440599</v>
      </c>
      <c r="B372" s="5">
        <v>30.903837972672001</v>
      </c>
      <c r="C372" s="5">
        <v>-6.2334727147665596</v>
      </c>
      <c r="D372" s="5">
        <v>1.8519779199791801E-8</v>
      </c>
      <c r="E372" s="5">
        <v>4.0214377690976501E-7</v>
      </c>
      <c r="F372" s="5">
        <v>9.1743012964935406</v>
      </c>
      <c r="G372" s="5" t="s">
        <v>4944</v>
      </c>
      <c r="T372" s="5">
        <f t="shared" si="29"/>
        <v>368</v>
      </c>
      <c r="U372" s="5">
        <f t="shared" si="25"/>
        <v>0.82669072111727626</v>
      </c>
      <c r="V372" s="5">
        <f t="shared" si="26"/>
        <v>0.82261499869466448</v>
      </c>
      <c r="W372" s="5">
        <f t="shared" si="27"/>
        <v>0.81053096853151363</v>
      </c>
      <c r="X372" s="5">
        <f t="shared" si="28"/>
        <v>5.8559613957085865E-2</v>
      </c>
    </row>
    <row r="373" spans="1:24" x14ac:dyDescent="0.3">
      <c r="A373" s="5">
        <v>0.46011016698177898</v>
      </c>
      <c r="B373" s="5">
        <v>28.237607527344</v>
      </c>
      <c r="C373" s="5">
        <v>6.2325407095954004</v>
      </c>
      <c r="D373" s="5">
        <v>1.85947902461373E-8</v>
      </c>
      <c r="E373" s="5">
        <v>4.0268717801849999E-7</v>
      </c>
      <c r="F373" s="5">
        <v>9.1704337265251201</v>
      </c>
      <c r="G373" s="5" t="s">
        <v>5690</v>
      </c>
      <c r="T373" s="5">
        <f t="shared" si="29"/>
        <v>369</v>
      </c>
      <c r="U373" s="5">
        <f t="shared" si="25"/>
        <v>0.82727877245007431</v>
      </c>
      <c r="V373" s="5">
        <f t="shared" si="26"/>
        <v>0.82320031440344277</v>
      </c>
      <c r="W373" s="5">
        <f t="shared" si="27"/>
        <v>0.81110816617063453</v>
      </c>
      <c r="X373" s="5">
        <f t="shared" si="28"/>
        <v>5.8604503554113396E-2</v>
      </c>
    </row>
    <row r="374" spans="1:24" x14ac:dyDescent="0.3">
      <c r="A374" s="5">
        <v>-0.26066812512885001</v>
      </c>
      <c r="B374" s="5">
        <v>24.229898935476001</v>
      </c>
      <c r="C374" s="5">
        <v>-6.2312309148510101</v>
      </c>
      <c r="D374" s="5">
        <v>1.8700714913074701E-8</v>
      </c>
      <c r="E374" s="5">
        <v>4.0389533335048103E-7</v>
      </c>
      <c r="F374" s="5">
        <v>9.1649987627367295</v>
      </c>
      <c r="G374" s="5" t="s">
        <v>6862</v>
      </c>
      <c r="T374" s="5">
        <f t="shared" si="29"/>
        <v>370</v>
      </c>
      <c r="U374" s="5">
        <f t="shared" si="25"/>
        <v>0.82786356128514527</v>
      </c>
      <c r="V374" s="5">
        <f t="shared" si="26"/>
        <v>0.82378238303522533</v>
      </c>
      <c r="W374" s="5">
        <f t="shared" si="27"/>
        <v>0.81168216248342162</v>
      </c>
      <c r="X374" s="5">
        <f t="shared" si="28"/>
        <v>5.8649149175941329E-2</v>
      </c>
    </row>
    <row r="375" spans="1:24" x14ac:dyDescent="0.3">
      <c r="A375" s="5">
        <v>0.51202528380390699</v>
      </c>
      <c r="B375" s="5">
        <v>23.094823858969502</v>
      </c>
      <c r="C375" s="5">
        <v>6.2905695581119403</v>
      </c>
      <c r="D375" s="5">
        <v>1.8908382023485301E-8</v>
      </c>
      <c r="E375" s="5">
        <v>4.07288571072721E-7</v>
      </c>
      <c r="F375" s="5">
        <v>9.1761142827774194</v>
      </c>
      <c r="G375" s="5" t="s">
        <v>7782</v>
      </c>
      <c r="T375" s="5">
        <f t="shared" si="29"/>
        <v>371</v>
      </c>
      <c r="U375" s="5">
        <f t="shared" si="25"/>
        <v>0.82844511469297721</v>
      </c>
      <c r="V375" s="5">
        <f t="shared" si="26"/>
        <v>0.82436123153055174</v>
      </c>
      <c r="W375" s="5">
        <f t="shared" si="27"/>
        <v>0.81225298402500279</v>
      </c>
      <c r="X375" s="5">
        <f t="shared" si="28"/>
        <v>5.8693552806188709E-2</v>
      </c>
    </row>
    <row r="376" spans="1:24" x14ac:dyDescent="0.3">
      <c r="A376" s="5">
        <v>-0.346443794472096</v>
      </c>
      <c r="B376" s="5">
        <v>29.031869432231801</v>
      </c>
      <c r="C376" s="5">
        <v>-6.2256429066157599</v>
      </c>
      <c r="D376" s="5">
        <v>1.9159363708931501E-8</v>
      </c>
      <c r="E376" s="5">
        <v>4.1159422410440599E-7</v>
      </c>
      <c r="F376" s="5">
        <v>9.1418157991567295</v>
      </c>
      <c r="G376" s="5" t="s">
        <v>4476</v>
      </c>
      <c r="T376" s="5">
        <f t="shared" si="29"/>
        <v>372</v>
      </c>
      <c r="U376" s="5">
        <f t="shared" si="25"/>
        <v>0.82902345944544287</v>
      </c>
      <c r="V376" s="5">
        <f t="shared" si="26"/>
        <v>0.82493688653280817</v>
      </c>
      <c r="W376" s="5">
        <f t="shared" si="27"/>
        <v>0.81282065705766726</v>
      </c>
      <c r="X376" s="5">
        <f t="shared" si="28"/>
        <v>5.8737716407001095E-2</v>
      </c>
    </row>
    <row r="377" spans="1:24" x14ac:dyDescent="0.3">
      <c r="A377" s="5">
        <v>0.39473313766082202</v>
      </c>
      <c r="B377" s="5">
        <v>23.787733580699999</v>
      </c>
      <c r="C377" s="5">
        <v>6.2230951577770801</v>
      </c>
      <c r="D377" s="5">
        <v>1.93721491478301E-8</v>
      </c>
      <c r="E377" s="5">
        <v>4.1505859982691402E-7</v>
      </c>
      <c r="F377" s="5">
        <v>9.1312482999663693</v>
      </c>
      <c r="G377" s="5" t="s">
        <v>1535</v>
      </c>
      <c r="T377" s="5">
        <f t="shared" si="29"/>
        <v>373</v>
      </c>
      <c r="U377" s="5">
        <f t="shared" si="25"/>
        <v>0.82959862201990031</v>
      </c>
      <c r="V377" s="5">
        <f t="shared" si="26"/>
        <v>0.82550937439231742</v>
      </c>
      <c r="W377" s="5">
        <f t="shared" si="27"/>
        <v>0.81338520755486154</v>
      </c>
      <c r="X377" s="5">
        <f t="shared" si="28"/>
        <v>5.8781641919393834E-2</v>
      </c>
    </row>
    <row r="378" spans="1:24" x14ac:dyDescent="0.3">
      <c r="A378" s="5">
        <v>0.33516806489853901</v>
      </c>
      <c r="B378" s="5">
        <v>27.0691364924309</v>
      </c>
      <c r="C378" s="5">
        <v>6.2157469540394796</v>
      </c>
      <c r="D378" s="5">
        <v>1.9999033821571901E-8</v>
      </c>
      <c r="E378" s="5">
        <v>4.2661982103017298E-7</v>
      </c>
      <c r="F378" s="5">
        <v>9.1007778192506805</v>
      </c>
      <c r="G378" s="5" t="s">
        <v>1339</v>
      </c>
      <c r="T378" s="5">
        <f t="shared" si="29"/>
        <v>374</v>
      </c>
      <c r="U378" s="5">
        <f t="shared" si="25"/>
        <v>0.83017062860326796</v>
      </c>
      <c r="V378" s="5">
        <f t="shared" si="26"/>
        <v>0.82607872117033487</v>
      </c>
      <c r="W378" s="5">
        <f t="shared" si="27"/>
        <v>0.81394666120521997</v>
      </c>
      <c r="X378" s="5">
        <f t="shared" si="28"/>
        <v>5.8825331263487879E-2</v>
      </c>
    </row>
    <row r="379" spans="1:24" x14ac:dyDescent="0.3">
      <c r="A379" s="5">
        <v>0.237759816897264</v>
      </c>
      <c r="B379" s="5">
        <v>24.251043440295199</v>
      </c>
      <c r="C379" s="5">
        <v>6.2148726883635597</v>
      </c>
      <c r="D379" s="5">
        <v>2.0074940383377601E-8</v>
      </c>
      <c r="E379" s="5">
        <v>4.2661982103017298E-7</v>
      </c>
      <c r="F379" s="5">
        <v>9.0971533559417495</v>
      </c>
      <c r="G379" s="5" t="s">
        <v>4254</v>
      </c>
      <c r="T379" s="5">
        <f t="shared" si="29"/>
        <v>375</v>
      </c>
      <c r="U379" s="5">
        <f t="shared" si="25"/>
        <v>0.83073950509593164</v>
      </c>
      <c r="V379" s="5">
        <f t="shared" si="26"/>
        <v>0.82664495264303639</v>
      </c>
      <c r="W379" s="5">
        <f t="shared" si="27"/>
        <v>0.81450504341636609</v>
      </c>
      <c r="X379" s="5">
        <f t="shared" si="28"/>
        <v>5.8868786338838852E-2</v>
      </c>
    </row>
    <row r="380" spans="1:24" x14ac:dyDescent="0.3">
      <c r="A380" s="5">
        <v>-0.58511101446623304</v>
      </c>
      <c r="B380" s="5">
        <v>21.752051489218498</v>
      </c>
      <c r="C380" s="5">
        <v>-6.2147093050779301</v>
      </c>
      <c r="D380" s="5">
        <v>2.0089157389673199E-8</v>
      </c>
      <c r="E380" s="5">
        <v>4.2661982103017298E-7</v>
      </c>
      <c r="F380" s="5">
        <v>9.0964760333863595</v>
      </c>
      <c r="G380" s="5" t="s">
        <v>5264</v>
      </c>
      <c r="T380" s="5">
        <f t="shared" si="29"/>
        <v>376</v>
      </c>
      <c r="U380" s="5">
        <f t="shared" si="25"/>
        <v>0.83130527711571922</v>
      </c>
      <c r="V380" s="5">
        <f t="shared" si="26"/>
        <v>0.82720809430536679</v>
      </c>
      <c r="W380" s="5">
        <f t="shared" si="27"/>
        <v>0.81506037931880826</v>
      </c>
      <c r="X380" s="5">
        <f t="shared" si="28"/>
        <v>5.8912009024667089E-2</v>
      </c>
    </row>
    <row r="381" spans="1:24" x14ac:dyDescent="0.3">
      <c r="A381" s="5">
        <v>0.49823065966487401</v>
      </c>
      <c r="B381" s="5">
        <v>23.904564891668901</v>
      </c>
      <c r="C381" s="5">
        <v>6.2137698031320996</v>
      </c>
      <c r="D381" s="5">
        <v>2.0171102680922602E-8</v>
      </c>
      <c r="E381" s="5">
        <v>4.2661982103017298E-7</v>
      </c>
      <c r="F381" s="5">
        <v>9.0925813474049093</v>
      </c>
      <c r="G381" s="5" t="s">
        <v>1889</v>
      </c>
      <c r="T381" s="5">
        <f t="shared" si="29"/>
        <v>377</v>
      </c>
      <c r="U381" s="5">
        <f t="shared" si="25"/>
        <v>0.83186797000168866</v>
      </c>
      <c r="V381" s="5">
        <f t="shared" si="26"/>
        <v>0.82776817137487857</v>
      </c>
      <c r="W381" s="5">
        <f t="shared" si="27"/>
        <v>0.81561269376970635</v>
      </c>
      <c r="X381" s="5">
        <f t="shared" si="28"/>
        <v>5.8955001180151623E-2</v>
      </c>
    </row>
    <row r="382" spans="1:24" x14ac:dyDescent="0.3">
      <c r="A382" s="5">
        <v>-0.236528337100818</v>
      </c>
      <c r="B382" s="5">
        <v>23.935289340632199</v>
      </c>
      <c r="C382" s="5">
        <v>-6.2137076751153302</v>
      </c>
      <c r="D382" s="5">
        <v>2.0176533243855001E-8</v>
      </c>
      <c r="E382" s="5">
        <v>4.2661982103017298E-7</v>
      </c>
      <c r="F382" s="5">
        <v>9.0923238040736098</v>
      </c>
      <c r="G382" s="5" t="s">
        <v>6342</v>
      </c>
      <c r="T382" s="5">
        <f t="shared" si="29"/>
        <v>378</v>
      </c>
      <c r="U382" s="5">
        <f t="shared" si="25"/>
        <v>0.83242760881795252</v>
      </c>
      <c r="V382" s="5">
        <f t="shared" si="26"/>
        <v>0.8283252087955093</v>
      </c>
      <c r="W382" s="5">
        <f t="shared" si="27"/>
        <v>0.81616201135653377</v>
      </c>
      <c r="X382" s="5">
        <f t="shared" si="28"/>
        <v>5.8997764644676653E-2</v>
      </c>
    </row>
    <row r="383" spans="1:24" x14ac:dyDescent="0.3">
      <c r="A383" s="5">
        <v>0.35281222893007003</v>
      </c>
      <c r="B383" s="5">
        <v>25.036831841846499</v>
      </c>
      <c r="C383" s="5">
        <v>6.2110840999238803</v>
      </c>
      <c r="D383" s="5">
        <v>2.04071815107471E-8</v>
      </c>
      <c r="E383" s="5">
        <v>4.3036715772402901E-7</v>
      </c>
      <c r="F383" s="5">
        <v>9.0814489288281504</v>
      </c>
      <c r="G383" s="5" t="s">
        <v>4090</v>
      </c>
      <c r="T383" s="5">
        <f t="shared" si="29"/>
        <v>379</v>
      </c>
      <c r="U383" s="5">
        <f t="shared" si="25"/>
        <v>0.8329842183573648</v>
      </c>
      <c r="V383" s="5">
        <f t="shared" si="26"/>
        <v>0.82887923124127116</v>
      </c>
      <c r="W383" s="5">
        <f t="shared" si="27"/>
        <v>0.81670835640076245</v>
      </c>
      <c r="X383" s="5">
        <f t="shared" si="28"/>
        <v>5.9040301238149961E-2</v>
      </c>
    </row>
    <row r="384" spans="1:24" x14ac:dyDescent="0.3">
      <c r="A384" s="5">
        <v>0.430806504605318</v>
      </c>
      <c r="B384" s="5">
        <v>23.747414328626</v>
      </c>
      <c r="C384" s="5">
        <v>6.2096211105507599</v>
      </c>
      <c r="D384" s="5">
        <v>2.0536927954516399E-8</v>
      </c>
      <c r="E384" s="5">
        <v>4.31972562928419E-7</v>
      </c>
      <c r="F384" s="5">
        <v>9.0753854323356293</v>
      </c>
      <c r="G384" s="5" t="s">
        <v>6410</v>
      </c>
      <c r="T384" s="5">
        <f t="shared" si="29"/>
        <v>380</v>
      </c>
      <c r="U384" s="5">
        <f t="shared" si="25"/>
        <v>0.83353782314519087</v>
      </c>
      <c r="V384" s="5">
        <f t="shared" si="26"/>
        <v>0.82943026311987467</v>
      </c>
      <c r="W384" s="5">
        <f t="shared" si="27"/>
        <v>0.81725175296143693</v>
      </c>
      <c r="X384" s="5">
        <f t="shared" si="28"/>
        <v>5.9082612761170772E-2</v>
      </c>
    </row>
    <row r="385" spans="1:24" x14ac:dyDescent="0.3">
      <c r="A385" s="5">
        <v>0.395674267313192</v>
      </c>
      <c r="B385" s="5">
        <v>24.787051120502898</v>
      </c>
      <c r="C385" s="5">
        <v>6.2087784974364997</v>
      </c>
      <c r="D385" s="5">
        <v>2.0612025421998998E-8</v>
      </c>
      <c r="E385" s="5">
        <v>4.3242311666568799E-7</v>
      </c>
      <c r="F385" s="5">
        <v>9.0718933650012605</v>
      </c>
      <c r="G385" s="5" t="s">
        <v>7937</v>
      </c>
      <c r="T385" s="5">
        <f t="shared" si="29"/>
        <v>381</v>
      </c>
      <c r="U385" s="5">
        <f t="shared" si="25"/>
        <v>0.83408844744270372</v>
      </c>
      <c r="V385" s="5">
        <f t="shared" si="26"/>
        <v>0.82997832857633647</v>
      </c>
      <c r="W385" s="5">
        <f t="shared" si="27"/>
        <v>0.81779222483870573</v>
      </c>
      <c r="X385" s="5">
        <f t="shared" si="28"/>
        <v>5.9124700995380142E-2</v>
      </c>
    </row>
    <row r="386" spans="1:24" x14ac:dyDescent="0.3">
      <c r="A386" s="5">
        <v>-0.30452804159088498</v>
      </c>
      <c r="B386" s="5">
        <v>28.073697690722</v>
      </c>
      <c r="C386" s="5">
        <v>-6.2057390994155304</v>
      </c>
      <c r="D386" s="5">
        <v>2.0885172007758299E-8</v>
      </c>
      <c r="E386" s="5">
        <v>4.3701544336234001E-7</v>
      </c>
      <c r="F386" s="5">
        <v>9.0592984421135707</v>
      </c>
      <c r="G386" s="5" t="s">
        <v>5983</v>
      </c>
      <c r="T386" s="5">
        <f t="shared" si="29"/>
        <v>382</v>
      </c>
      <c r="U386" s="5">
        <f t="shared" si="25"/>
        <v>0.83463611525074644</v>
      </c>
      <c r="V386" s="5">
        <f t="shared" si="26"/>
        <v>0.83052345149649298</v>
      </c>
      <c r="W386" s="5">
        <f t="shared" si="27"/>
        <v>0.81832979557728702</v>
      </c>
      <c r="X386" s="5">
        <f t="shared" si="28"/>
        <v>5.916656770364348E-2</v>
      </c>
    </row>
    <row r="387" spans="1:24" x14ac:dyDescent="0.3">
      <c r="A387" s="5">
        <v>0.25232742718281698</v>
      </c>
      <c r="B387" s="5">
        <v>29.694000522450199</v>
      </c>
      <c r="C387" s="5">
        <v>6.2038582369958304</v>
      </c>
      <c r="D387" s="5">
        <v>2.10559910037658E-8</v>
      </c>
      <c r="E387" s="5">
        <v>4.3915249026534E-7</v>
      </c>
      <c r="F387" s="5">
        <v>9.0515054181059007</v>
      </c>
      <c r="G387" s="5" t="s">
        <v>3104</v>
      </c>
      <c r="T387" s="5">
        <f t="shared" si="29"/>
        <v>383</v>
      </c>
      <c r="U387" s="5">
        <f t="shared" si="25"/>
        <v>0.83518085031318545</v>
      </c>
      <c r="V387" s="5">
        <f t="shared" si="26"/>
        <v>0.83106565551046341</v>
      </c>
      <c r="W387" s="5">
        <f t="shared" si="27"/>
        <v>0.81886448846990589</v>
      </c>
      <c r="X387" s="5">
        <f t="shared" si="28"/>
        <v>5.9208214630296574E-2</v>
      </c>
    </row>
    <row r="388" spans="1:24" x14ac:dyDescent="0.3">
      <c r="A388" s="5">
        <v>-0.68194309964195898</v>
      </c>
      <c r="B388" s="5">
        <v>27.178267350202301</v>
      </c>
      <c r="C388" s="5">
        <v>-6.2034162995745596</v>
      </c>
      <c r="D388" s="5">
        <v>2.1096327424613501E-8</v>
      </c>
      <c r="E388" s="5">
        <v>4.3915249026534E-7</v>
      </c>
      <c r="F388" s="5">
        <v>9.0496744452645306</v>
      </c>
      <c r="G388" s="5" t="s">
        <v>5886</v>
      </c>
      <c r="T388" s="5">
        <f t="shared" si="29"/>
        <v>384</v>
      </c>
      <c r="U388" s="5">
        <f t="shared" si="25"/>
        <v>0.83572267612035933</v>
      </c>
      <c r="V388" s="5">
        <f t="shared" si="26"/>
        <v>0.83160496399606565</v>
      </c>
      <c r="W388" s="5">
        <f t="shared" si="27"/>
        <v>0.81939632656062233</v>
      </c>
      <c r="X388" s="5">
        <f t="shared" si="28"/>
        <v>5.9249643501453786E-2</v>
      </c>
    </row>
    <row r="389" spans="1:24" x14ac:dyDescent="0.3">
      <c r="A389" s="5">
        <v>-0.89228041425584903</v>
      </c>
      <c r="B389" s="5">
        <v>22.341972760826</v>
      </c>
      <c r="C389" s="5">
        <v>-6.2023032251975296</v>
      </c>
      <c r="D389" s="5">
        <v>2.1198258374961099E-8</v>
      </c>
      <c r="E389" s="5">
        <v>4.3973523319080498E-7</v>
      </c>
      <c r="F389" s="5">
        <v>9.0450631105417898</v>
      </c>
      <c r="G389" s="5" t="s">
        <v>5263</v>
      </c>
      <c r="T389" s="5">
        <f t="shared" si="29"/>
        <v>385</v>
      </c>
      <c r="U389" s="5">
        <f t="shared" si="25"/>
        <v>0.83626161591244585</v>
      </c>
      <c r="V389" s="5">
        <f t="shared" si="26"/>
        <v>0.83214140008219406</v>
      </c>
      <c r="W389" s="5">
        <f t="shared" si="27"/>
        <v>0.81992533264817791</v>
      </c>
      <c r="X389" s="5">
        <f t="shared" si="28"/>
        <v>5.9290856025169703E-2</v>
      </c>
    </row>
    <row r="390" spans="1:24" x14ac:dyDescent="0.3">
      <c r="A390" s="5">
        <v>-0.84610933032892399</v>
      </c>
      <c r="B390" s="5">
        <v>23.786313596339799</v>
      </c>
      <c r="C390" s="5">
        <v>-6.2019197155877102</v>
      </c>
      <c r="D390" s="5">
        <v>2.1233491274978099E-8</v>
      </c>
      <c r="E390" s="5">
        <v>4.3973523319080498E-7</v>
      </c>
      <c r="F390" s="5">
        <v>9.0434743415907093</v>
      </c>
      <c r="G390" s="5" t="s">
        <v>7827</v>
      </c>
      <c r="T390" s="5">
        <f t="shared" si="29"/>
        <v>386</v>
      </c>
      <c r="U390" s="5">
        <f t="shared" ref="U390:U404" si="30">ABS(_xlfn.T.INV.2T($D$2,$T390)-ABS($C$2))</f>
        <v>0.83679769268279447</v>
      </c>
      <c r="V390" s="5">
        <f t="shared" ref="V390:V404" si="31">ABS(_xlfn.T.INV.2T($D$3,$T390)-ABS($C$3))</f>
        <v>0.83267498665207373</v>
      </c>
      <c r="W390" s="5">
        <f t="shared" ref="W390:W404" si="32">ABS(_xlfn.T.INV.2T($D$4,$T390)-ABS($C$4))</f>
        <v>0.82045152928921983</v>
      </c>
      <c r="X390" s="5">
        <f t="shared" ref="X390:X404" si="33">ABS(_xlfn.T.INV.2T($D$4000,$T390)-ABS($C$4000))</f>
        <v>5.9331853891711361E-2</v>
      </c>
    </row>
    <row r="391" spans="1:24" x14ac:dyDescent="0.3">
      <c r="A391" s="5">
        <v>0.38181672581008802</v>
      </c>
      <c r="B391" s="5">
        <v>24.7189732883127</v>
      </c>
      <c r="C391" s="5">
        <v>6.2011496787196503</v>
      </c>
      <c r="D391" s="5">
        <v>2.1304409135714701E-8</v>
      </c>
      <c r="E391" s="5">
        <v>4.40072615377738E-7</v>
      </c>
      <c r="F391" s="5">
        <v>9.0402844042247104</v>
      </c>
      <c r="G391" s="5" t="s">
        <v>5909</v>
      </c>
      <c r="T391" s="5">
        <f t="shared" ref="T391:T404" si="34">$T390+1</f>
        <v>387</v>
      </c>
      <c r="U391" s="5">
        <f t="shared" si="30"/>
        <v>0.8373309291811708</v>
      </c>
      <c r="V391" s="5">
        <f t="shared" si="31"/>
        <v>0.83320574634656719</v>
      </c>
      <c r="W391" s="5">
        <f t="shared" si="32"/>
        <v>0.82097493880152417</v>
      </c>
      <c r="X391" s="5">
        <f t="shared" si="33"/>
        <v>5.9372638773790953E-2</v>
      </c>
    </row>
    <row r="392" spans="1:24" x14ac:dyDescent="0.3">
      <c r="A392" s="5">
        <v>-0.88085988887863897</v>
      </c>
      <c r="B392" s="5">
        <v>26.491575537278202</v>
      </c>
      <c r="C392" s="5">
        <v>-6.1953149922582096</v>
      </c>
      <c r="D392" s="5">
        <v>2.1849424389822799E-8</v>
      </c>
      <c r="E392" s="5">
        <v>4.5017637566346E-7</v>
      </c>
      <c r="F392" s="5">
        <v>9.0161181846081906</v>
      </c>
      <c r="G392" s="5" t="s">
        <v>2639</v>
      </c>
      <c r="T392" s="5">
        <f t="shared" si="34"/>
        <v>388</v>
      </c>
      <c r="U392" s="5">
        <f t="shared" si="30"/>
        <v>0.83786134791700828</v>
      </c>
      <c r="V392" s="5">
        <f t="shared" si="31"/>
        <v>0.83373370156734339</v>
      </c>
      <c r="W392" s="5">
        <f t="shared" si="32"/>
        <v>0.821495583267148</v>
      </c>
      <c r="X392" s="5">
        <f t="shared" si="33"/>
        <v>5.941321232679142E-2</v>
      </c>
    </row>
    <row r="393" spans="1:24" x14ac:dyDescent="0.3">
      <c r="A393" s="5">
        <v>0.53456694052419995</v>
      </c>
      <c r="B393" s="5">
        <v>22.955864650307099</v>
      </c>
      <c r="C393" s="5">
        <v>6.1945573318503397</v>
      </c>
      <c r="D393" s="5">
        <v>2.19212002180043E-8</v>
      </c>
      <c r="E393" s="5">
        <v>4.5050303305164001E-7</v>
      </c>
      <c r="F393" s="5">
        <v>9.0129806655212796</v>
      </c>
      <c r="G393" s="5" t="s">
        <v>1266</v>
      </c>
      <c r="T393" s="5">
        <f t="shared" si="34"/>
        <v>389</v>
      </c>
      <c r="U393" s="5">
        <f t="shared" si="30"/>
        <v>0.83838897116253097</v>
      </c>
      <c r="V393" s="5">
        <f t="shared" si="31"/>
        <v>0.83425887448004055</v>
      </c>
      <c r="W393" s="5">
        <f t="shared" si="32"/>
        <v>0.82201348453550782</v>
      </c>
      <c r="X393" s="5">
        <f t="shared" si="33"/>
        <v>5.9453576188976065E-2</v>
      </c>
    </row>
    <row r="394" spans="1:24" x14ac:dyDescent="0.3">
      <c r="A394" s="5">
        <v>-0.52960039084313804</v>
      </c>
      <c r="B394" s="5">
        <v>29.659328798046701</v>
      </c>
      <c r="C394" s="5">
        <v>-6.1900938141580104</v>
      </c>
      <c r="D394" s="5">
        <v>2.2348798680537801E-8</v>
      </c>
      <c r="E394" s="5">
        <v>4.5648561917652E-7</v>
      </c>
      <c r="F394" s="5">
        <v>8.9944996421808199</v>
      </c>
      <c r="G394" s="5" t="s">
        <v>2726</v>
      </c>
      <c r="T394" s="5">
        <f t="shared" si="34"/>
        <v>390</v>
      </c>
      <c r="U394" s="5">
        <f t="shared" si="30"/>
        <v>0.83891382095589861</v>
      </c>
      <c r="V394" s="5">
        <f t="shared" si="31"/>
        <v>0.83478128701734811</v>
      </c>
      <c r="W394" s="5">
        <f t="shared" si="32"/>
        <v>0.82252866422648196</v>
      </c>
      <c r="X394" s="5">
        <f t="shared" si="33"/>
        <v>5.9493731981716369E-2</v>
      </c>
    </row>
    <row r="395" spans="1:24" x14ac:dyDescent="0.3">
      <c r="A395" s="5">
        <v>-1.18773646181127</v>
      </c>
      <c r="B395" s="5">
        <v>22.6076466886588</v>
      </c>
      <c r="C395" s="5">
        <v>-6.2807160591874496</v>
      </c>
      <c r="D395" s="5">
        <v>2.2373098023434E-8</v>
      </c>
      <c r="E395" s="5">
        <v>4.5648561917652E-7</v>
      </c>
      <c r="F395" s="5">
        <v>9.0243525579309694</v>
      </c>
      <c r="G395" s="5" t="s">
        <v>1625</v>
      </c>
      <c r="T395" s="5">
        <f t="shared" si="34"/>
        <v>391</v>
      </c>
      <c r="U395" s="5">
        <f t="shared" si="30"/>
        <v>0.83943591910427173</v>
      </c>
      <c r="V395" s="5">
        <f t="shared" si="31"/>
        <v>0.83530096088208694</v>
      </c>
      <c r="W395" s="5">
        <f t="shared" si="32"/>
        <v>0.82304114373336379</v>
      </c>
      <c r="X395" s="5">
        <f t="shared" si="33"/>
        <v>5.9533681309710929E-2</v>
      </c>
    </row>
    <row r="396" spans="1:24" x14ac:dyDescent="0.3">
      <c r="A396" s="5">
        <v>0.45651358562555</v>
      </c>
      <c r="B396" s="5">
        <v>28.472786383574199</v>
      </c>
      <c r="C396" s="5">
        <v>6.18951511467698</v>
      </c>
      <c r="D396" s="5">
        <v>2.2404837322859401E-8</v>
      </c>
      <c r="E396" s="5">
        <v>4.5648561917652E-7</v>
      </c>
      <c r="F396" s="5">
        <v>8.9921038954240906</v>
      </c>
      <c r="G396" s="5" t="s">
        <v>3271</v>
      </c>
      <c r="T396" s="5">
        <f t="shared" si="34"/>
        <v>392</v>
      </c>
      <c r="U396" s="5">
        <f t="shared" si="30"/>
        <v>0.83995528718681456</v>
      </c>
      <c r="V396" s="5">
        <f t="shared" si="31"/>
        <v>0.83581791755018653</v>
      </c>
      <c r="W396" s="5">
        <f t="shared" si="32"/>
        <v>0.82355094422587261</v>
      </c>
      <c r="X396" s="5">
        <f t="shared" si="33"/>
        <v>5.9573425761201282E-2</v>
      </c>
    </row>
    <row r="397" spans="1:24" x14ac:dyDescent="0.3">
      <c r="A397" s="5">
        <v>0.33037517701769598</v>
      </c>
      <c r="B397" s="5">
        <v>26.2647052989591</v>
      </c>
      <c r="C397" s="5">
        <v>6.1891633814662104</v>
      </c>
      <c r="D397" s="5">
        <v>2.2438965391497201E-8</v>
      </c>
      <c r="E397" s="5">
        <v>4.5648561917652E-7</v>
      </c>
      <c r="F397" s="5">
        <v>8.9906477996688299</v>
      </c>
      <c r="G397" s="5" t="s">
        <v>7552</v>
      </c>
      <c r="T397" s="5">
        <f t="shared" si="34"/>
        <v>393</v>
      </c>
      <c r="U397" s="5">
        <f t="shared" si="30"/>
        <v>0.8404719465576731</v>
      </c>
      <c r="V397" s="5">
        <f t="shared" si="31"/>
        <v>0.83633217827365058</v>
      </c>
      <c r="W397" s="5">
        <f t="shared" si="32"/>
        <v>0.82405808665303404</v>
      </c>
      <c r="X397" s="5">
        <f t="shared" si="33"/>
        <v>5.9612966908192622E-2</v>
      </c>
    </row>
    <row r="398" spans="1:24" x14ac:dyDescent="0.3">
      <c r="A398" s="5">
        <v>0.53358343903371197</v>
      </c>
      <c r="B398" s="5">
        <v>30.551666202948098</v>
      </c>
      <c r="C398" s="5">
        <v>6.1866651701903601</v>
      </c>
      <c r="D398" s="5">
        <v>2.2682844992347701E-8</v>
      </c>
      <c r="E398" s="5">
        <v>4.5821137851002098E-7</v>
      </c>
      <c r="F398" s="5">
        <v>8.9803065929091197</v>
      </c>
      <c r="G398" s="5" t="s">
        <v>6675</v>
      </c>
      <c r="T398" s="5">
        <f t="shared" si="34"/>
        <v>394</v>
      </c>
      <c r="U398" s="5">
        <f t="shared" si="30"/>
        <v>0.84098591834891323</v>
      </c>
      <c r="V398" s="5">
        <f t="shared" si="31"/>
        <v>0.83684376408347827</v>
      </c>
      <c r="W398" s="5">
        <f t="shared" si="32"/>
        <v>0.82456259174603197</v>
      </c>
      <c r="X398" s="5">
        <f t="shared" si="33"/>
        <v>5.9652306306630098E-2</v>
      </c>
    </row>
    <row r="399" spans="1:24" x14ac:dyDescent="0.3">
      <c r="A399" s="5">
        <v>-0.275799458027355</v>
      </c>
      <c r="B399" s="5">
        <v>24.327942769443201</v>
      </c>
      <c r="C399" s="5">
        <v>-6.1866468398760599</v>
      </c>
      <c r="D399" s="5">
        <v>2.26846440722044E-8</v>
      </c>
      <c r="E399" s="5">
        <v>4.5821137851002098E-7</v>
      </c>
      <c r="F399" s="5">
        <v>8.9802307209173193</v>
      </c>
      <c r="G399" s="5" t="s">
        <v>1217</v>
      </c>
      <c r="T399" s="5">
        <f t="shared" si="34"/>
        <v>395</v>
      </c>
      <c r="U399" s="5">
        <f t="shared" si="30"/>
        <v>0.84149722347338329</v>
      </c>
      <c r="V399" s="5">
        <f t="shared" si="31"/>
        <v>0.83735269579250637</v>
      </c>
      <c r="W399" s="5">
        <f t="shared" si="32"/>
        <v>0.82506448002108979</v>
      </c>
      <c r="X399" s="5">
        <f t="shared" si="33"/>
        <v>5.9691445496649731E-2</v>
      </c>
    </row>
    <row r="400" spans="1:24" x14ac:dyDescent="0.3">
      <c r="A400" s="5">
        <v>-0.201042957037744</v>
      </c>
      <c r="B400" s="5">
        <v>23.7714079161859</v>
      </c>
      <c r="C400" s="5">
        <v>-6.1865471438816799</v>
      </c>
      <c r="D400" s="5">
        <v>2.2694431482807701E-8</v>
      </c>
      <c r="E400" s="5">
        <v>4.5821137851002098E-7</v>
      </c>
      <c r="F400" s="5">
        <v>8.9798180652134008</v>
      </c>
      <c r="G400" s="5" t="s">
        <v>5965</v>
      </c>
      <c r="T400" s="5">
        <f t="shared" si="34"/>
        <v>396</v>
      </c>
      <c r="U400" s="5">
        <f t="shared" si="30"/>
        <v>0.84200588262755183</v>
      </c>
      <c r="V400" s="5">
        <f t="shared" si="31"/>
        <v>0.83785899399826924</v>
      </c>
      <c r="W400" s="5">
        <f t="shared" si="32"/>
        <v>0.82556377178218732</v>
      </c>
      <c r="X400" s="5">
        <f t="shared" si="33"/>
        <v>5.9730386002692093E-2</v>
      </c>
    </row>
    <row r="401" spans="1:24" x14ac:dyDescent="0.3">
      <c r="A401" s="5">
        <v>0.387239255338519</v>
      </c>
      <c r="B401" s="5">
        <v>25.838140000205801</v>
      </c>
      <c r="C401" s="5">
        <v>6.1834778331407296</v>
      </c>
      <c r="D401" s="5">
        <v>2.29978036576228E-8</v>
      </c>
      <c r="E401" s="5">
        <v>4.6216914125287901E-7</v>
      </c>
      <c r="F401" s="5">
        <v>8.9671148816862001</v>
      </c>
      <c r="G401" s="5" t="s">
        <v>1312</v>
      </c>
      <c r="T401" s="5">
        <f t="shared" si="34"/>
        <v>397</v>
      </c>
      <c r="U401" s="5">
        <f t="shared" si="30"/>
        <v>0.84251191629428668</v>
      </c>
      <c r="V401" s="5">
        <f t="shared" si="31"/>
        <v>0.83836267908571394</v>
      </c>
      <c r="W401" s="5">
        <f t="shared" si="32"/>
        <v>0.82606048712383373</v>
      </c>
      <c r="X401" s="5">
        <f t="shared" si="33"/>
        <v>5.9769129333826054E-2</v>
      </c>
    </row>
    <row r="402" spans="1:24" x14ac:dyDescent="0.3">
      <c r="A402" s="5">
        <v>-0.75276736330814598</v>
      </c>
      <c r="B402" s="5">
        <v>24.749538303393201</v>
      </c>
      <c r="C402" s="5">
        <v>-6.18340358436848</v>
      </c>
      <c r="D402" s="5">
        <v>2.3005191862264699E-8</v>
      </c>
      <c r="E402" s="5">
        <v>4.6216914125287901E-7</v>
      </c>
      <c r="F402" s="5">
        <v>8.9668076097877005</v>
      </c>
      <c r="G402" s="5" t="s">
        <v>1617</v>
      </c>
      <c r="T402" s="5">
        <f t="shared" si="34"/>
        <v>398</v>
      </c>
      <c r="U402" s="5">
        <f t="shared" si="30"/>
        <v>0.8430153447456572</v>
      </c>
      <c r="V402" s="5">
        <f t="shared" si="31"/>
        <v>0.83886377122999622</v>
      </c>
      <c r="W402" s="5">
        <f t="shared" si="32"/>
        <v>0.8265546459337676</v>
      </c>
      <c r="X402" s="5">
        <f t="shared" si="33"/>
        <v>5.9807676983860247E-2</v>
      </c>
    </row>
    <row r="403" spans="1:24" x14ac:dyDescent="0.3">
      <c r="A403" s="5">
        <v>-0.482812665036848</v>
      </c>
      <c r="B403" s="5">
        <v>22.223480333852901</v>
      </c>
      <c r="C403" s="5">
        <v>-6.1815753099479203</v>
      </c>
      <c r="D403" s="5">
        <v>2.31878579315899E-8</v>
      </c>
      <c r="E403" s="5">
        <v>4.6468005844997E-7</v>
      </c>
      <c r="F403" s="5">
        <v>8.9592418623141494</v>
      </c>
      <c r="G403" s="5" t="s">
        <v>264</v>
      </c>
      <c r="T403" s="5">
        <f t="shared" si="34"/>
        <v>399</v>
      </c>
      <c r="U403" s="5">
        <f t="shared" si="30"/>
        <v>0.84351618804555795</v>
      </c>
      <c r="V403" s="5">
        <f t="shared" si="31"/>
        <v>0.83936229039914778</v>
      </c>
      <c r="W403" s="5">
        <f t="shared" si="32"/>
        <v>0.827046267895577</v>
      </c>
      <c r="X403" s="5">
        <f t="shared" si="33"/>
        <v>5.9846030431542907E-2</v>
      </c>
    </row>
    <row r="404" spans="1:24" x14ac:dyDescent="0.3">
      <c r="A404" s="5">
        <v>0.13865363235837599</v>
      </c>
      <c r="B404" s="5">
        <v>26.2376344115611</v>
      </c>
      <c r="C404" s="5">
        <v>6.1788643575026398</v>
      </c>
      <c r="D404" s="5">
        <v>2.3461354737581101E-8</v>
      </c>
      <c r="E404" s="5">
        <v>4.6899422770708098E-7</v>
      </c>
      <c r="F404" s="5">
        <v>8.9480248506051403</v>
      </c>
      <c r="G404" s="5" t="s">
        <v>5590</v>
      </c>
      <c r="T404" s="5">
        <f t="shared" si="34"/>
        <v>400</v>
      </c>
      <c r="U404" s="5">
        <f t="shared" si="30"/>
        <v>0.84401446605243979</v>
      </c>
      <c r="V404" s="5">
        <f t="shared" si="31"/>
        <v>0.83985825635670874</v>
      </c>
      <c r="W404" s="5">
        <f t="shared" si="32"/>
        <v>0.82753537249133924</v>
      </c>
      <c r="X404" s="5">
        <f t="shared" si="33"/>
        <v>5.9884191140728849E-2</v>
      </c>
    </row>
    <row r="405" spans="1:24" x14ac:dyDescent="0.3">
      <c r="A405" s="5">
        <v>-0.37760464469018901</v>
      </c>
      <c r="B405" s="5">
        <v>22.4025789936648</v>
      </c>
      <c r="C405" s="5">
        <v>-6.1777811723412199</v>
      </c>
      <c r="D405" s="5">
        <v>2.35715217823887E-8</v>
      </c>
      <c r="E405" s="5">
        <v>4.7003014722505701E-7</v>
      </c>
      <c r="F405" s="5">
        <v>8.9435434703294803</v>
      </c>
      <c r="G405" s="5" t="s">
        <v>3538</v>
      </c>
    </row>
    <row r="406" spans="1:24" x14ac:dyDescent="0.3">
      <c r="A406" s="5">
        <v>-0.79562102315640104</v>
      </c>
      <c r="B406" s="5">
        <v>21.8343816683788</v>
      </c>
      <c r="C406" s="5">
        <v>-6.2279204904198799</v>
      </c>
      <c r="D406" s="5">
        <v>2.36705677504156E-8</v>
      </c>
      <c r="E406" s="5">
        <v>4.7083973777123001E-7</v>
      </c>
      <c r="F406" s="5">
        <v>8.9587361753969894</v>
      </c>
      <c r="G406" s="5" t="s">
        <v>3293</v>
      </c>
      <c r="T406" s="6" t="s">
        <v>8759</v>
      </c>
      <c r="U406" s="5">
        <f>INDEX($T$5:$T$404,MATCH(MIN($U$5:$U$404),$U$5:$U$404,0))</f>
        <v>82</v>
      </c>
      <c r="V406" s="5">
        <f>INDEX($T$5:$T$404,MATCH(MIN($V$5:$V$404),$V$5:$V$404,0))</f>
        <v>82</v>
      </c>
      <c r="W406" s="5">
        <f>INDEX($T$5:$T$404,MATCH(MIN($W$5:$W$404),$W$5:$W$404,0))</f>
        <v>82</v>
      </c>
      <c r="X406" s="5">
        <f>INDEX($T$5:$T$404,MATCH(MIN($X$5:$X$404),$X$5:$X$404,0))</f>
        <v>82</v>
      </c>
    </row>
    <row r="407" spans="1:24" x14ac:dyDescent="0.3">
      <c r="A407" s="5">
        <v>0.289224784177398</v>
      </c>
      <c r="B407" s="5">
        <v>24.396318310996001</v>
      </c>
      <c r="C407" s="5">
        <v>6.17343639814613</v>
      </c>
      <c r="D407" s="5">
        <v>2.4018573728510699E-8</v>
      </c>
      <c r="E407" s="5">
        <v>4.7302084826951301E-7</v>
      </c>
      <c r="F407" s="5">
        <v>8.9255709020980394</v>
      </c>
      <c r="G407" s="5" t="s">
        <v>1315</v>
      </c>
      <c r="T407" s="6" t="s">
        <v>8760</v>
      </c>
      <c r="U407" s="39">
        <f>MIN($U$5:$U$404)</f>
        <v>5.1625770425625106E-3</v>
      </c>
      <c r="V407" s="39">
        <f>MIN($V$5:$V$404)</f>
        <v>5.1357569029324424E-3</v>
      </c>
      <c r="W407" s="39">
        <f>MIN($W$5:$W$404)</f>
        <v>5.056302216589259E-3</v>
      </c>
      <c r="X407" s="39">
        <f>MIN($X$5:$X$404)</f>
        <v>3.4000794788058286E-4</v>
      </c>
    </row>
    <row r="408" spans="1:24" x14ac:dyDescent="0.3">
      <c r="A408" s="5">
        <v>0.35560983561619602</v>
      </c>
      <c r="B408" s="5">
        <v>25.244000573245401</v>
      </c>
      <c r="C408" s="5">
        <v>6.1732782218253304</v>
      </c>
      <c r="D408" s="5">
        <v>2.40350062153396E-8</v>
      </c>
      <c r="E408" s="5">
        <v>4.7302084826951301E-7</v>
      </c>
      <c r="F408" s="5">
        <v>8.9249166736142005</v>
      </c>
      <c r="G408" s="5" t="s">
        <v>8021</v>
      </c>
    </row>
    <row r="409" spans="1:24" x14ac:dyDescent="0.3">
      <c r="A409" s="5">
        <v>-0.55684499350996397</v>
      </c>
      <c r="B409" s="5">
        <v>23.0115855382676</v>
      </c>
      <c r="C409" s="5">
        <v>-6.2332430445640696</v>
      </c>
      <c r="D409" s="5">
        <v>2.4078937458443999E-8</v>
      </c>
      <c r="E409" s="5">
        <v>4.7302084826951301E-7</v>
      </c>
      <c r="F409" s="5">
        <v>8.9454787530980404</v>
      </c>
      <c r="G409" s="5" t="s">
        <v>3267</v>
      </c>
      <c r="T409" s="38" t="s">
        <v>8761</v>
      </c>
    </row>
    <row r="410" spans="1:24" x14ac:dyDescent="0.3">
      <c r="A410" s="5">
        <v>-0.35390732110002998</v>
      </c>
      <c r="B410" s="5">
        <v>25.4603725908668</v>
      </c>
      <c r="C410" s="5">
        <v>-6.1724650494578901</v>
      </c>
      <c r="D410" s="5">
        <v>2.4119659857052501E-8</v>
      </c>
      <c r="E410" s="5">
        <v>4.7302084826951301E-7</v>
      </c>
      <c r="F410" s="5">
        <v>8.92155342690846</v>
      </c>
      <c r="G410" s="5" t="s">
        <v>8058</v>
      </c>
      <c r="T410" s="5" t="s">
        <v>8762</v>
      </c>
    </row>
    <row r="411" spans="1:24" x14ac:dyDescent="0.3">
      <c r="A411" s="5">
        <v>-0.25780272283835198</v>
      </c>
      <c r="B411" s="5">
        <v>24.3179145668147</v>
      </c>
      <c r="C411" s="5">
        <v>-6.1723948985905599</v>
      </c>
      <c r="D411" s="5">
        <v>2.4126976556142799E-8</v>
      </c>
      <c r="E411" s="5">
        <v>4.7302084826951301E-7</v>
      </c>
      <c r="F411" s="5">
        <v>8.9212632930823403</v>
      </c>
      <c r="G411" s="5" t="s">
        <v>4169</v>
      </c>
      <c r="T411" s="5" t="s">
        <v>8763</v>
      </c>
    </row>
    <row r="412" spans="1:24" x14ac:dyDescent="0.3">
      <c r="A412" s="5">
        <v>-0.62343634242517898</v>
      </c>
      <c r="B412" s="5">
        <v>25.289746097886901</v>
      </c>
      <c r="C412" s="5">
        <v>-6.1722834122000796</v>
      </c>
      <c r="D412" s="5">
        <v>2.41386090406385E-8</v>
      </c>
      <c r="E412" s="5">
        <v>4.7302084826951301E-7</v>
      </c>
      <c r="F412" s="5">
        <v>8.9208022038765709</v>
      </c>
      <c r="G412" s="5" t="s">
        <v>3664</v>
      </c>
      <c r="T412" s="5" t="s">
        <v>8764</v>
      </c>
      <c r="U412" s="5">
        <f>U406+1</f>
        <v>83</v>
      </c>
    </row>
    <row r="413" spans="1:24" x14ac:dyDescent="0.3">
      <c r="A413" s="5">
        <v>0.44303251119598902</v>
      </c>
      <c r="B413" s="5">
        <v>27.176744824828699</v>
      </c>
      <c r="C413" s="5">
        <v>6.1717797039724998</v>
      </c>
      <c r="D413" s="5">
        <v>2.4191235040595699E-8</v>
      </c>
      <c r="E413" s="5">
        <v>4.7302084826951301E-7</v>
      </c>
      <c r="F413" s="5">
        <v>8.9187189863240093</v>
      </c>
      <c r="G413" s="5" t="s">
        <v>4732</v>
      </c>
      <c r="T413" s="5" t="s">
        <v>8765</v>
      </c>
      <c r="U413" s="5">
        <f>$U$406-(80-1)</f>
        <v>3</v>
      </c>
    </row>
    <row r="414" spans="1:24" x14ac:dyDescent="0.3">
      <c r="A414" s="5">
        <v>0.30697351933903699</v>
      </c>
      <c r="B414" s="5">
        <v>28.941224892694802</v>
      </c>
      <c r="C414" s="5">
        <v>6.16962581072214</v>
      </c>
      <c r="D414" s="5">
        <v>2.4417549237685101E-8</v>
      </c>
      <c r="E414" s="5">
        <v>4.7629001612298102E-7</v>
      </c>
      <c r="F414" s="5">
        <v>8.9098116621709007</v>
      </c>
      <c r="G414" s="5" t="s">
        <v>5538</v>
      </c>
      <c r="T414" s="5" t="s">
        <v>8766</v>
      </c>
      <c r="U414" s="5">
        <f>$U$406-(106-1)</f>
        <v>-23</v>
      </c>
    </row>
    <row r="415" spans="1:24" x14ac:dyDescent="0.3">
      <c r="A415" s="5">
        <v>-0.80696403007761897</v>
      </c>
      <c r="B415" s="5">
        <v>21.647643457312899</v>
      </c>
      <c r="C415" s="5">
        <v>-6.3945917125139102</v>
      </c>
      <c r="D415" s="5">
        <v>2.4613714491131599E-8</v>
      </c>
      <c r="E415" s="5">
        <v>4.78956724494097E-7</v>
      </c>
      <c r="F415" s="5">
        <v>8.9589934854149398</v>
      </c>
      <c r="G415" s="5" t="s">
        <v>5741</v>
      </c>
      <c r="T415" s="5" t="s">
        <v>8767</v>
      </c>
      <c r="U415" s="5">
        <f>$U$406-(140-1)</f>
        <v>-57</v>
      </c>
    </row>
    <row r="416" spans="1:24" x14ac:dyDescent="0.3">
      <c r="A416" s="5">
        <v>0.66453218613879195</v>
      </c>
      <c r="B416" s="5">
        <v>26.245442738809398</v>
      </c>
      <c r="C416" s="5">
        <v>6.1668630663239901</v>
      </c>
      <c r="D416" s="5">
        <v>2.4710901124943101E-8</v>
      </c>
      <c r="E416" s="5">
        <v>4.7968920352419698E-7</v>
      </c>
      <c r="F416" s="5">
        <v>8.8983880460560698</v>
      </c>
      <c r="G416" s="5" t="s">
        <v>4035</v>
      </c>
      <c r="T416" s="5" t="s">
        <v>8768</v>
      </c>
    </row>
    <row r="417" spans="1:20" x14ac:dyDescent="0.3">
      <c r="A417" s="5">
        <v>-0.286708710770126</v>
      </c>
      <c r="B417" s="5">
        <v>27.498572994349502</v>
      </c>
      <c r="C417" s="5">
        <v>-6.1656221037366397</v>
      </c>
      <c r="D417" s="5">
        <v>2.4843798787332701E-8</v>
      </c>
      <c r="E417" s="5">
        <v>4.8011750377315096E-7</v>
      </c>
      <c r="F417" s="5">
        <v>8.89325739462776</v>
      </c>
      <c r="G417" s="5" t="s">
        <v>4133</v>
      </c>
    </row>
    <row r="418" spans="1:20" x14ac:dyDescent="0.3">
      <c r="A418" s="5">
        <v>-0.67513981252725497</v>
      </c>
      <c r="B418" s="5">
        <v>30.904350443637998</v>
      </c>
      <c r="C418" s="5">
        <v>-6.1655442505900302</v>
      </c>
      <c r="D418" s="5">
        <v>2.48521597658148E-8</v>
      </c>
      <c r="E418" s="5">
        <v>4.8011750377315096E-7</v>
      </c>
      <c r="F418" s="5">
        <v>8.8929355295823598</v>
      </c>
      <c r="G418" s="5" t="s">
        <v>3303</v>
      </c>
      <c r="T418" s="38" t="s">
        <v>8769</v>
      </c>
    </row>
    <row r="419" spans="1:20" x14ac:dyDescent="0.3">
      <c r="A419" s="5">
        <v>-0.50663543898815999</v>
      </c>
      <c r="B419" s="5">
        <v>27.580484719468402</v>
      </c>
      <c r="C419" s="5">
        <v>-6.1636502541998697</v>
      </c>
      <c r="D419" s="5">
        <v>2.50564226307457E-8</v>
      </c>
      <c r="E419" s="5">
        <v>4.8290559979255396E-7</v>
      </c>
      <c r="F419" s="5">
        <v>8.8851056949574101</v>
      </c>
      <c r="G419" s="5" t="s">
        <v>6198</v>
      </c>
      <c r="T419" s="36" t="s">
        <v>8770</v>
      </c>
    </row>
    <row r="420" spans="1:20" x14ac:dyDescent="0.3">
      <c r="A420" s="5">
        <v>-0.44689578023356302</v>
      </c>
      <c r="B420" s="5">
        <v>24.994059080846998</v>
      </c>
      <c r="C420" s="5">
        <v>-6.1606715139150801</v>
      </c>
      <c r="D420" s="5">
        <v>2.5381032600463401E-8</v>
      </c>
      <c r="E420" s="5">
        <v>4.8687892510419198E-7</v>
      </c>
      <c r="F420" s="5">
        <v>8.8727931957220907</v>
      </c>
      <c r="G420" s="5" t="s">
        <v>3218</v>
      </c>
    </row>
    <row r="421" spans="1:20" x14ac:dyDescent="0.3">
      <c r="A421" s="5">
        <v>-0.40362761219913801</v>
      </c>
      <c r="B421" s="5">
        <v>27.167871869989501</v>
      </c>
      <c r="C421" s="5">
        <v>-6.1600110056755799</v>
      </c>
      <c r="D421" s="5">
        <v>2.5453572677664501E-8</v>
      </c>
      <c r="E421" s="5">
        <v>4.8687892510419198E-7</v>
      </c>
      <c r="F421" s="5">
        <v>8.8700632937148196</v>
      </c>
      <c r="G421" s="5" t="s">
        <v>3547</v>
      </c>
    </row>
    <row r="422" spans="1:20" x14ac:dyDescent="0.3">
      <c r="A422" s="5">
        <v>0.44907948772784301</v>
      </c>
      <c r="B422" s="5">
        <v>28.535366892690298</v>
      </c>
      <c r="C422" s="5">
        <v>6.1599497825355698</v>
      </c>
      <c r="D422" s="5">
        <v>2.54603068492593E-8</v>
      </c>
      <c r="E422" s="5">
        <v>4.8687892510419198E-7</v>
      </c>
      <c r="F422" s="5">
        <v>8.8698102616641599</v>
      </c>
      <c r="G422" s="5" t="s">
        <v>3151</v>
      </c>
    </row>
    <row r="423" spans="1:20" x14ac:dyDescent="0.3">
      <c r="A423" s="5">
        <v>0.33477116065991702</v>
      </c>
      <c r="B423" s="5">
        <v>25.742165257943999</v>
      </c>
      <c r="C423" s="5">
        <v>6.15899839033814</v>
      </c>
      <c r="D423" s="5">
        <v>2.5565180645115502E-8</v>
      </c>
      <c r="E423" s="5">
        <v>4.8687892510419198E-7</v>
      </c>
      <c r="F423" s="5">
        <v>8.8658783201102693</v>
      </c>
      <c r="G423" s="5" t="s">
        <v>3191</v>
      </c>
    </row>
    <row r="424" spans="1:20" x14ac:dyDescent="0.3">
      <c r="A424" s="5">
        <v>0.20328048754964401</v>
      </c>
      <c r="B424" s="5">
        <v>29.2814667632395</v>
      </c>
      <c r="C424" s="5">
        <v>6.15833908713293</v>
      </c>
      <c r="D424" s="5">
        <v>2.5638107121672E-8</v>
      </c>
      <c r="E424" s="5">
        <v>4.8687892510419198E-7</v>
      </c>
      <c r="F424" s="5">
        <v>8.86315365695841</v>
      </c>
      <c r="G424" s="5" t="s">
        <v>5588</v>
      </c>
    </row>
    <row r="425" spans="1:20" x14ac:dyDescent="0.3">
      <c r="A425" s="5">
        <v>0.34469465664347199</v>
      </c>
      <c r="B425" s="5">
        <v>23.645938427251799</v>
      </c>
      <c r="C425" s="5">
        <v>6.1580335818125898</v>
      </c>
      <c r="D425" s="5">
        <v>2.5671969141714101E-8</v>
      </c>
      <c r="E425" s="5">
        <v>4.8687892510419198E-7</v>
      </c>
      <c r="F425" s="5">
        <v>8.8618911478432008</v>
      </c>
      <c r="G425" s="5" t="s">
        <v>3448</v>
      </c>
    </row>
    <row r="426" spans="1:20" x14ac:dyDescent="0.3">
      <c r="A426" s="5">
        <v>-0.377691947080457</v>
      </c>
      <c r="B426" s="5">
        <v>23.6576195282118</v>
      </c>
      <c r="C426" s="5">
        <v>-6.1579103246617404</v>
      </c>
      <c r="D426" s="5">
        <v>2.5685643392413299E-8</v>
      </c>
      <c r="E426" s="5">
        <v>4.8687892510419198E-7</v>
      </c>
      <c r="F426" s="5">
        <v>8.8613817904836694</v>
      </c>
      <c r="G426" s="5" t="s">
        <v>3575</v>
      </c>
    </row>
    <row r="427" spans="1:20" x14ac:dyDescent="0.3">
      <c r="A427" s="5">
        <v>-0.85464344667149295</v>
      </c>
      <c r="B427" s="5">
        <v>23.894479262054102</v>
      </c>
      <c r="C427" s="5">
        <v>-6.1553382365077498</v>
      </c>
      <c r="D427" s="5">
        <v>2.5972640282949002E-8</v>
      </c>
      <c r="E427" s="5">
        <v>4.8987197786751299E-7</v>
      </c>
      <c r="F427" s="5">
        <v>8.8507535082983697</v>
      </c>
      <c r="G427" s="5" t="s">
        <v>4665</v>
      </c>
    </row>
    <row r="428" spans="1:20" x14ac:dyDescent="0.3">
      <c r="A428" s="5">
        <v>0.19544530094073001</v>
      </c>
      <c r="B428" s="5">
        <v>28.899474649281501</v>
      </c>
      <c r="C428" s="5">
        <v>6.1550567036592998</v>
      </c>
      <c r="D428" s="5">
        <v>2.6004245773218699E-8</v>
      </c>
      <c r="E428" s="5">
        <v>4.8987197786751299E-7</v>
      </c>
      <c r="F428" s="5">
        <v>8.8495902635632806</v>
      </c>
      <c r="G428" s="5" t="s">
        <v>4785</v>
      </c>
    </row>
    <row r="429" spans="1:20" x14ac:dyDescent="0.3">
      <c r="A429" s="5">
        <v>0.51689404775256698</v>
      </c>
      <c r="B429" s="5">
        <v>27.8623177436797</v>
      </c>
      <c r="C429" s="5">
        <v>6.1547494172323498</v>
      </c>
      <c r="D429" s="5">
        <v>2.6038785780643001E-8</v>
      </c>
      <c r="E429" s="5">
        <v>4.8987197786751299E-7</v>
      </c>
      <c r="F429" s="5">
        <v>8.8483206307739408</v>
      </c>
      <c r="G429" s="5" t="s">
        <v>7695</v>
      </c>
    </row>
    <row r="430" spans="1:20" x14ac:dyDescent="0.3">
      <c r="A430" s="5">
        <v>0.45749928693449998</v>
      </c>
      <c r="B430" s="5">
        <v>23.1346522632718</v>
      </c>
      <c r="C430" s="5">
        <v>6.1871209805721303</v>
      </c>
      <c r="D430" s="5">
        <v>2.6086777371544599E-8</v>
      </c>
      <c r="E430" s="5">
        <v>4.8987197786751299E-7</v>
      </c>
      <c r="F430" s="5">
        <v>8.8596387486318893</v>
      </c>
      <c r="G430" s="5" t="s">
        <v>899</v>
      </c>
    </row>
    <row r="431" spans="1:20" x14ac:dyDescent="0.3">
      <c r="A431" s="5">
        <v>-0.82144253246589805</v>
      </c>
      <c r="B431" s="5">
        <v>26.792609577684999</v>
      </c>
      <c r="C431" s="5">
        <v>-6.1529261817089402</v>
      </c>
      <c r="D431" s="5">
        <v>2.6244657591996099E-8</v>
      </c>
      <c r="E431" s="5">
        <v>4.91690608281675E-7</v>
      </c>
      <c r="F431" s="5">
        <v>8.8407879213757692</v>
      </c>
      <c r="G431" s="5" t="s">
        <v>1365</v>
      </c>
    </row>
    <row r="432" spans="1:20" x14ac:dyDescent="0.3">
      <c r="A432" s="5">
        <v>-0.61194999580152498</v>
      </c>
      <c r="B432" s="5">
        <v>23.446294783943699</v>
      </c>
      <c r="C432" s="5">
        <v>-6.1517255129857</v>
      </c>
      <c r="D432" s="5">
        <v>2.6381109071479401E-8</v>
      </c>
      <c r="E432" s="5">
        <v>4.9310026607851095E-7</v>
      </c>
      <c r="F432" s="5">
        <v>8.8358277775936607</v>
      </c>
      <c r="G432" s="5" t="s">
        <v>5851</v>
      </c>
    </row>
    <row r="433" spans="1:7" x14ac:dyDescent="0.3">
      <c r="A433" s="5">
        <v>0.30808903867679699</v>
      </c>
      <c r="B433" s="5">
        <v>26.770564929272702</v>
      </c>
      <c r="C433" s="5">
        <v>6.1509818596175903</v>
      </c>
      <c r="D433" s="5">
        <v>2.6465973663912899E-8</v>
      </c>
      <c r="E433" s="5">
        <v>4.9354139776963504E-7</v>
      </c>
      <c r="F433" s="5">
        <v>8.8327558033453695</v>
      </c>
      <c r="G433" s="5" t="s">
        <v>7738</v>
      </c>
    </row>
    <row r="434" spans="1:7" x14ac:dyDescent="0.3">
      <c r="A434" s="5">
        <v>0.37956747493798798</v>
      </c>
      <c r="B434" s="5">
        <v>25.9339525519927</v>
      </c>
      <c r="C434" s="5">
        <v>6.1495610832946204</v>
      </c>
      <c r="D434" s="5">
        <v>2.6628860942971199E-8</v>
      </c>
      <c r="E434" s="5">
        <v>4.9406218133769805E-7</v>
      </c>
      <c r="F434" s="5">
        <v>8.8268870487938003</v>
      </c>
      <c r="G434" s="5" t="s">
        <v>2931</v>
      </c>
    </row>
    <row r="435" spans="1:7" x14ac:dyDescent="0.3">
      <c r="A435" s="5">
        <v>-0.37227632538159</v>
      </c>
      <c r="B435" s="5">
        <v>24.130074883341301</v>
      </c>
      <c r="C435" s="5">
        <v>-6.14903985606629</v>
      </c>
      <c r="D435" s="5">
        <v>2.6688865859052201E-8</v>
      </c>
      <c r="E435" s="5">
        <v>4.9406218133769805E-7</v>
      </c>
      <c r="F435" s="5">
        <v>8.8247341516383599</v>
      </c>
      <c r="G435" s="5" t="s">
        <v>2390</v>
      </c>
    </row>
    <row r="436" spans="1:7" x14ac:dyDescent="0.3">
      <c r="A436" s="5">
        <v>-0.38524894128481102</v>
      </c>
      <c r="B436" s="5">
        <v>25.2611250103934</v>
      </c>
      <c r="C436" s="5">
        <v>-6.1482624174527301</v>
      </c>
      <c r="D436" s="5">
        <v>2.67786146957986E-8</v>
      </c>
      <c r="E436" s="5">
        <v>4.9406218133769805E-7</v>
      </c>
      <c r="F436" s="5">
        <v>8.8215231079991003</v>
      </c>
      <c r="G436" s="5" t="s">
        <v>3860</v>
      </c>
    </row>
    <row r="437" spans="1:7" x14ac:dyDescent="0.3">
      <c r="A437" s="5">
        <v>-0.288325706197403</v>
      </c>
      <c r="B437" s="5">
        <v>26.120582289922901</v>
      </c>
      <c r="C437" s="5">
        <v>-6.1481911468837103</v>
      </c>
      <c r="D437" s="5">
        <v>2.67868571935048E-8</v>
      </c>
      <c r="E437" s="5">
        <v>4.9406218133769805E-7</v>
      </c>
      <c r="F437" s="5">
        <v>8.8212287473108706</v>
      </c>
      <c r="G437" s="5" t="s">
        <v>764</v>
      </c>
    </row>
    <row r="438" spans="1:7" x14ac:dyDescent="0.3">
      <c r="A438" s="5">
        <v>0.34806671473892298</v>
      </c>
      <c r="B438" s="5">
        <v>29.5241005403896</v>
      </c>
      <c r="C438" s="5">
        <v>6.1469971891717998</v>
      </c>
      <c r="D438" s="5">
        <v>2.6925312575881E-8</v>
      </c>
      <c r="E438" s="5">
        <v>4.9406218133769805E-7</v>
      </c>
      <c r="F438" s="5">
        <v>8.8162976582797903</v>
      </c>
      <c r="G438" s="5" t="s">
        <v>5014</v>
      </c>
    </row>
    <row r="439" spans="1:7" x14ac:dyDescent="0.3">
      <c r="A439" s="5">
        <v>0.65137209329027901</v>
      </c>
      <c r="B439" s="5">
        <v>26.523590484848</v>
      </c>
      <c r="C439" s="5">
        <v>6.1460052161488301</v>
      </c>
      <c r="D439" s="5">
        <v>2.7040882565844402E-8</v>
      </c>
      <c r="E439" s="5">
        <v>4.9406218133769805E-7</v>
      </c>
      <c r="F439" s="5">
        <v>8.8122010291394997</v>
      </c>
      <c r="G439" s="5" t="s">
        <v>6682</v>
      </c>
    </row>
    <row r="440" spans="1:7" x14ac:dyDescent="0.3">
      <c r="A440" s="5">
        <v>0.57493360685035499</v>
      </c>
      <c r="B440" s="5">
        <v>25.021407202474698</v>
      </c>
      <c r="C440" s="5">
        <v>6.1459655084691596</v>
      </c>
      <c r="D440" s="5">
        <v>2.70455189010791E-8</v>
      </c>
      <c r="E440" s="5">
        <v>4.9406218133769805E-7</v>
      </c>
      <c r="F440" s="5">
        <v>8.8120370500398693</v>
      </c>
      <c r="G440" s="5" t="s">
        <v>5272</v>
      </c>
    </row>
    <row r="441" spans="1:7" x14ac:dyDescent="0.3">
      <c r="A441" s="5">
        <v>-0.58553379747902401</v>
      </c>
      <c r="B441" s="5">
        <v>22.7056131890415</v>
      </c>
      <c r="C441" s="5">
        <v>-6.1459515201173698</v>
      </c>
      <c r="D441" s="5">
        <v>2.7047152391500901E-8</v>
      </c>
      <c r="E441" s="5">
        <v>4.9406218133769805E-7</v>
      </c>
      <c r="F441" s="5">
        <v>8.8119792830328105</v>
      </c>
      <c r="G441" s="5" t="s">
        <v>4062</v>
      </c>
    </row>
    <row r="442" spans="1:7" x14ac:dyDescent="0.3">
      <c r="A442" s="5">
        <v>-0.55540011520361299</v>
      </c>
      <c r="B442" s="5">
        <v>22.542944447653898</v>
      </c>
      <c r="C442" s="5">
        <v>-6.2350469566130302</v>
      </c>
      <c r="D442" s="5">
        <v>2.7050511346274201E-8</v>
      </c>
      <c r="E442" s="5">
        <v>4.9406218133769805E-7</v>
      </c>
      <c r="F442" s="5">
        <v>8.843495897775</v>
      </c>
      <c r="G442" s="5" t="s">
        <v>5934</v>
      </c>
    </row>
    <row r="443" spans="1:7" x14ac:dyDescent="0.3">
      <c r="A443" s="5">
        <v>0.41556239734680001</v>
      </c>
      <c r="B443" s="5">
        <v>27.191644521548401</v>
      </c>
      <c r="C443" s="5">
        <v>6.1454380085952103</v>
      </c>
      <c r="D443" s="5">
        <v>2.7107185222351299E-8</v>
      </c>
      <c r="E443" s="5">
        <v>4.9406218133769805E-7</v>
      </c>
      <c r="F443" s="5">
        <v>8.8098586917732398</v>
      </c>
      <c r="G443" s="5" t="s">
        <v>3153</v>
      </c>
    </row>
    <row r="444" spans="1:7" x14ac:dyDescent="0.3">
      <c r="A444" s="5">
        <v>-0.44373584763860502</v>
      </c>
      <c r="B444" s="5">
        <v>24.074606892017101</v>
      </c>
      <c r="C444" s="5">
        <v>-6.1437627824362897</v>
      </c>
      <c r="D444" s="5">
        <v>2.7303946542225001E-8</v>
      </c>
      <c r="E444" s="5">
        <v>4.9652504140894997E-7</v>
      </c>
      <c r="F444" s="5">
        <v>8.8029411300403808</v>
      </c>
      <c r="G444" s="5" t="s">
        <v>6750</v>
      </c>
    </row>
    <row r="445" spans="1:7" x14ac:dyDescent="0.3">
      <c r="A445" s="5">
        <v>-0.36602303779887202</v>
      </c>
      <c r="B445" s="5">
        <v>20.9642890542511</v>
      </c>
      <c r="C445" s="5">
        <v>-6.2092299869231002</v>
      </c>
      <c r="D445" s="5">
        <v>2.7726543952271101E-8</v>
      </c>
      <c r="E445" s="5">
        <v>5.0307441008895596E-7</v>
      </c>
      <c r="F445" s="5">
        <v>8.8139977592483305</v>
      </c>
      <c r="G445" s="5" t="s">
        <v>6893</v>
      </c>
    </row>
    <row r="446" spans="1:7" x14ac:dyDescent="0.3">
      <c r="A446" s="5">
        <v>0.235357712330272</v>
      </c>
      <c r="B446" s="5">
        <v>26.4825272972992</v>
      </c>
      <c r="C446" s="5">
        <v>6.1355567803251798</v>
      </c>
      <c r="D446" s="5">
        <v>2.8288337059529399E-8</v>
      </c>
      <c r="E446" s="5">
        <v>5.1211425472262697E-7</v>
      </c>
      <c r="F446" s="5">
        <v>8.7690654293882595</v>
      </c>
      <c r="G446" s="5" t="s">
        <v>4337</v>
      </c>
    </row>
    <row r="447" spans="1:7" x14ac:dyDescent="0.3">
      <c r="A447" s="5">
        <v>-0.34382432120883899</v>
      </c>
      <c r="B447" s="5">
        <v>23.991745418756501</v>
      </c>
      <c r="C447" s="5">
        <v>-6.1335659406028498</v>
      </c>
      <c r="D447" s="5">
        <v>2.85323930575772E-8</v>
      </c>
      <c r="E447" s="5">
        <v>5.1537434634942097E-7</v>
      </c>
      <c r="F447" s="5">
        <v>8.7608493278372901</v>
      </c>
      <c r="G447" s="5" t="s">
        <v>8106</v>
      </c>
    </row>
    <row r="448" spans="1:7" x14ac:dyDescent="0.3">
      <c r="A448" s="5">
        <v>-0.251085684239087</v>
      </c>
      <c r="B448" s="5">
        <v>27.490719756519098</v>
      </c>
      <c r="C448" s="5">
        <v>-6.1326368561582996</v>
      </c>
      <c r="D448" s="5">
        <v>2.8646999608304101E-8</v>
      </c>
      <c r="E448" s="5">
        <v>5.1628686542393198E-7</v>
      </c>
      <c r="F448" s="5">
        <v>8.7570153623489606</v>
      </c>
      <c r="G448" s="5" t="s">
        <v>5694</v>
      </c>
    </row>
    <row r="449" spans="1:7" x14ac:dyDescent="0.3">
      <c r="A449" s="5">
        <v>0.15646117190785</v>
      </c>
      <c r="B449" s="5">
        <v>26.673490226640599</v>
      </c>
      <c r="C449" s="5">
        <v>6.13157830661227</v>
      </c>
      <c r="D449" s="5">
        <v>2.87781304130758E-8</v>
      </c>
      <c r="E449" s="5">
        <v>5.1749245224941696E-7</v>
      </c>
      <c r="F449" s="5">
        <v>8.7526473954156501</v>
      </c>
      <c r="G449" s="5" t="s">
        <v>4788</v>
      </c>
    </row>
    <row r="450" spans="1:7" x14ac:dyDescent="0.3">
      <c r="A450" s="5">
        <v>-0.730292537078436</v>
      </c>
      <c r="B450" s="5">
        <v>22.541560819585701</v>
      </c>
      <c r="C450" s="5">
        <v>-6.1308946879899597</v>
      </c>
      <c r="D450" s="5">
        <v>2.8863130463475601E-8</v>
      </c>
      <c r="E450" s="5">
        <v>5.1771138794253501E-7</v>
      </c>
      <c r="F450" s="5">
        <v>8.7498266737357895</v>
      </c>
      <c r="G450" s="5" t="s">
        <v>4994</v>
      </c>
    </row>
    <row r="451" spans="1:7" x14ac:dyDescent="0.3">
      <c r="A451" s="5">
        <v>-0.81657331829519297</v>
      </c>
      <c r="B451" s="5">
        <v>21.909958394893</v>
      </c>
      <c r="C451" s="5">
        <v>-6.1629008502524201</v>
      </c>
      <c r="D451" s="5">
        <v>2.8918833735618199E-8</v>
      </c>
      <c r="E451" s="5">
        <v>5.1771138794253501E-7</v>
      </c>
      <c r="F451" s="5">
        <v>8.7612032784111094</v>
      </c>
      <c r="G451" s="5" t="s">
        <v>5472</v>
      </c>
    </row>
    <row r="452" spans="1:7" x14ac:dyDescent="0.3">
      <c r="A452" s="5">
        <v>0.28744805832082898</v>
      </c>
      <c r="B452" s="5">
        <v>24.633429899277701</v>
      </c>
      <c r="C452" s="5">
        <v>6.1260774801717703</v>
      </c>
      <c r="D452" s="5">
        <v>2.9469164789309601E-8</v>
      </c>
      <c r="E452" s="5">
        <v>5.2639377282190298E-7</v>
      </c>
      <c r="F452" s="5">
        <v>8.7299532443439904</v>
      </c>
      <c r="G452" s="5" t="s">
        <v>1144</v>
      </c>
    </row>
    <row r="453" spans="1:7" x14ac:dyDescent="0.3">
      <c r="A453" s="5">
        <v>0.35010006698152302</v>
      </c>
      <c r="B453" s="5">
        <v>25.5024169210112</v>
      </c>
      <c r="C453" s="5">
        <v>6.1251467321090596</v>
      </c>
      <c r="D453" s="5">
        <v>2.9587698984640199E-8</v>
      </c>
      <c r="E453" s="5">
        <v>5.2734182084128699E-7</v>
      </c>
      <c r="F453" s="5">
        <v>8.7261140732404705</v>
      </c>
      <c r="G453" s="5" t="s">
        <v>2918</v>
      </c>
    </row>
    <row r="454" spans="1:7" x14ac:dyDescent="0.3">
      <c r="A454" s="5">
        <v>-0.304158858509196</v>
      </c>
      <c r="B454" s="5">
        <v>27.5944428536075</v>
      </c>
      <c r="C454" s="5">
        <v>-6.1206832827213704</v>
      </c>
      <c r="D454" s="5">
        <v>3.0162711267289102E-8</v>
      </c>
      <c r="E454" s="5">
        <v>5.3257609930243397E-7</v>
      </c>
      <c r="F454" s="5">
        <v>8.7077060081077295</v>
      </c>
      <c r="G454" s="5" t="s">
        <v>5025</v>
      </c>
    </row>
    <row r="455" spans="1:7" x14ac:dyDescent="0.3">
      <c r="A455" s="5">
        <v>0.36789705471110201</v>
      </c>
      <c r="B455" s="5">
        <v>23.201383616313699</v>
      </c>
      <c r="C455" s="5">
        <v>6.1204237930368102</v>
      </c>
      <c r="D455" s="5">
        <v>3.0196477881886597E-8</v>
      </c>
      <c r="E455" s="5">
        <v>5.3257609930243397E-7</v>
      </c>
      <c r="F455" s="5">
        <v>8.7066359725822</v>
      </c>
      <c r="G455" s="5" t="s">
        <v>6432</v>
      </c>
    </row>
    <row r="456" spans="1:7" x14ac:dyDescent="0.3">
      <c r="A456" s="5">
        <v>0.33029525769729401</v>
      </c>
      <c r="B456" s="5">
        <v>25.751150613305501</v>
      </c>
      <c r="C456" s="5">
        <v>6.1201927649476504</v>
      </c>
      <c r="D456" s="5">
        <v>3.0226572286370801E-8</v>
      </c>
      <c r="E456" s="5">
        <v>5.3257609930243397E-7</v>
      </c>
      <c r="F456" s="5">
        <v>8.7056833152670894</v>
      </c>
      <c r="G456" s="5" t="s">
        <v>6494</v>
      </c>
    </row>
    <row r="457" spans="1:7" x14ac:dyDescent="0.3">
      <c r="A457" s="5">
        <v>-0.81392335664188697</v>
      </c>
      <c r="B457" s="5">
        <v>23.577914928041</v>
      </c>
      <c r="C457" s="5">
        <v>-6.1277167299822803</v>
      </c>
      <c r="D457" s="5">
        <v>3.0256357741055303E-8</v>
      </c>
      <c r="E457" s="5">
        <v>5.3257609930243397E-7</v>
      </c>
      <c r="F457" s="5">
        <v>8.7081014171377706</v>
      </c>
      <c r="G457" s="5" t="s">
        <v>4220</v>
      </c>
    </row>
    <row r="458" spans="1:7" x14ac:dyDescent="0.3">
      <c r="A458" s="5">
        <v>0.27380696063294002</v>
      </c>
      <c r="B458" s="5">
        <v>26.001741688581099</v>
      </c>
      <c r="C458" s="5">
        <v>6.1199266563347399</v>
      </c>
      <c r="D458" s="5">
        <v>3.0261273092757499E-8</v>
      </c>
      <c r="E458" s="5">
        <v>5.3257609930243397E-7</v>
      </c>
      <c r="F458" s="5">
        <v>8.7045860172624394</v>
      </c>
      <c r="G458" s="5" t="s">
        <v>5080</v>
      </c>
    </row>
    <row r="459" spans="1:7" x14ac:dyDescent="0.3">
      <c r="A459" s="5">
        <v>0.38500766945866</v>
      </c>
      <c r="B459" s="5">
        <v>23.271238984627502</v>
      </c>
      <c r="C459" s="5">
        <v>6.1272221003332801</v>
      </c>
      <c r="D459" s="5">
        <v>3.0320730524359601E-8</v>
      </c>
      <c r="E459" s="5">
        <v>5.3257609930243397E-7</v>
      </c>
      <c r="F459" s="5">
        <v>8.7060695246187407</v>
      </c>
      <c r="G459" s="5" t="s">
        <v>2974</v>
      </c>
    </row>
    <row r="460" spans="1:7" x14ac:dyDescent="0.3">
      <c r="A460" s="5">
        <v>0.60578290941439905</v>
      </c>
      <c r="B460" s="5">
        <v>24.135437959237098</v>
      </c>
      <c r="C460" s="5">
        <v>6.11929235967638</v>
      </c>
      <c r="D460" s="5">
        <v>3.0344144684684402E-8</v>
      </c>
      <c r="E460" s="5">
        <v>5.3257609930243397E-7</v>
      </c>
      <c r="F460" s="5">
        <v>8.7019705653644603</v>
      </c>
      <c r="G460" s="5" t="s">
        <v>1913</v>
      </c>
    </row>
    <row r="461" spans="1:7" x14ac:dyDescent="0.3">
      <c r="A461" s="5">
        <v>-0.75409899913621603</v>
      </c>
      <c r="B461" s="5">
        <v>23.553200389560601</v>
      </c>
      <c r="C461" s="5">
        <v>-6.1179099979633103</v>
      </c>
      <c r="D461" s="5">
        <v>3.0525529096965602E-8</v>
      </c>
      <c r="E461" s="5">
        <v>5.3459491827207601E-7</v>
      </c>
      <c r="F461" s="5">
        <v>8.6962708838274292</v>
      </c>
      <c r="G461" s="5" t="s">
        <v>1551</v>
      </c>
    </row>
    <row r="462" spans="1:7" x14ac:dyDescent="0.3">
      <c r="A462" s="5">
        <v>0.34935358142951001</v>
      </c>
      <c r="B462" s="5">
        <v>31.112753432933999</v>
      </c>
      <c r="C462" s="5">
        <v>6.1166311007231</v>
      </c>
      <c r="D462" s="5">
        <v>3.06942908938773E-8</v>
      </c>
      <c r="E462" s="5">
        <v>5.3638439791990298E-7</v>
      </c>
      <c r="F462" s="5">
        <v>8.6909982091322799</v>
      </c>
      <c r="G462" s="5" t="s">
        <v>5589</v>
      </c>
    </row>
    <row r="463" spans="1:7" x14ac:dyDescent="0.3">
      <c r="A463" s="5">
        <v>-0.45314651091772601</v>
      </c>
      <c r="B463" s="5">
        <v>27.580607094744501</v>
      </c>
      <c r="C463" s="5">
        <v>-6.1138430673448596</v>
      </c>
      <c r="D463" s="5">
        <v>3.1065396831114301E-8</v>
      </c>
      <c r="E463" s="5">
        <v>5.4169445210272099E-7</v>
      </c>
      <c r="F463" s="5">
        <v>8.6795049831211308</v>
      </c>
      <c r="G463" s="5" t="s">
        <v>6603</v>
      </c>
    </row>
    <row r="464" spans="1:7" x14ac:dyDescent="0.3">
      <c r="A464" s="5">
        <v>-1.1214198391881101</v>
      </c>
      <c r="B464" s="5">
        <v>30.021203009211298</v>
      </c>
      <c r="C464" s="5">
        <v>-6.1127832697085998</v>
      </c>
      <c r="D464" s="5">
        <v>3.1207622250731999E-8</v>
      </c>
      <c r="E464" s="5">
        <v>5.4202386954747301E-7</v>
      </c>
      <c r="F464" s="5">
        <v>8.6751366244139607</v>
      </c>
      <c r="G464" s="5" t="s">
        <v>2648</v>
      </c>
    </row>
    <row r="465" spans="1:7" x14ac:dyDescent="0.3">
      <c r="A465" s="5">
        <v>-0.27962849565078901</v>
      </c>
      <c r="B465" s="5">
        <v>26.124930448211</v>
      </c>
      <c r="C465" s="5">
        <v>-6.11254417565456</v>
      </c>
      <c r="D465" s="5">
        <v>3.1239797591851903E-8</v>
      </c>
      <c r="E465" s="5">
        <v>5.4202386954747301E-7</v>
      </c>
      <c r="F465" s="5">
        <v>8.6741511446894393</v>
      </c>
      <c r="G465" s="5" t="s">
        <v>4166</v>
      </c>
    </row>
    <row r="466" spans="1:7" x14ac:dyDescent="0.3">
      <c r="A466" s="5">
        <v>-0.49368957351276499</v>
      </c>
      <c r="B466" s="5">
        <v>22.900070855309298</v>
      </c>
      <c r="C466" s="5">
        <v>-6.1119472944203102</v>
      </c>
      <c r="D466" s="5">
        <v>3.1320264070946497E-8</v>
      </c>
      <c r="E466" s="5">
        <v>5.4202386954747301E-7</v>
      </c>
      <c r="F466" s="5">
        <v>8.6716910248412997</v>
      </c>
      <c r="G466" s="5" t="s">
        <v>2971</v>
      </c>
    </row>
    <row r="467" spans="1:7" x14ac:dyDescent="0.3">
      <c r="A467" s="5">
        <v>0.28253680037769502</v>
      </c>
      <c r="B467" s="5">
        <v>25.547996097551099</v>
      </c>
      <c r="C467" s="5">
        <v>6.1113046785370297</v>
      </c>
      <c r="D467" s="5">
        <v>3.1407124912250399E-8</v>
      </c>
      <c r="E467" s="5">
        <v>5.4202386954747301E-7</v>
      </c>
      <c r="F467" s="5">
        <v>8.6690424996533508</v>
      </c>
      <c r="G467" s="5" t="s">
        <v>5957</v>
      </c>
    </row>
    <row r="468" spans="1:7" x14ac:dyDescent="0.3">
      <c r="A468" s="5">
        <v>0.33281380646080599</v>
      </c>
      <c r="B468" s="5">
        <v>24.237988884043499</v>
      </c>
      <c r="C468" s="5">
        <v>6.1112044167248802</v>
      </c>
      <c r="D468" s="5">
        <v>3.1420698495366199E-8</v>
      </c>
      <c r="E468" s="5">
        <v>5.4202386954747301E-7</v>
      </c>
      <c r="F468" s="5">
        <v>8.6686292820667301</v>
      </c>
      <c r="G468" s="5" t="s">
        <v>3334</v>
      </c>
    </row>
    <row r="469" spans="1:7" x14ac:dyDescent="0.3">
      <c r="A469" s="5">
        <v>-0.31129554889058098</v>
      </c>
      <c r="B469" s="5">
        <v>25.631098277517701</v>
      </c>
      <c r="C469" s="5">
        <v>-6.1086626149993997</v>
      </c>
      <c r="D469" s="5">
        <v>3.1766752737255601E-8</v>
      </c>
      <c r="E469" s="5">
        <v>5.4682256421224603E-7</v>
      </c>
      <c r="F469" s="5">
        <v>8.6581543443811508</v>
      </c>
      <c r="G469" s="5" t="s">
        <v>5042</v>
      </c>
    </row>
    <row r="470" spans="1:7" x14ac:dyDescent="0.3">
      <c r="A470" s="5">
        <v>-0.37610036035693101</v>
      </c>
      <c r="B470" s="5">
        <v>25.624701473140298</v>
      </c>
      <c r="C470" s="5">
        <v>-6.1058218829455004</v>
      </c>
      <c r="D470" s="5">
        <v>3.2157959678711499E-8</v>
      </c>
      <c r="E470" s="5">
        <v>5.5237638202921002E-7</v>
      </c>
      <c r="F470" s="5">
        <v>8.64644933429555</v>
      </c>
      <c r="G470" s="5" t="s">
        <v>6253</v>
      </c>
    </row>
    <row r="471" spans="1:7" x14ac:dyDescent="0.3">
      <c r="A471" s="5">
        <v>0.39353538545844702</v>
      </c>
      <c r="B471" s="5">
        <v>23.885530759782</v>
      </c>
      <c r="C471" s="5">
        <v>6.1050083475600001</v>
      </c>
      <c r="D471" s="5">
        <v>3.2270868082938901E-8</v>
      </c>
      <c r="E471" s="5">
        <v>5.5240129011404898E-7</v>
      </c>
      <c r="F471" s="5">
        <v>8.6430975846520397</v>
      </c>
      <c r="G471" s="5" t="s">
        <v>3306</v>
      </c>
    </row>
    <row r="472" spans="1:7" x14ac:dyDescent="0.3">
      <c r="A472" s="5">
        <v>-0.96346961545544596</v>
      </c>
      <c r="B472" s="5">
        <v>27.636565489397299</v>
      </c>
      <c r="C472" s="5">
        <v>-6.10475728623795</v>
      </c>
      <c r="D472" s="5">
        <v>3.23057911901954E-8</v>
      </c>
      <c r="E472" s="5">
        <v>5.5240129011404898E-7</v>
      </c>
      <c r="F472" s="5">
        <v>8.6420632492037992</v>
      </c>
      <c r="G472" s="5" t="s">
        <v>6917</v>
      </c>
    </row>
    <row r="473" spans="1:7" x14ac:dyDescent="0.3">
      <c r="A473" s="5">
        <v>-0.64654244329172805</v>
      </c>
      <c r="B473" s="5">
        <v>27.206406216592001</v>
      </c>
      <c r="C473" s="5">
        <v>-6.1043313847034204</v>
      </c>
      <c r="D473" s="5">
        <v>3.2365120274805299E-8</v>
      </c>
      <c r="E473" s="5">
        <v>5.5240129011404898E-7</v>
      </c>
      <c r="F473" s="5">
        <v>8.6403086327466703</v>
      </c>
      <c r="G473" s="5" t="s">
        <v>7840</v>
      </c>
    </row>
    <row r="474" spans="1:7" x14ac:dyDescent="0.3">
      <c r="A474" s="5">
        <v>-0.431268985307518</v>
      </c>
      <c r="B474" s="5">
        <v>26.879802349174899</v>
      </c>
      <c r="C474" s="5">
        <v>-6.1031197653234903</v>
      </c>
      <c r="D474" s="5">
        <v>3.2534490732130701E-8</v>
      </c>
      <c r="E474" s="5">
        <v>5.5411809162377401E-7</v>
      </c>
      <c r="F474" s="5">
        <v>8.6353172785964798</v>
      </c>
      <c r="G474" s="5" t="s">
        <v>3519</v>
      </c>
    </row>
    <row r="475" spans="1:7" x14ac:dyDescent="0.3">
      <c r="A475" s="5">
        <v>0.49286201691433901</v>
      </c>
      <c r="B475" s="5">
        <v>27.338349909690201</v>
      </c>
      <c r="C475" s="5">
        <v>6.10251173134436</v>
      </c>
      <c r="D475" s="5">
        <v>3.2619816397337098E-8</v>
      </c>
      <c r="E475" s="5">
        <v>5.5439924239862296E-7</v>
      </c>
      <c r="F475" s="5">
        <v>8.6328125718898399</v>
      </c>
      <c r="G475" s="5" t="s">
        <v>3487</v>
      </c>
    </row>
    <row r="476" spans="1:7" x14ac:dyDescent="0.3">
      <c r="A476" s="5">
        <v>-0.23456996198962099</v>
      </c>
      <c r="B476" s="5">
        <v>26.819175585359599</v>
      </c>
      <c r="C476" s="5">
        <v>-6.1014979845719299</v>
      </c>
      <c r="D476" s="5">
        <v>3.2762567483578301E-8</v>
      </c>
      <c r="E476" s="5">
        <v>5.5565314452148801E-7</v>
      </c>
      <c r="F476" s="5">
        <v>8.6286367893529103</v>
      </c>
      <c r="G476" s="5" t="s">
        <v>3725</v>
      </c>
    </row>
    <row r="477" spans="1:7" x14ac:dyDescent="0.3">
      <c r="A477" s="5">
        <v>0.20723546453322</v>
      </c>
      <c r="B477" s="5">
        <v>26.524002438596298</v>
      </c>
      <c r="C477" s="5">
        <v>6.1003644728743103</v>
      </c>
      <c r="D477" s="5">
        <v>3.2922913855917402E-8</v>
      </c>
      <c r="E477" s="5">
        <v>5.5612099740191904E-7</v>
      </c>
      <c r="F477" s="5">
        <v>8.6239679701757108</v>
      </c>
      <c r="G477" s="5" t="s">
        <v>5870</v>
      </c>
    </row>
    <row r="478" spans="1:7" x14ac:dyDescent="0.3">
      <c r="A478" s="5">
        <v>-0.72719479360866202</v>
      </c>
      <c r="B478" s="5">
        <v>24.123535480082701</v>
      </c>
      <c r="C478" s="5">
        <v>-6.1003270777149501</v>
      </c>
      <c r="D478" s="5">
        <v>3.2928216951429399E-8</v>
      </c>
      <c r="E478" s="5">
        <v>5.5612099740191904E-7</v>
      </c>
      <c r="F478" s="5">
        <v>8.6238139486147691</v>
      </c>
      <c r="G478" s="5" t="s">
        <v>5482</v>
      </c>
    </row>
    <row r="479" spans="1:7" x14ac:dyDescent="0.3">
      <c r="A479" s="5">
        <v>-0.31422692502212402</v>
      </c>
      <c r="B479" s="5">
        <v>22.945614552489499</v>
      </c>
      <c r="C479" s="5">
        <v>-6.0989049510114901</v>
      </c>
      <c r="D479" s="5">
        <v>3.3130519255639099E-8</v>
      </c>
      <c r="E479" s="5">
        <v>5.5747720496495196E-7</v>
      </c>
      <c r="F479" s="5">
        <v>8.6179568056851501</v>
      </c>
      <c r="G479" s="5" t="s">
        <v>2535</v>
      </c>
    </row>
    <row r="480" spans="1:7" x14ac:dyDescent="0.3">
      <c r="A480" s="5">
        <v>-0.70734437817307705</v>
      </c>
      <c r="B480" s="5">
        <v>24.573417305226499</v>
      </c>
      <c r="C480" s="5">
        <v>-6.09879004004436</v>
      </c>
      <c r="D480" s="5">
        <v>3.3146919212787001E-8</v>
      </c>
      <c r="E480" s="5">
        <v>5.5747720496495196E-7</v>
      </c>
      <c r="F480" s="5">
        <v>8.6174835570008295</v>
      </c>
      <c r="G480" s="5" t="s">
        <v>4193</v>
      </c>
    </row>
    <row r="481" spans="1:7" x14ac:dyDescent="0.3">
      <c r="A481" s="5">
        <v>-0.45133981978627002</v>
      </c>
      <c r="B481" s="5">
        <v>25.093561866946501</v>
      </c>
      <c r="C481" s="5">
        <v>-6.0983047221342002</v>
      </c>
      <c r="D481" s="5">
        <v>3.32162716732739E-8</v>
      </c>
      <c r="E481" s="5">
        <v>5.5747975958311401E-7</v>
      </c>
      <c r="F481" s="5">
        <v>8.6154848616643598</v>
      </c>
      <c r="G481" s="5" t="s">
        <v>3753</v>
      </c>
    </row>
    <row r="482" spans="1:7" x14ac:dyDescent="0.3">
      <c r="A482" s="5">
        <v>0.46610029539553799</v>
      </c>
      <c r="B482" s="5">
        <v>25.494470110094198</v>
      </c>
      <c r="C482" s="5">
        <v>6.0975273739191804</v>
      </c>
      <c r="D482" s="5">
        <v>3.3327654231391602E-8</v>
      </c>
      <c r="E482" s="5">
        <v>5.5793907369686105E-7</v>
      </c>
      <c r="F482" s="5">
        <v>8.6122836102881006</v>
      </c>
      <c r="G482" s="5" t="s">
        <v>5537</v>
      </c>
    </row>
    <row r="483" spans="1:7" x14ac:dyDescent="0.3">
      <c r="A483" s="5">
        <v>-0.40149081782608698</v>
      </c>
      <c r="B483" s="5">
        <v>23.905420157953898</v>
      </c>
      <c r="C483" s="5">
        <v>-6.0967032789190698</v>
      </c>
      <c r="D483" s="5">
        <v>3.3446137641622999E-8</v>
      </c>
      <c r="E483" s="5">
        <v>5.5793907369686105E-7</v>
      </c>
      <c r="F483" s="5">
        <v>8.6088900074530592</v>
      </c>
      <c r="G483" s="5" t="s">
        <v>3311</v>
      </c>
    </row>
    <row r="484" spans="1:7" x14ac:dyDescent="0.3">
      <c r="A484" s="5">
        <v>-0.21373837302258</v>
      </c>
      <c r="B484" s="5">
        <v>26.113243873193401</v>
      </c>
      <c r="C484" s="5">
        <v>-6.0964735517832702</v>
      </c>
      <c r="D484" s="5">
        <v>3.3479240488688799E-8</v>
      </c>
      <c r="E484" s="5">
        <v>5.5793907369686105E-7</v>
      </c>
      <c r="F484" s="5">
        <v>8.6079440260931293</v>
      </c>
      <c r="G484" s="5" t="s">
        <v>3231</v>
      </c>
    </row>
    <row r="485" spans="1:7" x14ac:dyDescent="0.3">
      <c r="A485" s="5">
        <v>-0.50002811101237499</v>
      </c>
      <c r="B485" s="5">
        <v>26.287018204148701</v>
      </c>
      <c r="C485" s="5">
        <v>-6.0961863600842996</v>
      </c>
      <c r="D485" s="5">
        <v>3.3520669273743899E-8</v>
      </c>
      <c r="E485" s="5">
        <v>5.5793907369686105E-7</v>
      </c>
      <c r="F485" s="5">
        <v>8.6067614323881099</v>
      </c>
      <c r="G485" s="5" t="s">
        <v>6546</v>
      </c>
    </row>
    <row r="486" spans="1:7" x14ac:dyDescent="0.3">
      <c r="A486" s="5">
        <v>-0.45049411973299303</v>
      </c>
      <c r="B486" s="5">
        <v>23.5274051574259</v>
      </c>
      <c r="C486" s="5">
        <v>-6.0946837852753299</v>
      </c>
      <c r="D486" s="5">
        <v>3.3738249536132797E-8</v>
      </c>
      <c r="E486" s="5">
        <v>5.6040275930533104E-7</v>
      </c>
      <c r="F486" s="5">
        <v>8.6005744779209703</v>
      </c>
      <c r="G486" s="5" t="s">
        <v>7398</v>
      </c>
    </row>
    <row r="487" spans="1:7" x14ac:dyDescent="0.3">
      <c r="A487" s="5">
        <v>-0.66853527733863405</v>
      </c>
      <c r="B487" s="5">
        <v>22.103941084927499</v>
      </c>
      <c r="C487" s="5">
        <v>-6.1494379053214496</v>
      </c>
      <c r="D487" s="5">
        <v>3.4247726645275101E-8</v>
      </c>
      <c r="E487" s="5">
        <v>5.67694826860774E-7</v>
      </c>
      <c r="F487" s="5">
        <v>8.6094463124871297</v>
      </c>
      <c r="G487" s="5" t="s">
        <v>7295</v>
      </c>
    </row>
    <row r="488" spans="1:7" x14ac:dyDescent="0.3">
      <c r="A488" s="5">
        <v>-0.50083412852129905</v>
      </c>
      <c r="B488" s="5">
        <v>24.273376953695202</v>
      </c>
      <c r="C488" s="5">
        <v>-6.0872387973680899</v>
      </c>
      <c r="D488" s="5">
        <v>3.4837062696200602E-8</v>
      </c>
      <c r="E488" s="5">
        <v>5.7627798168499295E-7</v>
      </c>
      <c r="F488" s="5">
        <v>8.5699273125914708</v>
      </c>
      <c r="G488" s="5" t="s">
        <v>3768</v>
      </c>
    </row>
    <row r="489" spans="1:7" x14ac:dyDescent="0.3">
      <c r="A489" s="5">
        <v>-0.31938486198397498</v>
      </c>
      <c r="B489" s="5">
        <v>25.414603508897098</v>
      </c>
      <c r="C489" s="5">
        <v>-6.08631342119567</v>
      </c>
      <c r="D489" s="5">
        <v>3.49760851799399E-8</v>
      </c>
      <c r="E489" s="5">
        <v>5.7651372236293797E-7</v>
      </c>
      <c r="F489" s="5">
        <v>8.5661189586605904</v>
      </c>
      <c r="G489" s="5" t="s">
        <v>7060</v>
      </c>
    </row>
    <row r="490" spans="1:7" x14ac:dyDescent="0.3">
      <c r="A490" s="5">
        <v>0.31729881661586101</v>
      </c>
      <c r="B490" s="5">
        <v>24.778858451162801</v>
      </c>
      <c r="C490" s="5">
        <v>6.08575288668652</v>
      </c>
      <c r="D490" s="5">
        <v>3.5060562465180997E-8</v>
      </c>
      <c r="E490" s="5">
        <v>5.7651372236293797E-7</v>
      </c>
      <c r="F490" s="5">
        <v>8.5638121994621095</v>
      </c>
      <c r="G490" s="5" t="s">
        <v>4347</v>
      </c>
    </row>
    <row r="491" spans="1:7" x14ac:dyDescent="0.3">
      <c r="A491" s="5">
        <v>0.46248379165077902</v>
      </c>
      <c r="B491" s="5">
        <v>23.827907787571501</v>
      </c>
      <c r="C491" s="5">
        <v>6.0857168295528696</v>
      </c>
      <c r="D491" s="5">
        <v>3.50660034704369E-8</v>
      </c>
      <c r="E491" s="5">
        <v>5.7651372236293797E-7</v>
      </c>
      <c r="F491" s="5">
        <v>8.5636638167033503</v>
      </c>
      <c r="G491" s="5" t="s">
        <v>4759</v>
      </c>
    </row>
    <row r="492" spans="1:7" x14ac:dyDescent="0.3">
      <c r="A492" s="5">
        <v>-0.283673154400095</v>
      </c>
      <c r="B492" s="5">
        <v>26.421497709028099</v>
      </c>
      <c r="C492" s="5">
        <v>-6.0843707463380898</v>
      </c>
      <c r="D492" s="5">
        <v>3.5269724398687002E-8</v>
      </c>
      <c r="E492" s="5">
        <v>5.7868207689576895E-7</v>
      </c>
      <c r="F492" s="5">
        <v>8.5581246251062808</v>
      </c>
      <c r="G492" s="5" t="s">
        <v>1942</v>
      </c>
    </row>
    <row r="493" spans="1:7" x14ac:dyDescent="0.3">
      <c r="A493" s="5">
        <v>-0.99229417945074305</v>
      </c>
      <c r="B493" s="5">
        <v>23.372908235694101</v>
      </c>
      <c r="C493" s="5">
        <v>-6.1138840351958397</v>
      </c>
      <c r="D493" s="5">
        <v>3.56126441668797E-8</v>
      </c>
      <c r="E493" s="5">
        <v>5.8195148225078197E-7</v>
      </c>
      <c r="F493" s="5">
        <v>8.5623753537268001</v>
      </c>
      <c r="G493" s="5" t="s">
        <v>7100</v>
      </c>
    </row>
    <row r="494" spans="1:7" x14ac:dyDescent="0.3">
      <c r="A494" s="5">
        <v>-0.43170035606561602</v>
      </c>
      <c r="B494" s="5">
        <v>27.3646325130265</v>
      </c>
      <c r="C494" s="5">
        <v>-6.0821167882576299</v>
      </c>
      <c r="D494" s="5">
        <v>3.5613465832874297E-8</v>
      </c>
      <c r="E494" s="5">
        <v>5.8195148225078197E-7</v>
      </c>
      <c r="F494" s="5">
        <v>8.5488504772813201</v>
      </c>
      <c r="G494" s="5" t="s">
        <v>245</v>
      </c>
    </row>
    <row r="495" spans="1:7" x14ac:dyDescent="0.3">
      <c r="A495" s="5">
        <v>0.55748837561133002</v>
      </c>
      <c r="B495" s="5">
        <v>23.1048784668466</v>
      </c>
      <c r="C495" s="5">
        <v>6.0814658726135704</v>
      </c>
      <c r="D495" s="5">
        <v>3.5713348220286802E-8</v>
      </c>
      <c r="E495" s="5">
        <v>5.8240229405390802E-7</v>
      </c>
      <c r="F495" s="5">
        <v>8.5461724469027907</v>
      </c>
      <c r="G495" s="5" t="s">
        <v>7984</v>
      </c>
    </row>
    <row r="496" spans="1:7" x14ac:dyDescent="0.3">
      <c r="A496" s="5">
        <v>-0.51153929683156596</v>
      </c>
      <c r="B496" s="5">
        <v>27.873589075719199</v>
      </c>
      <c r="C496" s="5">
        <v>-6.0794421175070097</v>
      </c>
      <c r="D496" s="5">
        <v>3.6025661482817398E-8</v>
      </c>
      <c r="E496" s="5">
        <v>5.8576109084261796E-7</v>
      </c>
      <c r="F496" s="5">
        <v>8.5378468709176207</v>
      </c>
      <c r="G496" s="5" t="s">
        <v>2072</v>
      </c>
    </row>
    <row r="497" spans="1:7" x14ac:dyDescent="0.3">
      <c r="A497" s="5">
        <v>0.25739116093696301</v>
      </c>
      <c r="B497" s="5">
        <v>28.181812208453501</v>
      </c>
      <c r="C497" s="5">
        <v>6.0786964103637997</v>
      </c>
      <c r="D497" s="5">
        <v>3.6141420261123298E-8</v>
      </c>
      <c r="E497" s="5">
        <v>5.8576109084261796E-7</v>
      </c>
      <c r="F497" s="5">
        <v>8.5347793401244907</v>
      </c>
      <c r="G497" s="5" t="s">
        <v>7761</v>
      </c>
    </row>
    <row r="498" spans="1:7" x14ac:dyDescent="0.3">
      <c r="A498" s="5">
        <v>-0.429466355455626</v>
      </c>
      <c r="B498" s="5">
        <v>24.2451556488042</v>
      </c>
      <c r="C498" s="5">
        <v>-6.0783081842128501</v>
      </c>
      <c r="D498" s="5">
        <v>3.62018312660799E-8</v>
      </c>
      <c r="E498" s="5">
        <v>5.8576109084261796E-7</v>
      </c>
      <c r="F498" s="5">
        <v>8.5331823920807199</v>
      </c>
      <c r="G498" s="5" t="s">
        <v>1821</v>
      </c>
    </row>
    <row r="499" spans="1:7" x14ac:dyDescent="0.3">
      <c r="A499" s="5">
        <v>-0.543951176315707</v>
      </c>
      <c r="B499" s="5">
        <v>22.638684790517701</v>
      </c>
      <c r="C499" s="5">
        <v>-6.0782547309871102</v>
      </c>
      <c r="D499" s="5">
        <v>3.6210156807301902E-8</v>
      </c>
      <c r="E499" s="5">
        <v>5.8576109084261796E-7</v>
      </c>
      <c r="F499" s="5">
        <v>8.5329625179069399</v>
      </c>
      <c r="G499" s="5" t="s">
        <v>1653</v>
      </c>
    </row>
    <row r="500" spans="1:7" x14ac:dyDescent="0.3">
      <c r="A500" s="5">
        <v>-0.33009281399525697</v>
      </c>
      <c r="B500" s="5">
        <v>22.363056449894302</v>
      </c>
      <c r="C500" s="5">
        <v>-6.0764319265582101</v>
      </c>
      <c r="D500" s="5">
        <v>3.6495199543182301E-8</v>
      </c>
      <c r="E500" s="5">
        <v>5.8918903310596598E-7</v>
      </c>
      <c r="F500" s="5">
        <v>8.5254650233621891</v>
      </c>
      <c r="G500" s="5" t="s">
        <v>748</v>
      </c>
    </row>
    <row r="501" spans="1:7" x14ac:dyDescent="0.3">
      <c r="A501" s="5">
        <v>-0.35425297717191201</v>
      </c>
      <c r="B501" s="5">
        <v>30.833070920639798</v>
      </c>
      <c r="C501" s="5">
        <v>-6.0737488177622803</v>
      </c>
      <c r="D501" s="5">
        <v>3.6918807738812599E-8</v>
      </c>
      <c r="E501" s="5">
        <v>5.9483583028774902E-7</v>
      </c>
      <c r="F501" s="5">
        <v>8.5144304345687907</v>
      </c>
      <c r="G501" s="5" t="s">
        <v>4953</v>
      </c>
    </row>
    <row r="502" spans="1:7" x14ac:dyDescent="0.3">
      <c r="A502" s="5">
        <v>-0.18189214656282099</v>
      </c>
      <c r="B502" s="5">
        <v>24.544774906878299</v>
      </c>
      <c r="C502" s="5">
        <v>-6.0704490040276102</v>
      </c>
      <c r="D502" s="5">
        <v>3.7446441593004903E-8</v>
      </c>
      <c r="E502" s="5">
        <v>6.0213280134380803E-7</v>
      </c>
      <c r="F502" s="5">
        <v>8.5008619955476394</v>
      </c>
      <c r="G502" s="5" t="s">
        <v>256</v>
      </c>
    </row>
    <row r="503" spans="1:7" x14ac:dyDescent="0.3">
      <c r="A503" s="5">
        <v>0.41419361051944298</v>
      </c>
      <c r="B503" s="5">
        <v>28.8240073606359</v>
      </c>
      <c r="C503" s="5">
        <v>6.0698548093091302</v>
      </c>
      <c r="D503" s="5">
        <v>3.7542239972802397E-8</v>
      </c>
      <c r="E503" s="5">
        <v>6.0217348699682299E-7</v>
      </c>
      <c r="F503" s="5">
        <v>8.4984190217862796</v>
      </c>
      <c r="G503" s="5" t="s">
        <v>6722</v>
      </c>
    </row>
    <row r="504" spans="1:7" x14ac:dyDescent="0.3">
      <c r="A504" s="5">
        <v>-0.34437175479681698</v>
      </c>
      <c r="B504" s="5">
        <v>23.160131645604299</v>
      </c>
      <c r="C504" s="5">
        <v>-6.0695067441606598</v>
      </c>
      <c r="D504" s="5">
        <v>3.7598468713927802E-8</v>
      </c>
      <c r="E504" s="5">
        <v>6.0217348699682299E-7</v>
      </c>
      <c r="F504" s="5">
        <v>8.4969880260538897</v>
      </c>
      <c r="G504" s="5" t="s">
        <v>5500</v>
      </c>
    </row>
    <row r="505" spans="1:7" x14ac:dyDescent="0.3">
      <c r="A505" s="5">
        <v>0.48887279310479598</v>
      </c>
      <c r="B505" s="5">
        <v>24.807507134898898</v>
      </c>
      <c r="C505" s="5">
        <v>6.0676102552256097</v>
      </c>
      <c r="D505" s="5">
        <v>3.7906303745334502E-8</v>
      </c>
      <c r="E505" s="5">
        <v>6.0589917256431501E-7</v>
      </c>
      <c r="F505" s="5">
        <v>8.4891915383982592</v>
      </c>
      <c r="G505" s="5" t="s">
        <v>4531</v>
      </c>
    </row>
    <row r="506" spans="1:7" x14ac:dyDescent="0.3">
      <c r="A506" s="5">
        <v>0.40129731732828</v>
      </c>
      <c r="B506" s="5">
        <v>25.136372955065799</v>
      </c>
      <c r="C506" s="5">
        <v>6.0662396210064697</v>
      </c>
      <c r="D506" s="5">
        <v>3.81303304396249E-8</v>
      </c>
      <c r="E506" s="5">
        <v>6.0827315251805496E-7</v>
      </c>
      <c r="F506" s="5">
        <v>8.4835573957052208</v>
      </c>
      <c r="G506" s="5" t="s">
        <v>4890</v>
      </c>
    </row>
    <row r="507" spans="1:7" x14ac:dyDescent="0.3">
      <c r="A507" s="5">
        <v>-0.51163616351090802</v>
      </c>
      <c r="B507" s="5">
        <v>27.216445343982599</v>
      </c>
      <c r="C507" s="5">
        <v>-6.0654674037621499</v>
      </c>
      <c r="D507" s="5">
        <v>3.8257122481749303E-8</v>
      </c>
      <c r="E507" s="5">
        <v>6.0876293958393501E-7</v>
      </c>
      <c r="F507" s="5">
        <v>8.4803833152596901</v>
      </c>
      <c r="G507" s="5" t="s">
        <v>3434</v>
      </c>
    </row>
    <row r="508" spans="1:7" x14ac:dyDescent="0.3">
      <c r="A508" s="5">
        <v>0.41251635422532401</v>
      </c>
      <c r="B508" s="5">
        <v>27.129467687946001</v>
      </c>
      <c r="C508" s="5">
        <v>6.0651329507532203</v>
      </c>
      <c r="D508" s="5">
        <v>3.8312166133199497E-8</v>
      </c>
      <c r="E508" s="5">
        <v>6.0876293958393501E-7</v>
      </c>
      <c r="F508" s="5">
        <v>8.4790086430347404</v>
      </c>
      <c r="G508" s="5" t="s">
        <v>5615</v>
      </c>
    </row>
    <row r="509" spans="1:7" x14ac:dyDescent="0.3">
      <c r="A509" s="5">
        <v>0.29477740023461102</v>
      </c>
      <c r="B509" s="5">
        <v>25.137908598438798</v>
      </c>
      <c r="C509" s="5">
        <v>6.0634367120446298</v>
      </c>
      <c r="D509" s="5">
        <v>3.8592535880967E-8</v>
      </c>
      <c r="E509" s="5">
        <v>6.1201076586037499E-7</v>
      </c>
      <c r="F509" s="5">
        <v>8.4720371690163496</v>
      </c>
      <c r="G509" s="5" t="s">
        <v>4086</v>
      </c>
    </row>
    <row r="510" spans="1:7" x14ac:dyDescent="0.3">
      <c r="A510" s="5">
        <v>0.31283440489487102</v>
      </c>
      <c r="B510" s="5">
        <v>30.822179772420998</v>
      </c>
      <c r="C510" s="5">
        <v>6.0602975705341704</v>
      </c>
      <c r="D510" s="5">
        <v>3.9116754393816798E-8</v>
      </c>
      <c r="E510" s="5">
        <v>6.1910525225262802E-7</v>
      </c>
      <c r="F510" s="5">
        <v>8.4591372912049696</v>
      </c>
      <c r="G510" s="5" t="s">
        <v>6869</v>
      </c>
    </row>
    <row r="511" spans="1:7" x14ac:dyDescent="0.3">
      <c r="A511" s="5">
        <v>0.227463062309883</v>
      </c>
      <c r="B511" s="5">
        <v>26.733174043263901</v>
      </c>
      <c r="C511" s="5">
        <v>6.0593050006478002</v>
      </c>
      <c r="D511" s="5">
        <v>3.9283965796843997E-8</v>
      </c>
      <c r="E511" s="5">
        <v>6.2053260482230396E-7</v>
      </c>
      <c r="F511" s="5">
        <v>8.4550589650360397</v>
      </c>
      <c r="G511" s="5" t="s">
        <v>4598</v>
      </c>
    </row>
    <row r="512" spans="1:7" x14ac:dyDescent="0.3">
      <c r="A512" s="5">
        <v>-0.30392883252062203</v>
      </c>
      <c r="B512" s="5">
        <v>25.934194348783901</v>
      </c>
      <c r="C512" s="5">
        <v>-6.0571776584283601</v>
      </c>
      <c r="D512" s="5">
        <v>3.9644724702750401E-8</v>
      </c>
      <c r="E512" s="5">
        <v>6.2500567946253897E-7</v>
      </c>
      <c r="F512" s="5">
        <v>8.4463188426097098</v>
      </c>
      <c r="G512" s="5" t="s">
        <v>7842</v>
      </c>
    </row>
    <row r="513" spans="1:7" x14ac:dyDescent="0.3">
      <c r="A513" s="5">
        <v>-0.51508587917575099</v>
      </c>
      <c r="B513" s="5">
        <v>25.276124447742902</v>
      </c>
      <c r="C513" s="5">
        <v>-6.0567176636816997</v>
      </c>
      <c r="D513" s="5">
        <v>3.9723160476896903E-8</v>
      </c>
      <c r="E513" s="5">
        <v>6.2501910312867404E-7</v>
      </c>
      <c r="F513" s="5">
        <v>8.4444291148218902</v>
      </c>
      <c r="G513" s="5" t="s">
        <v>5885</v>
      </c>
    </row>
    <row r="514" spans="1:7" x14ac:dyDescent="0.3">
      <c r="A514" s="5">
        <v>0.22902907010601201</v>
      </c>
      <c r="B514" s="5">
        <v>29.117984263585601</v>
      </c>
      <c r="C514" s="5">
        <v>6.0540515851389598</v>
      </c>
      <c r="D514" s="5">
        <v>4.0180791429549999E-8</v>
      </c>
      <c r="E514" s="5">
        <v>6.3098724318997103E-7</v>
      </c>
      <c r="F514" s="5">
        <v>8.4334774923519404</v>
      </c>
      <c r="G514" s="5" t="s">
        <v>3819</v>
      </c>
    </row>
    <row r="515" spans="1:7" x14ac:dyDescent="0.3">
      <c r="A515" s="5">
        <v>0.335014794991291</v>
      </c>
      <c r="B515" s="5">
        <v>28.1270334881258</v>
      </c>
      <c r="C515" s="5">
        <v>6.05188640531094</v>
      </c>
      <c r="D515" s="5">
        <v>4.0556269332916697E-8</v>
      </c>
      <c r="E515" s="5">
        <v>6.3445569381491497E-7</v>
      </c>
      <c r="F515" s="5">
        <v>8.4245847380006893</v>
      </c>
      <c r="G515" s="5" t="s">
        <v>5097</v>
      </c>
    </row>
    <row r="516" spans="1:7" x14ac:dyDescent="0.3">
      <c r="A516" s="5">
        <v>-0.49348315488342898</v>
      </c>
      <c r="B516" s="5">
        <v>22.199688154929099</v>
      </c>
      <c r="C516" s="5">
        <v>-6.1090852810600502</v>
      </c>
      <c r="D516" s="5">
        <v>4.0559171091693299E-8</v>
      </c>
      <c r="E516" s="5">
        <v>6.3445569381491497E-7</v>
      </c>
      <c r="F516" s="5">
        <v>8.4481425027058101</v>
      </c>
      <c r="G516" s="5" t="s">
        <v>3274</v>
      </c>
    </row>
    <row r="517" spans="1:7" x14ac:dyDescent="0.3">
      <c r="A517" s="5">
        <v>0.17852206562393799</v>
      </c>
      <c r="B517" s="5">
        <v>25.333429695220602</v>
      </c>
      <c r="C517" s="5">
        <v>6.0492527949670096</v>
      </c>
      <c r="D517" s="5">
        <v>4.1017651510820201E-8</v>
      </c>
      <c r="E517" s="5">
        <v>6.3791241053378299E-7</v>
      </c>
      <c r="F517" s="5">
        <v>8.4137696270836599</v>
      </c>
      <c r="G517" s="5" t="s">
        <v>784</v>
      </c>
    </row>
    <row r="518" spans="1:7" x14ac:dyDescent="0.3">
      <c r="A518" s="5">
        <v>-0.69143939914589803</v>
      </c>
      <c r="B518" s="5">
        <v>22.054734496656302</v>
      </c>
      <c r="C518" s="5">
        <v>-6.1639586640043902</v>
      </c>
      <c r="D518" s="5">
        <v>4.1272598849160501E-8</v>
      </c>
      <c r="E518" s="5">
        <v>6.3791241053378299E-7</v>
      </c>
      <c r="F518" s="5">
        <v>8.4501556389860202</v>
      </c>
      <c r="G518" s="5" t="s">
        <v>4612</v>
      </c>
    </row>
    <row r="519" spans="1:7" x14ac:dyDescent="0.3">
      <c r="A519" s="5">
        <v>-0.37272664031143898</v>
      </c>
      <c r="B519" s="5">
        <v>22.9338279650758</v>
      </c>
      <c r="C519" s="5">
        <v>-6.0476203138621001</v>
      </c>
      <c r="D519" s="5">
        <v>4.1306242815678597E-8</v>
      </c>
      <c r="E519" s="5">
        <v>6.3791241053378299E-7</v>
      </c>
      <c r="F519" s="5">
        <v>8.4070665893104906</v>
      </c>
      <c r="G519" s="5" t="s">
        <v>7184</v>
      </c>
    </row>
    <row r="520" spans="1:7" x14ac:dyDescent="0.3">
      <c r="A520" s="5">
        <v>-0.470284051449052</v>
      </c>
      <c r="B520" s="5">
        <v>23.933058920242001</v>
      </c>
      <c r="C520" s="5">
        <v>-6.0700952333790203</v>
      </c>
      <c r="D520" s="5">
        <v>4.1422184894278702E-8</v>
      </c>
      <c r="E520" s="5">
        <v>6.3791241053378299E-7</v>
      </c>
      <c r="F520" s="5">
        <v>8.4147022760425294</v>
      </c>
      <c r="G520" s="5" t="s">
        <v>842</v>
      </c>
    </row>
    <row r="521" spans="1:7" x14ac:dyDescent="0.3">
      <c r="A521" s="5">
        <v>0.22949640113210701</v>
      </c>
      <c r="B521" s="5">
        <v>25.658628748647399</v>
      </c>
      <c r="C521" s="5">
        <v>6.0468568526545496</v>
      </c>
      <c r="D521" s="5">
        <v>4.1441894983420797E-8</v>
      </c>
      <c r="E521" s="5">
        <v>6.3791241053378299E-7</v>
      </c>
      <c r="F521" s="5">
        <v>8.4039320117321203</v>
      </c>
      <c r="G521" s="5" t="s">
        <v>5579</v>
      </c>
    </row>
    <row r="522" spans="1:7" x14ac:dyDescent="0.3">
      <c r="A522" s="5">
        <v>0.31160466099961598</v>
      </c>
      <c r="B522" s="5">
        <v>23.498171894425202</v>
      </c>
      <c r="C522" s="5">
        <v>6.0464999079773696</v>
      </c>
      <c r="D522" s="5">
        <v>4.1505467843525801E-8</v>
      </c>
      <c r="E522" s="5">
        <v>6.3791241053378299E-7</v>
      </c>
      <c r="F522" s="5">
        <v>8.4024665373167107</v>
      </c>
      <c r="G522" s="5" t="s">
        <v>1958</v>
      </c>
    </row>
    <row r="523" spans="1:7" x14ac:dyDescent="0.3">
      <c r="A523" s="5">
        <v>-0.99867038530261398</v>
      </c>
      <c r="B523" s="5">
        <v>28.092287244730599</v>
      </c>
      <c r="C523" s="5">
        <v>-6.0464726734820697</v>
      </c>
      <c r="D523" s="5">
        <v>4.1510322334766402E-8</v>
      </c>
      <c r="E523" s="5">
        <v>6.3791241053378299E-7</v>
      </c>
      <c r="F523" s="5">
        <v>8.4023547244931596</v>
      </c>
      <c r="G523" s="5" t="s">
        <v>3164</v>
      </c>
    </row>
    <row r="524" spans="1:7" x14ac:dyDescent="0.3">
      <c r="A524" s="5">
        <v>-0.493397667341614</v>
      </c>
      <c r="B524" s="5">
        <v>21.011686149740601</v>
      </c>
      <c r="C524" s="5">
        <v>-6.0683801087782898</v>
      </c>
      <c r="D524" s="5">
        <v>4.1725226314342302E-8</v>
      </c>
      <c r="E524" s="5">
        <v>6.3791241053378299E-7</v>
      </c>
      <c r="F524" s="5">
        <v>8.4077405317510205</v>
      </c>
      <c r="G524" s="5" t="s">
        <v>3366</v>
      </c>
    </row>
    <row r="525" spans="1:7" x14ac:dyDescent="0.3">
      <c r="A525" s="5">
        <v>0.47530292307854799</v>
      </c>
      <c r="B525" s="5">
        <v>24.106882163717199</v>
      </c>
      <c r="C525" s="5">
        <v>6.0451114569019104</v>
      </c>
      <c r="D525" s="5">
        <v>4.1753671622327099E-8</v>
      </c>
      <c r="E525" s="5">
        <v>6.3791241053378299E-7</v>
      </c>
      <c r="F525" s="5">
        <v>8.3967664045073107</v>
      </c>
      <c r="G525" s="5" t="s">
        <v>4746</v>
      </c>
    </row>
    <row r="526" spans="1:7" x14ac:dyDescent="0.3">
      <c r="A526" s="5">
        <v>0.29764611028786597</v>
      </c>
      <c r="B526" s="5">
        <v>24.365866599161599</v>
      </c>
      <c r="C526" s="5">
        <v>6.0450593700518702</v>
      </c>
      <c r="D526" s="5">
        <v>4.1763011281560503E-8</v>
      </c>
      <c r="E526" s="5">
        <v>6.3791241053378299E-7</v>
      </c>
      <c r="F526" s="5">
        <v>8.3965525770115192</v>
      </c>
      <c r="G526" s="5" t="s">
        <v>7427</v>
      </c>
    </row>
    <row r="527" spans="1:7" x14ac:dyDescent="0.3">
      <c r="A527" s="5">
        <v>-0.83742670883682302</v>
      </c>
      <c r="B527" s="5">
        <v>23.4946525495663</v>
      </c>
      <c r="C527" s="5">
        <v>-6.0450216969258701</v>
      </c>
      <c r="D527" s="5">
        <v>4.1769767710285498E-8</v>
      </c>
      <c r="E527" s="5">
        <v>6.3791241053378299E-7</v>
      </c>
      <c r="F527" s="5">
        <v>8.3963979213106494</v>
      </c>
      <c r="G527" s="5" t="s">
        <v>919</v>
      </c>
    </row>
    <row r="528" spans="1:7" x14ac:dyDescent="0.3">
      <c r="A528" s="5">
        <v>0.63553941352157495</v>
      </c>
      <c r="B528" s="5">
        <v>27.218994476722902</v>
      </c>
      <c r="C528" s="5">
        <v>6.0449432519616</v>
      </c>
      <c r="D528" s="5">
        <v>4.1783839763686001E-8</v>
      </c>
      <c r="E528" s="5">
        <v>6.3791241053378299E-7</v>
      </c>
      <c r="F528" s="5">
        <v>8.3960758902089196</v>
      </c>
      <c r="G528" s="5" t="s">
        <v>1802</v>
      </c>
    </row>
    <row r="529" spans="1:7" x14ac:dyDescent="0.3">
      <c r="A529" s="5">
        <v>-0.28695882356987201</v>
      </c>
      <c r="B529" s="5">
        <v>26.264275680465801</v>
      </c>
      <c r="C529" s="5">
        <v>-6.0447999845937801</v>
      </c>
      <c r="D529" s="5">
        <v>4.1809552229622299E-8</v>
      </c>
      <c r="E529" s="5">
        <v>6.3791241053378299E-7</v>
      </c>
      <c r="F529" s="5">
        <v>8.3954877550879097</v>
      </c>
      <c r="G529" s="5" t="s">
        <v>3676</v>
      </c>
    </row>
    <row r="530" spans="1:7" x14ac:dyDescent="0.3">
      <c r="A530" s="5">
        <v>0.43018020200315998</v>
      </c>
      <c r="B530" s="5">
        <v>28.3774832712311</v>
      </c>
      <c r="C530" s="5">
        <v>6.03851949747723</v>
      </c>
      <c r="D530" s="5">
        <v>4.2952202775374898E-8</v>
      </c>
      <c r="E530" s="5">
        <v>6.5299355708180005E-7</v>
      </c>
      <c r="F530" s="5">
        <v>8.3697103864772693</v>
      </c>
      <c r="G530" s="5" t="s">
        <v>7582</v>
      </c>
    </row>
    <row r="531" spans="1:7" x14ac:dyDescent="0.3">
      <c r="A531" s="5">
        <v>-0.206627368226663</v>
      </c>
      <c r="B531" s="5">
        <v>26.246134248173401</v>
      </c>
      <c r="C531" s="5">
        <v>-6.0384766540994903</v>
      </c>
      <c r="D531" s="5">
        <v>4.2960102439592102E-8</v>
      </c>
      <c r="E531" s="5">
        <v>6.5299355708180005E-7</v>
      </c>
      <c r="F531" s="5">
        <v>8.3695345756605999</v>
      </c>
      <c r="G531" s="5" t="s">
        <v>5996</v>
      </c>
    </row>
    <row r="532" spans="1:7" x14ac:dyDescent="0.3">
      <c r="A532" s="5">
        <v>-0.49394190840289798</v>
      </c>
      <c r="B532" s="5">
        <v>29.3019564511272</v>
      </c>
      <c r="C532" s="5">
        <v>-6.0375154629419301</v>
      </c>
      <c r="D532" s="5">
        <v>4.3137708831345101E-8</v>
      </c>
      <c r="E532" s="5">
        <v>6.5445834716632099E-7</v>
      </c>
      <c r="F532" s="5">
        <v>8.3655903804571903</v>
      </c>
      <c r="G532" s="5" t="s">
        <v>2093</v>
      </c>
    </row>
    <row r="533" spans="1:7" x14ac:dyDescent="0.3">
      <c r="A533" s="5">
        <v>0.459660704717679</v>
      </c>
      <c r="B533" s="5">
        <v>23.615559488694</v>
      </c>
      <c r="C533" s="5">
        <v>6.0369278430204902</v>
      </c>
      <c r="D533" s="5">
        <v>4.3246644430674103E-8</v>
      </c>
      <c r="E533" s="5">
        <v>6.5487775852163599E-7</v>
      </c>
      <c r="F533" s="5">
        <v>8.3631792278878905</v>
      </c>
      <c r="G533" s="5" t="s">
        <v>3237</v>
      </c>
    </row>
    <row r="534" spans="1:7" x14ac:dyDescent="0.3">
      <c r="A534" s="5">
        <v>0.66887222433370297</v>
      </c>
      <c r="B534" s="5">
        <v>25.3916332015927</v>
      </c>
      <c r="C534" s="5">
        <v>6.0338001513247699</v>
      </c>
      <c r="D534" s="5">
        <v>4.3831054270219797E-8</v>
      </c>
      <c r="E534" s="5">
        <v>6.6248212608047001E-7</v>
      </c>
      <c r="F534" s="5">
        <v>8.3503469719368706</v>
      </c>
      <c r="G534" s="5" t="s">
        <v>4847</v>
      </c>
    </row>
    <row r="535" spans="1:7" x14ac:dyDescent="0.3">
      <c r="A535" s="5">
        <v>0.312016652155226</v>
      </c>
      <c r="B535" s="5">
        <v>28.324066700545998</v>
      </c>
      <c r="C535" s="5">
        <v>6.0333102260986804</v>
      </c>
      <c r="D535" s="5">
        <v>4.3923300225853102E-8</v>
      </c>
      <c r="E535" s="5">
        <v>6.6263315846343197E-7</v>
      </c>
      <c r="F535" s="5">
        <v>8.3483371340653605</v>
      </c>
      <c r="G535" s="5" t="s">
        <v>92</v>
      </c>
    </row>
    <row r="536" spans="1:7" x14ac:dyDescent="0.3">
      <c r="A536" s="5">
        <v>-0.41710875442428202</v>
      </c>
      <c r="B536" s="5">
        <v>25.204429520138</v>
      </c>
      <c r="C536" s="5">
        <v>-6.0320450058909296</v>
      </c>
      <c r="D536" s="5">
        <v>4.4162410422520601E-8</v>
      </c>
      <c r="E536" s="5">
        <v>6.64048055301308E-7</v>
      </c>
      <c r="F536" s="5">
        <v>8.3431470534225198</v>
      </c>
      <c r="G536" s="5" t="s">
        <v>6602</v>
      </c>
    </row>
    <row r="537" spans="1:7" x14ac:dyDescent="0.3">
      <c r="A537" s="5">
        <v>0.24780533736985999</v>
      </c>
      <c r="B537" s="5">
        <v>25.477703608324799</v>
      </c>
      <c r="C537" s="5">
        <v>6.0319419344325897</v>
      </c>
      <c r="D537" s="5">
        <v>4.4181946082609397E-8</v>
      </c>
      <c r="E537" s="5">
        <v>6.64048055301308E-7</v>
      </c>
      <c r="F537" s="5">
        <v>8.3427242599391391</v>
      </c>
      <c r="G537" s="5" t="s">
        <v>8070</v>
      </c>
    </row>
    <row r="538" spans="1:7" x14ac:dyDescent="0.3">
      <c r="A538" s="5">
        <v>-0.78318428668575302</v>
      </c>
      <c r="B538" s="5">
        <v>26.811933213136001</v>
      </c>
      <c r="C538" s="5">
        <v>-6.0253379954458</v>
      </c>
      <c r="D538" s="5">
        <v>4.5451564521833701E-8</v>
      </c>
      <c r="E538" s="5">
        <v>6.8185810761246195E-7</v>
      </c>
      <c r="F538" s="5">
        <v>8.3156408118270306</v>
      </c>
      <c r="G538" s="5" t="s">
        <v>1852</v>
      </c>
    </row>
    <row r="539" spans="1:7" x14ac:dyDescent="0.3">
      <c r="A539" s="5">
        <v>0.41339388680512001</v>
      </c>
      <c r="B539" s="5">
        <v>30.020465965266101</v>
      </c>
      <c r="C539" s="5">
        <v>6.0248800819408901</v>
      </c>
      <c r="D539" s="5">
        <v>4.5540922049313E-8</v>
      </c>
      <c r="E539" s="5">
        <v>6.8192875098376501E-7</v>
      </c>
      <c r="F539" s="5">
        <v>8.3137632659594303</v>
      </c>
      <c r="G539" s="5" t="s">
        <v>5691</v>
      </c>
    </row>
    <row r="540" spans="1:7" x14ac:dyDescent="0.3">
      <c r="A540" s="5">
        <v>0.26009662097374198</v>
      </c>
      <c r="B540" s="5">
        <v>26.200691211901699</v>
      </c>
      <c r="C540" s="5">
        <v>6.02310573658999</v>
      </c>
      <c r="D540" s="5">
        <v>4.5888809216539199E-8</v>
      </c>
      <c r="E540" s="5">
        <v>6.8454726744428997E-7</v>
      </c>
      <c r="F540" s="5">
        <v>8.3064885580939691</v>
      </c>
      <c r="G540" s="5" t="s">
        <v>3778</v>
      </c>
    </row>
    <row r="541" spans="1:7" x14ac:dyDescent="0.3">
      <c r="A541" s="5">
        <v>-0.28161799438472901</v>
      </c>
      <c r="B541" s="5">
        <v>23.417863424127599</v>
      </c>
      <c r="C541" s="5">
        <v>-6.0228718178934804</v>
      </c>
      <c r="D541" s="5">
        <v>4.5934867721289597E-8</v>
      </c>
      <c r="E541" s="5">
        <v>6.8454726744428997E-7</v>
      </c>
      <c r="F541" s="5">
        <v>8.3055295647146696</v>
      </c>
      <c r="G541" s="5" t="s">
        <v>1459</v>
      </c>
    </row>
    <row r="542" spans="1:7" x14ac:dyDescent="0.3">
      <c r="A542" s="5">
        <v>0.42390417632762201</v>
      </c>
      <c r="B542" s="5">
        <v>24.982591677645701</v>
      </c>
      <c r="C542" s="5">
        <v>6.0224876229434301</v>
      </c>
      <c r="D542" s="5">
        <v>4.60106145779086E-8</v>
      </c>
      <c r="E542" s="5">
        <v>6.8454726744428997E-7</v>
      </c>
      <c r="F542" s="5">
        <v>8.3039545156227703</v>
      </c>
      <c r="G542" s="5" t="s">
        <v>2460</v>
      </c>
    </row>
    <row r="543" spans="1:7" x14ac:dyDescent="0.3">
      <c r="A543" s="5">
        <v>0.43498620517273701</v>
      </c>
      <c r="B543" s="5">
        <v>25.586282354807299</v>
      </c>
      <c r="C543" s="5">
        <v>6.0222593047863402</v>
      </c>
      <c r="D543" s="5">
        <v>4.6055687556455497E-8</v>
      </c>
      <c r="E543" s="5">
        <v>6.8454726744428997E-7</v>
      </c>
      <c r="F543" s="5">
        <v>8.3030185180230802</v>
      </c>
      <c r="G543" s="5" t="s">
        <v>4407</v>
      </c>
    </row>
    <row r="544" spans="1:7" x14ac:dyDescent="0.3">
      <c r="A544" s="5">
        <v>-0.28839156549976802</v>
      </c>
      <c r="B544" s="5">
        <v>22.754064072902899</v>
      </c>
      <c r="C544" s="5">
        <v>-6.0191327545064199</v>
      </c>
      <c r="D544" s="5">
        <v>4.6677310626126101E-8</v>
      </c>
      <c r="E544" s="5">
        <v>6.9157132810189895E-7</v>
      </c>
      <c r="F544" s="5">
        <v>8.2902024445381208</v>
      </c>
      <c r="G544" s="5" t="s">
        <v>139</v>
      </c>
    </row>
    <row r="545" spans="1:7" x14ac:dyDescent="0.3">
      <c r="A545" s="5">
        <v>0.44306658688821698</v>
      </c>
      <c r="B545" s="5">
        <v>24.610277838258</v>
      </c>
      <c r="C545" s="5">
        <v>6.0190196599216099</v>
      </c>
      <c r="D545" s="5">
        <v>4.66999506563348E-8</v>
      </c>
      <c r="E545" s="5">
        <v>6.9157132810189895E-7</v>
      </c>
      <c r="F545" s="5">
        <v>8.2897389035145803</v>
      </c>
      <c r="G545" s="5" t="s">
        <v>6966</v>
      </c>
    </row>
    <row r="546" spans="1:7" x14ac:dyDescent="0.3">
      <c r="A546" s="5">
        <v>0.29385879054047898</v>
      </c>
      <c r="B546" s="5">
        <v>25.022915766001901</v>
      </c>
      <c r="C546" s="5">
        <v>6.0182110779524001</v>
      </c>
      <c r="D546" s="5">
        <v>4.6862133993377403E-8</v>
      </c>
      <c r="E546" s="5">
        <v>6.9269972743238196E-7</v>
      </c>
      <c r="F546" s="5">
        <v>8.2864248606906497</v>
      </c>
      <c r="G546" s="5" t="s">
        <v>4401</v>
      </c>
    </row>
    <row r="547" spans="1:7" x14ac:dyDescent="0.3">
      <c r="A547" s="5">
        <v>0.385134204849583</v>
      </c>
      <c r="B547" s="5">
        <v>26.080772023257101</v>
      </c>
      <c r="C547" s="5">
        <v>6.0164484147120998</v>
      </c>
      <c r="D547" s="5">
        <v>4.7217613434348098E-8</v>
      </c>
      <c r="E547" s="5">
        <v>6.9667599602034403E-7</v>
      </c>
      <c r="F547" s="5">
        <v>8.2792010047646496</v>
      </c>
      <c r="G547" s="5" t="s">
        <v>1172</v>
      </c>
    </row>
    <row r="548" spans="1:7" x14ac:dyDescent="0.3">
      <c r="A548" s="5">
        <v>0.43511789458265399</v>
      </c>
      <c r="B548" s="5">
        <v>25.157929383595999</v>
      </c>
      <c r="C548" s="5">
        <v>6.0136001357722204</v>
      </c>
      <c r="D548" s="5">
        <v>4.7797662582218202E-8</v>
      </c>
      <c r="E548" s="5">
        <v>7.0394510011398497E-7</v>
      </c>
      <c r="F548" s="5">
        <v>8.2675296676933492</v>
      </c>
      <c r="G548" s="5" t="s">
        <v>6531</v>
      </c>
    </row>
    <row r="549" spans="1:7" x14ac:dyDescent="0.3">
      <c r="A549" s="5">
        <v>0.37760565227522502</v>
      </c>
      <c r="B549" s="5">
        <v>23.0051119365564</v>
      </c>
      <c r="C549" s="5">
        <v>6.0129232296708004</v>
      </c>
      <c r="D549" s="5">
        <v>4.7936544599126198E-8</v>
      </c>
      <c r="E549" s="5">
        <v>7.0470219578569498E-7</v>
      </c>
      <c r="F549" s="5">
        <v>8.2647562240047598</v>
      </c>
      <c r="G549" s="5" t="s">
        <v>7138</v>
      </c>
    </row>
    <row r="550" spans="1:7" x14ac:dyDescent="0.3">
      <c r="A550" s="5">
        <v>-0.58783449468989302</v>
      </c>
      <c r="B550" s="5">
        <v>21.401458902640101</v>
      </c>
      <c r="C550" s="5">
        <v>-6.08641262693423</v>
      </c>
      <c r="D550" s="5">
        <v>4.8124069492848602E-8</v>
      </c>
      <c r="E550" s="5">
        <v>7.0617031663823002E-7</v>
      </c>
      <c r="F550" s="5">
        <v>8.2916417010518302</v>
      </c>
      <c r="G550" s="5" t="s">
        <v>409</v>
      </c>
    </row>
    <row r="551" spans="1:7" x14ac:dyDescent="0.3">
      <c r="A551" s="5">
        <v>-0.41611843123164699</v>
      </c>
      <c r="B551" s="5">
        <v>25.8034678618077</v>
      </c>
      <c r="C551" s="5">
        <v>-6.0105879298322202</v>
      </c>
      <c r="D551" s="5">
        <v>4.8418745629528101E-8</v>
      </c>
      <c r="E551" s="5">
        <v>7.0920257234814201E-7</v>
      </c>
      <c r="F551" s="5">
        <v>8.2551888395892004</v>
      </c>
      <c r="G551" s="5" t="s">
        <v>4959</v>
      </c>
    </row>
    <row r="552" spans="1:7" x14ac:dyDescent="0.3">
      <c r="A552" s="5">
        <v>-0.46411341247660398</v>
      </c>
      <c r="B552" s="5">
        <v>26.894740458431201</v>
      </c>
      <c r="C552" s="5">
        <v>-6.0092858984990203</v>
      </c>
      <c r="D552" s="5">
        <v>4.8689668558780298E-8</v>
      </c>
      <c r="E552" s="5">
        <v>7.1187653341113297E-7</v>
      </c>
      <c r="F552" s="5">
        <v>8.2498552051328407</v>
      </c>
      <c r="G552" s="5" t="s">
        <v>1363</v>
      </c>
    </row>
    <row r="553" spans="1:7" x14ac:dyDescent="0.3">
      <c r="A553" s="5">
        <v>-1.2288371227225301</v>
      </c>
      <c r="B553" s="5">
        <v>24.6405007957372</v>
      </c>
      <c r="C553" s="5">
        <v>-6.0078345563217797</v>
      </c>
      <c r="D553" s="5">
        <v>4.8993422794812701E-8</v>
      </c>
      <c r="E553" s="5">
        <v>7.15019952961977E-7</v>
      </c>
      <c r="F553" s="5">
        <v>8.2439104402707706</v>
      </c>
      <c r="G553" s="5" t="s">
        <v>4586</v>
      </c>
    </row>
    <row r="554" spans="1:7" x14ac:dyDescent="0.3">
      <c r="A554" s="5">
        <v>0.46311983107981403</v>
      </c>
      <c r="B554" s="5">
        <v>29.490621090002399</v>
      </c>
      <c r="C554" s="5">
        <v>6.0064643700194997</v>
      </c>
      <c r="D554" s="5">
        <v>4.9281907297158498E-8</v>
      </c>
      <c r="E554" s="5">
        <v>7.1713176234431095E-7</v>
      </c>
      <c r="F554" s="5">
        <v>8.2382985832790698</v>
      </c>
      <c r="G554" s="5" t="s">
        <v>1792</v>
      </c>
    </row>
    <row r="555" spans="1:7" x14ac:dyDescent="0.3">
      <c r="A555" s="5">
        <v>-0.380585056767204</v>
      </c>
      <c r="B555" s="5">
        <v>26.452986232761301</v>
      </c>
      <c r="C555" s="5">
        <v>-6.00630220254906</v>
      </c>
      <c r="D555" s="5">
        <v>4.9316161412456299E-8</v>
      </c>
      <c r="E555" s="5">
        <v>7.1713176234431095E-7</v>
      </c>
      <c r="F555" s="5">
        <v>8.2376344272399002</v>
      </c>
      <c r="G555" s="5" t="s">
        <v>3669</v>
      </c>
    </row>
    <row r="556" spans="1:7" x14ac:dyDescent="0.3">
      <c r="A556" s="5">
        <v>-0.31699031291860302</v>
      </c>
      <c r="B556" s="5">
        <v>28.7819905079335</v>
      </c>
      <c r="C556" s="5">
        <v>-6.0057033204201096</v>
      </c>
      <c r="D556" s="5">
        <v>4.9442865057049298E-8</v>
      </c>
      <c r="E556" s="5">
        <v>7.1767877639565704E-7</v>
      </c>
      <c r="F556" s="5">
        <v>8.23518176634329</v>
      </c>
      <c r="G556" s="5" t="s">
        <v>2042</v>
      </c>
    </row>
    <row r="557" spans="1:7" x14ac:dyDescent="0.3">
      <c r="A557" s="5">
        <v>-1.00036560610596</v>
      </c>
      <c r="B557" s="5">
        <v>22.908358508513899</v>
      </c>
      <c r="C557" s="5">
        <v>-6.0606887126345104</v>
      </c>
      <c r="D557" s="5">
        <v>4.96595902159342E-8</v>
      </c>
      <c r="E557" s="5">
        <v>7.19466320890718E-7</v>
      </c>
      <c r="F557" s="5">
        <v>8.2551258592138606</v>
      </c>
      <c r="G557" s="5" t="s">
        <v>5622</v>
      </c>
    </row>
    <row r="558" spans="1:7" x14ac:dyDescent="0.3">
      <c r="A558" s="5">
        <v>-0.34186323006159502</v>
      </c>
      <c r="B558" s="5">
        <v>27.961099973290899</v>
      </c>
      <c r="C558" s="5">
        <v>-6.0042830622427497</v>
      </c>
      <c r="D558" s="5">
        <v>4.9744630180751002E-8</v>
      </c>
      <c r="E558" s="5">
        <v>7.19466320890718E-7</v>
      </c>
      <c r="F558" s="5">
        <v>8.2293656069600392</v>
      </c>
      <c r="G558" s="5" t="s">
        <v>5220</v>
      </c>
    </row>
    <row r="559" spans="1:7" x14ac:dyDescent="0.3">
      <c r="A559" s="5">
        <v>0.446988778898323</v>
      </c>
      <c r="B559" s="5">
        <v>24.5213992801635</v>
      </c>
      <c r="C559" s="5">
        <v>6.00293441505801</v>
      </c>
      <c r="D559" s="5">
        <v>5.0032861749293902E-8</v>
      </c>
      <c r="E559" s="5">
        <v>7.2233823342708104E-7</v>
      </c>
      <c r="F559" s="5">
        <v>8.2238431785841204</v>
      </c>
      <c r="G559" s="5" t="s">
        <v>2530</v>
      </c>
    </row>
    <row r="560" spans="1:7" x14ac:dyDescent="0.3">
      <c r="A560" s="5">
        <v>-0.350474308289694</v>
      </c>
      <c r="B560" s="5">
        <v>23.9469863691019</v>
      </c>
      <c r="C560" s="5">
        <v>-6.0016142062255904</v>
      </c>
      <c r="D560" s="5">
        <v>5.0316611354846101E-8</v>
      </c>
      <c r="E560" s="5">
        <v>7.2513527920329195E-7</v>
      </c>
      <c r="F560" s="5">
        <v>8.2184376466732907</v>
      </c>
      <c r="G560" s="5" t="s">
        <v>7078</v>
      </c>
    </row>
    <row r="561" spans="1:7" x14ac:dyDescent="0.3">
      <c r="A561" s="5">
        <v>0.44182409003505102</v>
      </c>
      <c r="B561" s="5">
        <v>22.243276937585399</v>
      </c>
      <c r="C561" s="5">
        <v>6.03092113391327</v>
      </c>
      <c r="D561" s="5">
        <v>5.0598658763424302E-8</v>
      </c>
      <c r="E561" s="5">
        <v>7.2789784821097502E-7</v>
      </c>
      <c r="F561" s="5">
        <v>8.2270644443670093</v>
      </c>
      <c r="G561" s="5" t="s">
        <v>1066</v>
      </c>
    </row>
    <row r="562" spans="1:7" x14ac:dyDescent="0.3">
      <c r="A562" s="5">
        <v>-0.32906658350365797</v>
      </c>
      <c r="B562" s="5">
        <v>28.154362577947399</v>
      </c>
      <c r="C562" s="5">
        <v>-5.9982993247769896</v>
      </c>
      <c r="D562" s="5">
        <v>5.10360887099999E-8</v>
      </c>
      <c r="E562" s="5">
        <v>7.32349882259076E-7</v>
      </c>
      <c r="F562" s="5">
        <v>8.2048669758930508</v>
      </c>
      <c r="G562" s="5" t="s">
        <v>8040</v>
      </c>
    </row>
    <row r="563" spans="1:7" x14ac:dyDescent="0.3">
      <c r="A563" s="5">
        <v>-0.49048933402647399</v>
      </c>
      <c r="B563" s="5">
        <v>22.062349314869401</v>
      </c>
      <c r="C563" s="5">
        <v>-6.0206749324717199</v>
      </c>
      <c r="D563" s="5">
        <v>5.1089949581628702E-8</v>
      </c>
      <c r="E563" s="5">
        <v>7.32349882259076E-7</v>
      </c>
      <c r="F563" s="5">
        <v>8.2143781666540505</v>
      </c>
      <c r="G563" s="5" t="s">
        <v>2839</v>
      </c>
    </row>
    <row r="564" spans="1:7" x14ac:dyDescent="0.3">
      <c r="A564" s="5">
        <v>0.47975195220154698</v>
      </c>
      <c r="B564" s="5">
        <v>26.3533285111899</v>
      </c>
      <c r="C564" s="5">
        <v>5.9971491010981097</v>
      </c>
      <c r="D564" s="5">
        <v>5.1288103082897201E-8</v>
      </c>
      <c r="E564" s="5">
        <v>7.3388447324301998E-7</v>
      </c>
      <c r="F564" s="5">
        <v>8.2001587709969108</v>
      </c>
      <c r="G564" s="5" t="s">
        <v>4037</v>
      </c>
    </row>
    <row r="565" spans="1:7" x14ac:dyDescent="0.3">
      <c r="A565" s="5">
        <v>0.34650106856057999</v>
      </c>
      <c r="B565" s="5">
        <v>26.988378287107</v>
      </c>
      <c r="C565" s="5">
        <v>5.9882435397755502</v>
      </c>
      <c r="D565" s="5">
        <v>5.32813154633466E-8</v>
      </c>
      <c r="E565" s="5">
        <v>7.6105368328496499E-7</v>
      </c>
      <c r="F565" s="5">
        <v>8.1637170986443302</v>
      </c>
      <c r="G565" s="5" t="s">
        <v>5606</v>
      </c>
    </row>
    <row r="566" spans="1:7" x14ac:dyDescent="0.3">
      <c r="A566" s="5">
        <v>0.41448135333121</v>
      </c>
      <c r="B566" s="5">
        <v>22.584170878394598</v>
      </c>
      <c r="C566" s="5">
        <v>5.9938399858769902</v>
      </c>
      <c r="D566" s="5">
        <v>5.3671598774835197E-8</v>
      </c>
      <c r="E566" s="5">
        <v>7.6397696581099402E-7</v>
      </c>
      <c r="F566" s="5">
        <v>8.1602820427280296</v>
      </c>
      <c r="G566" s="5" t="s">
        <v>5512</v>
      </c>
    </row>
    <row r="567" spans="1:7" x14ac:dyDescent="0.3">
      <c r="A567" s="5">
        <v>-0.40705372663418099</v>
      </c>
      <c r="B567" s="5">
        <v>24.187045344247998</v>
      </c>
      <c r="C567" s="5">
        <v>-5.9865207183123799</v>
      </c>
      <c r="D567" s="5">
        <v>5.3675640845211398E-8</v>
      </c>
      <c r="E567" s="5">
        <v>7.6397696581099402E-7</v>
      </c>
      <c r="F567" s="5">
        <v>8.1566696300586301</v>
      </c>
      <c r="G567" s="5" t="s">
        <v>5438</v>
      </c>
    </row>
    <row r="568" spans="1:7" x14ac:dyDescent="0.3">
      <c r="A568" s="5">
        <v>0.30830003498962599</v>
      </c>
      <c r="B568" s="5">
        <v>24.4730747309093</v>
      </c>
      <c r="C568" s="5">
        <v>5.98424903702122</v>
      </c>
      <c r="D568" s="5">
        <v>5.4199995004669597E-8</v>
      </c>
      <c r="E568" s="5">
        <v>7.7007964683883304E-7</v>
      </c>
      <c r="F568" s="5">
        <v>8.1473781268627601</v>
      </c>
      <c r="G568" s="5" t="s">
        <v>5246</v>
      </c>
    </row>
    <row r="569" spans="1:7" x14ac:dyDescent="0.3">
      <c r="A569" s="5">
        <v>-0.35856775208811698</v>
      </c>
      <c r="B569" s="5">
        <v>24.891406193490901</v>
      </c>
      <c r="C569" s="5">
        <v>-5.9818743452676699</v>
      </c>
      <c r="D569" s="5">
        <v>5.47535284954378E-8</v>
      </c>
      <c r="E569" s="5">
        <v>7.7625487348103602E-7</v>
      </c>
      <c r="F569" s="5">
        <v>8.1376667101109295</v>
      </c>
      <c r="G569" s="5" t="s">
        <v>6056</v>
      </c>
    </row>
    <row r="570" spans="1:7" x14ac:dyDescent="0.3">
      <c r="A570" s="5">
        <v>0.45431189272549599</v>
      </c>
      <c r="B570" s="5">
        <v>25.275991877590901</v>
      </c>
      <c r="C570" s="5">
        <v>5.9811891020634498</v>
      </c>
      <c r="D570" s="5">
        <v>5.4914290846694099E-8</v>
      </c>
      <c r="E570" s="5">
        <v>7.7625487348103602E-7</v>
      </c>
      <c r="F570" s="5">
        <v>8.1348646438509995</v>
      </c>
      <c r="G570" s="5" t="s">
        <v>4929</v>
      </c>
    </row>
    <row r="571" spans="1:7" x14ac:dyDescent="0.3">
      <c r="A571" s="5">
        <v>0.26408065459024999</v>
      </c>
      <c r="B571" s="5">
        <v>30.187487659161899</v>
      </c>
      <c r="C571" s="5">
        <v>5.9811490832935101</v>
      </c>
      <c r="D571" s="5">
        <v>5.4923693878375199E-8</v>
      </c>
      <c r="E571" s="5">
        <v>7.7625487348103602E-7</v>
      </c>
      <c r="F571" s="5">
        <v>8.1347010045885</v>
      </c>
      <c r="G571" s="5" t="s">
        <v>2729</v>
      </c>
    </row>
    <row r="572" spans="1:7" x14ac:dyDescent="0.3">
      <c r="A572" s="5">
        <v>0.22694251582644601</v>
      </c>
      <c r="B572" s="5">
        <v>25.693530199259001</v>
      </c>
      <c r="C572" s="5">
        <v>5.9796963771157001</v>
      </c>
      <c r="D572" s="5">
        <v>5.52661071928533E-8</v>
      </c>
      <c r="E572" s="5">
        <v>7.7972637398533403E-7</v>
      </c>
      <c r="F572" s="5">
        <v>8.1287610762290807</v>
      </c>
      <c r="G572" s="5" t="s">
        <v>7481</v>
      </c>
    </row>
    <row r="573" spans="1:7" x14ac:dyDescent="0.3">
      <c r="A573" s="5">
        <v>0.52448336920080996</v>
      </c>
      <c r="B573" s="5">
        <v>24.882792423747802</v>
      </c>
      <c r="C573" s="5">
        <v>5.9732226788422897</v>
      </c>
      <c r="D573" s="5">
        <v>5.6817783258757898E-8</v>
      </c>
      <c r="E573" s="5">
        <v>8.0021689149047797E-7</v>
      </c>
      <c r="F573" s="5">
        <v>8.1022975546461993</v>
      </c>
      <c r="G573" s="5" t="s">
        <v>1981</v>
      </c>
    </row>
    <row r="574" spans="1:7" x14ac:dyDescent="0.3">
      <c r="A574" s="5">
        <v>-0.237628216345318</v>
      </c>
      <c r="B574" s="5">
        <v>29.885410455303202</v>
      </c>
      <c r="C574" s="5">
        <v>-5.9710629231675298</v>
      </c>
      <c r="D574" s="5">
        <v>5.7344952749223498E-8</v>
      </c>
      <c r="E574" s="5">
        <v>8.0422740644832899E-7</v>
      </c>
      <c r="F574" s="5">
        <v>8.0934711937198092</v>
      </c>
      <c r="G574" s="5" t="s">
        <v>997</v>
      </c>
    </row>
    <row r="575" spans="1:7" x14ac:dyDescent="0.3">
      <c r="A575" s="5">
        <v>-0.28512055176071399</v>
      </c>
      <c r="B575" s="5">
        <v>24.316514271716201</v>
      </c>
      <c r="C575" s="5">
        <v>-5.9704691534717096</v>
      </c>
      <c r="D575" s="5">
        <v>5.7490728152882798E-8</v>
      </c>
      <c r="E575" s="5">
        <v>8.0422740644832899E-7</v>
      </c>
      <c r="F575" s="5">
        <v>8.0910448219230293</v>
      </c>
      <c r="G575" s="5" t="s">
        <v>542</v>
      </c>
    </row>
    <row r="576" spans="1:7" x14ac:dyDescent="0.3">
      <c r="A576" s="5">
        <v>0.33921762749860301</v>
      </c>
      <c r="B576" s="5">
        <v>24.276546063009</v>
      </c>
      <c r="C576" s="5">
        <v>5.9702388210226998</v>
      </c>
      <c r="D576" s="5">
        <v>5.7547375033879203E-8</v>
      </c>
      <c r="E576" s="5">
        <v>8.0422740644832899E-7</v>
      </c>
      <c r="F576" s="5">
        <v>8.0901036192653208</v>
      </c>
      <c r="G576" s="5" t="s">
        <v>2887</v>
      </c>
    </row>
    <row r="577" spans="1:7" x14ac:dyDescent="0.3">
      <c r="A577" s="5">
        <v>0.32243787645648903</v>
      </c>
      <c r="B577" s="5">
        <v>26.450465863346999</v>
      </c>
      <c r="C577" s="5">
        <v>5.9701188080613896</v>
      </c>
      <c r="D577" s="5">
        <v>5.7576912271176498E-8</v>
      </c>
      <c r="E577" s="5">
        <v>8.0422740644832899E-7</v>
      </c>
      <c r="F577" s="5">
        <v>8.0896132182434304</v>
      </c>
      <c r="G577" s="5" t="s">
        <v>2547</v>
      </c>
    </row>
    <row r="578" spans="1:7" x14ac:dyDescent="0.3">
      <c r="A578" s="5">
        <v>-0.24127441158437499</v>
      </c>
      <c r="B578" s="5">
        <v>26.029764480588799</v>
      </c>
      <c r="C578" s="5">
        <v>-5.9700181808875099</v>
      </c>
      <c r="D578" s="5">
        <v>5.7601689861058402E-8</v>
      </c>
      <c r="E578" s="5">
        <v>8.0422740644832899E-7</v>
      </c>
      <c r="F578" s="5">
        <v>8.0892020349471796</v>
      </c>
      <c r="G578" s="5" t="s">
        <v>7668</v>
      </c>
    </row>
    <row r="579" spans="1:7" x14ac:dyDescent="0.3">
      <c r="A579" s="5">
        <v>-0.47022398382470998</v>
      </c>
      <c r="B579" s="5">
        <v>25.6544867288194</v>
      </c>
      <c r="C579" s="5">
        <v>-5.9693258552420296</v>
      </c>
      <c r="D579" s="5">
        <v>5.77724476565998E-8</v>
      </c>
      <c r="E579" s="5">
        <v>8.0445955841723597E-7</v>
      </c>
      <c r="F579" s="5">
        <v>8.0863731210514391</v>
      </c>
      <c r="G579" s="5" t="s">
        <v>6380</v>
      </c>
    </row>
    <row r="580" spans="1:7" x14ac:dyDescent="0.3">
      <c r="A580" s="5">
        <v>0.38078408781122502</v>
      </c>
      <c r="B580" s="5">
        <v>25.4087404978848</v>
      </c>
      <c r="C580" s="5">
        <v>5.9691413687059702</v>
      </c>
      <c r="D580" s="5">
        <v>5.7818034300345098E-8</v>
      </c>
      <c r="E580" s="5">
        <v>8.0445955841723597E-7</v>
      </c>
      <c r="F580" s="5">
        <v>8.0856193109460897</v>
      </c>
      <c r="G580" s="5" t="s">
        <v>2154</v>
      </c>
    </row>
    <row r="581" spans="1:7" x14ac:dyDescent="0.3">
      <c r="A581" s="5">
        <v>-0.373381648972475</v>
      </c>
      <c r="B581" s="5">
        <v>23.0090326080201</v>
      </c>
      <c r="C581" s="5">
        <v>-5.9678581630009502</v>
      </c>
      <c r="D581" s="5">
        <v>5.8136097746138101E-8</v>
      </c>
      <c r="E581" s="5">
        <v>8.0749035076360098E-7</v>
      </c>
      <c r="F581" s="5">
        <v>8.0803763887408806</v>
      </c>
      <c r="G581" s="5" t="s">
        <v>871</v>
      </c>
    </row>
    <row r="582" spans="1:7" x14ac:dyDescent="0.3">
      <c r="A582" s="5">
        <v>0.39960539004121498</v>
      </c>
      <c r="B582" s="5">
        <v>24.219243506065901</v>
      </c>
      <c r="C582" s="5">
        <v>5.9655001379741703</v>
      </c>
      <c r="D582" s="5">
        <v>5.8725078719495497E-8</v>
      </c>
      <c r="E582" s="5">
        <v>8.1108804469907396E-7</v>
      </c>
      <c r="F582" s="5">
        <v>8.0707430790090804</v>
      </c>
      <c r="G582" s="5" t="s">
        <v>1800</v>
      </c>
    </row>
    <row r="583" spans="1:7" x14ac:dyDescent="0.3">
      <c r="A583" s="5">
        <v>-0.330472617449654</v>
      </c>
      <c r="B583" s="5">
        <v>28.238292044415399</v>
      </c>
      <c r="C583" s="5">
        <v>-5.9652756635852402</v>
      </c>
      <c r="D583" s="5">
        <v>5.8781453175212502E-8</v>
      </c>
      <c r="E583" s="5">
        <v>8.1108804469907396E-7</v>
      </c>
      <c r="F583" s="5">
        <v>8.0698261020757691</v>
      </c>
      <c r="G583" s="5" t="s">
        <v>2082</v>
      </c>
    </row>
    <row r="584" spans="1:7" x14ac:dyDescent="0.3">
      <c r="A584" s="5">
        <v>0.24342717723038401</v>
      </c>
      <c r="B584" s="5">
        <v>25.3999633460705</v>
      </c>
      <c r="C584" s="5">
        <v>5.9652179387054503</v>
      </c>
      <c r="D584" s="5">
        <v>5.8795958816930798E-8</v>
      </c>
      <c r="E584" s="5">
        <v>8.1108804469907396E-7</v>
      </c>
      <c r="F584" s="5">
        <v>8.0695902982923098</v>
      </c>
      <c r="G584" s="5" t="s">
        <v>1472</v>
      </c>
    </row>
    <row r="585" spans="1:7" x14ac:dyDescent="0.3">
      <c r="A585" s="5">
        <v>0.149603968921623</v>
      </c>
      <c r="B585" s="5">
        <v>26.591122223366099</v>
      </c>
      <c r="C585" s="5">
        <v>5.9652104441922598</v>
      </c>
      <c r="D585" s="5">
        <v>5.8797842366467101E-8</v>
      </c>
      <c r="E585" s="5">
        <v>8.1108804469907396E-7</v>
      </c>
      <c r="F585" s="5">
        <v>8.0695596835742993</v>
      </c>
      <c r="G585" s="5" t="s">
        <v>613</v>
      </c>
    </row>
    <row r="586" spans="1:7" x14ac:dyDescent="0.3">
      <c r="A586" s="5">
        <v>0.48903348978431499</v>
      </c>
      <c r="B586" s="5">
        <v>26.8824339441279</v>
      </c>
      <c r="C586" s="5">
        <v>5.9640903614690801</v>
      </c>
      <c r="D586" s="5">
        <v>5.9080015987450699E-8</v>
      </c>
      <c r="E586" s="5">
        <v>8.1358736546137201E-7</v>
      </c>
      <c r="F586" s="5">
        <v>8.0649843641320693</v>
      </c>
      <c r="G586" s="5" t="s">
        <v>4483</v>
      </c>
    </row>
    <row r="587" spans="1:7" x14ac:dyDescent="0.3">
      <c r="A587" s="5">
        <v>-0.39282770429389802</v>
      </c>
      <c r="B587" s="5">
        <v>24.506810652203299</v>
      </c>
      <c r="C587" s="5">
        <v>-5.9603803659114796</v>
      </c>
      <c r="D587" s="5">
        <v>6.0024218525043595E-8</v>
      </c>
      <c r="E587" s="5">
        <v>8.2419491879360695E-7</v>
      </c>
      <c r="F587" s="5">
        <v>8.0498320765003992</v>
      </c>
      <c r="G587" s="5" t="s">
        <v>3733</v>
      </c>
    </row>
    <row r="588" spans="1:7" x14ac:dyDescent="0.3">
      <c r="A588" s="5">
        <v>-0.78928225795975604</v>
      </c>
      <c r="B588" s="5">
        <v>23.923191852407101</v>
      </c>
      <c r="C588" s="5">
        <v>-5.9602607098556799</v>
      </c>
      <c r="D588" s="5">
        <v>6.0054917742284903E-8</v>
      </c>
      <c r="E588" s="5">
        <v>8.2419491879360695E-7</v>
      </c>
      <c r="F588" s="5">
        <v>8.04934343908557</v>
      </c>
      <c r="G588" s="5" t="s">
        <v>6775</v>
      </c>
    </row>
    <row r="589" spans="1:7" x14ac:dyDescent="0.3">
      <c r="A589" s="5">
        <v>0.33942392040507302</v>
      </c>
      <c r="B589" s="5">
        <v>25.9814707042406</v>
      </c>
      <c r="C589" s="5">
        <v>5.9587944620935298</v>
      </c>
      <c r="D589" s="5">
        <v>6.0432361344968006E-8</v>
      </c>
      <c r="E589" s="5">
        <v>8.2796446087595604E-7</v>
      </c>
      <c r="F589" s="5">
        <v>8.0433560494897698</v>
      </c>
      <c r="G589" s="5" t="s">
        <v>2493</v>
      </c>
    </row>
    <row r="590" spans="1:7" x14ac:dyDescent="0.3">
      <c r="A590" s="5">
        <v>0.47018731286092202</v>
      </c>
      <c r="B590" s="5">
        <v>26.503618244442201</v>
      </c>
      <c r="C590" s="5">
        <v>5.9535939820327499</v>
      </c>
      <c r="D590" s="5">
        <v>6.1790038570922102E-8</v>
      </c>
      <c r="E590" s="5">
        <v>8.4512826948616104E-7</v>
      </c>
      <c r="F590" s="5">
        <v>8.0221245090452005</v>
      </c>
      <c r="G590" s="5" t="s">
        <v>4028</v>
      </c>
    </row>
    <row r="591" spans="1:7" x14ac:dyDescent="0.3">
      <c r="A591" s="5">
        <v>-0.66865734687841105</v>
      </c>
      <c r="B591" s="5">
        <v>23.417973985345299</v>
      </c>
      <c r="C591" s="5">
        <v>-5.9522929066558499</v>
      </c>
      <c r="D591" s="5">
        <v>6.2134385018307703E-8</v>
      </c>
      <c r="E591" s="5">
        <v>8.4669152134425995E-7</v>
      </c>
      <c r="F591" s="5">
        <v>8.0168138235079809</v>
      </c>
      <c r="G591" s="5" t="s">
        <v>8020</v>
      </c>
    </row>
    <row r="592" spans="1:7" x14ac:dyDescent="0.3">
      <c r="A592" s="5">
        <v>0.366162799209725</v>
      </c>
      <c r="B592" s="5">
        <v>25.498923827432598</v>
      </c>
      <c r="C592" s="5">
        <v>5.95226170270079</v>
      </c>
      <c r="D592" s="5">
        <v>6.2142666746229206E-8</v>
      </c>
      <c r="E592" s="5">
        <v>8.4669152134425995E-7</v>
      </c>
      <c r="F592" s="5">
        <v>8.0166864616695008</v>
      </c>
      <c r="G592" s="5" t="s">
        <v>2463</v>
      </c>
    </row>
    <row r="593" spans="1:7" x14ac:dyDescent="0.3">
      <c r="A593" s="5">
        <v>0.38241447635689002</v>
      </c>
      <c r="B593" s="5">
        <v>25.011354850390799</v>
      </c>
      <c r="C593" s="5">
        <v>5.9519718966753796</v>
      </c>
      <c r="D593" s="5">
        <v>6.2219635133540405E-8</v>
      </c>
      <c r="E593" s="5">
        <v>8.4669152134425995E-7</v>
      </c>
      <c r="F593" s="5">
        <v>8.0155036035943894</v>
      </c>
      <c r="G593" s="5" t="s">
        <v>1007</v>
      </c>
    </row>
    <row r="594" spans="1:7" x14ac:dyDescent="0.3">
      <c r="A594" s="5">
        <v>0.315703116645209</v>
      </c>
      <c r="B594" s="5">
        <v>27.290492428904599</v>
      </c>
      <c r="C594" s="5">
        <v>5.9490650697924297</v>
      </c>
      <c r="D594" s="5">
        <v>6.2996867091441202E-8</v>
      </c>
      <c r="E594" s="5">
        <v>8.5469414579642102E-7</v>
      </c>
      <c r="F594" s="5">
        <v>8.0036404519296305</v>
      </c>
      <c r="G594" s="5" t="s">
        <v>5059</v>
      </c>
    </row>
    <row r="595" spans="1:7" x14ac:dyDescent="0.3">
      <c r="A595" s="5">
        <v>-0.346038303294046</v>
      </c>
      <c r="B595" s="5">
        <v>26.165086574517801</v>
      </c>
      <c r="C595" s="5">
        <v>-5.9489794641549603</v>
      </c>
      <c r="D595" s="5">
        <v>6.3019901018256395E-8</v>
      </c>
      <c r="E595" s="5">
        <v>8.5469414579642102E-7</v>
      </c>
      <c r="F595" s="5">
        <v>8.0032911171942001</v>
      </c>
      <c r="G595" s="5" t="s">
        <v>198</v>
      </c>
    </row>
    <row r="596" spans="1:7" x14ac:dyDescent="0.3">
      <c r="A596" s="5">
        <v>0.47864857841648301</v>
      </c>
      <c r="B596" s="5">
        <v>23.672710665197599</v>
      </c>
      <c r="C596" s="5">
        <v>5.94608958906226</v>
      </c>
      <c r="D596" s="5">
        <v>6.38023721983142E-8</v>
      </c>
      <c r="E596" s="5">
        <v>8.6385195030188104E-7</v>
      </c>
      <c r="F596" s="5">
        <v>7.9914993971621202</v>
      </c>
      <c r="G596" s="5" t="s">
        <v>7772</v>
      </c>
    </row>
    <row r="597" spans="1:7" x14ac:dyDescent="0.3">
      <c r="A597" s="5">
        <v>0.548546872265538</v>
      </c>
      <c r="B597" s="5">
        <v>24.2560498407043</v>
      </c>
      <c r="C597" s="5">
        <v>5.9453300135190501</v>
      </c>
      <c r="D597" s="5">
        <v>6.4009622316245807E-8</v>
      </c>
      <c r="E597" s="5">
        <v>8.6520388822093405E-7</v>
      </c>
      <c r="F597" s="5">
        <v>7.9884004202050498</v>
      </c>
      <c r="G597" s="5" t="s">
        <v>3899</v>
      </c>
    </row>
    <row r="598" spans="1:7" x14ac:dyDescent="0.3">
      <c r="A598" s="5">
        <v>0.29254391148933301</v>
      </c>
      <c r="B598" s="5">
        <v>26.737199843300399</v>
      </c>
      <c r="C598" s="5">
        <v>5.9432307731145304</v>
      </c>
      <c r="D598" s="5">
        <v>6.4585859078523698E-8</v>
      </c>
      <c r="E598" s="5">
        <v>8.7153045349512101E-7</v>
      </c>
      <c r="F598" s="5">
        <v>7.97983655579187</v>
      </c>
      <c r="G598" s="5" t="s">
        <v>5031</v>
      </c>
    </row>
    <row r="599" spans="1:7" x14ac:dyDescent="0.3">
      <c r="A599" s="5">
        <v>-0.31094685156385998</v>
      </c>
      <c r="B599" s="5">
        <v>23.064315991366399</v>
      </c>
      <c r="C599" s="5">
        <v>-5.9414138446365596</v>
      </c>
      <c r="D599" s="5">
        <v>6.5088729788635205E-8</v>
      </c>
      <c r="E599" s="5">
        <v>8.7684750364087896E-7</v>
      </c>
      <c r="F599" s="5">
        <v>7.9724253151718703</v>
      </c>
      <c r="G599" s="5" t="s">
        <v>6182</v>
      </c>
    </row>
    <row r="600" spans="1:7" x14ac:dyDescent="0.3">
      <c r="A600" s="5">
        <v>0.188182136053161</v>
      </c>
      <c r="B600" s="5">
        <v>23.426304386179702</v>
      </c>
      <c r="C600" s="5">
        <v>5.9406848405821702</v>
      </c>
      <c r="D600" s="5">
        <v>6.5291579670655801E-8</v>
      </c>
      <c r="E600" s="5">
        <v>8.7811179603806897E-7</v>
      </c>
      <c r="F600" s="5">
        <v>7.96945195480611</v>
      </c>
      <c r="G600" s="5" t="s">
        <v>6155</v>
      </c>
    </row>
    <row r="601" spans="1:7" x14ac:dyDescent="0.3">
      <c r="A601" s="5">
        <v>0.214302146363686</v>
      </c>
      <c r="B601" s="5">
        <v>25.499260888105699</v>
      </c>
      <c r="C601" s="5">
        <v>5.9381350846848804</v>
      </c>
      <c r="D601" s="5">
        <v>6.6005980668246205E-8</v>
      </c>
      <c r="E601" s="5">
        <v>8.86240300438986E-7</v>
      </c>
      <c r="F601" s="5">
        <v>7.9590534600357898</v>
      </c>
      <c r="G601" s="5" t="s">
        <v>7911</v>
      </c>
    </row>
    <row r="602" spans="1:7" x14ac:dyDescent="0.3">
      <c r="A602" s="5">
        <v>0.21596283261711199</v>
      </c>
      <c r="B602" s="5">
        <v>27.3782987538534</v>
      </c>
      <c r="C602" s="5">
        <v>5.9355255639936004</v>
      </c>
      <c r="D602" s="5">
        <v>6.6745107787715294E-8</v>
      </c>
      <c r="E602" s="5">
        <v>8.9467319190987404E-7</v>
      </c>
      <c r="F602" s="5">
        <v>7.9484129957654597</v>
      </c>
      <c r="G602" s="5" t="s">
        <v>5951</v>
      </c>
    </row>
    <row r="603" spans="1:7" x14ac:dyDescent="0.3">
      <c r="A603" s="5">
        <v>-0.185318858333617</v>
      </c>
      <c r="B603" s="5">
        <v>26.3312053912023</v>
      </c>
      <c r="C603" s="5">
        <v>-5.9317303270520902</v>
      </c>
      <c r="D603" s="5">
        <v>6.7834668863566393E-8</v>
      </c>
      <c r="E603" s="5">
        <v>9.0776759529051705E-7</v>
      </c>
      <c r="F603" s="5">
        <v>7.9329408998454696</v>
      </c>
      <c r="G603" s="5" t="s">
        <v>1529</v>
      </c>
    </row>
    <row r="604" spans="1:7" x14ac:dyDescent="0.3">
      <c r="A604" s="5">
        <v>-0.57312553847050596</v>
      </c>
      <c r="B604" s="5">
        <v>23.577073391030599</v>
      </c>
      <c r="C604" s="5">
        <v>-5.9366884232125203</v>
      </c>
      <c r="D604" s="5">
        <v>6.8461432029764194E-8</v>
      </c>
      <c r="E604" s="5">
        <v>9.1244684565852496E-7</v>
      </c>
      <c r="F604" s="5">
        <v>7.9277679047477303</v>
      </c>
      <c r="G604" s="5" t="s">
        <v>6437</v>
      </c>
    </row>
    <row r="605" spans="1:7" x14ac:dyDescent="0.3">
      <c r="A605" s="5">
        <v>0.41709388525681301</v>
      </c>
      <c r="B605" s="5">
        <v>25.905370313379802</v>
      </c>
      <c r="C605" s="5">
        <v>5.9293654260636099</v>
      </c>
      <c r="D605" s="5">
        <v>6.8522449700975599E-8</v>
      </c>
      <c r="E605" s="5">
        <v>9.1244684565852496E-7</v>
      </c>
      <c r="F605" s="5">
        <v>7.9233017902256497</v>
      </c>
      <c r="G605" s="5" t="s">
        <v>3308</v>
      </c>
    </row>
    <row r="606" spans="1:7" x14ac:dyDescent="0.3">
      <c r="A606" s="5">
        <v>0.45975826895690403</v>
      </c>
      <c r="B606" s="5">
        <v>24.405338793551199</v>
      </c>
      <c r="C606" s="5">
        <v>5.9289928728207197</v>
      </c>
      <c r="D606" s="5">
        <v>6.8631423976147503E-8</v>
      </c>
      <c r="E606" s="5">
        <v>9.1244684565852496E-7</v>
      </c>
      <c r="F606" s="5">
        <v>7.9217834331808898</v>
      </c>
      <c r="G606" s="5" t="s">
        <v>5155</v>
      </c>
    </row>
    <row r="607" spans="1:7" x14ac:dyDescent="0.3">
      <c r="A607" s="5">
        <v>-0.36767120818916499</v>
      </c>
      <c r="B607" s="5">
        <v>27.847599692260101</v>
      </c>
      <c r="C607" s="5">
        <v>-5.9289725042189101</v>
      </c>
      <c r="D607" s="5">
        <v>6.8637386850678595E-8</v>
      </c>
      <c r="E607" s="5">
        <v>9.1244684565852496E-7</v>
      </c>
      <c r="F607" s="5">
        <v>7.92170042110682</v>
      </c>
      <c r="G607" s="5" t="s">
        <v>5619</v>
      </c>
    </row>
    <row r="608" spans="1:7" x14ac:dyDescent="0.3">
      <c r="A608" s="5">
        <v>0.30464789111637203</v>
      </c>
      <c r="B608" s="5">
        <v>25.3445571496433</v>
      </c>
      <c r="C608" s="5">
        <v>5.9285461649898199</v>
      </c>
      <c r="D608" s="5">
        <v>6.8762314272771997E-8</v>
      </c>
      <c r="E608" s="5">
        <v>9.1260165367619701E-7</v>
      </c>
      <c r="F608" s="5">
        <v>7.9199629040655397</v>
      </c>
      <c r="G608" s="5" t="s">
        <v>6320</v>
      </c>
    </row>
    <row r="609" spans="1:7" x14ac:dyDescent="0.3">
      <c r="A609" s="5">
        <v>0.31201383132070398</v>
      </c>
      <c r="B609" s="5">
        <v>26.9724137438388</v>
      </c>
      <c r="C609" s="5">
        <v>5.9265256434873299</v>
      </c>
      <c r="D609" s="5">
        <v>6.9357430462156504E-8</v>
      </c>
      <c r="E609" s="5">
        <v>9.1898595362357399E-7</v>
      </c>
      <c r="F609" s="5">
        <v>7.9117290551024899</v>
      </c>
      <c r="G609" s="5" t="s">
        <v>3435</v>
      </c>
    </row>
    <row r="610" spans="1:7" x14ac:dyDescent="0.3">
      <c r="A610" s="5">
        <v>-0.31363400938372499</v>
      </c>
      <c r="B610" s="5">
        <v>25.784002248909399</v>
      </c>
      <c r="C610" s="5">
        <v>-5.9241422805652997</v>
      </c>
      <c r="D610" s="5">
        <v>7.0065947530603706E-8</v>
      </c>
      <c r="E610" s="5">
        <v>9.2684938145573596E-7</v>
      </c>
      <c r="F610" s="5">
        <v>7.9020179712111496</v>
      </c>
      <c r="G610" s="5" t="s">
        <v>5475</v>
      </c>
    </row>
    <row r="611" spans="1:7" x14ac:dyDescent="0.3">
      <c r="A611" s="5">
        <v>0.26596132264961198</v>
      </c>
      <c r="B611" s="5">
        <v>27.8395566450553</v>
      </c>
      <c r="C611" s="5">
        <v>5.91947072304316</v>
      </c>
      <c r="D611" s="5">
        <v>7.1475456257423301E-8</v>
      </c>
      <c r="E611" s="5">
        <v>9.4394471411442904E-7</v>
      </c>
      <c r="F611" s="5">
        <v>7.8829879219557801</v>
      </c>
      <c r="G611" s="5" t="s">
        <v>5096</v>
      </c>
    </row>
    <row r="612" spans="1:7" x14ac:dyDescent="0.3">
      <c r="A612" s="5">
        <v>-0.49735763389490201</v>
      </c>
      <c r="B612" s="5">
        <v>22.3513548912095</v>
      </c>
      <c r="C612" s="5">
        <v>-5.9618950467599303</v>
      </c>
      <c r="D612" s="5">
        <v>7.2402290899331602E-8</v>
      </c>
      <c r="E612" s="5">
        <v>9.5462005807694792E-7</v>
      </c>
      <c r="F612" s="5">
        <v>7.8922076199074898</v>
      </c>
      <c r="G612" s="5" t="s">
        <v>125</v>
      </c>
    </row>
    <row r="613" spans="1:7" x14ac:dyDescent="0.3">
      <c r="A613" s="5">
        <v>-0.41274438691255699</v>
      </c>
      <c r="B613" s="5">
        <v>25.304703722931801</v>
      </c>
      <c r="C613" s="5">
        <v>-5.9160601059927602</v>
      </c>
      <c r="D613" s="5">
        <v>7.2522133092750503E-8</v>
      </c>
      <c r="E613" s="5">
        <v>9.5463775195293808E-7</v>
      </c>
      <c r="F613" s="5">
        <v>7.8690980842362199</v>
      </c>
      <c r="G613" s="5" t="s">
        <v>242</v>
      </c>
    </row>
    <row r="614" spans="1:7" x14ac:dyDescent="0.3">
      <c r="A614" s="5">
        <v>0.26303797626081299</v>
      </c>
      <c r="B614" s="5">
        <v>24.365982715662302</v>
      </c>
      <c r="C614" s="5">
        <v>5.9124208941780596</v>
      </c>
      <c r="D614" s="5">
        <v>7.3655630107698706E-8</v>
      </c>
      <c r="E614" s="5">
        <v>9.679767636992189E-7</v>
      </c>
      <c r="F614" s="5">
        <v>7.8542806879887603</v>
      </c>
      <c r="G614" s="5" t="s">
        <v>7567</v>
      </c>
    </row>
    <row r="615" spans="1:7" x14ac:dyDescent="0.3">
      <c r="A615" s="5">
        <v>0.29343485413013398</v>
      </c>
      <c r="B615" s="5">
        <v>28.721017688979501</v>
      </c>
      <c r="C615" s="5">
        <v>5.9110416573756801</v>
      </c>
      <c r="D615" s="5">
        <v>7.4089766960590097E-8</v>
      </c>
      <c r="E615" s="5">
        <v>9.7209635608227093E-7</v>
      </c>
      <c r="F615" s="5">
        <v>7.8486659130913203</v>
      </c>
      <c r="G615" s="5" t="s">
        <v>7758</v>
      </c>
    </row>
    <row r="616" spans="1:7" x14ac:dyDescent="0.3">
      <c r="A616" s="5">
        <v>0.49007625007250599</v>
      </c>
      <c r="B616" s="5">
        <v>22.364091736869</v>
      </c>
      <c r="C616" s="5">
        <v>5.9162269353485204</v>
      </c>
      <c r="D616" s="5">
        <v>7.4680001790043202E-8</v>
      </c>
      <c r="E616" s="5">
        <v>9.7824730800095597E-7</v>
      </c>
      <c r="F616" s="5">
        <v>7.8447260798598499</v>
      </c>
      <c r="G616" s="5" t="s">
        <v>6913</v>
      </c>
    </row>
    <row r="617" spans="1:7" x14ac:dyDescent="0.3">
      <c r="A617" s="5">
        <v>-0.44093784272394698</v>
      </c>
      <c r="B617" s="5">
        <v>25.124690060779901</v>
      </c>
      <c r="C617" s="5">
        <v>-5.9079545174145203</v>
      </c>
      <c r="D617" s="5">
        <v>7.5070657508856404E-8</v>
      </c>
      <c r="E617" s="5">
        <v>9.8176820923920004E-7</v>
      </c>
      <c r="F617" s="5">
        <v>7.8361002183140496</v>
      </c>
      <c r="G617" s="5" t="s">
        <v>1849</v>
      </c>
    </row>
    <row r="618" spans="1:7" x14ac:dyDescent="0.3">
      <c r="A618" s="5">
        <v>0.19219541890716799</v>
      </c>
      <c r="B618" s="5">
        <v>25.196821294615301</v>
      </c>
      <c r="C618" s="5">
        <v>5.9062270605613101</v>
      </c>
      <c r="D618" s="5">
        <v>7.5625104886226099E-8</v>
      </c>
      <c r="E618" s="5">
        <v>9.874162803297199E-7</v>
      </c>
      <c r="F618" s="5">
        <v>7.8290699960778802</v>
      </c>
      <c r="G618" s="5" t="s">
        <v>3411</v>
      </c>
    </row>
    <row r="619" spans="1:7" x14ac:dyDescent="0.3">
      <c r="A619" s="5">
        <v>0.128381391469958</v>
      </c>
      <c r="B619" s="5">
        <v>27.914006952685099</v>
      </c>
      <c r="C619" s="5">
        <v>5.9038126934478896</v>
      </c>
      <c r="D619" s="5">
        <v>7.6406794103194194E-8</v>
      </c>
      <c r="E619" s="5">
        <v>9.9600830630312591E-7</v>
      </c>
      <c r="F619" s="5">
        <v>7.8192455905110503</v>
      </c>
      <c r="G619" s="5" t="s">
        <v>4312</v>
      </c>
    </row>
    <row r="620" spans="1:7" x14ac:dyDescent="0.3">
      <c r="A620" s="5">
        <v>-0.45726000971206998</v>
      </c>
      <c r="B620" s="5">
        <v>23.840274534466701</v>
      </c>
      <c r="C620" s="5">
        <v>-5.90278177427711</v>
      </c>
      <c r="D620" s="5">
        <v>7.6742992138926306E-8</v>
      </c>
      <c r="E620" s="5">
        <v>9.9877470867720604E-7</v>
      </c>
      <c r="F620" s="5">
        <v>7.8150511061936001</v>
      </c>
      <c r="G620" s="5" t="s">
        <v>3585</v>
      </c>
    </row>
    <row r="621" spans="1:7" x14ac:dyDescent="0.3">
      <c r="A621" s="5">
        <v>-0.452932927378705</v>
      </c>
      <c r="B621" s="5">
        <v>25.1375523935979</v>
      </c>
      <c r="C621" s="5">
        <v>-5.9019525636883401</v>
      </c>
      <c r="D621" s="5">
        <v>7.7014467922414794E-8</v>
      </c>
      <c r="E621" s="5">
        <v>1.0006912154564099E-6</v>
      </c>
      <c r="F621" s="5">
        <v>7.8116775160932104</v>
      </c>
      <c r="G621" s="5" t="s">
        <v>1948</v>
      </c>
    </row>
    <row r="622" spans="1:7" x14ac:dyDescent="0.3">
      <c r="A622" s="5">
        <v>0.50812234025930902</v>
      </c>
      <c r="B622" s="5">
        <v>26.254843115585501</v>
      </c>
      <c r="C622" s="5">
        <v>5.89783713130808</v>
      </c>
      <c r="D622" s="5">
        <v>7.8375894296549106E-8</v>
      </c>
      <c r="E622" s="5">
        <v>1.0167410699726199E-6</v>
      </c>
      <c r="F622" s="5">
        <v>7.7949368603397504</v>
      </c>
      <c r="G622" s="5" t="s">
        <v>4513</v>
      </c>
    </row>
    <row r="623" spans="1:7" x14ac:dyDescent="0.3">
      <c r="A623" s="5">
        <v>-0.26014315673560401</v>
      </c>
      <c r="B623" s="5">
        <v>25.767595271440101</v>
      </c>
      <c r="C623" s="5">
        <v>-5.8972798783958398</v>
      </c>
      <c r="D623" s="5">
        <v>7.8562053516173903E-8</v>
      </c>
      <c r="E623" s="5">
        <v>1.0175175291419599E-6</v>
      </c>
      <c r="F623" s="5">
        <v>7.7926704284608297</v>
      </c>
      <c r="G623" s="5" t="s">
        <v>6038</v>
      </c>
    </row>
    <row r="624" spans="1:7" x14ac:dyDescent="0.3">
      <c r="A624" s="5">
        <v>0.40889048821071799</v>
      </c>
      <c r="B624" s="5">
        <v>24.6246774992605</v>
      </c>
      <c r="C624" s="5">
        <v>5.89499445937268</v>
      </c>
      <c r="D624" s="5">
        <v>7.9330104557662501E-8</v>
      </c>
      <c r="E624" s="5">
        <v>1.0258159266718E-6</v>
      </c>
      <c r="F624" s="5">
        <v>7.7833761527799501</v>
      </c>
      <c r="G624" s="5" t="s">
        <v>1049</v>
      </c>
    </row>
    <row r="625" spans="1:7" x14ac:dyDescent="0.3">
      <c r="A625" s="5">
        <v>-0.210791262834813</v>
      </c>
      <c r="B625" s="5">
        <v>26.639300359408399</v>
      </c>
      <c r="C625" s="5">
        <v>-5.8922106623498696</v>
      </c>
      <c r="D625" s="5">
        <v>8.0275648035211296E-8</v>
      </c>
      <c r="E625" s="5">
        <v>1.03637919963407E-6</v>
      </c>
      <c r="F625" s="5">
        <v>7.77205697756958</v>
      </c>
      <c r="G625" s="5" t="s">
        <v>451</v>
      </c>
    </row>
    <row r="626" spans="1:7" x14ac:dyDescent="0.3">
      <c r="A626" s="5">
        <v>0.56158891691997603</v>
      </c>
      <c r="B626" s="5">
        <v>26.876923459788799</v>
      </c>
      <c r="C626" s="5">
        <v>5.8910303221072597</v>
      </c>
      <c r="D626" s="5">
        <v>8.0679907863752701E-8</v>
      </c>
      <c r="E626" s="5">
        <v>1.03993174040063E-6</v>
      </c>
      <c r="F626" s="5">
        <v>7.7672582325629698</v>
      </c>
      <c r="G626" s="5" t="s">
        <v>6667</v>
      </c>
    </row>
    <row r="627" spans="1:7" x14ac:dyDescent="0.3">
      <c r="A627" s="5">
        <v>0.30243418380093401</v>
      </c>
      <c r="B627" s="5">
        <v>26.7351664140132</v>
      </c>
      <c r="C627" s="5">
        <v>5.8902410518200297</v>
      </c>
      <c r="D627" s="5">
        <v>8.0951347375862396E-8</v>
      </c>
      <c r="E627" s="5">
        <v>1.0417636652714799E-6</v>
      </c>
      <c r="F627" s="5">
        <v>7.7640496147666198</v>
      </c>
      <c r="G627" s="5" t="s">
        <v>3039</v>
      </c>
    </row>
    <row r="628" spans="1:7" x14ac:dyDescent="0.3">
      <c r="A628" s="5">
        <v>-0.92600738807765803</v>
      </c>
      <c r="B628" s="5">
        <v>28.4818462159669</v>
      </c>
      <c r="C628" s="5">
        <v>-5.8873412477121301</v>
      </c>
      <c r="D628" s="5">
        <v>8.1956376336294695E-8</v>
      </c>
      <c r="E628" s="5">
        <v>1.0530152595935999E-6</v>
      </c>
      <c r="F628" s="5">
        <v>7.7522624872016497</v>
      </c>
      <c r="G628" s="5" t="s">
        <v>2647</v>
      </c>
    </row>
    <row r="629" spans="1:7" x14ac:dyDescent="0.3">
      <c r="A629" s="5">
        <v>-1.01897958793907</v>
      </c>
      <c r="B629" s="5">
        <v>20.453351589866301</v>
      </c>
      <c r="C629" s="5">
        <v>-6.11172355648044</v>
      </c>
      <c r="D629" s="5">
        <v>8.2670653513970604E-8</v>
      </c>
      <c r="E629" s="5">
        <v>1.0605012495359E-6</v>
      </c>
      <c r="F629" s="5">
        <v>7.8179522944317696</v>
      </c>
      <c r="G629" s="5" t="s">
        <v>2313</v>
      </c>
    </row>
    <row r="630" spans="1:7" x14ac:dyDescent="0.3">
      <c r="A630" s="5">
        <v>-0.30948005121043298</v>
      </c>
      <c r="B630" s="5">
        <v>24.890515811421899</v>
      </c>
      <c r="C630" s="5">
        <v>-5.8828373579619502</v>
      </c>
      <c r="D630" s="5">
        <v>8.3541793976517099E-8</v>
      </c>
      <c r="E630" s="5">
        <v>1.0699724837437499E-6</v>
      </c>
      <c r="F630" s="5">
        <v>7.7339595527212603</v>
      </c>
      <c r="G630" s="5" t="s">
        <v>7792</v>
      </c>
    </row>
    <row r="631" spans="1:7" x14ac:dyDescent="0.3">
      <c r="A631" s="5">
        <v>0.33988417110816999</v>
      </c>
      <c r="B631" s="5">
        <v>25.643482574129699</v>
      </c>
      <c r="C631" s="5">
        <v>5.8814029047072296</v>
      </c>
      <c r="D631" s="5">
        <v>8.4053055651281799E-8</v>
      </c>
      <c r="E631" s="5">
        <v>1.0748117719471801E-6</v>
      </c>
      <c r="F631" s="5">
        <v>7.7281313596012398</v>
      </c>
      <c r="G631" s="5" t="s">
        <v>5536</v>
      </c>
    </row>
    <row r="632" spans="1:7" x14ac:dyDescent="0.3">
      <c r="A632" s="5">
        <v>-0.19415765894036699</v>
      </c>
      <c r="B632" s="5">
        <v>25.458531238706101</v>
      </c>
      <c r="C632" s="5">
        <v>-5.8769264896724298</v>
      </c>
      <c r="D632" s="5">
        <v>8.5668430403914895E-8</v>
      </c>
      <c r="E632" s="5">
        <v>1.09373197358786E-6</v>
      </c>
      <c r="F632" s="5">
        <v>7.7099472234298103</v>
      </c>
      <c r="G632" s="5" t="s">
        <v>334</v>
      </c>
    </row>
    <row r="633" spans="1:7" x14ac:dyDescent="0.3">
      <c r="A633" s="5">
        <v>-0.49242079244466203</v>
      </c>
      <c r="B633" s="5">
        <v>28.558213642341698</v>
      </c>
      <c r="C633" s="5">
        <v>-5.8733282355224103</v>
      </c>
      <c r="D633" s="5">
        <v>8.6989059624724506E-8</v>
      </c>
      <c r="E633" s="5">
        <v>1.1088352283809799E-6</v>
      </c>
      <c r="F633" s="5">
        <v>7.6953342846888502</v>
      </c>
      <c r="G633" s="5" t="s">
        <v>4372</v>
      </c>
    </row>
    <row r="634" spans="1:7" x14ac:dyDescent="0.3">
      <c r="A634" s="5">
        <v>0.17896070140164999</v>
      </c>
      <c r="B634" s="5">
        <v>26.170359089748899</v>
      </c>
      <c r="C634" s="5">
        <v>5.8702848986756697</v>
      </c>
      <c r="D634" s="5">
        <v>8.8121670064833206E-8</v>
      </c>
      <c r="E634" s="5">
        <v>1.12149790528009E-6</v>
      </c>
      <c r="F634" s="5">
        <v>7.6829776658127704</v>
      </c>
      <c r="G634" s="5" t="s">
        <v>3429</v>
      </c>
    </row>
    <row r="635" spans="1:7" x14ac:dyDescent="0.3">
      <c r="A635" s="5">
        <v>0.38211730417673101</v>
      </c>
      <c r="B635" s="5">
        <v>23.5108520715495</v>
      </c>
      <c r="C635" s="5">
        <v>5.8689242509569004</v>
      </c>
      <c r="D635" s="5">
        <v>8.8632739561462701E-8</v>
      </c>
      <c r="E635" s="5">
        <v>1.12622294938035E-6</v>
      </c>
      <c r="F635" s="5">
        <v>7.6774539476966899</v>
      </c>
      <c r="G635" s="5" t="s">
        <v>1064</v>
      </c>
    </row>
    <row r="636" spans="1:7" x14ac:dyDescent="0.3">
      <c r="A636" s="5">
        <v>-0.76995844333114405</v>
      </c>
      <c r="B636" s="5">
        <v>25.1874490270622</v>
      </c>
      <c r="C636" s="5">
        <v>-5.8685055701946398</v>
      </c>
      <c r="D636" s="5">
        <v>8.8790586120700803E-8</v>
      </c>
      <c r="E636" s="5">
        <v>1.1264519083281299E-6</v>
      </c>
      <c r="F636" s="5">
        <v>7.6757543622272602</v>
      </c>
      <c r="G636" s="5" t="s">
        <v>4461</v>
      </c>
    </row>
    <row r="637" spans="1:7" x14ac:dyDescent="0.3">
      <c r="A637" s="5">
        <v>-0.36844336866463501</v>
      </c>
      <c r="B637" s="5">
        <v>25.299064324861199</v>
      </c>
      <c r="C637" s="5">
        <v>-5.8661434353543198</v>
      </c>
      <c r="D637" s="5">
        <v>8.9686337636917999E-8</v>
      </c>
      <c r="E637" s="5">
        <v>1.13602694340096E-6</v>
      </c>
      <c r="F637" s="5">
        <v>7.6661664438773602</v>
      </c>
      <c r="G637" s="5" t="s">
        <v>7844</v>
      </c>
    </row>
    <row r="638" spans="1:7" x14ac:dyDescent="0.3">
      <c r="A638" s="5">
        <v>0.45333596505245499</v>
      </c>
      <c r="B638" s="5">
        <v>25.408160857277402</v>
      </c>
      <c r="C638" s="5">
        <v>5.8639447832621396</v>
      </c>
      <c r="D638" s="5">
        <v>9.0528094198293495E-8</v>
      </c>
      <c r="E638" s="5">
        <v>1.1448890531577E-6</v>
      </c>
      <c r="F638" s="5">
        <v>7.65724346433114</v>
      </c>
      <c r="G638" s="5" t="s">
        <v>4736</v>
      </c>
    </row>
    <row r="639" spans="1:7" x14ac:dyDescent="0.3">
      <c r="A639" s="5">
        <v>-0.43164822330264502</v>
      </c>
      <c r="B639" s="5">
        <v>28.458863328930601</v>
      </c>
      <c r="C639" s="5">
        <v>-5.8619061502130902</v>
      </c>
      <c r="D639" s="5">
        <v>9.1315541389436696E-8</v>
      </c>
      <c r="E639" s="5">
        <v>1.1530376198014101E-6</v>
      </c>
      <c r="F639" s="5">
        <v>7.6489710779201898</v>
      </c>
      <c r="G639" s="5" t="s">
        <v>2064</v>
      </c>
    </row>
    <row r="640" spans="1:7" x14ac:dyDescent="0.3">
      <c r="A640" s="5">
        <v>0.23690239128618601</v>
      </c>
      <c r="B640" s="5">
        <v>32.816313435309802</v>
      </c>
      <c r="C640" s="5">
        <v>5.8615329046420204</v>
      </c>
      <c r="D640" s="5">
        <v>9.1460441408564302E-8</v>
      </c>
      <c r="E640" s="5">
        <v>1.1530599624215899E-6</v>
      </c>
      <c r="F640" s="5">
        <v>7.6474566405970901</v>
      </c>
      <c r="G640" s="5" t="s">
        <v>8014</v>
      </c>
    </row>
    <row r="641" spans="1:7" x14ac:dyDescent="0.3">
      <c r="A641" s="5">
        <v>-0.47765619219798999</v>
      </c>
      <c r="B641" s="5">
        <v>21.302439218978801</v>
      </c>
      <c r="C641" s="5">
        <v>-5.8815622556726801</v>
      </c>
      <c r="D641" s="5">
        <v>9.19296159740913E-8</v>
      </c>
      <c r="E641" s="5">
        <v>1.15716404107387E-6</v>
      </c>
      <c r="F641" s="5">
        <v>7.6536441911761397</v>
      </c>
      <c r="G641" s="5" t="s">
        <v>922</v>
      </c>
    </row>
    <row r="642" spans="1:7" x14ac:dyDescent="0.3">
      <c r="A642" s="5">
        <v>-1.1019325193563601</v>
      </c>
      <c r="B642" s="5">
        <v>21.404439212328899</v>
      </c>
      <c r="C642" s="5">
        <v>-5.9955134907424004</v>
      </c>
      <c r="D642" s="5">
        <v>9.2830777641093606E-8</v>
      </c>
      <c r="E642" s="5">
        <v>1.1666844690743399E-6</v>
      </c>
      <c r="F642" s="5">
        <v>7.6893679991368202</v>
      </c>
      <c r="G642" s="5" t="s">
        <v>1678</v>
      </c>
    </row>
    <row r="643" spans="1:7" x14ac:dyDescent="0.3">
      <c r="A643" s="5">
        <v>0.35228531378315198</v>
      </c>
      <c r="B643" s="5">
        <v>25.211756492305099</v>
      </c>
      <c r="C643" s="5">
        <v>5.85727853208091</v>
      </c>
      <c r="D643" s="5">
        <v>9.3128154645680803E-8</v>
      </c>
      <c r="E643" s="5">
        <v>1.1685987754292901E-6</v>
      </c>
      <c r="F643" s="5">
        <v>7.6301972795543298</v>
      </c>
      <c r="G643" s="5" t="s">
        <v>4734</v>
      </c>
    </row>
    <row r="644" spans="1:7" x14ac:dyDescent="0.3">
      <c r="A644" s="5">
        <v>0.61439141780764694</v>
      </c>
      <c r="B644" s="5">
        <v>27.097269857389399</v>
      </c>
      <c r="C644" s="5">
        <v>5.8567107976960697</v>
      </c>
      <c r="D644" s="5">
        <v>9.3352960726247402E-8</v>
      </c>
      <c r="E644" s="5">
        <v>1.16959790297146E-6</v>
      </c>
      <c r="F644" s="5">
        <v>7.6278944380816096</v>
      </c>
      <c r="G644" s="5" t="s">
        <v>4861</v>
      </c>
    </row>
    <row r="645" spans="1:7" x14ac:dyDescent="0.3">
      <c r="A645" s="5">
        <v>-0.291135807075181</v>
      </c>
      <c r="B645" s="5">
        <v>23.807251401683502</v>
      </c>
      <c r="C645" s="5">
        <v>-5.8548973940222604</v>
      </c>
      <c r="D645" s="5">
        <v>9.4074603187283699E-8</v>
      </c>
      <c r="E645" s="5">
        <v>1.17680901129931E-6</v>
      </c>
      <c r="F645" s="5">
        <v>7.6205395078818601</v>
      </c>
      <c r="G645" s="5" t="s">
        <v>3976</v>
      </c>
    </row>
    <row r="646" spans="1:7" x14ac:dyDescent="0.3">
      <c r="A646" s="5">
        <v>0.27190871311764397</v>
      </c>
      <c r="B646" s="5">
        <v>27.6244312674465</v>
      </c>
      <c r="C646" s="5">
        <v>5.8534415639686799</v>
      </c>
      <c r="D646" s="5">
        <v>9.4657925318823895E-8</v>
      </c>
      <c r="E646" s="5">
        <v>1.18109382931627E-6</v>
      </c>
      <c r="F646" s="5">
        <v>7.6146354995833603</v>
      </c>
      <c r="G646" s="5" t="s">
        <v>5640</v>
      </c>
    </row>
    <row r="647" spans="1:7" x14ac:dyDescent="0.3">
      <c r="A647" s="5">
        <v>-0.86710000814975496</v>
      </c>
      <c r="B647" s="5">
        <v>25.650277874315201</v>
      </c>
      <c r="C647" s="5">
        <v>-5.8533111474562496</v>
      </c>
      <c r="D647" s="5">
        <v>9.4710354237625597E-8</v>
      </c>
      <c r="E647" s="5">
        <v>1.18109382931627E-6</v>
      </c>
      <c r="F647" s="5">
        <v>7.6141066335676797</v>
      </c>
      <c r="G647" s="5" t="s">
        <v>4834</v>
      </c>
    </row>
    <row r="648" spans="1:7" x14ac:dyDescent="0.3">
      <c r="A648" s="5">
        <v>0.20989635271586299</v>
      </c>
      <c r="B648" s="5">
        <v>27.3112283046291</v>
      </c>
      <c r="C648" s="5">
        <v>5.8520539063410002</v>
      </c>
      <c r="D648" s="5">
        <v>9.5217249329835994E-8</v>
      </c>
      <c r="E648" s="5">
        <v>1.18557984636964E-6</v>
      </c>
      <c r="F648" s="5">
        <v>7.6090084983772899</v>
      </c>
      <c r="G648" s="5" t="s">
        <v>7359</v>
      </c>
    </row>
    <row r="649" spans="1:7" x14ac:dyDescent="0.3">
      <c r="A649" s="5">
        <v>0.36895142281170701</v>
      </c>
      <c r="B649" s="5">
        <v>25.934414311552199</v>
      </c>
      <c r="C649" s="5">
        <v>5.8496876713504404</v>
      </c>
      <c r="D649" s="5">
        <v>9.6178530240177403E-8</v>
      </c>
      <c r="E649" s="5">
        <v>1.19570098705998E-6</v>
      </c>
      <c r="F649" s="5">
        <v>7.59941454540572</v>
      </c>
      <c r="G649" s="5" t="s">
        <v>2325</v>
      </c>
    </row>
    <row r="650" spans="1:7" x14ac:dyDescent="0.3">
      <c r="A650" s="5">
        <v>0.33258106129507298</v>
      </c>
      <c r="B650" s="5">
        <v>25.554164012247099</v>
      </c>
      <c r="C650" s="5">
        <v>5.8471231181252596</v>
      </c>
      <c r="D650" s="5">
        <v>9.7231178020668202E-8</v>
      </c>
      <c r="E650" s="5">
        <v>1.2069250695446901E-6</v>
      </c>
      <c r="F650" s="5">
        <v>7.5890182372084896</v>
      </c>
      <c r="G650" s="5" t="s">
        <v>3304</v>
      </c>
    </row>
    <row r="651" spans="1:7" x14ac:dyDescent="0.3">
      <c r="A651" s="5">
        <v>-0.24026971508353401</v>
      </c>
      <c r="B651" s="5">
        <v>27.060880063825</v>
      </c>
      <c r="C651" s="5">
        <v>-5.8454289828270003</v>
      </c>
      <c r="D651" s="5">
        <v>9.7932771945151097E-8</v>
      </c>
      <c r="E651" s="5">
        <v>1.2137637089079001E-6</v>
      </c>
      <c r="F651" s="5">
        <v>7.5821514591167301</v>
      </c>
      <c r="G651" s="5" t="s">
        <v>2523</v>
      </c>
    </row>
    <row r="652" spans="1:7" x14ac:dyDescent="0.3">
      <c r="A652" s="5">
        <v>-0.58532859334117304</v>
      </c>
      <c r="B652" s="5">
        <v>25.3920964722234</v>
      </c>
      <c r="C652" s="5">
        <v>-5.8431083085049096</v>
      </c>
      <c r="D652" s="5">
        <v>9.8901938047207205E-8</v>
      </c>
      <c r="E652" s="5">
        <v>1.22236847398828E-6</v>
      </c>
      <c r="F652" s="5">
        <v>7.5727464305107599</v>
      </c>
      <c r="G652" s="5" t="s">
        <v>2076</v>
      </c>
    </row>
    <row r="653" spans="1:7" x14ac:dyDescent="0.3">
      <c r="A653" s="5">
        <v>-0.394148465474982</v>
      </c>
      <c r="B653" s="5">
        <v>23.9467990966188</v>
      </c>
      <c r="C653" s="5">
        <v>-5.8430402166222697</v>
      </c>
      <c r="D653" s="5">
        <v>9.8930517010967696E-8</v>
      </c>
      <c r="E653" s="5">
        <v>1.22236847398828E-6</v>
      </c>
      <c r="F653" s="5">
        <v>7.5724704959263596</v>
      </c>
      <c r="G653" s="5" t="s">
        <v>4922</v>
      </c>
    </row>
    <row r="654" spans="1:7" x14ac:dyDescent="0.3">
      <c r="A654" s="5">
        <v>0.26128594059256799</v>
      </c>
      <c r="B654" s="5">
        <v>26.251794460802</v>
      </c>
      <c r="C654" s="5">
        <v>5.84166590344143</v>
      </c>
      <c r="D654" s="5">
        <v>9.9509075035949999E-8</v>
      </c>
      <c r="E654" s="5">
        <v>1.2276341630775099E-6</v>
      </c>
      <c r="F654" s="5">
        <v>7.5669015207772103</v>
      </c>
      <c r="G654" s="5" t="s">
        <v>2964</v>
      </c>
    </row>
    <row r="655" spans="1:7" x14ac:dyDescent="0.3">
      <c r="A655" s="5">
        <v>0.36695792270717298</v>
      </c>
      <c r="B655" s="5">
        <v>25.518728907175799</v>
      </c>
      <c r="C655" s="5">
        <v>5.8412141557155799</v>
      </c>
      <c r="D655" s="5">
        <v>9.9699978740529697E-8</v>
      </c>
      <c r="E655" s="5">
        <v>1.2281086066264601E-6</v>
      </c>
      <c r="F655" s="5">
        <v>7.5650710674430703</v>
      </c>
      <c r="G655" s="5" t="s">
        <v>1008</v>
      </c>
    </row>
    <row r="656" spans="1:7" x14ac:dyDescent="0.3">
      <c r="A656" s="5">
        <v>0.208372954780526</v>
      </c>
      <c r="B656" s="5">
        <v>26.368798464691999</v>
      </c>
      <c r="C656" s="5">
        <v>5.8407664376789103</v>
      </c>
      <c r="D656" s="5">
        <v>9.9889535582498904E-8</v>
      </c>
      <c r="E656" s="5">
        <v>1.2285650361108601E-6</v>
      </c>
      <c r="F656" s="5">
        <v>7.5632569974881303</v>
      </c>
      <c r="G656" s="5" t="s">
        <v>3997</v>
      </c>
    </row>
    <row r="657" spans="1:7" x14ac:dyDescent="0.3">
      <c r="A657" s="5">
        <v>-0.89087527582306003</v>
      </c>
      <c r="B657" s="5">
        <v>24.518707368739602</v>
      </c>
      <c r="C657" s="5">
        <v>-5.8401294117727396</v>
      </c>
      <c r="D657" s="5">
        <v>1.00159854648783E-7</v>
      </c>
      <c r="E657" s="5">
        <v>1.2300118735527401E-6</v>
      </c>
      <c r="F657" s="5">
        <v>7.5606759823333496</v>
      </c>
      <c r="G657" s="5" t="s">
        <v>5326</v>
      </c>
    </row>
    <row r="658" spans="1:7" x14ac:dyDescent="0.3">
      <c r="A658" s="5">
        <v>0.38667148267764301</v>
      </c>
      <c r="B658" s="5">
        <v>24.242805513701001</v>
      </c>
      <c r="C658" s="5">
        <v>5.8397456633107403</v>
      </c>
      <c r="D658" s="5">
        <v>1.00323044331152E-7</v>
      </c>
      <c r="E658" s="5">
        <v>1.23014070796311E-6</v>
      </c>
      <c r="F658" s="5">
        <v>7.5591212162186601</v>
      </c>
      <c r="G658" s="5" t="s">
        <v>2276</v>
      </c>
    </row>
    <row r="659" spans="1:7" x14ac:dyDescent="0.3">
      <c r="A659" s="5">
        <v>-0.30029762494472301</v>
      </c>
      <c r="B659" s="5">
        <v>27.033160859110499</v>
      </c>
      <c r="C659" s="5">
        <v>-5.8389919434928803</v>
      </c>
      <c r="D659" s="5">
        <v>1.0064432791966699E-7</v>
      </c>
      <c r="E659" s="5">
        <v>1.23220471994049E-6</v>
      </c>
      <c r="F659" s="5">
        <v>7.5560676201537502</v>
      </c>
      <c r="G659" s="5" t="s">
        <v>1115</v>
      </c>
    </row>
    <row r="660" spans="1:7" x14ac:dyDescent="0.3">
      <c r="A660" s="5">
        <v>0.335762528058351</v>
      </c>
      <c r="B660" s="5">
        <v>25.6798806074233</v>
      </c>
      <c r="C660" s="5">
        <v>5.8384097709976599</v>
      </c>
      <c r="D660" s="5">
        <v>1.00893180812743E-7</v>
      </c>
      <c r="E660" s="5">
        <v>1.2333770328186E-6</v>
      </c>
      <c r="F660" s="5">
        <v>7.5537091323270902</v>
      </c>
      <c r="G660" s="5" t="s">
        <v>3993</v>
      </c>
    </row>
    <row r="661" spans="1:7" x14ac:dyDescent="0.3">
      <c r="A661" s="5">
        <v>-0.29738305257707398</v>
      </c>
      <c r="B661" s="5">
        <v>25.991656288130599</v>
      </c>
      <c r="C661" s="5">
        <v>-5.8376205430600203</v>
      </c>
      <c r="D661" s="5">
        <v>1.0123150900767601E-7</v>
      </c>
      <c r="E661" s="5">
        <v>1.23563793419066E-6</v>
      </c>
      <c r="F661" s="5">
        <v>7.5505119737500701</v>
      </c>
      <c r="G661" s="5" t="s">
        <v>6012</v>
      </c>
    </row>
    <row r="662" spans="1:7" x14ac:dyDescent="0.3">
      <c r="A662" s="5">
        <v>-0.48630087401060501</v>
      </c>
      <c r="B662" s="5">
        <v>24.031832831040099</v>
      </c>
      <c r="C662" s="5">
        <v>-5.8363696177388604</v>
      </c>
      <c r="D662" s="5">
        <v>1.01770050151044E-7</v>
      </c>
      <c r="E662" s="5">
        <v>1.2403321089513E-6</v>
      </c>
      <c r="F662" s="5">
        <v>7.5454448325799799</v>
      </c>
      <c r="G662" s="5" t="s">
        <v>3649</v>
      </c>
    </row>
    <row r="663" spans="1:7" x14ac:dyDescent="0.3">
      <c r="A663" s="5">
        <v>-0.40971748766007299</v>
      </c>
      <c r="B663" s="5">
        <v>24.171581973483001</v>
      </c>
      <c r="C663" s="5">
        <v>-5.8357540864600397</v>
      </c>
      <c r="D663" s="5">
        <v>1.02036080377124E-7</v>
      </c>
      <c r="E663" s="5">
        <v>1.2416958663415501E-6</v>
      </c>
      <c r="F663" s="5">
        <v>7.5429516493896704</v>
      </c>
      <c r="G663" s="5" t="s">
        <v>7590</v>
      </c>
    </row>
    <row r="664" spans="1:7" x14ac:dyDescent="0.3">
      <c r="A664" s="5">
        <v>-0.53333034600510199</v>
      </c>
      <c r="B664" s="5">
        <v>22.3926586021323</v>
      </c>
      <c r="C664" s="5">
        <v>-5.8418484265355701</v>
      </c>
      <c r="D664" s="5">
        <v>1.02345966789547E-7</v>
      </c>
      <c r="E664" s="5">
        <v>1.2423986403325499E-6</v>
      </c>
      <c r="F664" s="5">
        <v>7.54379077323033</v>
      </c>
      <c r="G664" s="5" t="s">
        <v>3989</v>
      </c>
    </row>
    <row r="665" spans="1:7" x14ac:dyDescent="0.3">
      <c r="A665" s="5">
        <v>-0.49979957127018698</v>
      </c>
      <c r="B665" s="5">
        <v>23.602604001118198</v>
      </c>
      <c r="C665" s="5">
        <v>-5.8349093883095904</v>
      </c>
      <c r="D665" s="5">
        <v>1.0240227124886E-7</v>
      </c>
      <c r="E665" s="5">
        <v>1.2423986403325499E-6</v>
      </c>
      <c r="F665" s="5">
        <v>7.5395304054861496</v>
      </c>
      <c r="G665" s="5" t="s">
        <v>3299</v>
      </c>
    </row>
    <row r="666" spans="1:7" x14ac:dyDescent="0.3">
      <c r="A666" s="5">
        <v>0.169950384993273</v>
      </c>
      <c r="B666" s="5">
        <v>26.185319455042901</v>
      </c>
      <c r="C666" s="5">
        <v>5.8337645400212299</v>
      </c>
      <c r="D666" s="5">
        <v>1.02900649746729E-7</v>
      </c>
      <c r="E666" s="5">
        <v>1.2465121160950599E-6</v>
      </c>
      <c r="F666" s="5">
        <v>7.5348937905509201</v>
      </c>
      <c r="G666" s="5" t="s">
        <v>1320</v>
      </c>
    </row>
    <row r="667" spans="1:7" x14ac:dyDescent="0.3">
      <c r="A667" s="5">
        <v>0.25905023267255201</v>
      </c>
      <c r="B667" s="5">
        <v>30.207015227711501</v>
      </c>
      <c r="C667" s="5">
        <v>5.8334207435258696</v>
      </c>
      <c r="D667" s="5">
        <v>1.03050778217392E-7</v>
      </c>
      <c r="E667" s="5">
        <v>1.2465121160950599E-6</v>
      </c>
      <c r="F667" s="5">
        <v>7.5335014915023599</v>
      </c>
      <c r="G667" s="5" t="s">
        <v>427</v>
      </c>
    </row>
    <row r="668" spans="1:7" x14ac:dyDescent="0.3">
      <c r="A668" s="5">
        <v>-0.36314573405929002</v>
      </c>
      <c r="B668" s="5">
        <v>27.187543074709399</v>
      </c>
      <c r="C668" s="5">
        <v>-5.8312928339325101</v>
      </c>
      <c r="D668" s="5">
        <v>1.03984803313968E-7</v>
      </c>
      <c r="E668" s="5">
        <v>1.2555515982074899E-6</v>
      </c>
      <c r="F668" s="5">
        <v>7.5248846582999303</v>
      </c>
      <c r="G668" s="5" t="s">
        <v>4784</v>
      </c>
    </row>
    <row r="669" spans="1:7" x14ac:dyDescent="0.3">
      <c r="A669" s="5">
        <v>0.26415401350940598</v>
      </c>
      <c r="B669" s="5">
        <v>25.3262719400898</v>
      </c>
      <c r="C669" s="5">
        <v>5.8310095172446097</v>
      </c>
      <c r="D669" s="5">
        <v>1.04109789920879E-7</v>
      </c>
      <c r="E669" s="5">
        <v>1.2555515982074899E-6</v>
      </c>
      <c r="F669" s="5">
        <v>7.5237374798536401</v>
      </c>
      <c r="G669" s="5" t="s">
        <v>4870</v>
      </c>
    </row>
    <row r="670" spans="1:7" x14ac:dyDescent="0.3">
      <c r="A670" s="5">
        <v>-0.78758298779853897</v>
      </c>
      <c r="B670" s="5">
        <v>29.400719736418299</v>
      </c>
      <c r="C670" s="5">
        <v>-5.8278170455266798</v>
      </c>
      <c r="D670" s="5">
        <v>1.0552843654442201E-7</v>
      </c>
      <c r="E670" s="5">
        <v>1.2707579742927699E-6</v>
      </c>
      <c r="F670" s="5">
        <v>7.5108123658802297</v>
      </c>
      <c r="G670" s="5" t="s">
        <v>2286</v>
      </c>
    </row>
    <row r="671" spans="1:7" x14ac:dyDescent="0.3">
      <c r="A671" s="5">
        <v>0.16234111237203799</v>
      </c>
      <c r="B671" s="5">
        <v>26.137871286933802</v>
      </c>
      <c r="C671" s="5">
        <v>5.8269242169068098</v>
      </c>
      <c r="D671" s="5">
        <v>1.0592858157348099E-7</v>
      </c>
      <c r="E671" s="5">
        <v>1.27367261665069E-6</v>
      </c>
      <c r="F671" s="5">
        <v>7.5071981437098696</v>
      </c>
      <c r="G671" s="5" t="s">
        <v>6170</v>
      </c>
    </row>
    <row r="672" spans="1:7" x14ac:dyDescent="0.3">
      <c r="A672" s="5">
        <v>-0.57990162939372702</v>
      </c>
      <c r="B672" s="5">
        <v>26.6660562280397</v>
      </c>
      <c r="C672" s="5">
        <v>-5.8260285763035498</v>
      </c>
      <c r="D672" s="5">
        <v>1.0633148869023201E-7</v>
      </c>
      <c r="E672" s="5">
        <v>1.2766117330678301E-6</v>
      </c>
      <c r="F672" s="5">
        <v>7.5035727600616902</v>
      </c>
      <c r="G672" s="5" t="s">
        <v>4059</v>
      </c>
    </row>
    <row r="673" spans="1:7" x14ac:dyDescent="0.3">
      <c r="A673" s="5">
        <v>0.319563547386364</v>
      </c>
      <c r="B673" s="5">
        <v>24.8853927753884</v>
      </c>
      <c r="C673" s="5">
        <v>5.8248710424257499</v>
      </c>
      <c r="D673" s="5">
        <v>1.06854446674279E-7</v>
      </c>
      <c r="E673" s="5">
        <v>1.28098128334523E-6</v>
      </c>
      <c r="F673" s="5">
        <v>7.4988876109373397</v>
      </c>
      <c r="G673" s="5" t="s">
        <v>2567</v>
      </c>
    </row>
    <row r="674" spans="1:7" x14ac:dyDescent="0.3">
      <c r="A674" s="5">
        <v>-0.36006711027037003</v>
      </c>
      <c r="B674" s="5">
        <v>24.069877996407001</v>
      </c>
      <c r="C674" s="5">
        <v>-5.8232002591047403</v>
      </c>
      <c r="D674" s="5">
        <v>1.07613754850291E-7</v>
      </c>
      <c r="E674" s="5">
        <v>1.28816702685579E-6</v>
      </c>
      <c r="F674" s="5">
        <v>7.4921257254659803</v>
      </c>
      <c r="G674" s="5" t="s">
        <v>7059</v>
      </c>
    </row>
    <row r="675" spans="1:7" x14ac:dyDescent="0.3">
      <c r="A675" s="5">
        <v>-0.356152327996899</v>
      </c>
      <c r="B675" s="5">
        <v>28.4987182232198</v>
      </c>
      <c r="C675" s="5">
        <v>-5.8226058347254002</v>
      </c>
      <c r="D675" s="5">
        <v>1.07885178356847E-7</v>
      </c>
      <c r="E675" s="5">
        <v>1.2892396607398801E-6</v>
      </c>
      <c r="F675" s="5">
        <v>7.4897201963911604</v>
      </c>
      <c r="G675" s="5" t="s">
        <v>4921</v>
      </c>
    </row>
    <row r="676" spans="1:7" x14ac:dyDescent="0.3">
      <c r="A676" s="5">
        <v>-0.26869228210856</v>
      </c>
      <c r="B676" s="5">
        <v>25.282340211053999</v>
      </c>
      <c r="C676" s="5">
        <v>-5.82230362108427</v>
      </c>
      <c r="D676" s="5">
        <v>1.08023432348488E-7</v>
      </c>
      <c r="E676" s="5">
        <v>1.2892396607398801E-6</v>
      </c>
      <c r="F676" s="5">
        <v>7.4884972294364696</v>
      </c>
      <c r="G676" s="5" t="s">
        <v>6006</v>
      </c>
    </row>
    <row r="677" spans="1:7" x14ac:dyDescent="0.3">
      <c r="A677" s="5">
        <v>0.32799764615813098</v>
      </c>
      <c r="B677" s="5">
        <v>23.7154614810315</v>
      </c>
      <c r="C677" s="5">
        <v>5.8210792882391003</v>
      </c>
      <c r="D677" s="5">
        <v>1.08585317289677E-7</v>
      </c>
      <c r="E677" s="5">
        <v>1.29256705251139E-6</v>
      </c>
      <c r="F677" s="5">
        <v>7.4835429848704003</v>
      </c>
      <c r="G677" s="5" t="s">
        <v>1212</v>
      </c>
    </row>
    <row r="678" spans="1:7" x14ac:dyDescent="0.3">
      <c r="A678" s="5">
        <v>0.27076926200028301</v>
      </c>
      <c r="B678" s="5">
        <v>26.205386310491001</v>
      </c>
      <c r="C678" s="5">
        <v>5.8209971305888901</v>
      </c>
      <c r="D678" s="5">
        <v>1.08623124944167E-7</v>
      </c>
      <c r="E678" s="5">
        <v>1.29256705251139E-6</v>
      </c>
      <c r="F678" s="5">
        <v>7.4832105500538297</v>
      </c>
      <c r="G678" s="5" t="s">
        <v>1324</v>
      </c>
    </row>
    <row r="679" spans="1:7" x14ac:dyDescent="0.3">
      <c r="A679" s="5">
        <v>-0.66222594941715596</v>
      </c>
      <c r="B679" s="5">
        <v>24.561314284421002</v>
      </c>
      <c r="C679" s="5">
        <v>-5.8194104837384701</v>
      </c>
      <c r="D679" s="5">
        <v>1.0935582364309301E-7</v>
      </c>
      <c r="E679" s="5">
        <v>1.29781892104176E-6</v>
      </c>
      <c r="F679" s="5">
        <v>7.4767908622030097</v>
      </c>
      <c r="G679" s="5" t="s">
        <v>7829</v>
      </c>
    </row>
    <row r="680" spans="1:7" x14ac:dyDescent="0.3">
      <c r="A680" s="5">
        <v>0.85095935482891905</v>
      </c>
      <c r="B680" s="5">
        <v>21.080159653873601</v>
      </c>
      <c r="C680" s="5">
        <v>5.8627808076897097</v>
      </c>
      <c r="D680" s="5">
        <v>1.09386674203992E-7</v>
      </c>
      <c r="E680" s="5">
        <v>1.29781892104176E-6</v>
      </c>
      <c r="F680" s="5">
        <v>7.4988638375203802</v>
      </c>
      <c r="G680" s="5" t="s">
        <v>7256</v>
      </c>
    </row>
    <row r="681" spans="1:7" x14ac:dyDescent="0.3">
      <c r="A681" s="5">
        <v>0.234142740204491</v>
      </c>
      <c r="B681" s="5">
        <v>26.822037459861001</v>
      </c>
      <c r="C681" s="5">
        <v>5.8143831792692504</v>
      </c>
      <c r="D681" s="5">
        <v>1.11709688519817E-7</v>
      </c>
      <c r="E681" s="5">
        <v>1.32343125105242E-6</v>
      </c>
      <c r="F681" s="5">
        <v>7.4564546436517301</v>
      </c>
      <c r="G681" s="5" t="s">
        <v>2785</v>
      </c>
    </row>
    <row r="682" spans="1:7" x14ac:dyDescent="0.3">
      <c r="A682" s="5">
        <v>0.49081846976512</v>
      </c>
      <c r="B682" s="5">
        <v>23.065966719246301</v>
      </c>
      <c r="C682" s="5">
        <v>5.8120639934091596</v>
      </c>
      <c r="D682" s="5">
        <v>1.12812324353114E-7</v>
      </c>
      <c r="E682" s="5">
        <v>1.3345316960186299E-6</v>
      </c>
      <c r="F682" s="5">
        <v>7.4470755507591901</v>
      </c>
      <c r="G682" s="5" t="s">
        <v>6928</v>
      </c>
    </row>
    <row r="683" spans="1:7" x14ac:dyDescent="0.3">
      <c r="A683" s="5">
        <v>0.301747403212759</v>
      </c>
      <c r="B683" s="5">
        <v>24.932732911051399</v>
      </c>
      <c r="C683" s="5">
        <v>5.80944953513775</v>
      </c>
      <c r="D683" s="5">
        <v>1.14068203672384E-7</v>
      </c>
      <c r="E683" s="5">
        <v>1.34740974895121E-6</v>
      </c>
      <c r="F683" s="5">
        <v>7.4365041344643101</v>
      </c>
      <c r="G683" s="5" t="s">
        <v>1731</v>
      </c>
    </row>
    <row r="684" spans="1:7" x14ac:dyDescent="0.3">
      <c r="A684" s="5">
        <v>-0.98572431460950904</v>
      </c>
      <c r="B684" s="5">
        <v>29.473486675185899</v>
      </c>
      <c r="C684" s="5">
        <v>-5.8084685352397596</v>
      </c>
      <c r="D684" s="5">
        <v>1.14542980839922E-7</v>
      </c>
      <c r="E684" s="5">
        <v>1.3510369745921101E-6</v>
      </c>
      <c r="F684" s="5">
        <v>7.4325380079252099</v>
      </c>
      <c r="G684" s="5" t="s">
        <v>6753</v>
      </c>
    </row>
    <row r="685" spans="1:7" x14ac:dyDescent="0.3">
      <c r="A685" s="5">
        <v>-0.22312755598113301</v>
      </c>
      <c r="B685" s="5">
        <v>26.450220042846802</v>
      </c>
      <c r="C685" s="5">
        <v>-5.80798443052021</v>
      </c>
      <c r="D685" s="5">
        <v>1.14777991093448E-7</v>
      </c>
      <c r="E685" s="5">
        <v>1.3518296728783799E-6</v>
      </c>
      <c r="F685" s="5">
        <v>7.4305808991751103</v>
      </c>
      <c r="G685" s="5" t="s">
        <v>3537</v>
      </c>
    </row>
    <row r="686" spans="1:7" x14ac:dyDescent="0.3">
      <c r="A686" s="5">
        <v>-0.58617233072039898</v>
      </c>
      <c r="B686" s="5">
        <v>25.457786217776199</v>
      </c>
      <c r="C686" s="5">
        <v>-5.8073582677699296</v>
      </c>
      <c r="D686" s="5">
        <v>1.1508266848369399E-7</v>
      </c>
      <c r="E686" s="5">
        <v>1.35343938292647E-6</v>
      </c>
      <c r="F686" s="5">
        <v>7.4280495840088099</v>
      </c>
      <c r="G686" s="5" t="s">
        <v>5041</v>
      </c>
    </row>
    <row r="687" spans="1:7" x14ac:dyDescent="0.3">
      <c r="A687" s="5">
        <v>0.28890189562837998</v>
      </c>
      <c r="B687" s="5">
        <v>25.5891983627677</v>
      </c>
      <c r="C687" s="5">
        <v>5.7999422446420299</v>
      </c>
      <c r="D687" s="5">
        <v>1.18752302321977E-7</v>
      </c>
      <c r="E687" s="5">
        <v>1.3945605648773301E-6</v>
      </c>
      <c r="F687" s="5">
        <v>7.3980780280608203</v>
      </c>
      <c r="G687" s="5" t="s">
        <v>7421</v>
      </c>
    </row>
    <row r="688" spans="1:7" x14ac:dyDescent="0.3">
      <c r="A688" s="5">
        <v>0.36251728913332498</v>
      </c>
      <c r="B688" s="5">
        <v>24.8147502955612</v>
      </c>
      <c r="C688" s="5">
        <v>5.7985465411841304</v>
      </c>
      <c r="D688" s="5">
        <v>1.1945570585276799E-7</v>
      </c>
      <c r="E688" s="5">
        <v>1.39853793077053E-6</v>
      </c>
      <c r="F688" s="5">
        <v>7.3924390708720997</v>
      </c>
      <c r="G688" s="5" t="s">
        <v>7205</v>
      </c>
    </row>
    <row r="689" spans="1:7" x14ac:dyDescent="0.3">
      <c r="A689" s="5">
        <v>0.39498873700645498</v>
      </c>
      <c r="B689" s="5">
        <v>22.734889537437699</v>
      </c>
      <c r="C689" s="5">
        <v>5.7983834141531299</v>
      </c>
      <c r="D689" s="5">
        <v>1.19538185628824E-7</v>
      </c>
      <c r="E689" s="5">
        <v>1.39853793077053E-6</v>
      </c>
      <c r="F689" s="5">
        <v>7.3917800364708102</v>
      </c>
      <c r="G689" s="5" t="s">
        <v>7703</v>
      </c>
    </row>
    <row r="690" spans="1:7" x14ac:dyDescent="0.3">
      <c r="A690" s="5">
        <v>-0.59352590288470697</v>
      </c>
      <c r="B690" s="5">
        <v>21.607592583921601</v>
      </c>
      <c r="C690" s="5">
        <v>-5.8922577501862401</v>
      </c>
      <c r="D690" s="5">
        <v>1.1961179671063701E-7</v>
      </c>
      <c r="E690" s="5">
        <v>1.39853793077053E-6</v>
      </c>
      <c r="F690" s="5">
        <v>7.4354038407336898</v>
      </c>
      <c r="G690" s="5" t="s">
        <v>2794</v>
      </c>
    </row>
    <row r="691" spans="1:7" x14ac:dyDescent="0.3">
      <c r="A691" s="5">
        <v>-0.98051080260587498</v>
      </c>
      <c r="B691" s="5">
        <v>25.0096091904867</v>
      </c>
      <c r="C691" s="5">
        <v>-5.8108799140423697</v>
      </c>
      <c r="D691" s="5">
        <v>1.2007712764923099E-7</v>
      </c>
      <c r="E691" s="5">
        <v>1.4019439715104401E-6</v>
      </c>
      <c r="F691" s="5">
        <v>7.3950408891505797</v>
      </c>
      <c r="G691" s="5" t="s">
        <v>1454</v>
      </c>
    </row>
    <row r="692" spans="1:7" x14ac:dyDescent="0.3">
      <c r="A692" s="5">
        <v>-0.46572087055809402</v>
      </c>
      <c r="B692" s="5">
        <v>25.334895929357501</v>
      </c>
      <c r="C692" s="5">
        <v>-5.7948643319014597</v>
      </c>
      <c r="D692" s="5">
        <v>1.21331212778391E-7</v>
      </c>
      <c r="E692" s="5">
        <v>1.4145358178621099E-6</v>
      </c>
      <c r="F692" s="5">
        <v>7.3775647362795</v>
      </c>
      <c r="G692" s="5" t="s">
        <v>2062</v>
      </c>
    </row>
    <row r="693" spans="1:7" x14ac:dyDescent="0.3">
      <c r="A693" s="5">
        <v>0.16431890489384099</v>
      </c>
      <c r="B693" s="5">
        <v>27.4157302874845</v>
      </c>
      <c r="C693" s="5">
        <v>5.7933145314612</v>
      </c>
      <c r="D693" s="5">
        <v>1.22129237476364E-7</v>
      </c>
      <c r="E693" s="5">
        <v>1.4217819900427599E-6</v>
      </c>
      <c r="F693" s="5">
        <v>7.3713054347492202</v>
      </c>
      <c r="G693" s="5" t="s">
        <v>2691</v>
      </c>
    </row>
    <row r="694" spans="1:7" x14ac:dyDescent="0.3">
      <c r="A694" s="5">
        <v>-0.242720808979243</v>
      </c>
      <c r="B694" s="5">
        <v>26.227741069589101</v>
      </c>
      <c r="C694" s="5">
        <v>-5.7924209403156697</v>
      </c>
      <c r="D694" s="5">
        <v>1.2259171361152799E-7</v>
      </c>
      <c r="E694" s="5">
        <v>1.42510655823156E-6</v>
      </c>
      <c r="F694" s="5">
        <v>7.3676967244140599</v>
      </c>
      <c r="G694" s="5" t="s">
        <v>7130</v>
      </c>
    </row>
    <row r="695" spans="1:7" x14ac:dyDescent="0.3">
      <c r="A695" s="5">
        <v>-0.217079016755541</v>
      </c>
      <c r="B695" s="5">
        <v>22.583159290478399</v>
      </c>
      <c r="C695" s="5">
        <v>-5.7975925196364599</v>
      </c>
      <c r="D695" s="5">
        <v>1.23371018160899E-7</v>
      </c>
      <c r="E695" s="5">
        <v>1.43209931167753E-6</v>
      </c>
      <c r="F695" s="5">
        <v>7.3654363576268302</v>
      </c>
      <c r="G695" s="5" t="s">
        <v>104</v>
      </c>
    </row>
    <row r="696" spans="1:7" x14ac:dyDescent="0.3">
      <c r="A696" s="5">
        <v>0.33013359043478802</v>
      </c>
      <c r="B696" s="5">
        <v>27.074818817755201</v>
      </c>
      <c r="C696" s="5">
        <v>5.7819118414600599</v>
      </c>
      <c r="D696" s="5">
        <v>1.2816180842374001E-7</v>
      </c>
      <c r="E696" s="5">
        <v>1.4855705448369099E-6</v>
      </c>
      <c r="F696" s="5">
        <v>7.3252732802429597</v>
      </c>
      <c r="G696" s="5" t="s">
        <v>6383</v>
      </c>
    </row>
    <row r="697" spans="1:7" x14ac:dyDescent="0.3">
      <c r="A697" s="5">
        <v>0.28692277359794899</v>
      </c>
      <c r="B697" s="5">
        <v>24.426936886874199</v>
      </c>
      <c r="C697" s="5">
        <v>5.7802830536204199</v>
      </c>
      <c r="D697" s="5">
        <v>1.2904713083308401E-7</v>
      </c>
      <c r="E697" s="5">
        <v>1.4936834568840899E-6</v>
      </c>
      <c r="F697" s="5">
        <v>7.3187009306241002</v>
      </c>
      <c r="G697" s="5" t="s">
        <v>4816</v>
      </c>
    </row>
    <row r="698" spans="1:7" x14ac:dyDescent="0.3">
      <c r="A698" s="5">
        <v>0.36343621226199602</v>
      </c>
      <c r="B698" s="5">
        <v>23.602816849401599</v>
      </c>
      <c r="C698" s="5">
        <v>5.7774462414195904</v>
      </c>
      <c r="D698" s="5">
        <v>1.30603472749713E-7</v>
      </c>
      <c r="E698" s="5">
        <v>1.5095288041200599E-6</v>
      </c>
      <c r="F698" s="5">
        <v>7.3072558530817204</v>
      </c>
      <c r="G698" s="5" t="s">
        <v>5578</v>
      </c>
    </row>
    <row r="699" spans="1:7" x14ac:dyDescent="0.3">
      <c r="A699" s="5">
        <v>0.30619237901732099</v>
      </c>
      <c r="B699" s="5">
        <v>30.0002206491049</v>
      </c>
      <c r="C699" s="5">
        <v>5.7766968479919596</v>
      </c>
      <c r="D699" s="5">
        <v>1.31017684670358E-7</v>
      </c>
      <c r="E699" s="5">
        <v>1.51214680186878E-6</v>
      </c>
      <c r="F699" s="5">
        <v>7.3042328166359498</v>
      </c>
      <c r="G699" s="5" t="s">
        <v>3800</v>
      </c>
    </row>
    <row r="700" spans="1:7" x14ac:dyDescent="0.3">
      <c r="A700" s="5">
        <v>-0.188006720493306</v>
      </c>
      <c r="B700" s="5">
        <v>26.263057053463999</v>
      </c>
      <c r="C700" s="5">
        <v>-5.7749745701204702</v>
      </c>
      <c r="D700" s="5">
        <v>1.3197454796358599E-7</v>
      </c>
      <c r="E700" s="5">
        <v>1.52101138540007E-6</v>
      </c>
      <c r="F700" s="5">
        <v>7.29728578904363</v>
      </c>
      <c r="G700" s="5" t="s">
        <v>7949</v>
      </c>
    </row>
    <row r="701" spans="1:7" x14ac:dyDescent="0.3">
      <c r="A701" s="5">
        <v>-0.37821495653376003</v>
      </c>
      <c r="B701" s="5">
        <v>27.951297239258299</v>
      </c>
      <c r="C701" s="5">
        <v>-5.7744510170163004</v>
      </c>
      <c r="D701" s="5">
        <v>1.32266785215311E-7</v>
      </c>
      <c r="E701" s="5">
        <v>1.5222017452779201E-6</v>
      </c>
      <c r="F701" s="5">
        <v>7.2951741374425598</v>
      </c>
      <c r="G701" s="5" t="s">
        <v>2121</v>
      </c>
    </row>
    <row r="702" spans="1:7" x14ac:dyDescent="0.3">
      <c r="A702" s="5">
        <v>0.320698452878872</v>
      </c>
      <c r="B702" s="5">
        <v>23.142413244218201</v>
      </c>
      <c r="C702" s="5">
        <v>5.77365529763492</v>
      </c>
      <c r="D702" s="5">
        <v>1.3271216110108399E-7</v>
      </c>
      <c r="E702" s="5">
        <v>1.52514860175511E-6</v>
      </c>
      <c r="F702" s="5">
        <v>7.2919649039321497</v>
      </c>
      <c r="G702" s="5" t="s">
        <v>2755</v>
      </c>
    </row>
    <row r="703" spans="1:7" x14ac:dyDescent="0.3">
      <c r="A703" s="5">
        <v>0.22038966857462899</v>
      </c>
      <c r="B703" s="5">
        <v>26.323183236884599</v>
      </c>
      <c r="C703" s="5">
        <v>5.7704910719917901</v>
      </c>
      <c r="D703" s="5">
        <v>1.3449788420342499E-7</v>
      </c>
      <c r="E703" s="5">
        <v>1.5434685970695101E-6</v>
      </c>
      <c r="F703" s="5">
        <v>7.2792049733327104</v>
      </c>
      <c r="G703" s="5" t="s">
        <v>6127</v>
      </c>
    </row>
    <row r="704" spans="1:7" x14ac:dyDescent="0.3">
      <c r="A704" s="5">
        <v>0.33352944534145401</v>
      </c>
      <c r="B704" s="5">
        <v>26.197874501222099</v>
      </c>
      <c r="C704" s="5">
        <v>5.7682996981035499</v>
      </c>
      <c r="D704" s="5">
        <v>1.3574842666935401E-7</v>
      </c>
      <c r="E704" s="5">
        <v>1.5538423667257101E-6</v>
      </c>
      <c r="F704" s="5">
        <v>7.2703697931021702</v>
      </c>
      <c r="G704" s="5" t="s">
        <v>2510</v>
      </c>
    </row>
    <row r="705" spans="1:7" x14ac:dyDescent="0.3">
      <c r="A705" s="5">
        <v>-0.45913544566829301</v>
      </c>
      <c r="B705" s="5">
        <v>24.611722589020498</v>
      </c>
      <c r="C705" s="5">
        <v>-5.7682313486045302</v>
      </c>
      <c r="D705" s="5">
        <v>1.3578761496709301E-7</v>
      </c>
      <c r="E705" s="5">
        <v>1.5538423667257101E-6</v>
      </c>
      <c r="F705" s="5">
        <v>7.27009424358085</v>
      </c>
      <c r="G705" s="5" t="s">
        <v>4049</v>
      </c>
    </row>
    <row r="706" spans="1:7" x14ac:dyDescent="0.3">
      <c r="A706" s="5">
        <v>-0.67897733743768596</v>
      </c>
      <c r="B706" s="5">
        <v>21.474884710367899</v>
      </c>
      <c r="C706" s="5">
        <v>-5.8503692919960404</v>
      </c>
      <c r="D706" s="5">
        <v>1.36633948439471E-7</v>
      </c>
      <c r="E706" s="5">
        <v>1.5613093455721601E-6</v>
      </c>
      <c r="F706" s="5">
        <v>7.3053707709304803</v>
      </c>
      <c r="G706" s="5" t="s">
        <v>4422</v>
      </c>
    </row>
    <row r="707" spans="1:7" x14ac:dyDescent="0.3">
      <c r="A707" s="5">
        <v>-0.286460908504032</v>
      </c>
      <c r="B707" s="5">
        <v>22.302989799857802</v>
      </c>
      <c r="C707" s="5">
        <v>-5.7656999336006596</v>
      </c>
      <c r="D707" s="5">
        <v>1.3724687877627001E-7</v>
      </c>
      <c r="E707" s="5">
        <v>1.5660918632034501E-6</v>
      </c>
      <c r="F707" s="5">
        <v>7.2598898352406502</v>
      </c>
      <c r="G707" s="5" t="s">
        <v>2494</v>
      </c>
    </row>
    <row r="708" spans="1:7" x14ac:dyDescent="0.3">
      <c r="A708" s="5">
        <v>-0.58596040124648296</v>
      </c>
      <c r="B708" s="5">
        <v>27.796233594511399</v>
      </c>
      <c r="C708" s="5">
        <v>-5.76470501747926</v>
      </c>
      <c r="D708" s="5">
        <v>1.37824627467489E-7</v>
      </c>
      <c r="E708" s="5">
        <v>1.5704599701245999E-6</v>
      </c>
      <c r="F708" s="5">
        <v>7.2558797199027003</v>
      </c>
      <c r="G708" s="5" t="s">
        <v>3063</v>
      </c>
    </row>
    <row r="709" spans="1:7" x14ac:dyDescent="0.3">
      <c r="A709" s="5">
        <v>-0.28145793164154798</v>
      </c>
      <c r="B709" s="5">
        <v>23.386255350557299</v>
      </c>
      <c r="C709" s="5">
        <v>-5.76374592536839</v>
      </c>
      <c r="D709" s="5">
        <v>1.3838383984303299E-7</v>
      </c>
      <c r="E709" s="5">
        <v>1.57460482171677E-6</v>
      </c>
      <c r="F709" s="5">
        <v>7.2520142640113203</v>
      </c>
      <c r="G709" s="5" t="s">
        <v>1715</v>
      </c>
    </row>
    <row r="710" spans="1:7" x14ac:dyDescent="0.3">
      <c r="A710" s="5">
        <v>0.334192737583411</v>
      </c>
      <c r="B710" s="5">
        <v>24.811836409402002</v>
      </c>
      <c r="C710" s="5">
        <v>5.7618061731228396</v>
      </c>
      <c r="D710" s="5">
        <v>1.39521677439735E-7</v>
      </c>
      <c r="E710" s="5">
        <v>1.5853126000768799E-6</v>
      </c>
      <c r="F710" s="5">
        <v>7.24419722749328</v>
      </c>
      <c r="G710" s="5" t="s">
        <v>606</v>
      </c>
    </row>
    <row r="711" spans="1:7" x14ac:dyDescent="0.3">
      <c r="A711" s="5">
        <v>-0.45911918222700598</v>
      </c>
      <c r="B711" s="5">
        <v>27.3527983887471</v>
      </c>
      <c r="C711" s="5">
        <v>-5.7595617698602002</v>
      </c>
      <c r="D711" s="5">
        <v>1.4084971910327699E-7</v>
      </c>
      <c r="E711" s="5">
        <v>1.59814836210705E-6</v>
      </c>
      <c r="F711" s="5">
        <v>7.2351538128977797</v>
      </c>
      <c r="G711" s="5" t="s">
        <v>843</v>
      </c>
    </row>
    <row r="712" spans="1:7" x14ac:dyDescent="0.3">
      <c r="A712" s="5">
        <v>0.29811405650707501</v>
      </c>
      <c r="B712" s="5">
        <v>25.8021527551671</v>
      </c>
      <c r="C712" s="5">
        <v>5.7589513503346197</v>
      </c>
      <c r="D712" s="5">
        <v>1.4121305982394199E-7</v>
      </c>
      <c r="E712" s="5">
        <v>1.60001745420771E-6</v>
      </c>
      <c r="F712" s="5">
        <v>7.2326944872504297</v>
      </c>
      <c r="G712" s="5" t="s">
        <v>5609</v>
      </c>
    </row>
    <row r="713" spans="1:7" x14ac:dyDescent="0.3">
      <c r="A713" s="5">
        <v>0.348536756835088</v>
      </c>
      <c r="B713" s="5">
        <v>28.827458494280599</v>
      </c>
      <c r="C713" s="5">
        <v>5.7584537525928203</v>
      </c>
      <c r="D713" s="5">
        <v>1.41509928143547E-7</v>
      </c>
      <c r="E713" s="5">
        <v>1.60112918697249E-6</v>
      </c>
      <c r="F713" s="5">
        <v>7.2306897892228497</v>
      </c>
      <c r="G713" s="5" t="s">
        <v>4460</v>
      </c>
    </row>
    <row r="714" spans="1:7" x14ac:dyDescent="0.3">
      <c r="A714" s="5">
        <v>-0.43908601469238201</v>
      </c>
      <c r="B714" s="5">
        <v>24.733128784040499</v>
      </c>
      <c r="C714" s="5">
        <v>-5.75789813910293</v>
      </c>
      <c r="D714" s="5">
        <v>1.4184213500354501E-7</v>
      </c>
      <c r="E714" s="5">
        <v>1.6025747707710499E-6</v>
      </c>
      <c r="F714" s="5">
        <v>7.2284514437209504</v>
      </c>
      <c r="G714" s="5" t="s">
        <v>1213</v>
      </c>
    </row>
    <row r="715" spans="1:7" x14ac:dyDescent="0.3">
      <c r="A715" s="5">
        <v>0.33739714170809598</v>
      </c>
      <c r="B715" s="5">
        <v>30.367474542690299</v>
      </c>
      <c r="C715" s="5">
        <v>5.7575752447334798</v>
      </c>
      <c r="D715" s="5">
        <v>1.42035549445199E-7</v>
      </c>
      <c r="E715" s="5">
        <v>1.6025747707710499E-6</v>
      </c>
      <c r="F715" s="5">
        <v>7.2271506714197997</v>
      </c>
      <c r="G715" s="5" t="s">
        <v>3897</v>
      </c>
    </row>
    <row r="716" spans="1:7" x14ac:dyDescent="0.3">
      <c r="A716" s="5">
        <v>0.28299864599990399</v>
      </c>
      <c r="B716" s="5">
        <v>24.489771694608901</v>
      </c>
      <c r="C716" s="5">
        <v>5.7548980629460402</v>
      </c>
      <c r="D716" s="5">
        <v>1.43649221279081E-7</v>
      </c>
      <c r="E716" s="5">
        <v>1.61851486241158E-6</v>
      </c>
      <c r="F716" s="5">
        <v>7.2163668564925203</v>
      </c>
      <c r="G716" s="5" t="s">
        <v>7150</v>
      </c>
    </row>
    <row r="717" spans="1:7" x14ac:dyDescent="0.3">
      <c r="A717" s="5">
        <v>0.29152694246025501</v>
      </c>
      <c r="B717" s="5">
        <v>25.2136581354195</v>
      </c>
      <c r="C717" s="5">
        <v>5.7536032111511899</v>
      </c>
      <c r="D717" s="5">
        <v>1.44436156469689E-7</v>
      </c>
      <c r="E717" s="5">
        <v>1.6251084867595101E-6</v>
      </c>
      <c r="F717" s="5">
        <v>7.2111518680285398</v>
      </c>
      <c r="G717" s="5" t="s">
        <v>2256</v>
      </c>
    </row>
    <row r="718" spans="1:7" x14ac:dyDescent="0.3">
      <c r="A718" s="5">
        <v>0.40698931899039598</v>
      </c>
      <c r="B718" s="5">
        <v>30.7210837483752</v>
      </c>
      <c r="C718" s="5">
        <v>5.7524926778456802</v>
      </c>
      <c r="D718" s="5">
        <v>1.4511445368376199E-7</v>
      </c>
      <c r="E718" s="5">
        <v>1.63046309466721E-6</v>
      </c>
      <c r="F718" s="5">
        <v>7.2066796008969103</v>
      </c>
      <c r="G718" s="5" t="s">
        <v>4462</v>
      </c>
    </row>
    <row r="719" spans="1:7" x14ac:dyDescent="0.3">
      <c r="A719" s="5">
        <v>0.440382114054506</v>
      </c>
      <c r="B719" s="5">
        <v>26.5441000728941</v>
      </c>
      <c r="C719" s="5">
        <v>5.7519985104626397</v>
      </c>
      <c r="D719" s="5">
        <v>1.4541729112302101E-7</v>
      </c>
      <c r="E719" s="5">
        <v>1.6315901076421401E-6</v>
      </c>
      <c r="F719" s="5">
        <v>7.2046896359100803</v>
      </c>
      <c r="G719" s="5" t="s">
        <v>1464</v>
      </c>
    </row>
    <row r="720" spans="1:7" x14ac:dyDescent="0.3">
      <c r="A720" s="5">
        <v>-0.33143196464540903</v>
      </c>
      <c r="B720" s="5">
        <v>29.678344550401999</v>
      </c>
      <c r="C720" s="5">
        <v>-5.7511814582700396</v>
      </c>
      <c r="D720" s="5">
        <v>1.45919365429736E-7</v>
      </c>
      <c r="E720" s="5">
        <v>1.63494632531565E-6</v>
      </c>
      <c r="F720" s="5">
        <v>7.2013995980705499</v>
      </c>
      <c r="G720" s="5" t="s">
        <v>2728</v>
      </c>
    </row>
    <row r="721" spans="1:7" x14ac:dyDescent="0.3">
      <c r="A721" s="5">
        <v>0.27349138451459298</v>
      </c>
      <c r="B721" s="5">
        <v>25.466053188227701</v>
      </c>
      <c r="C721" s="5">
        <v>5.7505638393498497</v>
      </c>
      <c r="D721" s="5">
        <v>1.4630002132044501E-7</v>
      </c>
      <c r="E721" s="5">
        <v>1.6361450109620999E-6</v>
      </c>
      <c r="F721" s="5">
        <v>7.1989127485658901</v>
      </c>
      <c r="G721" s="5" t="s">
        <v>4896</v>
      </c>
    </row>
    <row r="722" spans="1:7" x14ac:dyDescent="0.3">
      <c r="A722" s="5">
        <v>0.51090070993283698</v>
      </c>
      <c r="B722" s="5">
        <v>29.187669975086099</v>
      </c>
      <c r="C722" s="5">
        <v>5.7502266199688004</v>
      </c>
      <c r="D722" s="5">
        <v>1.46508271549459E-7</v>
      </c>
      <c r="E722" s="5">
        <v>1.6361450109620999E-6</v>
      </c>
      <c r="F722" s="5">
        <v>7.1975549771165204</v>
      </c>
      <c r="G722" s="5" t="s">
        <v>1795</v>
      </c>
    </row>
    <row r="723" spans="1:7" x14ac:dyDescent="0.3">
      <c r="A723" s="5">
        <v>0.17671467517091699</v>
      </c>
      <c r="B723" s="5">
        <v>26.196459952384899</v>
      </c>
      <c r="C723" s="5">
        <v>5.7500206084689696</v>
      </c>
      <c r="D723" s="5">
        <v>1.4663563777490499E-7</v>
      </c>
      <c r="E723" s="5">
        <v>1.6361450109620999E-6</v>
      </c>
      <c r="F723" s="5">
        <v>7.1967255137572499</v>
      </c>
      <c r="G723" s="5" t="s">
        <v>2160</v>
      </c>
    </row>
    <row r="724" spans="1:7" x14ac:dyDescent="0.3">
      <c r="A724" s="5">
        <v>-0.39889136424995902</v>
      </c>
      <c r="B724" s="5">
        <v>23.607760394983998</v>
      </c>
      <c r="C724" s="5">
        <v>-5.7467130252188499</v>
      </c>
      <c r="D724" s="5">
        <v>1.4869553330036E-7</v>
      </c>
      <c r="E724" s="5">
        <v>1.65683432402172E-6</v>
      </c>
      <c r="F724" s="5">
        <v>7.1834098708644198</v>
      </c>
      <c r="G724" s="5" t="s">
        <v>4530</v>
      </c>
    </row>
    <row r="725" spans="1:7" x14ac:dyDescent="0.3">
      <c r="A725" s="5">
        <v>0.43465746003198402</v>
      </c>
      <c r="B725" s="5">
        <v>26.6983384012795</v>
      </c>
      <c r="C725" s="5">
        <v>5.7458060885899496</v>
      </c>
      <c r="D725" s="5">
        <v>1.4926531434478199E-7</v>
      </c>
      <c r="E725" s="5">
        <v>1.6608858734275699E-6</v>
      </c>
      <c r="F725" s="5">
        <v>7.1797592813018802</v>
      </c>
      <c r="G725" s="5" t="s">
        <v>1799</v>
      </c>
    </row>
    <row r="726" spans="1:7" x14ac:dyDescent="0.3">
      <c r="A726" s="5">
        <v>-0.31487956317800098</v>
      </c>
      <c r="B726" s="5">
        <v>23.501964601854102</v>
      </c>
      <c r="C726" s="5">
        <v>-5.7436047170694904</v>
      </c>
      <c r="D726" s="5">
        <v>1.50657277212474E-7</v>
      </c>
      <c r="E726" s="5">
        <v>1.6723894524647701E-6</v>
      </c>
      <c r="F726" s="5">
        <v>7.1708993327093804</v>
      </c>
      <c r="G726" s="5" t="s">
        <v>1992</v>
      </c>
    </row>
    <row r="727" spans="1:7" x14ac:dyDescent="0.3">
      <c r="A727" s="5">
        <v>-0.26379696812907599</v>
      </c>
      <c r="B727" s="5">
        <v>27.7083375629885</v>
      </c>
      <c r="C727" s="5">
        <v>-5.7434395876470603</v>
      </c>
      <c r="D727" s="5">
        <v>1.5076220496832601E-7</v>
      </c>
      <c r="E727" s="5">
        <v>1.6723894524647701E-6</v>
      </c>
      <c r="F727" s="5">
        <v>7.1702347858715596</v>
      </c>
      <c r="G727" s="5" t="s">
        <v>1276</v>
      </c>
    </row>
    <row r="728" spans="1:7" x14ac:dyDescent="0.3">
      <c r="A728" s="5">
        <v>-0.25347941760361897</v>
      </c>
      <c r="B728" s="5">
        <v>25.104751113814501</v>
      </c>
      <c r="C728" s="5">
        <v>-5.7431884259606401</v>
      </c>
      <c r="D728" s="5">
        <v>1.50921937927246E-7</v>
      </c>
      <c r="E728" s="5">
        <v>1.6723894524647701E-6</v>
      </c>
      <c r="F728" s="5">
        <v>7.1692240258378099</v>
      </c>
      <c r="G728" s="5" t="s">
        <v>2810</v>
      </c>
    </row>
    <row r="729" spans="1:7" x14ac:dyDescent="0.3">
      <c r="A729" s="5">
        <v>0.152980620410095</v>
      </c>
      <c r="B729" s="5">
        <v>24.612642392698898</v>
      </c>
      <c r="C729" s="5">
        <v>5.7409255867791096</v>
      </c>
      <c r="D729" s="5">
        <v>1.52368583648297E-7</v>
      </c>
      <c r="E729" s="5">
        <v>1.68610070037181E-6</v>
      </c>
      <c r="F729" s="5">
        <v>7.1601184102559499</v>
      </c>
      <c r="G729" s="5" t="s">
        <v>6979</v>
      </c>
    </row>
    <row r="730" spans="1:7" x14ac:dyDescent="0.3">
      <c r="A730" s="5">
        <v>-0.58273470617926404</v>
      </c>
      <c r="B730" s="5">
        <v>22.655305257346601</v>
      </c>
      <c r="C730" s="5">
        <v>-5.76592170529082</v>
      </c>
      <c r="D730" s="5">
        <v>1.5372965373890501E-7</v>
      </c>
      <c r="E730" s="5">
        <v>1.69882865640688E-6</v>
      </c>
      <c r="F730" s="5">
        <v>7.1670030836472902</v>
      </c>
      <c r="G730" s="5" t="s">
        <v>7438</v>
      </c>
    </row>
    <row r="731" spans="1:7" x14ac:dyDescent="0.3">
      <c r="A731" s="5">
        <v>-0.50176205825575404</v>
      </c>
      <c r="B731" s="5">
        <v>21.3264503324408</v>
      </c>
      <c r="C731" s="5">
        <v>-5.9112226682909004</v>
      </c>
      <c r="D731" s="5">
        <v>1.54601543310569E-7</v>
      </c>
      <c r="E731" s="5">
        <v>1.70485400522805E-6</v>
      </c>
      <c r="F731" s="5">
        <v>7.2185602484954803</v>
      </c>
      <c r="G731" s="5" t="s">
        <v>6485</v>
      </c>
    </row>
    <row r="732" spans="1:7" x14ac:dyDescent="0.3">
      <c r="A732" s="5">
        <v>-0.281934838869701</v>
      </c>
      <c r="B732" s="5">
        <v>22.294389623997599</v>
      </c>
      <c r="C732" s="5">
        <v>-5.7573644985032297</v>
      </c>
      <c r="D732" s="5">
        <v>1.5469814769385599E-7</v>
      </c>
      <c r="E732" s="5">
        <v>1.70485400522805E-6</v>
      </c>
      <c r="F732" s="5">
        <v>7.1571835291296804</v>
      </c>
      <c r="G732" s="5" t="s">
        <v>6263</v>
      </c>
    </row>
    <row r="733" spans="1:7" x14ac:dyDescent="0.3">
      <c r="A733" s="5">
        <v>-0.273904204434537</v>
      </c>
      <c r="B733" s="5">
        <v>24.4897197691771</v>
      </c>
      <c r="C733" s="5">
        <v>-5.7338217528863904</v>
      </c>
      <c r="D733" s="5">
        <v>1.5699937513915301E-7</v>
      </c>
      <c r="E733" s="5">
        <v>1.7278510466134099E-6</v>
      </c>
      <c r="F733" s="5">
        <v>7.1315423283657999</v>
      </c>
      <c r="G733" s="5" t="s">
        <v>4273</v>
      </c>
    </row>
    <row r="734" spans="1:7" x14ac:dyDescent="0.3">
      <c r="A734" s="5">
        <v>-0.36475711830448698</v>
      </c>
      <c r="B734" s="5">
        <v>27.495105212926202</v>
      </c>
      <c r="C734" s="5">
        <v>-5.7312552285231497</v>
      </c>
      <c r="D734" s="5">
        <v>1.58706263058359E-7</v>
      </c>
      <c r="E734" s="5">
        <v>1.74425328130715E-6</v>
      </c>
      <c r="F734" s="5">
        <v>7.1212217393548398</v>
      </c>
      <c r="G734" s="5" t="s">
        <v>4093</v>
      </c>
    </row>
    <row r="735" spans="1:7" x14ac:dyDescent="0.3">
      <c r="A735" s="5">
        <v>-0.46042283296685699</v>
      </c>
      <c r="B735" s="5">
        <v>26.311054959246601</v>
      </c>
      <c r="C735" s="5">
        <v>-5.7868714698190198</v>
      </c>
      <c r="D735" s="5">
        <v>1.59719460679532E-7</v>
      </c>
      <c r="E735" s="5">
        <v>1.75151841672929E-6</v>
      </c>
      <c r="F735" s="5">
        <v>7.1457913683318797</v>
      </c>
      <c r="G735" s="5" t="s">
        <v>3717</v>
      </c>
    </row>
    <row r="736" spans="1:7" x14ac:dyDescent="0.3">
      <c r="A736" s="5">
        <v>0.23526684647037899</v>
      </c>
      <c r="B736" s="5">
        <v>25.6477062804097</v>
      </c>
      <c r="C736" s="5">
        <v>5.7296217215608198</v>
      </c>
      <c r="D736" s="5">
        <v>1.5980213956008301E-7</v>
      </c>
      <c r="E736" s="5">
        <v>1.75151841672929E-6</v>
      </c>
      <c r="F736" s="5">
        <v>7.1146540219122798</v>
      </c>
      <c r="G736" s="5" t="s">
        <v>765</v>
      </c>
    </row>
    <row r="737" spans="1:7" x14ac:dyDescent="0.3">
      <c r="A737" s="5">
        <v>-0.68166804890669297</v>
      </c>
      <c r="B737" s="5">
        <v>22.8809180189131</v>
      </c>
      <c r="C737" s="5">
        <v>-5.8009727086236698</v>
      </c>
      <c r="D737" s="5">
        <v>1.6123810038956101E-7</v>
      </c>
      <c r="E737" s="5">
        <v>1.7648561640466E-6</v>
      </c>
      <c r="F737" s="5">
        <v>7.1442692258149103</v>
      </c>
      <c r="G737" s="5" t="s">
        <v>6181</v>
      </c>
    </row>
    <row r="738" spans="1:7" x14ac:dyDescent="0.3">
      <c r="A738" s="5">
        <v>-0.32710604438363899</v>
      </c>
      <c r="B738" s="5">
        <v>27.619432527087501</v>
      </c>
      <c r="C738" s="5">
        <v>-5.72643941714718</v>
      </c>
      <c r="D738" s="5">
        <v>1.61958496354741E-7</v>
      </c>
      <c r="E738" s="5">
        <v>1.7703360198558901E-6</v>
      </c>
      <c r="F738" s="5">
        <v>7.1018613915762003</v>
      </c>
      <c r="G738" s="5" t="s">
        <v>1165</v>
      </c>
    </row>
    <row r="739" spans="1:7" x14ac:dyDescent="0.3">
      <c r="A739" s="5">
        <v>0.59085222773230095</v>
      </c>
      <c r="B739" s="5">
        <v>26.180422338782002</v>
      </c>
      <c r="C739" s="5">
        <v>5.7240089531993696</v>
      </c>
      <c r="D739" s="5">
        <v>1.63624666530626E-7</v>
      </c>
      <c r="E739" s="5">
        <v>1.78612508613919E-6</v>
      </c>
      <c r="F739" s="5">
        <v>7.0920930825778097</v>
      </c>
      <c r="G739" s="5" t="s">
        <v>1766</v>
      </c>
    </row>
    <row r="740" spans="1:7" x14ac:dyDescent="0.3">
      <c r="A740" s="5">
        <v>-0.435325759626291</v>
      </c>
      <c r="B740" s="5">
        <v>24.113521861574799</v>
      </c>
      <c r="C740" s="5">
        <v>-5.7206054266965802</v>
      </c>
      <c r="D740" s="5">
        <v>1.65986295214713E-7</v>
      </c>
      <c r="E740" s="5">
        <v>1.80780632967052E-6</v>
      </c>
      <c r="F740" s="5">
        <v>7.0784168081171197</v>
      </c>
      <c r="G740" s="5" t="s">
        <v>4529</v>
      </c>
    </row>
    <row r="741" spans="1:7" x14ac:dyDescent="0.3">
      <c r="A741" s="5">
        <v>-0.28526976134023901</v>
      </c>
      <c r="B741" s="5">
        <v>27.431649730160199</v>
      </c>
      <c r="C741" s="5">
        <v>-5.7202813905337697</v>
      </c>
      <c r="D741" s="5">
        <v>1.6621287786260201E-7</v>
      </c>
      <c r="E741" s="5">
        <v>1.80780632967052E-6</v>
      </c>
      <c r="F741" s="5">
        <v>7.0771149201852701</v>
      </c>
      <c r="G741" s="5" t="s">
        <v>3192</v>
      </c>
    </row>
    <row r="742" spans="1:7" x14ac:dyDescent="0.3">
      <c r="A742" s="5">
        <v>0.30106503959417602</v>
      </c>
      <c r="B742" s="5">
        <v>25.5462623837366</v>
      </c>
      <c r="C742" s="5">
        <v>5.720179664352</v>
      </c>
      <c r="D742" s="5">
        <v>1.66284072776298E-7</v>
      </c>
      <c r="E742" s="5">
        <v>1.80780632967052E-6</v>
      </c>
      <c r="F742" s="5">
        <v>7.0767062187411103</v>
      </c>
      <c r="G742" s="5" t="s">
        <v>6749</v>
      </c>
    </row>
    <row r="743" spans="1:7" x14ac:dyDescent="0.3">
      <c r="A743" s="5">
        <v>0.18034334420551301</v>
      </c>
      <c r="B743" s="5">
        <v>25.201444564823401</v>
      </c>
      <c r="C743" s="5">
        <v>5.71939140247287</v>
      </c>
      <c r="D743" s="5">
        <v>1.6683677052373499E-7</v>
      </c>
      <c r="E743" s="5">
        <v>1.8113706514005499E-6</v>
      </c>
      <c r="F743" s="5">
        <v>7.0735393507451896</v>
      </c>
      <c r="G743" s="5" t="s">
        <v>3452</v>
      </c>
    </row>
    <row r="744" spans="1:7" x14ac:dyDescent="0.3">
      <c r="A744" s="5">
        <v>0.37801591819991498</v>
      </c>
      <c r="B744" s="5">
        <v>24.428102213711998</v>
      </c>
      <c r="C744" s="5">
        <v>5.7144500900505903</v>
      </c>
      <c r="D744" s="5">
        <v>1.7034284578625701E-7</v>
      </c>
      <c r="E744" s="5">
        <v>1.8456868257992799E-6</v>
      </c>
      <c r="F744" s="5">
        <v>7.05369158692183</v>
      </c>
      <c r="G744" s="5" t="s">
        <v>433</v>
      </c>
    </row>
    <row r="745" spans="1:7" x14ac:dyDescent="0.3">
      <c r="A745" s="5">
        <v>-0.28549968456703401</v>
      </c>
      <c r="B745" s="5">
        <v>28.626700824825601</v>
      </c>
      <c r="C745" s="5">
        <v>-5.7139546241419099</v>
      </c>
      <c r="D745" s="5">
        <v>1.7069837507715699E-7</v>
      </c>
      <c r="E745" s="5">
        <v>1.8456868257992799E-6</v>
      </c>
      <c r="F745" s="5">
        <v>7.0517018420737001</v>
      </c>
      <c r="G745" s="5" t="s">
        <v>5776</v>
      </c>
    </row>
    <row r="746" spans="1:7" x14ac:dyDescent="0.3">
      <c r="A746" s="5">
        <v>0.32053142881504998</v>
      </c>
      <c r="B746" s="5">
        <v>23.7243932534615</v>
      </c>
      <c r="C746" s="5">
        <v>5.71384184481464</v>
      </c>
      <c r="D746" s="5">
        <v>1.7077940362497299E-7</v>
      </c>
      <c r="E746" s="5">
        <v>1.8456868257992799E-6</v>
      </c>
      <c r="F746" s="5">
        <v>7.0512489408243404</v>
      </c>
      <c r="G746" s="5" t="s">
        <v>7897</v>
      </c>
    </row>
    <row r="747" spans="1:7" x14ac:dyDescent="0.3">
      <c r="A747" s="5">
        <v>0.281688913197223</v>
      </c>
      <c r="B747" s="5">
        <v>24.894476501526899</v>
      </c>
      <c r="C747" s="5">
        <v>5.7132069633230804</v>
      </c>
      <c r="D747" s="5">
        <v>1.71236253724062E-7</v>
      </c>
      <c r="E747" s="5">
        <v>1.8456868257992799E-6</v>
      </c>
      <c r="F747" s="5">
        <v>7.0486994415542199</v>
      </c>
      <c r="G747" s="5" t="s">
        <v>6901</v>
      </c>
    </row>
    <row r="748" spans="1:7" x14ac:dyDescent="0.3">
      <c r="A748" s="5">
        <v>-0.54290493902556902</v>
      </c>
      <c r="B748" s="5">
        <v>23.737954671249799</v>
      </c>
      <c r="C748" s="5">
        <v>-5.7130840566949797</v>
      </c>
      <c r="D748" s="5">
        <v>1.71324834139601E-7</v>
      </c>
      <c r="E748" s="5">
        <v>1.8456868257992799E-6</v>
      </c>
      <c r="F748" s="5">
        <v>7.0482058978975397</v>
      </c>
      <c r="G748" s="5" t="s">
        <v>5275</v>
      </c>
    </row>
    <row r="749" spans="1:7" x14ac:dyDescent="0.3">
      <c r="A749" s="5">
        <v>-0.33490527288180499</v>
      </c>
      <c r="B749" s="5">
        <v>22.964414156492499</v>
      </c>
      <c r="C749" s="5">
        <v>-5.7130184815982403</v>
      </c>
      <c r="D749" s="5">
        <v>1.7137211341830401E-7</v>
      </c>
      <c r="E749" s="5">
        <v>1.8456868257992799E-6</v>
      </c>
      <c r="F749" s="5">
        <v>7.0479425764485102</v>
      </c>
      <c r="G749" s="5" t="s">
        <v>6285</v>
      </c>
    </row>
    <row r="750" spans="1:7" x14ac:dyDescent="0.3">
      <c r="A750" s="5">
        <v>0.20947304038782799</v>
      </c>
      <c r="B750" s="5">
        <v>28.4434392453228</v>
      </c>
      <c r="C750" s="5">
        <v>5.71243729268169</v>
      </c>
      <c r="D750" s="5">
        <v>1.71791709028076E-7</v>
      </c>
      <c r="E750" s="5">
        <v>1.84620633990962E-6</v>
      </c>
      <c r="F750" s="5">
        <v>7.0456088260050498</v>
      </c>
      <c r="G750" s="5" t="s">
        <v>7658</v>
      </c>
    </row>
    <row r="751" spans="1:7" x14ac:dyDescent="0.3">
      <c r="A751" s="5">
        <v>-0.24491933486067599</v>
      </c>
      <c r="B751" s="5">
        <v>25.5179231640121</v>
      </c>
      <c r="C751" s="5">
        <v>-5.7123169838620997</v>
      </c>
      <c r="D751" s="5">
        <v>1.7187869351194401E-7</v>
      </c>
      <c r="E751" s="5">
        <v>1.84620633990962E-6</v>
      </c>
      <c r="F751" s="5">
        <v>7.0451257410815504</v>
      </c>
      <c r="G751" s="5" t="s">
        <v>5315</v>
      </c>
    </row>
    <row r="752" spans="1:7" x14ac:dyDescent="0.3">
      <c r="A752" s="5">
        <v>0.48142381066602702</v>
      </c>
      <c r="B752" s="5">
        <v>22.785906325839399</v>
      </c>
      <c r="C752" s="5">
        <v>5.7524511935949603</v>
      </c>
      <c r="D752" s="5">
        <v>1.72696609000875E-7</v>
      </c>
      <c r="E752" s="5">
        <v>1.8513927047134101E-6</v>
      </c>
      <c r="F752" s="5">
        <v>7.0638092503886201</v>
      </c>
      <c r="G752" s="5" t="s">
        <v>686</v>
      </c>
    </row>
    <row r="753" spans="1:7" x14ac:dyDescent="0.3">
      <c r="A753" s="5">
        <v>-1.1663274625621001</v>
      </c>
      <c r="B753" s="5">
        <v>22.770022016875501</v>
      </c>
      <c r="C753" s="5">
        <v>-5.7377654800211202</v>
      </c>
      <c r="D753" s="5">
        <v>1.7282116608049701E-7</v>
      </c>
      <c r="E753" s="5">
        <v>1.8513927047134101E-6</v>
      </c>
      <c r="F753" s="5">
        <v>7.0554214949624399</v>
      </c>
      <c r="G753" s="5" t="s">
        <v>7680</v>
      </c>
    </row>
    <row r="754" spans="1:7" x14ac:dyDescent="0.3">
      <c r="A754" s="5">
        <v>-0.16164657099416399</v>
      </c>
      <c r="B754" s="5">
        <v>24.300369918130201</v>
      </c>
      <c r="C754" s="5">
        <v>-5.7101041339225302</v>
      </c>
      <c r="D754" s="5">
        <v>1.7348635909682399E-7</v>
      </c>
      <c r="E754" s="5">
        <v>1.8560506094077199E-6</v>
      </c>
      <c r="F754" s="5">
        <v>7.0362410743995998</v>
      </c>
      <c r="G754" s="5" t="s">
        <v>297</v>
      </c>
    </row>
    <row r="755" spans="1:7" x14ac:dyDescent="0.3">
      <c r="A755" s="5">
        <v>0.36103985605731798</v>
      </c>
      <c r="B755" s="5">
        <v>25.656353300419301</v>
      </c>
      <c r="C755" s="5">
        <v>5.7094436985324197</v>
      </c>
      <c r="D755" s="5">
        <v>1.7396903552110299E-7</v>
      </c>
      <c r="E755" s="5">
        <v>1.8587460877427099E-6</v>
      </c>
      <c r="F755" s="5">
        <v>7.0335896813361902</v>
      </c>
      <c r="G755" s="5" t="s">
        <v>5183</v>
      </c>
    </row>
    <row r="756" spans="1:7" x14ac:dyDescent="0.3">
      <c r="A756" s="5">
        <v>0.49028637740555098</v>
      </c>
      <c r="B756" s="5">
        <v>26.098408335478599</v>
      </c>
      <c r="C756" s="5">
        <v>5.7081209775676296</v>
      </c>
      <c r="D756" s="5">
        <v>1.7493971817462901E-7</v>
      </c>
      <c r="E756" s="5">
        <v>1.86664154915869E-6</v>
      </c>
      <c r="F756" s="5">
        <v>7.0282798508172002</v>
      </c>
      <c r="G756" s="5" t="s">
        <v>7762</v>
      </c>
    </row>
    <row r="757" spans="1:7" x14ac:dyDescent="0.3">
      <c r="A757" s="5">
        <v>-0.34466204175479698</v>
      </c>
      <c r="B757" s="5">
        <v>25.884996890536399</v>
      </c>
      <c r="C757" s="5">
        <v>-5.7076145845373798</v>
      </c>
      <c r="D757" s="5">
        <v>1.75312745437941E-7</v>
      </c>
      <c r="E757" s="5">
        <v>1.8681474566773201E-6</v>
      </c>
      <c r="F757" s="5">
        <v>7.0262471605469798</v>
      </c>
      <c r="G757" s="5" t="s">
        <v>1905</v>
      </c>
    </row>
    <row r="758" spans="1:7" x14ac:dyDescent="0.3">
      <c r="A758" s="5">
        <v>-0.50993757602665502</v>
      </c>
      <c r="B758" s="5">
        <v>26.3417119076246</v>
      </c>
      <c r="C758" s="5">
        <v>-5.7055740116838001</v>
      </c>
      <c r="D758" s="5">
        <v>1.7682385358498299E-7</v>
      </c>
      <c r="E758" s="5">
        <v>1.88176085136146E-6</v>
      </c>
      <c r="F758" s="5">
        <v>7.0180569460153803</v>
      </c>
      <c r="G758" s="5" t="s">
        <v>1126</v>
      </c>
    </row>
    <row r="759" spans="1:7" x14ac:dyDescent="0.3">
      <c r="A759" s="5">
        <v>-0.31604910066485198</v>
      </c>
      <c r="B759" s="5">
        <v>23.519042108425701</v>
      </c>
      <c r="C759" s="5">
        <v>-5.7245158482310101</v>
      </c>
      <c r="D759" s="5">
        <v>1.77410588308324E-7</v>
      </c>
      <c r="E759" s="5">
        <v>1.8855141153190799E-6</v>
      </c>
      <c r="F759" s="5">
        <v>7.0265649293380203</v>
      </c>
      <c r="G759" s="5" t="s">
        <v>2911</v>
      </c>
    </row>
    <row r="760" spans="1:7" x14ac:dyDescent="0.3">
      <c r="A760" s="5">
        <v>-0.42998173454083999</v>
      </c>
      <c r="B760" s="5">
        <v>22.519730610654801</v>
      </c>
      <c r="C760" s="5">
        <v>-5.7027390530942501</v>
      </c>
      <c r="D760" s="5">
        <v>1.7894452413344301E-7</v>
      </c>
      <c r="E760" s="5">
        <v>1.8993110493004201E-6</v>
      </c>
      <c r="F760" s="5">
        <v>7.0066803419517498</v>
      </c>
      <c r="G760" s="5" t="s">
        <v>6694</v>
      </c>
    </row>
    <row r="761" spans="1:7" x14ac:dyDescent="0.3">
      <c r="A761" s="5">
        <v>0.30638540585012802</v>
      </c>
      <c r="B761" s="5">
        <v>27.356722194214001</v>
      </c>
      <c r="C761" s="5">
        <v>5.7021233533387896</v>
      </c>
      <c r="D761" s="5">
        <v>1.79408391597883E-7</v>
      </c>
      <c r="E761" s="5">
        <v>1.9017289509375599E-6</v>
      </c>
      <c r="F761" s="5">
        <v>7.0042098685730698</v>
      </c>
      <c r="G761" s="5" t="s">
        <v>3239</v>
      </c>
    </row>
    <row r="762" spans="1:7" x14ac:dyDescent="0.3">
      <c r="A762" s="5">
        <v>-0.315446957365703</v>
      </c>
      <c r="B762" s="5">
        <v>23.262396596472598</v>
      </c>
      <c r="C762" s="5">
        <v>-5.7007829527561498</v>
      </c>
      <c r="D762" s="5">
        <v>1.80422343954778E-7</v>
      </c>
      <c r="E762" s="5">
        <v>1.90996373574204E-6</v>
      </c>
      <c r="F762" s="5">
        <v>6.9988319433915596</v>
      </c>
      <c r="G762" s="5" t="s">
        <v>6259</v>
      </c>
    </row>
    <row r="763" spans="1:7" x14ac:dyDescent="0.3">
      <c r="A763" s="5">
        <v>0.41602673431981202</v>
      </c>
      <c r="B763" s="5">
        <v>26.264200635788502</v>
      </c>
      <c r="C763" s="5">
        <v>5.6976984891165099</v>
      </c>
      <c r="D763" s="5">
        <v>1.8277706925980701E-7</v>
      </c>
      <c r="E763" s="5">
        <v>1.9323517978438399E-6</v>
      </c>
      <c r="F763" s="5">
        <v>6.9864585305140601</v>
      </c>
      <c r="G763" s="5" t="s">
        <v>3373</v>
      </c>
    </row>
    <row r="764" spans="1:7" x14ac:dyDescent="0.3">
      <c r="A764" s="5">
        <v>0.23775009791995</v>
      </c>
      <c r="B764" s="5">
        <v>23.8981465843897</v>
      </c>
      <c r="C764" s="5">
        <v>5.69715876815299</v>
      </c>
      <c r="D764" s="5">
        <v>1.8319219776587299E-7</v>
      </c>
      <c r="E764" s="5">
        <v>1.9342022872894798E-6</v>
      </c>
      <c r="F764" s="5">
        <v>6.9842937119337201</v>
      </c>
      <c r="G764" s="5" t="s">
        <v>2565</v>
      </c>
    </row>
    <row r="765" spans="1:7" x14ac:dyDescent="0.3">
      <c r="A765" s="5">
        <v>-0.37467889250270398</v>
      </c>
      <c r="B765" s="5">
        <v>22.210678027130701</v>
      </c>
      <c r="C765" s="5">
        <v>-5.7595571774228</v>
      </c>
      <c r="D765" s="5">
        <v>1.8454716373773401E-7</v>
      </c>
      <c r="E765" s="5">
        <v>1.9459580511403001E-6</v>
      </c>
      <c r="F765" s="5">
        <v>7.0120914157783396</v>
      </c>
      <c r="G765" s="5" t="s">
        <v>6191</v>
      </c>
    </row>
    <row r="766" spans="1:7" x14ac:dyDescent="0.3">
      <c r="A766" s="5">
        <v>-0.16294733566632</v>
      </c>
      <c r="B766" s="5">
        <v>27.699611280499902</v>
      </c>
      <c r="C766" s="5">
        <v>-5.6942121933721701</v>
      </c>
      <c r="D766" s="5">
        <v>1.8547497996987399E-7</v>
      </c>
      <c r="E766" s="5">
        <v>1.9523588737935199E-6</v>
      </c>
      <c r="F766" s="5">
        <v>6.9724765227819496</v>
      </c>
      <c r="G766" s="5" t="s">
        <v>6332</v>
      </c>
    </row>
    <row r="767" spans="1:7" x14ac:dyDescent="0.3">
      <c r="A767" s="5">
        <v>0.247140790436291</v>
      </c>
      <c r="B767" s="5">
        <v>27.051632814876299</v>
      </c>
      <c r="C767" s="5">
        <v>5.6940019965712798</v>
      </c>
      <c r="D767" s="5">
        <v>1.85638889936176E-7</v>
      </c>
      <c r="E767" s="5">
        <v>1.9523588737935199E-6</v>
      </c>
      <c r="F767" s="5">
        <v>6.9716336296156101</v>
      </c>
      <c r="G767" s="5" t="s">
        <v>5595</v>
      </c>
    </row>
    <row r="768" spans="1:7" x14ac:dyDescent="0.3">
      <c r="A768" s="5">
        <v>0.221603137839156</v>
      </c>
      <c r="B768" s="5">
        <v>24.213449117858801</v>
      </c>
      <c r="C768" s="5">
        <v>5.6931598108632597</v>
      </c>
      <c r="D768" s="5">
        <v>1.86297051206138E-7</v>
      </c>
      <c r="E768" s="5">
        <v>1.9567262640373502E-6</v>
      </c>
      <c r="F768" s="5">
        <v>6.9682565793757103</v>
      </c>
      <c r="G768" s="5" t="s">
        <v>6912</v>
      </c>
    </row>
    <row r="769" spans="1:7" x14ac:dyDescent="0.3">
      <c r="A769" s="5">
        <v>-0.407600282029842</v>
      </c>
      <c r="B769" s="5">
        <v>28.745720643887601</v>
      </c>
      <c r="C769" s="5">
        <v>-5.6921166740494602</v>
      </c>
      <c r="D769" s="5">
        <v>1.8711543813834199E-7</v>
      </c>
      <c r="E769" s="5">
        <v>1.9627629813053202E-6</v>
      </c>
      <c r="F769" s="5">
        <v>6.9640740320742003</v>
      </c>
      <c r="G769" s="5" t="s">
        <v>2099</v>
      </c>
    </row>
    <row r="770" spans="1:7" x14ac:dyDescent="0.3">
      <c r="A770" s="5">
        <v>-0.29178380398113501</v>
      </c>
      <c r="B770" s="5">
        <v>26.769935524225598</v>
      </c>
      <c r="C770" s="5">
        <v>-5.6912045659022104</v>
      </c>
      <c r="D770" s="5">
        <v>1.87833925559076E-7</v>
      </c>
      <c r="E770" s="5">
        <v>1.9664128933569202E-6</v>
      </c>
      <c r="F770" s="5">
        <v>6.9604171182413301</v>
      </c>
      <c r="G770" s="5" t="s">
        <v>6046</v>
      </c>
    </row>
    <row r="771" spans="1:7" x14ac:dyDescent="0.3">
      <c r="A771" s="5">
        <v>0.19922846212902201</v>
      </c>
      <c r="B771" s="5">
        <v>25.319164934547501</v>
      </c>
      <c r="C771" s="5">
        <v>5.6908333831650602</v>
      </c>
      <c r="D771" s="5">
        <v>1.8812709082389501E-7</v>
      </c>
      <c r="E771" s="5">
        <v>1.9664128933569202E-6</v>
      </c>
      <c r="F771" s="5">
        <v>6.9589290060366498</v>
      </c>
      <c r="G771" s="5" t="s">
        <v>6105</v>
      </c>
    </row>
    <row r="772" spans="1:7" x14ac:dyDescent="0.3">
      <c r="A772" s="5">
        <v>0.56445322330292402</v>
      </c>
      <c r="B772" s="5">
        <v>25.281661886586299</v>
      </c>
      <c r="C772" s="5">
        <v>5.6901845148140699</v>
      </c>
      <c r="D772" s="5">
        <v>1.8864065789069199E-7</v>
      </c>
      <c r="E772" s="5">
        <v>1.9664128933569202E-6</v>
      </c>
      <c r="F772" s="5">
        <v>6.9563277193822302</v>
      </c>
      <c r="G772" s="5" t="s">
        <v>6172</v>
      </c>
    </row>
    <row r="773" spans="1:7" x14ac:dyDescent="0.3">
      <c r="A773" s="5">
        <v>-0.47969987818568799</v>
      </c>
      <c r="B773" s="5">
        <v>22.345844767622701</v>
      </c>
      <c r="C773" s="5">
        <v>-5.6900323788162703</v>
      </c>
      <c r="D773" s="5">
        <v>1.8876127016698601E-7</v>
      </c>
      <c r="E773" s="5">
        <v>1.9664128933569202E-6</v>
      </c>
      <c r="F773" s="5">
        <v>6.9557178303605802</v>
      </c>
      <c r="G773" s="5" t="s">
        <v>6212</v>
      </c>
    </row>
    <row r="774" spans="1:7" x14ac:dyDescent="0.3">
      <c r="A774" s="5">
        <v>0.47463339240778102</v>
      </c>
      <c r="B774" s="5">
        <v>26.1107490563586</v>
      </c>
      <c r="C774" s="5">
        <v>5.6898531500508804</v>
      </c>
      <c r="D774" s="5">
        <v>1.8890345874368799E-7</v>
      </c>
      <c r="E774" s="5">
        <v>1.9664128933569202E-6</v>
      </c>
      <c r="F774" s="5">
        <v>6.9549993394987899</v>
      </c>
      <c r="G774" s="5" t="s">
        <v>6423</v>
      </c>
    </row>
    <row r="775" spans="1:7" x14ac:dyDescent="0.3">
      <c r="A775" s="5">
        <v>-0.213825176276106</v>
      </c>
      <c r="B775" s="5">
        <v>24.233168646285499</v>
      </c>
      <c r="C775" s="5">
        <v>-5.6898222899835602</v>
      </c>
      <c r="D775" s="5">
        <v>1.8892795176989301E-7</v>
      </c>
      <c r="E775" s="5">
        <v>1.9664128933569202E-6</v>
      </c>
      <c r="F775" s="5">
        <v>6.9548756288601901</v>
      </c>
      <c r="G775" s="5" t="s">
        <v>2261</v>
      </c>
    </row>
    <row r="776" spans="1:7" x14ac:dyDescent="0.3">
      <c r="A776" s="5">
        <v>-0.40887714699173699</v>
      </c>
      <c r="B776" s="5">
        <v>29.479995042084798</v>
      </c>
      <c r="C776" s="5">
        <v>-5.6881036735376096</v>
      </c>
      <c r="D776" s="5">
        <v>1.90296927844111E-7</v>
      </c>
      <c r="E776" s="5">
        <v>1.9781058718866499E-6</v>
      </c>
      <c r="F776" s="5">
        <v>6.9479865495107704</v>
      </c>
      <c r="G776" s="5" t="s">
        <v>3162</v>
      </c>
    </row>
    <row r="777" spans="1:7" x14ac:dyDescent="0.3">
      <c r="A777" s="5">
        <v>0.37096768497092097</v>
      </c>
      <c r="B777" s="5">
        <v>25.5872495025646</v>
      </c>
      <c r="C777" s="5">
        <v>5.6875026634039596</v>
      </c>
      <c r="D777" s="5">
        <v>1.9077796647746E-7</v>
      </c>
      <c r="E777" s="5">
        <v>1.9795690146846501E-6</v>
      </c>
      <c r="F777" s="5">
        <v>6.9455776042271999</v>
      </c>
      <c r="G777" s="5" t="s">
        <v>1065</v>
      </c>
    </row>
    <row r="778" spans="1:7" x14ac:dyDescent="0.3">
      <c r="A778" s="5">
        <v>0.28170661301479899</v>
      </c>
      <c r="B778" s="5">
        <v>26.344100624650299</v>
      </c>
      <c r="C778" s="5">
        <v>5.6873140992129301</v>
      </c>
      <c r="D778" s="5">
        <v>1.90929136595081E-7</v>
      </c>
      <c r="E778" s="5">
        <v>1.9795690146846501E-6</v>
      </c>
      <c r="F778" s="5">
        <v>6.9448218305965899</v>
      </c>
      <c r="G778" s="5" t="s">
        <v>1730</v>
      </c>
    </row>
    <row r="779" spans="1:7" x14ac:dyDescent="0.3">
      <c r="A779" s="5">
        <v>-0.27006324245329999</v>
      </c>
      <c r="B779" s="5">
        <v>27.456788604407802</v>
      </c>
      <c r="C779" s="5">
        <v>-5.6868923853318796</v>
      </c>
      <c r="D779" s="5">
        <v>1.9126764729082199E-7</v>
      </c>
      <c r="E779" s="5">
        <v>1.9805297770885101E-6</v>
      </c>
      <c r="F779" s="5">
        <v>6.9431316206752696</v>
      </c>
      <c r="G779" s="5" t="s">
        <v>5993</v>
      </c>
    </row>
    <row r="780" spans="1:7" x14ac:dyDescent="0.3">
      <c r="A780" s="5">
        <v>-0.50816506833796105</v>
      </c>
      <c r="B780" s="5">
        <v>23.245992478628601</v>
      </c>
      <c r="C780" s="5">
        <v>-5.70599062923002</v>
      </c>
      <c r="D780" s="5">
        <v>1.91636099145888E-7</v>
      </c>
      <c r="E780" s="5">
        <v>1.9817977082404002E-6</v>
      </c>
      <c r="F780" s="5">
        <v>6.9530324200209801</v>
      </c>
      <c r="G780" s="5" t="s">
        <v>1121</v>
      </c>
    </row>
    <row r="781" spans="1:7" x14ac:dyDescent="0.3">
      <c r="A781" s="5">
        <v>-0.82086330494374904</v>
      </c>
      <c r="B781" s="5">
        <v>21.2676481136108</v>
      </c>
      <c r="C781" s="5">
        <v>-5.8659828901232203</v>
      </c>
      <c r="D781" s="5">
        <v>1.9284190980372599E-7</v>
      </c>
      <c r="E781" s="5">
        <v>1.99171080176771E-6</v>
      </c>
      <c r="F781" s="5">
        <v>7.0126876138754399</v>
      </c>
      <c r="G781" s="5" t="s">
        <v>3902</v>
      </c>
    </row>
    <row r="782" spans="1:7" x14ac:dyDescent="0.3">
      <c r="A782" s="5">
        <v>-0.89296640720683096</v>
      </c>
      <c r="B782" s="5">
        <v>21.491120438871398</v>
      </c>
      <c r="C782" s="5">
        <v>-5.8011100983018302</v>
      </c>
      <c r="D782" s="5">
        <v>1.9327580925393501E-7</v>
      </c>
      <c r="E782" s="5">
        <v>1.99363626037094E-6</v>
      </c>
      <c r="F782" s="5">
        <v>6.9904018691747698</v>
      </c>
      <c r="G782" s="5" t="s">
        <v>6888</v>
      </c>
    </row>
    <row r="783" spans="1:7" x14ac:dyDescent="0.3">
      <c r="A783" s="5">
        <v>0.57227389155893904</v>
      </c>
      <c r="B783" s="5">
        <v>25.204968711744201</v>
      </c>
      <c r="C783" s="5">
        <v>5.6831898759810198</v>
      </c>
      <c r="D783" s="5">
        <v>1.9426512483486299E-7</v>
      </c>
      <c r="E783" s="5">
        <v>2.00127857502514E-6</v>
      </c>
      <c r="F783" s="5">
        <v>6.9282943885767798</v>
      </c>
      <c r="G783" s="5" t="s">
        <v>1599</v>
      </c>
    </row>
    <row r="784" spans="1:7" x14ac:dyDescent="0.3">
      <c r="A784" s="5">
        <v>-0.42176427756389701</v>
      </c>
      <c r="B784" s="5">
        <v>23.711179792381099</v>
      </c>
      <c r="C784" s="5">
        <v>-5.6826490616122696</v>
      </c>
      <c r="D784" s="5">
        <v>1.9470680853327499E-7</v>
      </c>
      <c r="E784" s="5">
        <v>2.0032669853691699E-6</v>
      </c>
      <c r="F784" s="5">
        <v>6.9261274981099303</v>
      </c>
      <c r="G784" s="5" t="s">
        <v>2391</v>
      </c>
    </row>
    <row r="785" spans="1:7" x14ac:dyDescent="0.3">
      <c r="A785" s="5">
        <v>0.64670128765569201</v>
      </c>
      <c r="B785" s="5">
        <v>21.014981287729402</v>
      </c>
      <c r="C785" s="5">
        <v>5.6941063767416704</v>
      </c>
      <c r="D785" s="5">
        <v>1.9583314985618701E-7</v>
      </c>
      <c r="E785" s="5">
        <v>2.0122855296447002E-6</v>
      </c>
      <c r="F785" s="5">
        <v>6.9284652828468696</v>
      </c>
      <c r="G785" s="5" t="s">
        <v>7981</v>
      </c>
    </row>
    <row r="786" spans="1:7" x14ac:dyDescent="0.3">
      <c r="A786" s="5">
        <v>0.50881420858181303</v>
      </c>
      <c r="B786" s="5">
        <v>24.991646539541001</v>
      </c>
      <c r="C786" s="5">
        <v>5.6799984838295998</v>
      </c>
      <c r="D786" s="5">
        <v>1.9688586709566599E-7</v>
      </c>
      <c r="E786" s="5">
        <v>2.0196465452052999E-6</v>
      </c>
      <c r="F786" s="5">
        <v>6.9155086332099698</v>
      </c>
      <c r="G786" s="5" t="s">
        <v>4115</v>
      </c>
    </row>
    <row r="787" spans="1:7" x14ac:dyDescent="0.3">
      <c r="A787" s="5">
        <v>-0.30624754335791499</v>
      </c>
      <c r="B787" s="5">
        <v>24.239620284330201</v>
      </c>
      <c r="C787" s="5">
        <v>-5.6797988972227502</v>
      </c>
      <c r="D787" s="5">
        <v>1.9705091664987199E-7</v>
      </c>
      <c r="E787" s="5">
        <v>2.0196465452052999E-6</v>
      </c>
      <c r="F787" s="5">
        <v>6.9147091245226999</v>
      </c>
      <c r="G787" s="5" t="s">
        <v>8108</v>
      </c>
    </row>
    <row r="788" spans="1:7" x14ac:dyDescent="0.3">
      <c r="A788" s="5">
        <v>-0.32728793913215898</v>
      </c>
      <c r="B788" s="5">
        <v>23.3438384847138</v>
      </c>
      <c r="C788" s="5">
        <v>-5.6793856156428699</v>
      </c>
      <c r="D788" s="5">
        <v>1.97393115687672E-7</v>
      </c>
      <c r="E788" s="5">
        <v>2.02058315118156E-6</v>
      </c>
      <c r="F788" s="5">
        <v>6.9130536290470896</v>
      </c>
      <c r="G788" s="5" t="s">
        <v>1781</v>
      </c>
    </row>
    <row r="789" spans="1:7" x14ac:dyDescent="0.3">
      <c r="A789" s="5">
        <v>0.28605085158092702</v>
      </c>
      <c r="B789" s="5">
        <v>28.709195443001502</v>
      </c>
      <c r="C789" s="5">
        <v>5.6749570038041099</v>
      </c>
      <c r="D789" s="5">
        <v>2.0109692737416499E-7</v>
      </c>
      <c r="E789" s="5">
        <v>2.0558843235105001E-6</v>
      </c>
      <c r="F789" s="5">
        <v>6.8953169733945296</v>
      </c>
      <c r="G789" s="5" t="s">
        <v>4419</v>
      </c>
    </row>
    <row r="790" spans="1:7" x14ac:dyDescent="0.3">
      <c r="A790" s="5">
        <v>0.19335804943375101</v>
      </c>
      <c r="B790" s="5">
        <v>29.286528779767899</v>
      </c>
      <c r="C790" s="5">
        <v>5.67418359757621</v>
      </c>
      <c r="D790" s="5">
        <v>2.01750731917496E-7</v>
      </c>
      <c r="E790" s="5">
        <v>2.0599542412260499E-6</v>
      </c>
      <c r="F790" s="5">
        <v>6.8922200670214204</v>
      </c>
      <c r="G790" s="5" t="s">
        <v>7142</v>
      </c>
    </row>
    <row r="791" spans="1:7" x14ac:dyDescent="0.3">
      <c r="A791" s="5">
        <v>0.17116890584531699</v>
      </c>
      <c r="B791" s="5">
        <v>28.4233947807211</v>
      </c>
      <c r="C791" s="5">
        <v>5.6735776242947997</v>
      </c>
      <c r="D791" s="5">
        <v>2.02264456601421E-7</v>
      </c>
      <c r="E791" s="5">
        <v>2.0625853954190399E-6</v>
      </c>
      <c r="F791" s="5">
        <v>6.8897937269633696</v>
      </c>
      <c r="G791" s="5" t="s">
        <v>26</v>
      </c>
    </row>
    <row r="792" spans="1:7" x14ac:dyDescent="0.3">
      <c r="A792" s="5">
        <v>0.304219646899064</v>
      </c>
      <c r="B792" s="5">
        <v>23.621643889381399</v>
      </c>
      <c r="C792" s="5">
        <v>5.6715094613167301</v>
      </c>
      <c r="D792" s="5">
        <v>2.04027489260652E-7</v>
      </c>
      <c r="E792" s="5">
        <v>2.0763017840456301E-6</v>
      </c>
      <c r="F792" s="5">
        <v>6.8815135455273104</v>
      </c>
      <c r="G792" s="5" t="s">
        <v>786</v>
      </c>
    </row>
    <row r="793" spans="1:7" x14ac:dyDescent="0.3">
      <c r="A793" s="5">
        <v>0.32969759039695801</v>
      </c>
      <c r="B793" s="5">
        <v>22.815671322439801</v>
      </c>
      <c r="C793" s="5">
        <v>5.6712250182587098</v>
      </c>
      <c r="D793" s="5">
        <v>2.04271146127577E-7</v>
      </c>
      <c r="E793" s="5">
        <v>2.0763017840456301E-6</v>
      </c>
      <c r="F793" s="5">
        <v>6.8803748372040001</v>
      </c>
      <c r="G793" s="5" t="s">
        <v>2222</v>
      </c>
    </row>
    <row r="794" spans="1:7" x14ac:dyDescent="0.3">
      <c r="A794" s="5">
        <v>0.42943570734383002</v>
      </c>
      <c r="B794" s="5">
        <v>23.5561440133832</v>
      </c>
      <c r="C794" s="5">
        <v>5.6707705177847902</v>
      </c>
      <c r="D794" s="5">
        <v>2.0466107022874601E-7</v>
      </c>
      <c r="E794" s="5">
        <v>2.0763017840456301E-6</v>
      </c>
      <c r="F794" s="5">
        <v>6.8785553895106997</v>
      </c>
      <c r="G794" s="5" t="s">
        <v>7305</v>
      </c>
    </row>
    <row r="795" spans="1:7" x14ac:dyDescent="0.3">
      <c r="A795" s="5">
        <v>0.23059793090390401</v>
      </c>
      <c r="B795" s="5">
        <v>24.320554788634801</v>
      </c>
      <c r="C795" s="5">
        <v>5.6707375016959496</v>
      </c>
      <c r="D795" s="5">
        <v>2.0468942383462901E-7</v>
      </c>
      <c r="E795" s="5">
        <v>2.0763017840456301E-6</v>
      </c>
      <c r="F795" s="5">
        <v>6.8784232225228497</v>
      </c>
      <c r="G795" s="5" t="s">
        <v>1129</v>
      </c>
    </row>
    <row r="796" spans="1:7" x14ac:dyDescent="0.3">
      <c r="A796" s="5">
        <v>0.35438192840552402</v>
      </c>
      <c r="B796" s="5">
        <v>27.340959718957698</v>
      </c>
      <c r="C796" s="5">
        <v>5.6704945299486598</v>
      </c>
      <c r="D796" s="5">
        <v>2.0489820237292399E-7</v>
      </c>
      <c r="E796" s="5">
        <v>2.0763017840456301E-6</v>
      </c>
      <c r="F796" s="5">
        <v>6.8774505902162</v>
      </c>
      <c r="G796" s="5" t="s">
        <v>1009</v>
      </c>
    </row>
    <row r="797" spans="1:7" x14ac:dyDescent="0.3">
      <c r="A797" s="5">
        <v>-0.57216036241680701</v>
      </c>
      <c r="B797" s="5">
        <v>23.475992548960701</v>
      </c>
      <c r="C797" s="5">
        <v>-5.8471763593308603</v>
      </c>
      <c r="D797" s="5">
        <v>2.0735257698425299E-7</v>
      </c>
      <c r="E797" s="5">
        <v>2.0985331158104799E-6</v>
      </c>
      <c r="F797" s="5">
        <v>6.9441348192446002</v>
      </c>
      <c r="G797" s="5" t="s">
        <v>7186</v>
      </c>
    </row>
    <row r="798" spans="1:7" x14ac:dyDescent="0.3">
      <c r="A798" s="5">
        <v>-0.72424398066763396</v>
      </c>
      <c r="B798" s="5">
        <v>22.084140368030599</v>
      </c>
      <c r="C798" s="5">
        <v>-5.7054283719996404</v>
      </c>
      <c r="D798" s="5">
        <v>2.09612153897541E-7</v>
      </c>
      <c r="E798" s="5">
        <v>2.1176595316454801E-6</v>
      </c>
      <c r="F798" s="5">
        <v>6.8793251205403898</v>
      </c>
      <c r="G798" s="5" t="s">
        <v>7704</v>
      </c>
    </row>
    <row r="799" spans="1:7" x14ac:dyDescent="0.3">
      <c r="A799" s="5">
        <v>-0.31852178423057498</v>
      </c>
      <c r="B799" s="5">
        <v>26.554723478572601</v>
      </c>
      <c r="C799" s="5">
        <v>-5.6648950279255503</v>
      </c>
      <c r="D799" s="5">
        <v>2.09768161153562E-7</v>
      </c>
      <c r="E799" s="5">
        <v>2.1176595316454801E-6</v>
      </c>
      <c r="F799" s="5">
        <v>6.8550402762664904</v>
      </c>
      <c r="G799" s="5" t="s">
        <v>7260</v>
      </c>
    </row>
    <row r="800" spans="1:7" x14ac:dyDescent="0.3">
      <c r="A800" s="5">
        <v>-0.175502302798974</v>
      </c>
      <c r="B800" s="5">
        <v>28.217409463703898</v>
      </c>
      <c r="C800" s="5">
        <v>-5.6640538773297697</v>
      </c>
      <c r="D800" s="5">
        <v>2.1050949094874101E-7</v>
      </c>
      <c r="E800" s="5">
        <v>2.1224836784518898E-6</v>
      </c>
      <c r="F800" s="5">
        <v>6.8516746327026201</v>
      </c>
      <c r="G800" s="5" t="s">
        <v>5840</v>
      </c>
    </row>
    <row r="801" spans="1:7" x14ac:dyDescent="0.3">
      <c r="A801" s="5">
        <v>0.31869070547884198</v>
      </c>
      <c r="B801" s="5">
        <v>26.151427833315399</v>
      </c>
      <c r="C801" s="5">
        <v>5.6626506936469196</v>
      </c>
      <c r="D801" s="5">
        <v>2.11751896210425E-7</v>
      </c>
      <c r="E801" s="5">
        <v>2.12969694217264E-6</v>
      </c>
      <c r="F801" s="5">
        <v>6.8460606309937901</v>
      </c>
      <c r="G801" s="5" t="s">
        <v>4747</v>
      </c>
    </row>
    <row r="802" spans="1:7" x14ac:dyDescent="0.3">
      <c r="A802" s="5">
        <v>0.339499510543192</v>
      </c>
      <c r="B802" s="5">
        <v>24.008091860229801</v>
      </c>
      <c r="C802" s="5">
        <v>5.6626487401195202</v>
      </c>
      <c r="D802" s="5">
        <v>2.1175363091860499E-7</v>
      </c>
      <c r="E802" s="5">
        <v>2.12969694217264E-6</v>
      </c>
      <c r="F802" s="5">
        <v>6.8460528155300198</v>
      </c>
      <c r="G802" s="5" t="s">
        <v>4041</v>
      </c>
    </row>
    <row r="803" spans="1:7" x14ac:dyDescent="0.3">
      <c r="A803" s="5">
        <v>-0.36279463926102401</v>
      </c>
      <c r="B803" s="5">
        <v>27.740591943495001</v>
      </c>
      <c r="C803" s="5">
        <v>-5.6620319633618097</v>
      </c>
      <c r="D803" s="5">
        <v>2.1230202061737199E-7</v>
      </c>
      <c r="E803" s="5">
        <v>2.1325499726852199E-6</v>
      </c>
      <c r="F803" s="5">
        <v>6.8435853379269602</v>
      </c>
      <c r="G803" s="5" t="s">
        <v>2097</v>
      </c>
    </row>
    <row r="804" spans="1:7" x14ac:dyDescent="0.3">
      <c r="A804" s="5">
        <v>-0.26951229123139397</v>
      </c>
      <c r="B804" s="5">
        <v>24.642166803502398</v>
      </c>
      <c r="C804" s="5">
        <v>-5.6595733927795502</v>
      </c>
      <c r="D804" s="5">
        <v>2.14501907510838E-7</v>
      </c>
      <c r="E804" s="5">
        <v>2.1519643423503201E-6</v>
      </c>
      <c r="F804" s="5">
        <v>6.8337507078530804</v>
      </c>
      <c r="G804" s="5" t="s">
        <v>3588</v>
      </c>
    </row>
    <row r="805" spans="1:7" x14ac:dyDescent="0.3">
      <c r="A805" s="5">
        <v>-0.400506393649254</v>
      </c>
      <c r="B805" s="5">
        <v>23.727392524473501</v>
      </c>
      <c r="C805" s="5">
        <v>-5.6571730915070697</v>
      </c>
      <c r="D805" s="5">
        <v>2.16671283819681E-7</v>
      </c>
      <c r="E805" s="5">
        <v>2.1710247045414801E-6</v>
      </c>
      <c r="F805" s="5">
        <v>6.8241509068203197</v>
      </c>
      <c r="G805" s="5" t="s">
        <v>3837</v>
      </c>
    </row>
    <row r="806" spans="1:7" x14ac:dyDescent="0.3">
      <c r="A806" s="5">
        <v>-0.26850479059837901</v>
      </c>
      <c r="B806" s="5">
        <v>27.3420955860534</v>
      </c>
      <c r="C806" s="5">
        <v>-5.65504706041422</v>
      </c>
      <c r="D806" s="5">
        <v>2.18610790893751E-7</v>
      </c>
      <c r="E806" s="5">
        <v>2.1877373061367198E-6</v>
      </c>
      <c r="F806" s="5">
        <v>6.81564946622726</v>
      </c>
      <c r="G806" s="5" t="s">
        <v>1844</v>
      </c>
    </row>
    <row r="807" spans="1:7" x14ac:dyDescent="0.3">
      <c r="A807" s="5">
        <v>0.26836458373496502</v>
      </c>
      <c r="B807" s="5">
        <v>27.2807269420586</v>
      </c>
      <c r="C807" s="5">
        <v>5.6542238967311</v>
      </c>
      <c r="D807" s="5">
        <v>2.1936631303871899E-7</v>
      </c>
      <c r="E807" s="5">
        <v>2.1906441922707198E-6</v>
      </c>
      <c r="F807" s="5">
        <v>6.8123582142168004</v>
      </c>
      <c r="G807" s="5" t="s">
        <v>2800</v>
      </c>
    </row>
    <row r="808" spans="1:7" x14ac:dyDescent="0.3">
      <c r="A808" s="5">
        <v>-0.27725302444241301</v>
      </c>
      <c r="B808" s="5">
        <v>23.6295990493049</v>
      </c>
      <c r="C808" s="5">
        <v>-5.6539977148419496</v>
      </c>
      <c r="D808" s="5">
        <v>2.1957435839946101E-7</v>
      </c>
      <c r="E808" s="5">
        <v>2.1906441922707198E-6</v>
      </c>
      <c r="F808" s="5">
        <v>6.8114539076535898</v>
      </c>
      <c r="G808" s="5" t="s">
        <v>3266</v>
      </c>
    </row>
    <row r="809" spans="1:7" x14ac:dyDescent="0.3">
      <c r="A809" s="5">
        <v>-0.50212033916823895</v>
      </c>
      <c r="B809" s="5">
        <v>27.118078448151898</v>
      </c>
      <c r="C809" s="5">
        <v>-5.6538427122191601</v>
      </c>
      <c r="D809" s="5">
        <v>2.1971704411056899E-7</v>
      </c>
      <c r="E809" s="5">
        <v>2.1906441922707198E-6</v>
      </c>
      <c r="F809" s="5">
        <v>6.8108341945248601</v>
      </c>
      <c r="G809" s="5" t="s">
        <v>5088</v>
      </c>
    </row>
    <row r="810" spans="1:7" x14ac:dyDescent="0.3">
      <c r="A810" s="5">
        <v>-0.23794291368739401</v>
      </c>
      <c r="B810" s="5">
        <v>24.146259204235101</v>
      </c>
      <c r="C810" s="5">
        <v>-5.6494422897047203</v>
      </c>
      <c r="D810" s="5">
        <v>2.2380606448983699E-7</v>
      </c>
      <c r="E810" s="5">
        <v>2.22607489068445E-6</v>
      </c>
      <c r="F810" s="5">
        <v>6.7932439529272104</v>
      </c>
      <c r="G810" s="5" t="s">
        <v>7924</v>
      </c>
    </row>
    <row r="811" spans="1:7" x14ac:dyDescent="0.3">
      <c r="A811" s="5">
        <v>-0.305919200973922</v>
      </c>
      <c r="B811" s="5">
        <v>23.7558777845816</v>
      </c>
      <c r="C811" s="5">
        <v>-5.6494238887593902</v>
      </c>
      <c r="D811" s="5">
        <v>2.2382331944568099E-7</v>
      </c>
      <c r="E811" s="5">
        <v>2.22607489068445E-6</v>
      </c>
      <c r="F811" s="5">
        <v>6.7931704092227401</v>
      </c>
      <c r="G811" s="5" t="s">
        <v>1750</v>
      </c>
    </row>
    <row r="812" spans="1:7" x14ac:dyDescent="0.3">
      <c r="A812" s="5">
        <v>0.42234184800924901</v>
      </c>
      <c r="B812" s="5">
        <v>24.011124444850701</v>
      </c>
      <c r="C812" s="5">
        <v>5.6477926957111997</v>
      </c>
      <c r="D812" s="5">
        <v>2.2535813440317401E-7</v>
      </c>
      <c r="E812" s="5">
        <v>2.23857599352894E-6</v>
      </c>
      <c r="F812" s="5">
        <v>6.7866513669011699</v>
      </c>
      <c r="G812" s="5" t="s">
        <v>2922</v>
      </c>
    </row>
    <row r="813" spans="1:7" x14ac:dyDescent="0.3">
      <c r="A813" s="5">
        <v>0.53292634840438702</v>
      </c>
      <c r="B813" s="5">
        <v>27.351885109546199</v>
      </c>
      <c r="C813" s="5">
        <v>5.6450829887436802</v>
      </c>
      <c r="D813" s="5">
        <v>2.2793065230963399E-7</v>
      </c>
      <c r="E813" s="5">
        <v>2.2613415455743998E-6</v>
      </c>
      <c r="F813" s="5">
        <v>6.7758238255569703</v>
      </c>
      <c r="G813" s="5" t="s">
        <v>3030</v>
      </c>
    </row>
    <row r="814" spans="1:7" x14ac:dyDescent="0.3">
      <c r="A814" s="5">
        <v>0.37725548611700899</v>
      </c>
      <c r="B814" s="5">
        <v>26.335159573232399</v>
      </c>
      <c r="C814" s="5">
        <v>5.64408536844177</v>
      </c>
      <c r="D814" s="5">
        <v>2.2888502068876899E-7</v>
      </c>
      <c r="E814" s="5">
        <v>2.2680168839713698E-6</v>
      </c>
      <c r="F814" s="5">
        <v>6.7718380560705604</v>
      </c>
      <c r="G814" s="5" t="s">
        <v>5693</v>
      </c>
    </row>
    <row r="815" spans="1:7" x14ac:dyDescent="0.3">
      <c r="A815" s="5">
        <v>0.16438965104099401</v>
      </c>
      <c r="B815" s="5">
        <v>25.558606911809601</v>
      </c>
      <c r="C815" s="5">
        <v>5.6407288965841298</v>
      </c>
      <c r="D815" s="5">
        <v>2.32124919512414E-7</v>
      </c>
      <c r="E815" s="5">
        <v>2.2972952722260602E-6</v>
      </c>
      <c r="F815" s="5">
        <v>6.7584302220868997</v>
      </c>
      <c r="G815" s="5" t="s">
        <v>6131</v>
      </c>
    </row>
    <row r="816" spans="1:7" x14ac:dyDescent="0.3">
      <c r="A816" s="5">
        <v>-0.32246414610496299</v>
      </c>
      <c r="B816" s="5">
        <v>22.755022130114799</v>
      </c>
      <c r="C816" s="5">
        <v>-5.6317434799674198</v>
      </c>
      <c r="D816" s="5">
        <v>2.4102191400555498E-7</v>
      </c>
      <c r="E816" s="5">
        <v>2.3808216408515602E-6</v>
      </c>
      <c r="F816" s="5">
        <v>6.7225536203094203</v>
      </c>
      <c r="G816" s="5" t="s">
        <v>7288</v>
      </c>
    </row>
    <row r="817" spans="1:7" x14ac:dyDescent="0.3">
      <c r="A817" s="5">
        <v>-0.25639716553255598</v>
      </c>
      <c r="B817" s="5">
        <v>27.906367625184899</v>
      </c>
      <c r="C817" s="5">
        <v>-5.6316108515851999</v>
      </c>
      <c r="D817" s="5">
        <v>2.41155717345441E-7</v>
      </c>
      <c r="E817" s="5">
        <v>2.3808216408515602E-6</v>
      </c>
      <c r="F817" s="5">
        <v>6.7220242499938401</v>
      </c>
      <c r="G817" s="5" t="s">
        <v>5171</v>
      </c>
    </row>
    <row r="818" spans="1:7" x14ac:dyDescent="0.3">
      <c r="A818" s="5">
        <v>0.32909169380377401</v>
      </c>
      <c r="B818" s="5">
        <v>24.871711179841601</v>
      </c>
      <c r="C818" s="5">
        <v>5.6309633903867704</v>
      </c>
      <c r="D818" s="5">
        <v>2.4180996391394701E-7</v>
      </c>
      <c r="E818" s="5">
        <v>2.3837654862513099E-6</v>
      </c>
      <c r="F818" s="5">
        <v>6.7194400625768198</v>
      </c>
      <c r="G818" s="5" t="s">
        <v>1391</v>
      </c>
    </row>
    <row r="819" spans="1:7" x14ac:dyDescent="0.3">
      <c r="A819" s="5">
        <v>-0.251004275391988</v>
      </c>
      <c r="B819" s="5">
        <v>28.3806404042964</v>
      </c>
      <c r="C819" s="5">
        <v>-5.6303360445687902</v>
      </c>
      <c r="D819" s="5">
        <v>2.4244554922804203E-7</v>
      </c>
      <c r="E819" s="5">
        <v>2.3837654862513099E-6</v>
      </c>
      <c r="F819" s="5">
        <v>6.7169362820312903</v>
      </c>
      <c r="G819" s="5" t="s">
        <v>5158</v>
      </c>
    </row>
    <row r="820" spans="1:7" x14ac:dyDescent="0.3">
      <c r="A820" s="5">
        <v>0.273051103277964</v>
      </c>
      <c r="B820" s="5">
        <v>27.6661077738881</v>
      </c>
      <c r="C820" s="5">
        <v>5.6301669120097504</v>
      </c>
      <c r="D820" s="5">
        <v>2.42617184146644E-7</v>
      </c>
      <c r="E820" s="5">
        <v>2.3837654862513099E-6</v>
      </c>
      <c r="F820" s="5">
        <v>6.71626128269624</v>
      </c>
      <c r="G820" s="5" t="s">
        <v>436</v>
      </c>
    </row>
    <row r="821" spans="1:7" x14ac:dyDescent="0.3">
      <c r="A821" s="5">
        <v>0.45315250194110501</v>
      </c>
      <c r="B821" s="5">
        <v>27.7853922657469</v>
      </c>
      <c r="C821" s="5">
        <v>5.6301469002968902</v>
      </c>
      <c r="D821" s="5">
        <v>2.4263749984186598E-7</v>
      </c>
      <c r="E821" s="5">
        <v>2.3837654862513099E-6</v>
      </c>
      <c r="F821" s="5">
        <v>6.7161814175539796</v>
      </c>
      <c r="G821" s="5" t="s">
        <v>7581</v>
      </c>
    </row>
    <row r="822" spans="1:7" x14ac:dyDescent="0.3">
      <c r="A822" s="5">
        <v>0.27443461755104798</v>
      </c>
      <c r="B822" s="5">
        <v>29.035110389707999</v>
      </c>
      <c r="C822" s="5">
        <v>5.6288399212334301</v>
      </c>
      <c r="D822" s="5">
        <v>2.4396796112579699E-7</v>
      </c>
      <c r="E822" s="5">
        <v>2.3939170460772501E-6</v>
      </c>
      <c r="F822" s="5">
        <v>6.7109656316517103</v>
      </c>
      <c r="G822" s="5" t="s">
        <v>3806</v>
      </c>
    </row>
    <row r="823" spans="1:7" x14ac:dyDescent="0.3">
      <c r="A823" s="5">
        <v>-0.17802244843872</v>
      </c>
      <c r="B823" s="5">
        <v>27.777035259075699</v>
      </c>
      <c r="C823" s="5">
        <v>-5.6274785090573403</v>
      </c>
      <c r="D823" s="5">
        <v>2.4536146222061299E-7</v>
      </c>
      <c r="E823" s="5">
        <v>2.4046617270672301E-6</v>
      </c>
      <c r="F823" s="5">
        <v>6.70553316918412</v>
      </c>
      <c r="G823" s="5" t="s">
        <v>1853</v>
      </c>
    </row>
    <row r="824" spans="1:7" x14ac:dyDescent="0.3">
      <c r="A824" s="5">
        <v>0.34038821537849401</v>
      </c>
      <c r="B824" s="5">
        <v>25.563332707574101</v>
      </c>
      <c r="C824" s="5">
        <v>5.62695335279051</v>
      </c>
      <c r="D824" s="5">
        <v>2.4590108606769098E-7</v>
      </c>
      <c r="E824" s="5">
        <v>2.4050989706450901E-6</v>
      </c>
      <c r="F824" s="5">
        <v>6.7034377808803702</v>
      </c>
      <c r="G824" s="5" t="s">
        <v>5820</v>
      </c>
    </row>
    <row r="825" spans="1:7" x14ac:dyDescent="0.3">
      <c r="A825" s="5">
        <v>0.35083818866793098</v>
      </c>
      <c r="B825" s="5">
        <v>23.167260489856901</v>
      </c>
      <c r="C825" s="5">
        <v>5.6268541315449303</v>
      </c>
      <c r="D825" s="5">
        <v>2.4600317177402598E-7</v>
      </c>
      <c r="E825" s="5">
        <v>2.4050989706450901E-6</v>
      </c>
      <c r="F825" s="5">
        <v>6.7030418947127002</v>
      </c>
      <c r="G825" s="5" t="s">
        <v>6058</v>
      </c>
    </row>
    <row r="826" spans="1:7" x14ac:dyDescent="0.3">
      <c r="A826" s="5">
        <v>0.52770847313539904</v>
      </c>
      <c r="B826" s="5">
        <v>24.4040910387107</v>
      </c>
      <c r="C826" s="5">
        <v>5.6259329265315996</v>
      </c>
      <c r="D826" s="5">
        <v>2.46952963395322E-7</v>
      </c>
      <c r="E826" s="5">
        <v>2.4114582704396501E-6</v>
      </c>
      <c r="F826" s="5">
        <v>6.6993664906445103</v>
      </c>
      <c r="G826" s="5" t="s">
        <v>6766</v>
      </c>
    </row>
    <row r="827" spans="1:7" x14ac:dyDescent="0.3">
      <c r="A827" s="5">
        <v>0.31400572890390499</v>
      </c>
      <c r="B827" s="5">
        <v>25.868556951066498</v>
      </c>
      <c r="C827" s="5">
        <v>5.6247413216229702</v>
      </c>
      <c r="D827" s="5">
        <v>2.4818689676635901E-7</v>
      </c>
      <c r="E827" s="5">
        <v>2.42057341446706E-6</v>
      </c>
      <c r="F827" s="5">
        <v>6.6946126330042599</v>
      </c>
      <c r="G827" s="5" t="s">
        <v>1285</v>
      </c>
    </row>
    <row r="828" spans="1:7" x14ac:dyDescent="0.3">
      <c r="A828" s="5">
        <v>-0.48886611734876301</v>
      </c>
      <c r="B828" s="5">
        <v>26.5662351649658</v>
      </c>
      <c r="C828" s="5">
        <v>-5.6209859041487302</v>
      </c>
      <c r="D828" s="5">
        <v>2.5211551329536397E-7</v>
      </c>
      <c r="E828" s="5">
        <v>2.4559160521250901E-6</v>
      </c>
      <c r="F828" s="5">
        <v>6.6796333754511599</v>
      </c>
      <c r="G828" s="5" t="s">
        <v>6042</v>
      </c>
    </row>
    <row r="829" spans="1:7" x14ac:dyDescent="0.3">
      <c r="A829" s="5">
        <v>0.26725776468324403</v>
      </c>
      <c r="B829" s="5">
        <v>30.542334144437099</v>
      </c>
      <c r="C829" s="5">
        <v>5.6150582552009496</v>
      </c>
      <c r="D829" s="5">
        <v>2.58441315893157E-7</v>
      </c>
      <c r="E829" s="5">
        <v>2.51223682940359E-6</v>
      </c>
      <c r="F829" s="5">
        <v>6.6559984585920997</v>
      </c>
      <c r="G829" s="5" t="s">
        <v>1185</v>
      </c>
    </row>
    <row r="830" spans="1:7" x14ac:dyDescent="0.3">
      <c r="A830" s="5">
        <v>-0.36091825991590099</v>
      </c>
      <c r="B830" s="5">
        <v>24.6317149462296</v>
      </c>
      <c r="C830" s="5">
        <v>-5.6149845970390704</v>
      </c>
      <c r="D830" s="5">
        <v>2.5852089518068201E-7</v>
      </c>
      <c r="E830" s="5">
        <v>2.51223682940359E-6</v>
      </c>
      <c r="F830" s="5">
        <v>6.6557048337099403</v>
      </c>
      <c r="G830" s="5" t="s">
        <v>7631</v>
      </c>
    </row>
    <row r="831" spans="1:7" x14ac:dyDescent="0.3">
      <c r="A831" s="5">
        <v>0.48374752149192901</v>
      </c>
      <c r="B831" s="5">
        <v>22.5793444031221</v>
      </c>
      <c r="C831" s="5">
        <v>5.6588235795784003</v>
      </c>
      <c r="D831" s="5">
        <v>2.6146292953489299E-7</v>
      </c>
      <c r="E831" s="5">
        <v>2.53776549437723E-6</v>
      </c>
      <c r="F831" s="5">
        <v>6.6728662999645598</v>
      </c>
      <c r="G831" s="5" t="s">
        <v>7983</v>
      </c>
    </row>
    <row r="832" spans="1:7" x14ac:dyDescent="0.3">
      <c r="A832" s="5">
        <v>0.29566891025491299</v>
      </c>
      <c r="B832" s="5">
        <v>25.510484814335602</v>
      </c>
      <c r="C832" s="5">
        <v>5.6115745677014797</v>
      </c>
      <c r="D832" s="5">
        <v>2.6223154177194699E-7</v>
      </c>
      <c r="E832" s="5">
        <v>2.53994225958487E-6</v>
      </c>
      <c r="F832" s="5">
        <v>6.6421131840603396</v>
      </c>
      <c r="G832" s="5" t="s">
        <v>8046</v>
      </c>
    </row>
    <row r="833" spans="1:7" x14ac:dyDescent="0.3">
      <c r="A833" s="5">
        <v>-0.15754539062390899</v>
      </c>
      <c r="B833" s="5">
        <v>24.683893985486598</v>
      </c>
      <c r="C833" s="5">
        <v>-5.6110705978635496</v>
      </c>
      <c r="D833" s="5">
        <v>2.6278436328352599E-7</v>
      </c>
      <c r="E833" s="5">
        <v>2.53994225958487E-6</v>
      </c>
      <c r="F833" s="5">
        <v>6.6401047689705397</v>
      </c>
      <c r="G833" s="5" t="s">
        <v>3181</v>
      </c>
    </row>
    <row r="834" spans="1:7" x14ac:dyDescent="0.3">
      <c r="A834" s="5">
        <v>0.44881933958585501</v>
      </c>
      <c r="B834" s="5">
        <v>23.7172684841007</v>
      </c>
      <c r="C834" s="5">
        <v>5.6110283274994499</v>
      </c>
      <c r="D834" s="5">
        <v>2.6283078312458702E-7</v>
      </c>
      <c r="E834" s="5">
        <v>2.53994225958487E-6</v>
      </c>
      <c r="F834" s="5">
        <v>6.6399363171053398</v>
      </c>
      <c r="G834" s="5" t="s">
        <v>6276</v>
      </c>
    </row>
    <row r="835" spans="1:7" x14ac:dyDescent="0.3">
      <c r="A835" s="5">
        <v>-0.235950495335944</v>
      </c>
      <c r="B835" s="5">
        <v>26.6944888446566</v>
      </c>
      <c r="C835" s="5">
        <v>-5.6105640699846298</v>
      </c>
      <c r="D835" s="5">
        <v>2.6334114541010302E-7</v>
      </c>
      <c r="E835" s="5">
        <v>2.53994225958487E-6</v>
      </c>
      <c r="F835" s="5">
        <v>6.6380862378116596</v>
      </c>
      <c r="G835" s="5" t="s">
        <v>3186</v>
      </c>
    </row>
    <row r="836" spans="1:7" x14ac:dyDescent="0.3">
      <c r="A836" s="5">
        <v>-0.55322320492205301</v>
      </c>
      <c r="B836" s="5">
        <v>22.873457910594901</v>
      </c>
      <c r="C836" s="5">
        <v>-5.6105623997671303</v>
      </c>
      <c r="D836" s="5">
        <v>2.6334298325253101E-7</v>
      </c>
      <c r="E836" s="5">
        <v>2.53994225958487E-6</v>
      </c>
      <c r="F836" s="5">
        <v>6.6380795820667302</v>
      </c>
      <c r="G836" s="5" t="s">
        <v>1636</v>
      </c>
    </row>
    <row r="837" spans="1:7" x14ac:dyDescent="0.3">
      <c r="A837" s="5">
        <v>-0.495155408652731</v>
      </c>
      <c r="B837" s="5">
        <v>24.5827421518037</v>
      </c>
      <c r="C837" s="5">
        <v>-5.6103480830242196</v>
      </c>
      <c r="D837" s="5">
        <v>2.6357891373050499E-7</v>
      </c>
      <c r="E837" s="5">
        <v>2.53994225958487E-6</v>
      </c>
      <c r="F837" s="5">
        <v>6.6372255461349097</v>
      </c>
      <c r="G837" s="5" t="s">
        <v>3369</v>
      </c>
    </row>
    <row r="838" spans="1:7" x14ac:dyDescent="0.3">
      <c r="A838" s="5">
        <v>0.19794855534679401</v>
      </c>
      <c r="B838" s="5">
        <v>25.893105849597099</v>
      </c>
      <c r="C838" s="5">
        <v>5.6079224821640397</v>
      </c>
      <c r="D838" s="5">
        <v>2.6626366505789498E-7</v>
      </c>
      <c r="E838" s="5">
        <v>2.55825407906033E-6</v>
      </c>
      <c r="F838" s="5">
        <v>6.6275606901092603</v>
      </c>
      <c r="G838" s="5" t="s">
        <v>8050</v>
      </c>
    </row>
    <row r="839" spans="1:7" x14ac:dyDescent="0.3">
      <c r="A839" s="5">
        <v>-0.43231563893487002</v>
      </c>
      <c r="B839" s="5">
        <v>25.033501665712699</v>
      </c>
      <c r="C839" s="5">
        <v>-5.6077277704219002</v>
      </c>
      <c r="D839" s="5">
        <v>2.6648034186042597E-7</v>
      </c>
      <c r="E839" s="5">
        <v>2.55825407906033E-6</v>
      </c>
      <c r="F839" s="5">
        <v>6.62678493524845</v>
      </c>
      <c r="G839" s="5" t="s">
        <v>7072</v>
      </c>
    </row>
    <row r="840" spans="1:7" x14ac:dyDescent="0.3">
      <c r="A840" s="5">
        <v>-0.51358312664582195</v>
      </c>
      <c r="B840" s="5">
        <v>25.420232668577501</v>
      </c>
      <c r="C840" s="5">
        <v>-5.60771619154864</v>
      </c>
      <c r="D840" s="5">
        <v>2.6649323238418299E-7</v>
      </c>
      <c r="E840" s="5">
        <v>2.55825407906033E-6</v>
      </c>
      <c r="F840" s="5">
        <v>6.6267388039985198</v>
      </c>
      <c r="G840" s="5" t="s">
        <v>3229</v>
      </c>
    </row>
    <row r="841" spans="1:7" x14ac:dyDescent="0.3">
      <c r="A841" s="5">
        <v>0.50777996414108595</v>
      </c>
      <c r="B841" s="5">
        <v>25.042658341238202</v>
      </c>
      <c r="C841" s="5">
        <v>5.6073603478443701</v>
      </c>
      <c r="D841" s="5">
        <v>2.6688968501464001E-7</v>
      </c>
      <c r="E841" s="5">
        <v>2.55825407906033E-6</v>
      </c>
      <c r="F841" s="5">
        <v>6.6253211113763903</v>
      </c>
      <c r="G841" s="5" t="s">
        <v>5250</v>
      </c>
    </row>
    <row r="842" spans="1:7" x14ac:dyDescent="0.3">
      <c r="A842" s="5">
        <v>-0.72953901682605804</v>
      </c>
      <c r="B842" s="5">
        <v>23.767220217437</v>
      </c>
      <c r="C842" s="5">
        <v>-5.6072013714892996</v>
      </c>
      <c r="D842" s="5">
        <v>2.67066991123354E-7</v>
      </c>
      <c r="E842" s="5">
        <v>2.55825407906033E-6</v>
      </c>
      <c r="F842" s="5">
        <v>6.62468775705333</v>
      </c>
      <c r="G842" s="5" t="s">
        <v>6445</v>
      </c>
    </row>
    <row r="843" spans="1:7" x14ac:dyDescent="0.3">
      <c r="A843" s="5">
        <v>-0.36225153562765899</v>
      </c>
      <c r="B843" s="5">
        <v>24.379905269075799</v>
      </c>
      <c r="C843" s="5">
        <v>-5.60656561723785</v>
      </c>
      <c r="D843" s="5">
        <v>2.6777720534411302E-7</v>
      </c>
      <c r="E843" s="5">
        <v>2.5620108862852401E-6</v>
      </c>
      <c r="F843" s="5">
        <v>6.6221550193501804</v>
      </c>
      <c r="G843" s="5" t="s">
        <v>2491</v>
      </c>
    </row>
    <row r="844" spans="1:7" x14ac:dyDescent="0.3">
      <c r="A844" s="5">
        <v>0.48470319689108898</v>
      </c>
      <c r="B844" s="5">
        <v>24.468495336871602</v>
      </c>
      <c r="C844" s="5">
        <v>5.6061714334492798</v>
      </c>
      <c r="D844" s="5">
        <v>2.6821848848580598E-7</v>
      </c>
      <c r="E844" s="5">
        <v>2.56318878201857E-6</v>
      </c>
      <c r="F844" s="5">
        <v>6.6205847197802097</v>
      </c>
      <c r="G844" s="5" t="s">
        <v>3831</v>
      </c>
    </row>
    <row r="845" spans="1:7" x14ac:dyDescent="0.3">
      <c r="A845" s="5">
        <v>0.21854388332202199</v>
      </c>
      <c r="B845" s="5">
        <v>26.0958302009767</v>
      </c>
      <c r="C845" s="5">
        <v>5.6057844405566799</v>
      </c>
      <c r="D845" s="5">
        <v>2.6865241705029702E-7</v>
      </c>
      <c r="E845" s="5">
        <v>2.5642936869161101E-6</v>
      </c>
      <c r="F845" s="5">
        <v>6.6190431126858602</v>
      </c>
      <c r="G845" s="5" t="s">
        <v>2302</v>
      </c>
    </row>
    <row r="846" spans="1:7" x14ac:dyDescent="0.3">
      <c r="A846" s="5">
        <v>-0.27378911845117598</v>
      </c>
      <c r="B846" s="5">
        <v>24.648791007795001</v>
      </c>
      <c r="C846" s="5">
        <v>-5.6036672015301896</v>
      </c>
      <c r="D846" s="5">
        <v>2.7103868734698098E-7</v>
      </c>
      <c r="E846" s="5">
        <v>2.5840090713222301E-6</v>
      </c>
      <c r="F846" s="5">
        <v>6.6106097888990396</v>
      </c>
      <c r="G846" s="5" t="s">
        <v>3911</v>
      </c>
    </row>
    <row r="847" spans="1:7" x14ac:dyDescent="0.3">
      <c r="A847" s="5">
        <v>0.51421508559604501</v>
      </c>
      <c r="B847" s="5">
        <v>25.975794063998499</v>
      </c>
      <c r="C847" s="5">
        <v>5.6024984917420504</v>
      </c>
      <c r="D847" s="5">
        <v>2.7236481540296601E-7</v>
      </c>
      <c r="E847" s="5">
        <v>2.5935826866268202E-6</v>
      </c>
      <c r="F847" s="5">
        <v>6.6059552073273604</v>
      </c>
      <c r="G847" s="5" t="s">
        <v>5535</v>
      </c>
    </row>
    <row r="848" spans="1:7" x14ac:dyDescent="0.3">
      <c r="A848" s="5">
        <v>0.21699794953405599</v>
      </c>
      <c r="B848" s="5">
        <v>24.105889203459402</v>
      </c>
      <c r="C848" s="5">
        <v>5.6015968092416699</v>
      </c>
      <c r="D848" s="5">
        <v>2.7339230671637699E-7</v>
      </c>
      <c r="E848" s="5">
        <v>2.6002932974110198E-6</v>
      </c>
      <c r="F848" s="5">
        <v>6.6023643927732003</v>
      </c>
      <c r="G848" s="5" t="s">
        <v>2195</v>
      </c>
    </row>
    <row r="849" spans="1:7" x14ac:dyDescent="0.3">
      <c r="A849" s="5">
        <v>-0.21545462112355901</v>
      </c>
      <c r="B849" s="5">
        <v>28.206574827859502</v>
      </c>
      <c r="C849" s="5">
        <v>-5.6006916667128097</v>
      </c>
      <c r="D849" s="5">
        <v>2.7442757349625499E-7</v>
      </c>
      <c r="E849" s="5">
        <v>2.6070619482144201E-6</v>
      </c>
      <c r="F849" s="5">
        <v>6.5987600501236896</v>
      </c>
      <c r="G849" s="5" t="s">
        <v>2522</v>
      </c>
    </row>
    <row r="850" spans="1:7" x14ac:dyDescent="0.3">
      <c r="A850" s="5">
        <v>0.39123736283762101</v>
      </c>
      <c r="B850" s="5">
        <v>24.1555465557777</v>
      </c>
      <c r="C850" s="5">
        <v>5.6003664196217597</v>
      </c>
      <c r="D850" s="5">
        <v>2.7480051897177001E-7</v>
      </c>
      <c r="E850" s="5">
        <v>2.6075300127639302E-6</v>
      </c>
      <c r="F850" s="5">
        <v>6.5974649542391903</v>
      </c>
      <c r="G850" s="5" t="s">
        <v>7749</v>
      </c>
    </row>
    <row r="851" spans="1:7" x14ac:dyDescent="0.3">
      <c r="A851" s="5">
        <v>-0.30409052723802399</v>
      </c>
      <c r="B851" s="5">
        <v>26.8945527076175</v>
      </c>
      <c r="C851" s="5">
        <v>-5.5999335117189597</v>
      </c>
      <c r="D851" s="5">
        <v>2.7529768711026999E-7</v>
      </c>
      <c r="E851" s="5">
        <v>2.6091743145415701E-6</v>
      </c>
      <c r="F851" s="5">
        <v>6.5957412159815298</v>
      </c>
      <c r="G851" s="5" t="s">
        <v>1399</v>
      </c>
    </row>
    <row r="852" spans="1:7" x14ac:dyDescent="0.3">
      <c r="A852" s="5">
        <v>0.31730184935155598</v>
      </c>
      <c r="B852" s="5">
        <v>25.600592485833602</v>
      </c>
      <c r="C852" s="5">
        <v>5.5990057133983404</v>
      </c>
      <c r="D852" s="5">
        <v>2.7636618693817201E-7</v>
      </c>
      <c r="E852" s="5">
        <v>2.61622326906453E-6</v>
      </c>
      <c r="F852" s="5">
        <v>6.5920471334276503</v>
      </c>
      <c r="G852" s="5" t="s">
        <v>7700</v>
      </c>
    </row>
    <row r="853" spans="1:7" x14ac:dyDescent="0.3">
      <c r="A853" s="5">
        <v>-0.46781311528284802</v>
      </c>
      <c r="B853" s="5">
        <v>23.208297755127798</v>
      </c>
      <c r="C853" s="5">
        <v>-5.6304394963478597</v>
      </c>
      <c r="D853" s="5">
        <v>2.7713713022353599E-7</v>
      </c>
      <c r="E853" s="5">
        <v>2.6185038321301E-6</v>
      </c>
      <c r="F853" s="5">
        <v>6.6094737669687804</v>
      </c>
      <c r="G853" s="5" t="s">
        <v>1231</v>
      </c>
    </row>
    <row r="854" spans="1:7" x14ac:dyDescent="0.3">
      <c r="A854" s="5">
        <v>0.382631006401986</v>
      </c>
      <c r="B854" s="5">
        <v>26.483788509888502</v>
      </c>
      <c r="C854" s="5">
        <v>5.59823474788372</v>
      </c>
      <c r="D854" s="5">
        <v>2.7725717090454001E-7</v>
      </c>
      <c r="E854" s="5">
        <v>2.6185038321301E-6</v>
      </c>
      <c r="F854" s="5">
        <v>6.5889776909311797</v>
      </c>
      <c r="G854" s="5" t="s">
        <v>2777</v>
      </c>
    </row>
    <row r="855" spans="1:7" x14ac:dyDescent="0.3">
      <c r="A855" s="5">
        <v>-0.39997388269331102</v>
      </c>
      <c r="B855" s="5">
        <v>22.736241943878898</v>
      </c>
      <c r="C855" s="5">
        <v>-5.5963509290293496</v>
      </c>
      <c r="D855" s="5">
        <v>2.7944614697262398E-7</v>
      </c>
      <c r="E855" s="5">
        <v>2.6360868384209101E-6</v>
      </c>
      <c r="F855" s="5">
        <v>6.5814784177177197</v>
      </c>
      <c r="G855" s="5" t="s">
        <v>2380</v>
      </c>
    </row>
    <row r="856" spans="1:7" x14ac:dyDescent="0.3">
      <c r="A856" s="5">
        <v>-0.583558429680752</v>
      </c>
      <c r="B856" s="5">
        <v>25.490272926022101</v>
      </c>
      <c r="C856" s="5">
        <v>-5.6145300713433501</v>
      </c>
      <c r="D856" s="5">
        <v>2.8007210454166301E-7</v>
      </c>
      <c r="E856" s="5">
        <v>2.6389016072370098E-6</v>
      </c>
      <c r="F856" s="5">
        <v>6.5914102798964196</v>
      </c>
      <c r="G856" s="5" t="s">
        <v>6596</v>
      </c>
    </row>
    <row r="857" spans="1:7" x14ac:dyDescent="0.3">
      <c r="A857" s="5">
        <v>0.216639245097174</v>
      </c>
      <c r="B857" s="5">
        <v>24.923325965311601</v>
      </c>
      <c r="C857" s="5">
        <v>5.5902423538493604</v>
      </c>
      <c r="D857" s="5">
        <v>2.8666176468020498E-7</v>
      </c>
      <c r="E857" s="5">
        <v>2.6978354862893998E-6</v>
      </c>
      <c r="F857" s="5">
        <v>6.5571683733767898</v>
      </c>
      <c r="G857" s="5" t="s">
        <v>7965</v>
      </c>
    </row>
    <row r="858" spans="1:7" x14ac:dyDescent="0.3">
      <c r="A858" s="5">
        <v>-0.921561247334582</v>
      </c>
      <c r="B858" s="5">
        <v>20.886660009947501</v>
      </c>
      <c r="C858" s="5">
        <v>-5.7007952956655998</v>
      </c>
      <c r="D858" s="5">
        <v>2.8767770472512302E-7</v>
      </c>
      <c r="E858" s="5">
        <v>2.7042375604032501E-6</v>
      </c>
      <c r="F858" s="5">
        <v>6.6132504728219796</v>
      </c>
      <c r="G858" s="5" t="s">
        <v>3796</v>
      </c>
    </row>
    <row r="859" spans="1:7" x14ac:dyDescent="0.3">
      <c r="A859" s="5">
        <v>-0.23384556137733101</v>
      </c>
      <c r="B859" s="5">
        <v>23.752620025830399</v>
      </c>
      <c r="C859" s="5">
        <v>-5.5888498461410299</v>
      </c>
      <c r="D859" s="5">
        <v>2.8833209516567299E-7</v>
      </c>
      <c r="E859" s="5">
        <v>2.7052363023017099E-6</v>
      </c>
      <c r="F859" s="5">
        <v>6.55162827771733</v>
      </c>
      <c r="G859" s="5" t="s">
        <v>1099</v>
      </c>
    </row>
    <row r="860" spans="1:7" x14ac:dyDescent="0.3">
      <c r="A860" s="5">
        <v>-1.14085125386964</v>
      </c>
      <c r="B860" s="5">
        <v>21.848626797868299</v>
      </c>
      <c r="C860" s="5">
        <v>-5.7289635878539498</v>
      </c>
      <c r="D860" s="5">
        <v>2.8872513273488202E-7</v>
      </c>
      <c r="E860" s="5">
        <v>2.7052363023017099E-6</v>
      </c>
      <c r="F860" s="5">
        <v>6.62089961902279</v>
      </c>
      <c r="G860" s="5" t="s">
        <v>6255</v>
      </c>
    </row>
    <row r="861" spans="1:7" x14ac:dyDescent="0.3">
      <c r="A861" s="5">
        <v>0.32150195782240698</v>
      </c>
      <c r="B861" s="5">
        <v>23.7494466480148</v>
      </c>
      <c r="C861" s="5">
        <v>5.5884683573439098</v>
      </c>
      <c r="D861" s="5">
        <v>2.8879136295673599E-7</v>
      </c>
      <c r="E861" s="5">
        <v>2.7052363023017099E-6</v>
      </c>
      <c r="F861" s="5">
        <v>6.5501106279316996</v>
      </c>
      <c r="G861" s="5" t="s">
        <v>4623</v>
      </c>
    </row>
    <row r="862" spans="1:7" x14ac:dyDescent="0.3">
      <c r="A862" s="5">
        <v>-0.32984426758611202</v>
      </c>
      <c r="B862" s="5">
        <v>25.174495069978899</v>
      </c>
      <c r="C862" s="5">
        <v>-5.58686015321664</v>
      </c>
      <c r="D862" s="5">
        <v>2.9073537075609301E-7</v>
      </c>
      <c r="E862" s="5">
        <v>2.7202835619176399E-6</v>
      </c>
      <c r="F862" s="5">
        <v>6.54371331763463</v>
      </c>
      <c r="G862" s="5" t="s">
        <v>3165</v>
      </c>
    </row>
    <row r="863" spans="1:7" x14ac:dyDescent="0.3">
      <c r="A863" s="5">
        <v>0.33433611452114498</v>
      </c>
      <c r="B863" s="5">
        <v>23.126795326861501</v>
      </c>
      <c r="C863" s="5">
        <v>5.5859876501554497</v>
      </c>
      <c r="D863" s="5">
        <v>2.91795435075892E-7</v>
      </c>
      <c r="E863" s="5">
        <v>2.72703483175335E-6</v>
      </c>
      <c r="F863" s="5">
        <v>6.5402429029278801</v>
      </c>
      <c r="G863" s="5" t="s">
        <v>7843</v>
      </c>
    </row>
    <row r="864" spans="1:7" x14ac:dyDescent="0.3">
      <c r="A864" s="5">
        <v>0.43309817580368098</v>
      </c>
      <c r="B864" s="5">
        <v>27.594871958807499</v>
      </c>
      <c r="C864" s="5">
        <v>5.5842683777725499</v>
      </c>
      <c r="D864" s="5">
        <v>2.9389542995977901E-7</v>
      </c>
      <c r="E864" s="5">
        <v>2.7434780808296402E-6</v>
      </c>
      <c r="F864" s="5">
        <v>6.5334051190440903</v>
      </c>
      <c r="G864" s="5" t="s">
        <v>7255</v>
      </c>
    </row>
    <row r="865" spans="1:7" x14ac:dyDescent="0.3">
      <c r="A865" s="5">
        <v>-0.26069159590907398</v>
      </c>
      <c r="B865" s="5">
        <v>27.7844410121353</v>
      </c>
      <c r="C865" s="5">
        <v>-5.5802836762328498</v>
      </c>
      <c r="D865" s="5">
        <v>2.9881980353637599E-7</v>
      </c>
      <c r="E865" s="5">
        <v>2.7835509999025502E-6</v>
      </c>
      <c r="F865" s="5">
        <v>6.5175609259953298</v>
      </c>
      <c r="G865" s="5" t="s">
        <v>6638</v>
      </c>
    </row>
    <row r="866" spans="1:7" x14ac:dyDescent="0.3">
      <c r="A866" s="5">
        <v>0.30873442967824599</v>
      </c>
      <c r="B866" s="5">
        <v>24.418725950569399</v>
      </c>
      <c r="C866" s="5">
        <v>5.5802359312023198</v>
      </c>
      <c r="D866" s="5">
        <v>2.9887929678695399E-7</v>
      </c>
      <c r="E866" s="5">
        <v>2.7835509999025502E-6</v>
      </c>
      <c r="F866" s="5">
        <v>6.5173711093414397</v>
      </c>
      <c r="G866" s="5" t="s">
        <v>5289</v>
      </c>
    </row>
    <row r="867" spans="1:7" x14ac:dyDescent="0.3">
      <c r="A867" s="5">
        <v>0.332341491521573</v>
      </c>
      <c r="B867" s="5">
        <v>26.078428867736601</v>
      </c>
      <c r="C867" s="5">
        <v>5.5785694169106197</v>
      </c>
      <c r="D867" s="5">
        <v>3.0096318771257699E-7</v>
      </c>
      <c r="E867" s="5">
        <v>2.79972221733547E-6</v>
      </c>
      <c r="F867" s="5">
        <v>6.5107461050471702</v>
      </c>
      <c r="G867" s="5" t="s">
        <v>2563</v>
      </c>
    </row>
    <row r="868" spans="1:7" x14ac:dyDescent="0.3">
      <c r="A868" s="5">
        <v>0.21662782116773799</v>
      </c>
      <c r="B868" s="5">
        <v>24.367071245499201</v>
      </c>
      <c r="C868" s="5">
        <v>5.5781015472716398</v>
      </c>
      <c r="D868" s="5">
        <v>3.0155079797594297E-7</v>
      </c>
      <c r="E868" s="5">
        <v>2.8019529740417502E-6</v>
      </c>
      <c r="F868" s="5">
        <v>6.5088863067585399</v>
      </c>
      <c r="G868" s="5" t="s">
        <v>2379</v>
      </c>
    </row>
    <row r="869" spans="1:7" x14ac:dyDescent="0.3">
      <c r="A869" s="5">
        <v>0.31753741134188801</v>
      </c>
      <c r="B869" s="5">
        <v>21.462857455551699</v>
      </c>
      <c r="C869" s="5">
        <v>5.6704265145711599</v>
      </c>
      <c r="D869" s="5">
        <v>3.0236399710258698E-7</v>
      </c>
      <c r="E869" s="5">
        <v>2.8062723049060398E-6</v>
      </c>
      <c r="F869" s="5">
        <v>6.5583582333054897</v>
      </c>
      <c r="G869" s="5" t="s">
        <v>5942</v>
      </c>
    </row>
    <row r="870" spans="1:7" x14ac:dyDescent="0.3">
      <c r="A870" s="5">
        <v>0.28805597432353902</v>
      </c>
      <c r="B870" s="5">
        <v>26.888129642379798</v>
      </c>
      <c r="C870" s="5">
        <v>5.5766709912261403</v>
      </c>
      <c r="D870" s="5">
        <v>3.03354476562947E-7</v>
      </c>
      <c r="E870" s="5">
        <v>2.8122251590231302E-6</v>
      </c>
      <c r="F870" s="5">
        <v>6.5032002172595798</v>
      </c>
      <c r="G870" s="5" t="s">
        <v>3788</v>
      </c>
    </row>
    <row r="871" spans="1:7" x14ac:dyDescent="0.3">
      <c r="A871" s="5">
        <v>-0.44222332195596598</v>
      </c>
      <c r="B871" s="5">
        <v>24.316638707271501</v>
      </c>
      <c r="C871" s="5">
        <v>-5.5750913442772401</v>
      </c>
      <c r="D871" s="5">
        <v>3.0535845318791E-7</v>
      </c>
      <c r="E871" s="5">
        <v>2.8264477732107102E-6</v>
      </c>
      <c r="F871" s="5">
        <v>6.4969222678283503</v>
      </c>
      <c r="G871" s="5" t="s">
        <v>5365</v>
      </c>
    </row>
    <row r="872" spans="1:7" x14ac:dyDescent="0.3">
      <c r="A872" s="5">
        <v>0.34754510309978298</v>
      </c>
      <c r="B872" s="5">
        <v>26.2161310656744</v>
      </c>
      <c r="C872" s="5">
        <v>5.5749091936699502</v>
      </c>
      <c r="D872" s="5">
        <v>3.0559036872722499E-7</v>
      </c>
      <c r="E872" s="5">
        <v>2.8264477732107102E-6</v>
      </c>
      <c r="F872" s="5">
        <v>6.4961984012623502</v>
      </c>
      <c r="G872" s="5" t="s">
        <v>6462</v>
      </c>
    </row>
    <row r="873" spans="1:7" x14ac:dyDescent="0.3">
      <c r="A873" s="5">
        <v>-0.17950267731724501</v>
      </c>
      <c r="B873" s="5">
        <v>28.2127401202148</v>
      </c>
      <c r="C873" s="5">
        <v>-5.57452647813622</v>
      </c>
      <c r="D873" s="5">
        <v>3.0607820921908201E-7</v>
      </c>
      <c r="E873" s="5">
        <v>2.8277133640698699E-6</v>
      </c>
      <c r="F873" s="5">
        <v>6.4946775231887397</v>
      </c>
      <c r="G873" s="5" t="s">
        <v>5229</v>
      </c>
    </row>
    <row r="874" spans="1:7" x14ac:dyDescent="0.3">
      <c r="A874" s="5">
        <v>0.47608112984425899</v>
      </c>
      <c r="B874" s="5">
        <v>28.0823325764235</v>
      </c>
      <c r="C874" s="5">
        <v>5.5709120658269402</v>
      </c>
      <c r="D874" s="5">
        <v>3.10723348518412E-7</v>
      </c>
      <c r="E874" s="5">
        <v>2.8673393993863998E-6</v>
      </c>
      <c r="F874" s="5">
        <v>6.4803164093462904</v>
      </c>
      <c r="G874" s="5" t="s">
        <v>4348</v>
      </c>
    </row>
    <row r="875" spans="1:7" x14ac:dyDescent="0.3">
      <c r="A875" s="5">
        <v>-0.214443690152298</v>
      </c>
      <c r="B875" s="5">
        <v>26.073522902479901</v>
      </c>
      <c r="C875" s="5">
        <v>-5.5703920378688796</v>
      </c>
      <c r="D875" s="5">
        <v>3.1139735010531501E-7</v>
      </c>
      <c r="E875" s="5">
        <v>2.8702712270576802E-6</v>
      </c>
      <c r="F875" s="5">
        <v>6.4782505209367001</v>
      </c>
      <c r="G875" s="5" t="s">
        <v>4436</v>
      </c>
    </row>
    <row r="876" spans="1:7" x14ac:dyDescent="0.3">
      <c r="A876" s="5">
        <v>0.427032563390358</v>
      </c>
      <c r="B876" s="5">
        <v>26.014859196324899</v>
      </c>
      <c r="C876" s="5">
        <v>5.5700096435352098</v>
      </c>
      <c r="D876" s="5">
        <v>3.1189388311816297E-7</v>
      </c>
      <c r="E876" s="5">
        <v>2.8715624255999099E-6</v>
      </c>
      <c r="F876" s="5">
        <v>6.4767314562581904</v>
      </c>
      <c r="G876" s="5" t="s">
        <v>3705</v>
      </c>
    </row>
    <row r="877" spans="1:7" x14ac:dyDescent="0.3">
      <c r="A877" s="5">
        <v>-0.39136557093942898</v>
      </c>
      <c r="B877" s="5">
        <v>24.601821054712499</v>
      </c>
      <c r="C877" s="5">
        <v>-5.5684191397742504</v>
      </c>
      <c r="D877" s="5">
        <v>3.1396748994274602E-7</v>
      </c>
      <c r="E877" s="5">
        <v>2.8873539942679901E-6</v>
      </c>
      <c r="F877" s="5">
        <v>6.4704136551777003</v>
      </c>
      <c r="G877" s="5" t="s">
        <v>6618</v>
      </c>
    </row>
    <row r="878" spans="1:7" x14ac:dyDescent="0.3">
      <c r="A878" s="5">
        <v>0.20773970693625199</v>
      </c>
      <c r="B878" s="5">
        <v>26.2927709274541</v>
      </c>
      <c r="C878" s="5">
        <v>5.5641852800447698</v>
      </c>
      <c r="D878" s="5">
        <v>3.1955361977384498E-7</v>
      </c>
      <c r="E878" s="5">
        <v>2.9353750979453799E-6</v>
      </c>
      <c r="F878" s="5">
        <v>6.45359975354088</v>
      </c>
      <c r="G878" s="5" t="s">
        <v>2754</v>
      </c>
    </row>
    <row r="879" spans="1:7" x14ac:dyDescent="0.3">
      <c r="A879" s="5">
        <v>-0.410188895267807</v>
      </c>
      <c r="B879" s="5">
        <v>24.6666472184613</v>
      </c>
      <c r="C879" s="5">
        <v>-5.5628249952463804</v>
      </c>
      <c r="D879" s="5">
        <v>3.2136901863971698E-7</v>
      </c>
      <c r="E879" s="5">
        <v>2.9455066259291098E-6</v>
      </c>
      <c r="F879" s="5">
        <v>6.4481988493823703</v>
      </c>
      <c r="G879" s="5" t="s">
        <v>915</v>
      </c>
    </row>
    <row r="880" spans="1:7" x14ac:dyDescent="0.3">
      <c r="A880" s="5">
        <v>-0.18034473486160599</v>
      </c>
      <c r="B880" s="5">
        <v>23.886374168227299</v>
      </c>
      <c r="C880" s="5">
        <v>-5.5628109425767596</v>
      </c>
      <c r="D880" s="5">
        <v>3.2138782574375501E-7</v>
      </c>
      <c r="E880" s="5">
        <v>2.9455066259291098E-6</v>
      </c>
      <c r="F880" s="5">
        <v>6.4481430573734801</v>
      </c>
      <c r="G880" s="5" t="s">
        <v>1331</v>
      </c>
    </row>
    <row r="881" spans="1:7" x14ac:dyDescent="0.3">
      <c r="A881" s="5">
        <v>-0.159983038598975</v>
      </c>
      <c r="B881" s="5">
        <v>26.3253485294459</v>
      </c>
      <c r="C881" s="5">
        <v>-5.5609087903953496</v>
      </c>
      <c r="D881" s="5">
        <v>3.2394354011255401E-7</v>
      </c>
      <c r="E881" s="5">
        <v>2.9655558626667498E-6</v>
      </c>
      <c r="F881" s="5">
        <v>6.4405916883897003</v>
      </c>
      <c r="G881" s="5" t="s">
        <v>3177</v>
      </c>
    </row>
    <row r="882" spans="1:7" x14ac:dyDescent="0.3">
      <c r="A882" s="5">
        <v>0.359318525907595</v>
      </c>
      <c r="B882" s="5">
        <v>27.192513220159299</v>
      </c>
      <c r="C882" s="5">
        <v>5.5588756375259898</v>
      </c>
      <c r="D882" s="5">
        <v>3.266973505616E-7</v>
      </c>
      <c r="E882" s="5">
        <v>2.9873710058164001E-6</v>
      </c>
      <c r="F882" s="5">
        <v>6.43252150880374</v>
      </c>
      <c r="G882" s="5" t="s">
        <v>5507</v>
      </c>
    </row>
    <row r="883" spans="1:7" x14ac:dyDescent="0.3">
      <c r="A883" s="5">
        <v>0.27538858500750402</v>
      </c>
      <c r="B883" s="5">
        <v>24.923926407498701</v>
      </c>
      <c r="C883" s="5">
        <v>5.5579460655086796</v>
      </c>
      <c r="D883" s="5">
        <v>3.27964063785351E-7</v>
      </c>
      <c r="E883" s="5">
        <v>2.9936090610920299E-6</v>
      </c>
      <c r="F883" s="5">
        <v>6.4288321956359402</v>
      </c>
      <c r="G883" s="5" t="s">
        <v>1338</v>
      </c>
    </row>
    <row r="884" spans="1:7" x14ac:dyDescent="0.3">
      <c r="A884" s="5">
        <v>-0.18577921256708799</v>
      </c>
      <c r="B884" s="5">
        <v>30.196990616092901</v>
      </c>
      <c r="C884" s="5">
        <v>-5.5578298697334301</v>
      </c>
      <c r="D884" s="5">
        <v>3.2812274093151198E-7</v>
      </c>
      <c r="E884" s="5">
        <v>2.9936090610920299E-6</v>
      </c>
      <c r="F884" s="5">
        <v>6.4283710533820502</v>
      </c>
      <c r="G884" s="5" t="s">
        <v>5002</v>
      </c>
    </row>
    <row r="885" spans="1:7" x14ac:dyDescent="0.3">
      <c r="A885" s="5">
        <v>-0.47666821616299598</v>
      </c>
      <c r="B885" s="5">
        <v>20.7795032062239</v>
      </c>
      <c r="C885" s="5">
        <v>-5.6222409239549203</v>
      </c>
      <c r="D885" s="5">
        <v>3.3242483777541899E-7</v>
      </c>
      <c r="E885" s="5">
        <v>3.0294281596366299E-6</v>
      </c>
      <c r="F885" s="5">
        <v>6.4565138338272501</v>
      </c>
      <c r="G885" s="5" t="s">
        <v>2489</v>
      </c>
    </row>
    <row r="886" spans="1:7" x14ac:dyDescent="0.3">
      <c r="A886" s="5">
        <v>0.23113353391128599</v>
      </c>
      <c r="B886" s="5">
        <v>29.9833496427045</v>
      </c>
      <c r="C886" s="5">
        <v>5.5544051348926597</v>
      </c>
      <c r="D886" s="5">
        <v>3.328335971284E-7</v>
      </c>
      <c r="E886" s="5">
        <v>3.02972594176993E-6</v>
      </c>
      <c r="F886" s="5">
        <v>6.4147813218406604</v>
      </c>
      <c r="G886" s="5" t="s">
        <v>6470</v>
      </c>
    </row>
    <row r="887" spans="1:7" x14ac:dyDescent="0.3">
      <c r="A887" s="5">
        <v>-0.57824667203815605</v>
      </c>
      <c r="B887" s="5">
        <v>21.806317972763701</v>
      </c>
      <c r="C887" s="5">
        <v>-5.6715405290888201</v>
      </c>
      <c r="D887" s="5">
        <v>3.3489148013996401E-7</v>
      </c>
      <c r="E887" s="5">
        <v>3.0442037862415001E-6</v>
      </c>
      <c r="F887" s="5">
        <v>6.4730203180269603</v>
      </c>
      <c r="G887" s="5" t="s">
        <v>1627</v>
      </c>
    </row>
    <row r="888" spans="1:7" x14ac:dyDescent="0.3">
      <c r="A888" s="5">
        <v>-0.45284964438581699</v>
      </c>
      <c r="B888" s="5">
        <v>25.118631011751098</v>
      </c>
      <c r="C888" s="5">
        <v>-5.5527171785740403</v>
      </c>
      <c r="D888" s="5">
        <v>3.3517983594789101E-7</v>
      </c>
      <c r="E888" s="5">
        <v>3.0442037862415001E-6</v>
      </c>
      <c r="F888" s="5">
        <v>6.4080846738773998</v>
      </c>
      <c r="G888" s="5" t="s">
        <v>4485</v>
      </c>
    </row>
    <row r="889" spans="1:7" x14ac:dyDescent="0.3">
      <c r="A889" s="5">
        <v>-0.33197886535988202</v>
      </c>
      <c r="B889" s="5">
        <v>23.253097302672</v>
      </c>
      <c r="C889" s="5">
        <v>-5.5524263926164199</v>
      </c>
      <c r="D889" s="5">
        <v>3.3558566277696298E-7</v>
      </c>
      <c r="E889" s="5">
        <v>3.0444573190666798E-6</v>
      </c>
      <c r="F889" s="5">
        <v>6.4069311257003498</v>
      </c>
      <c r="G889" s="5" t="s">
        <v>5147</v>
      </c>
    </row>
    <row r="890" spans="1:7" x14ac:dyDescent="0.3">
      <c r="A890" s="5">
        <v>-0.66660467580162597</v>
      </c>
      <c r="B890" s="5">
        <v>25.778059384061599</v>
      </c>
      <c r="C890" s="5">
        <v>-5.5520771243155203</v>
      </c>
      <c r="D890" s="5">
        <v>3.3607374708774002E-7</v>
      </c>
      <c r="E890" s="5">
        <v>3.0454556878952001E-6</v>
      </c>
      <c r="F890" s="5">
        <v>6.4055456130677104</v>
      </c>
      <c r="G890" s="5" t="s">
        <v>2455</v>
      </c>
    </row>
    <row r="891" spans="1:7" x14ac:dyDescent="0.3">
      <c r="A891" s="5">
        <v>-0.31098554648135901</v>
      </c>
      <c r="B891" s="5">
        <v>26.714223191622501</v>
      </c>
      <c r="C891" s="5">
        <v>-5.5475122385267301</v>
      </c>
      <c r="D891" s="5">
        <v>3.4251743936229902E-7</v>
      </c>
      <c r="E891" s="5">
        <v>3.0993904166103799E-6</v>
      </c>
      <c r="F891" s="5">
        <v>6.3874406854376504</v>
      </c>
      <c r="G891" s="5" t="s">
        <v>3088</v>
      </c>
    </row>
    <row r="892" spans="1:7" x14ac:dyDescent="0.3">
      <c r="A892" s="5">
        <v>0.71940802969760298</v>
      </c>
      <c r="B892" s="5">
        <v>22.948997375159799</v>
      </c>
      <c r="C892" s="5">
        <v>5.57201758379487</v>
      </c>
      <c r="D892" s="5">
        <v>3.4279504235350702E-7</v>
      </c>
      <c r="E892" s="5">
        <v>3.0993904166103799E-6</v>
      </c>
      <c r="F892" s="5">
        <v>6.4029856243393297</v>
      </c>
      <c r="G892" s="5" t="s">
        <v>5076</v>
      </c>
    </row>
    <row r="893" spans="1:7" x14ac:dyDescent="0.3">
      <c r="A893" s="5">
        <v>0.35837004277482598</v>
      </c>
      <c r="B893" s="5">
        <v>26.823588224607999</v>
      </c>
      <c r="C893" s="5">
        <v>5.54445591975698</v>
      </c>
      <c r="D893" s="5">
        <v>3.46899363998393E-7</v>
      </c>
      <c r="E893" s="5">
        <v>3.13298349368952E-6</v>
      </c>
      <c r="F893" s="5">
        <v>6.3753225896057897</v>
      </c>
      <c r="G893" s="5" t="s">
        <v>6579</v>
      </c>
    </row>
    <row r="894" spans="1:7" x14ac:dyDescent="0.3">
      <c r="A894" s="5">
        <v>0.36111265312533097</v>
      </c>
      <c r="B894" s="5">
        <v>25.834695462639001</v>
      </c>
      <c r="C894" s="5">
        <v>5.5437888398088901</v>
      </c>
      <c r="D894" s="5">
        <v>3.47863072579855E-7</v>
      </c>
      <c r="E894" s="5">
        <v>3.13539896047023E-6</v>
      </c>
      <c r="F894" s="5">
        <v>6.3726780537647798</v>
      </c>
      <c r="G894" s="5" t="s">
        <v>5597</v>
      </c>
    </row>
    <row r="895" spans="1:7" x14ac:dyDescent="0.3">
      <c r="A895" s="5">
        <v>0.47454183620880402</v>
      </c>
      <c r="B895" s="5">
        <v>28.839180733630801</v>
      </c>
      <c r="C895" s="5">
        <v>5.5437320631673996</v>
      </c>
      <c r="D895" s="5">
        <v>3.4794521731136799E-7</v>
      </c>
      <c r="E895" s="5">
        <v>3.13539896047023E-6</v>
      </c>
      <c r="F895" s="5">
        <v>6.37245297797209</v>
      </c>
      <c r="G895" s="5" t="s">
        <v>5075</v>
      </c>
    </row>
    <row r="896" spans="1:7" x14ac:dyDescent="0.3">
      <c r="A896" s="5">
        <v>0.53225410648933102</v>
      </c>
      <c r="B896" s="5">
        <v>26.4208924672884</v>
      </c>
      <c r="C896" s="5">
        <v>5.5427034543167402</v>
      </c>
      <c r="D896" s="5">
        <v>3.4943671867094098E-7</v>
      </c>
      <c r="E896" s="5">
        <v>3.1453209001263699E-6</v>
      </c>
      <c r="F896" s="5">
        <v>6.3683755093756096</v>
      </c>
      <c r="G896" s="5" t="s">
        <v>3818</v>
      </c>
    </row>
    <row r="897" spans="1:7" x14ac:dyDescent="0.3">
      <c r="A897" s="5">
        <v>-0.29343553774334702</v>
      </c>
      <c r="B897" s="5">
        <v>22.6307830621212</v>
      </c>
      <c r="C897" s="5">
        <v>-5.56014299583632</v>
      </c>
      <c r="D897" s="5">
        <v>3.5058051389439597E-7</v>
      </c>
      <c r="E897" s="5">
        <v>3.15203653671582E-6</v>
      </c>
      <c r="F897" s="5">
        <v>6.3775159345897103</v>
      </c>
      <c r="G897" s="5" t="s">
        <v>6377</v>
      </c>
    </row>
    <row r="898" spans="1:7" x14ac:dyDescent="0.3">
      <c r="A898" s="5">
        <v>0.45678293517167501</v>
      </c>
      <c r="B898" s="5">
        <v>22.222728572922101</v>
      </c>
      <c r="C898" s="5">
        <v>5.5937781183087996</v>
      </c>
      <c r="D898" s="5">
        <v>3.5096533930413301E-7</v>
      </c>
      <c r="E898" s="5">
        <v>3.15203653671582E-6</v>
      </c>
      <c r="F898" s="5">
        <v>6.3968634700993601</v>
      </c>
      <c r="G898" s="5" t="s">
        <v>4433</v>
      </c>
    </row>
    <row r="899" spans="1:7" x14ac:dyDescent="0.3">
      <c r="A899" s="5">
        <v>0.556234021386394</v>
      </c>
      <c r="B899" s="5">
        <v>23.995088598616199</v>
      </c>
      <c r="C899" s="5">
        <v>5.5400832162381999</v>
      </c>
      <c r="D899" s="5">
        <v>3.5326455356548399E-7</v>
      </c>
      <c r="E899" s="5">
        <v>3.16915283243156E-6</v>
      </c>
      <c r="F899" s="5">
        <v>6.3579902309404304</v>
      </c>
      <c r="G899" s="5" t="s">
        <v>6542</v>
      </c>
    </row>
    <row r="900" spans="1:7" x14ac:dyDescent="0.3">
      <c r="A900" s="5">
        <v>0.47429917946681099</v>
      </c>
      <c r="B900" s="5">
        <v>21.6496807117339</v>
      </c>
      <c r="C900" s="5">
        <v>5.6048376887009299</v>
      </c>
      <c r="D900" s="5">
        <v>3.5654577876982699E-7</v>
      </c>
      <c r="E900" s="5">
        <v>3.1950309163178299E-6</v>
      </c>
      <c r="F900" s="5">
        <v>6.3899644465227103</v>
      </c>
      <c r="G900" s="5" t="s">
        <v>6370</v>
      </c>
    </row>
    <row r="901" spans="1:7" x14ac:dyDescent="0.3">
      <c r="A901" s="5">
        <v>-0.60756136073107703</v>
      </c>
      <c r="B901" s="5">
        <v>26.2481355702554</v>
      </c>
      <c r="C901" s="5">
        <v>-5.53436341928745</v>
      </c>
      <c r="D901" s="5">
        <v>3.6176415010749203E-7</v>
      </c>
      <c r="E901" s="5">
        <v>3.23819110362884E-6</v>
      </c>
      <c r="F901" s="5">
        <v>6.3353274173224197</v>
      </c>
      <c r="G901" s="5" t="s">
        <v>7404</v>
      </c>
    </row>
    <row r="902" spans="1:7" x14ac:dyDescent="0.3">
      <c r="A902" s="5">
        <v>-0.88009749127761305</v>
      </c>
      <c r="B902" s="5">
        <v>21.573907008220701</v>
      </c>
      <c r="C902" s="5">
        <v>-5.6801790348335297</v>
      </c>
      <c r="D902" s="5">
        <v>3.6313379318408402E-7</v>
      </c>
      <c r="E902" s="5">
        <v>3.2468433272929901E-6</v>
      </c>
      <c r="F902" s="5">
        <v>6.40761104406175</v>
      </c>
      <c r="G902" s="5" t="s">
        <v>7954</v>
      </c>
    </row>
    <row r="903" spans="1:7" x14ac:dyDescent="0.3">
      <c r="A903" s="5">
        <v>-0.39160911145315702</v>
      </c>
      <c r="B903" s="5">
        <v>23.993314860434101</v>
      </c>
      <c r="C903" s="5">
        <v>-5.5318018701144398</v>
      </c>
      <c r="D903" s="5">
        <v>3.6563544001355699E-7</v>
      </c>
      <c r="E903" s="5">
        <v>3.2655865906310598E-6</v>
      </c>
      <c r="F903" s="5">
        <v>6.3251814729720097</v>
      </c>
      <c r="G903" s="5" t="s">
        <v>3421</v>
      </c>
    </row>
    <row r="904" spans="1:7" x14ac:dyDescent="0.3">
      <c r="A904" s="5">
        <v>0.220514915158325</v>
      </c>
      <c r="B904" s="5">
        <v>24.6212556059333</v>
      </c>
      <c r="C904" s="5">
        <v>5.5312374056115097</v>
      </c>
      <c r="D904" s="5">
        <v>3.6649397689810402E-7</v>
      </c>
      <c r="E904" s="5">
        <v>3.26962954362251E-6</v>
      </c>
      <c r="F904" s="5">
        <v>6.32294598576705</v>
      </c>
      <c r="G904" s="5" t="s">
        <v>6575</v>
      </c>
    </row>
    <row r="905" spans="1:7" x14ac:dyDescent="0.3">
      <c r="A905" s="5">
        <v>-0.37508141186250499</v>
      </c>
      <c r="B905" s="5">
        <v>25.957031326423099</v>
      </c>
      <c r="C905" s="5">
        <v>-5.5309164305929404</v>
      </c>
      <c r="D905" s="5">
        <v>3.6698305515549199E-7</v>
      </c>
      <c r="E905" s="5">
        <v>3.2703711198369999E-6</v>
      </c>
      <c r="F905" s="5">
        <v>6.3216748515286296</v>
      </c>
      <c r="G905" s="5" t="s">
        <v>4252</v>
      </c>
    </row>
    <row r="906" spans="1:7" x14ac:dyDescent="0.3">
      <c r="A906" s="5">
        <v>0.196060295396603</v>
      </c>
      <c r="B906" s="5">
        <v>26.001138825186999</v>
      </c>
      <c r="C906" s="5">
        <v>5.5292754041280601</v>
      </c>
      <c r="D906" s="5">
        <v>3.6949356838479403E-7</v>
      </c>
      <c r="E906" s="5">
        <v>3.2891051789037599E-6</v>
      </c>
      <c r="F906" s="5">
        <v>6.3151765224498302</v>
      </c>
      <c r="G906" s="5" t="s">
        <v>7633</v>
      </c>
    </row>
    <row r="907" spans="1:7" x14ac:dyDescent="0.3">
      <c r="A907" s="5">
        <v>0.17628288152351701</v>
      </c>
      <c r="B907" s="5">
        <v>25.3094943532769</v>
      </c>
      <c r="C907" s="5">
        <v>5.5285756201952401</v>
      </c>
      <c r="D907" s="5">
        <v>3.7056925276511698E-7</v>
      </c>
      <c r="E907" s="5">
        <v>3.29503962502845E-6</v>
      </c>
      <c r="F907" s="5">
        <v>6.3124056954131804</v>
      </c>
      <c r="G907" s="5" t="s">
        <v>4247</v>
      </c>
    </row>
    <row r="908" spans="1:7" x14ac:dyDescent="0.3">
      <c r="A908" s="5">
        <v>0.47327575397864902</v>
      </c>
      <c r="B908" s="5">
        <v>22.295748814688402</v>
      </c>
      <c r="C908" s="5">
        <v>5.5456953956764403</v>
      </c>
      <c r="D908" s="5">
        <v>3.7207602968588798E-7</v>
      </c>
      <c r="E908" s="5">
        <v>3.2996321094512801E-6</v>
      </c>
      <c r="F908" s="5">
        <v>6.3208433052609303</v>
      </c>
      <c r="G908" s="5" t="s">
        <v>366</v>
      </c>
    </row>
    <row r="909" spans="1:7" x14ac:dyDescent="0.3">
      <c r="A909" s="5">
        <v>0.26451092075767102</v>
      </c>
      <c r="B909" s="5">
        <v>25.242014911839298</v>
      </c>
      <c r="C909" s="5">
        <v>5.5275072423994001</v>
      </c>
      <c r="D909" s="5">
        <v>3.7221746410253301E-7</v>
      </c>
      <c r="E909" s="5">
        <v>3.2996321094512801E-6</v>
      </c>
      <c r="F909" s="5">
        <v>6.3081757031961203</v>
      </c>
      <c r="G909" s="5" t="s">
        <v>7409</v>
      </c>
    </row>
    <row r="910" spans="1:7" x14ac:dyDescent="0.3">
      <c r="A910" s="5">
        <v>0.36510944305353898</v>
      </c>
      <c r="B910" s="5">
        <v>26.084401160452501</v>
      </c>
      <c r="C910" s="5">
        <v>5.52744449022937</v>
      </c>
      <c r="D910" s="5">
        <v>3.7231449695769799E-7</v>
      </c>
      <c r="E910" s="5">
        <v>3.2996321094512801E-6</v>
      </c>
      <c r="F910" s="5">
        <v>6.3079272618948297</v>
      </c>
      <c r="G910" s="5" t="s">
        <v>2543</v>
      </c>
    </row>
    <row r="911" spans="1:7" x14ac:dyDescent="0.3">
      <c r="A911" s="5">
        <v>-0.32137445941012299</v>
      </c>
      <c r="B911" s="5">
        <v>23.145130478630499</v>
      </c>
      <c r="C911" s="5">
        <v>-5.5258661252098298</v>
      </c>
      <c r="D911" s="5">
        <v>3.7476329201588698E-7</v>
      </c>
      <c r="E911" s="5">
        <v>3.3176847038241602E-6</v>
      </c>
      <c r="F911" s="5">
        <v>6.3016787882108103</v>
      </c>
      <c r="G911" s="5" t="s">
        <v>3427</v>
      </c>
    </row>
    <row r="912" spans="1:7" x14ac:dyDescent="0.3">
      <c r="A912" s="5">
        <v>-0.219309231953011</v>
      </c>
      <c r="B912" s="5">
        <v>27.0874130114411</v>
      </c>
      <c r="C912" s="5">
        <v>-5.5246175659598302</v>
      </c>
      <c r="D912" s="5">
        <v>3.7671160436962801E-7</v>
      </c>
      <c r="E912" s="5">
        <v>3.3312718823289999E-6</v>
      </c>
      <c r="F912" s="5">
        <v>6.2967365183863597</v>
      </c>
      <c r="G912" s="5" t="s">
        <v>4830</v>
      </c>
    </row>
    <row r="913" spans="1:7" x14ac:dyDescent="0.3">
      <c r="A913" s="5">
        <v>-0.18934004083152201</v>
      </c>
      <c r="B913" s="5">
        <v>24.479113456973401</v>
      </c>
      <c r="C913" s="5">
        <v>-5.5232776173021696</v>
      </c>
      <c r="D913" s="5">
        <v>3.7881359543716102E-7</v>
      </c>
      <c r="E913" s="5">
        <v>3.3442804825903299E-6</v>
      </c>
      <c r="F913" s="5">
        <v>6.2914330453048404</v>
      </c>
      <c r="G913" s="5" t="s">
        <v>1143</v>
      </c>
    </row>
    <row r="914" spans="1:7" x14ac:dyDescent="0.3">
      <c r="A914" s="5">
        <v>0.24490402212711801</v>
      </c>
      <c r="B914" s="5">
        <v>27.500520993338402</v>
      </c>
      <c r="C914" s="5">
        <v>5.5228880169552399</v>
      </c>
      <c r="D914" s="5">
        <v>3.7942692466685698E-7</v>
      </c>
      <c r="E914" s="5">
        <v>3.3442804825903299E-6</v>
      </c>
      <c r="F914" s="5">
        <v>6.2898911268509803</v>
      </c>
      <c r="G914" s="5" t="s">
        <v>7297</v>
      </c>
    </row>
    <row r="915" spans="1:7" x14ac:dyDescent="0.3">
      <c r="A915" s="5">
        <v>0.36626172034716797</v>
      </c>
      <c r="B915" s="5">
        <v>22.8851591198361</v>
      </c>
      <c r="C915" s="5">
        <v>5.5347627877092096</v>
      </c>
      <c r="D915" s="5">
        <v>3.79428048794385E-7</v>
      </c>
      <c r="E915" s="5">
        <v>3.3442804825903299E-6</v>
      </c>
      <c r="F915" s="5">
        <v>6.29809962066218</v>
      </c>
      <c r="G915" s="5" t="s">
        <v>1321</v>
      </c>
    </row>
    <row r="916" spans="1:7" x14ac:dyDescent="0.3">
      <c r="A916" s="5">
        <v>-0.18212735740046401</v>
      </c>
      <c r="B916" s="5">
        <v>24.6460647051255</v>
      </c>
      <c r="C916" s="5">
        <v>-5.5206322032233803</v>
      </c>
      <c r="D916" s="5">
        <v>3.82997368626873E-7</v>
      </c>
      <c r="E916" s="5">
        <v>3.3720511493531001E-6</v>
      </c>
      <c r="F916" s="5">
        <v>6.2809642575426397</v>
      </c>
      <c r="G916" s="5" t="s">
        <v>7550</v>
      </c>
    </row>
    <row r="917" spans="1:7" x14ac:dyDescent="0.3">
      <c r="A917" s="5">
        <v>-0.33156709586216199</v>
      </c>
      <c r="B917" s="5">
        <v>25.179869107981801</v>
      </c>
      <c r="C917" s="5">
        <v>-5.5200531358820699</v>
      </c>
      <c r="D917" s="5">
        <v>3.83919212539876E-7</v>
      </c>
      <c r="E917" s="5">
        <v>3.37647726661707E-6</v>
      </c>
      <c r="F917" s="5">
        <v>6.2786729913380803</v>
      </c>
      <c r="G917" s="5" t="s">
        <v>2702</v>
      </c>
    </row>
    <row r="918" spans="1:7" x14ac:dyDescent="0.3">
      <c r="A918" s="5">
        <v>-0.90531417768381395</v>
      </c>
      <c r="B918" s="5">
        <v>25.142615768078699</v>
      </c>
      <c r="C918" s="5">
        <v>-5.5569927397872796</v>
      </c>
      <c r="D918" s="5">
        <v>3.84929410291055E-7</v>
      </c>
      <c r="E918" s="5">
        <v>3.38166993381105E-6</v>
      </c>
      <c r="F918" s="5">
        <v>6.30084280462897</v>
      </c>
      <c r="G918" s="5" t="s">
        <v>2184</v>
      </c>
    </row>
    <row r="919" spans="1:7" x14ac:dyDescent="0.3">
      <c r="A919" s="5">
        <v>0.17582540538246999</v>
      </c>
      <c r="B919" s="5">
        <v>28.8726298550921</v>
      </c>
      <c r="C919" s="5">
        <v>5.5189397367830004</v>
      </c>
      <c r="D919" s="5">
        <v>3.8569781242112098E-7</v>
      </c>
      <c r="E919" s="5">
        <v>3.38472938656269E-6</v>
      </c>
      <c r="F919" s="5">
        <v>6.2742677694015203</v>
      </c>
      <c r="G919" s="5" t="s">
        <v>7116</v>
      </c>
    </row>
    <row r="920" spans="1:7" x14ac:dyDescent="0.3">
      <c r="A920" s="5">
        <v>-0.352956008173407</v>
      </c>
      <c r="B920" s="5">
        <v>28.537231845481799</v>
      </c>
      <c r="C920" s="5">
        <v>-5.5179735367645604</v>
      </c>
      <c r="D920" s="5">
        <v>3.8724782720846501E-7</v>
      </c>
      <c r="E920" s="5">
        <v>3.3946338367697399E-6</v>
      </c>
      <c r="F920" s="5">
        <v>6.2704452680885199</v>
      </c>
      <c r="G920" s="5" t="s">
        <v>2129</v>
      </c>
    </row>
    <row r="921" spans="1:7" x14ac:dyDescent="0.3">
      <c r="A921" s="5">
        <v>0.45066072339446001</v>
      </c>
      <c r="B921" s="5">
        <v>24.743480970831801</v>
      </c>
      <c r="C921" s="5">
        <v>5.5355376958686602</v>
      </c>
      <c r="D921" s="5">
        <v>3.8795939981346099E-7</v>
      </c>
      <c r="E921" s="5">
        <v>3.3971749183665702E-6</v>
      </c>
      <c r="F921" s="5">
        <v>6.2810358063174396</v>
      </c>
      <c r="G921" s="5" t="s">
        <v>5664</v>
      </c>
    </row>
    <row r="922" spans="1:7" x14ac:dyDescent="0.3">
      <c r="A922" s="5">
        <v>0.22636089527355999</v>
      </c>
      <c r="B922" s="5">
        <v>24.003297333728501</v>
      </c>
      <c r="C922" s="5">
        <v>5.5152594678704601</v>
      </c>
      <c r="D922" s="5">
        <v>3.91634649792164E-7</v>
      </c>
      <c r="E922" s="5">
        <v>3.4256338096912801E-6</v>
      </c>
      <c r="F922" s="5">
        <v>6.2597094008722403</v>
      </c>
      <c r="G922" s="5" t="s">
        <v>1421</v>
      </c>
    </row>
    <row r="923" spans="1:7" x14ac:dyDescent="0.3">
      <c r="A923" s="5">
        <v>0.322386197356477</v>
      </c>
      <c r="B923" s="5">
        <v>25.529534703237701</v>
      </c>
      <c r="C923" s="5">
        <v>5.5145279861155503</v>
      </c>
      <c r="D923" s="5">
        <v>3.9282529103800602E-7</v>
      </c>
      <c r="E923" s="5">
        <v>3.4323216318895599E-6</v>
      </c>
      <c r="F923" s="5">
        <v>6.2568163272875204</v>
      </c>
      <c r="G923" s="5" t="s">
        <v>3504</v>
      </c>
    </row>
    <row r="924" spans="1:7" x14ac:dyDescent="0.3">
      <c r="A924" s="5">
        <v>-0.54682848752170299</v>
      </c>
      <c r="B924" s="5">
        <v>22.167722963586701</v>
      </c>
      <c r="C924" s="5">
        <v>-5.61267349043188</v>
      </c>
      <c r="D924" s="5">
        <v>3.9350167656763099E-7</v>
      </c>
      <c r="E924" s="5">
        <v>3.4345065075068699E-6</v>
      </c>
      <c r="F924" s="5">
        <v>6.3123829626593002</v>
      </c>
      <c r="G924" s="5" t="s">
        <v>719</v>
      </c>
    </row>
    <row r="925" spans="1:7" x14ac:dyDescent="0.3">
      <c r="A925" s="5">
        <v>-0.37587100915065602</v>
      </c>
      <c r="B925" s="5">
        <v>25.2208606512575</v>
      </c>
      <c r="C925" s="5">
        <v>-5.5136906887177002</v>
      </c>
      <c r="D925" s="5">
        <v>3.9419253451355099E-7</v>
      </c>
      <c r="E925" s="5">
        <v>3.4368128333778899E-6</v>
      </c>
      <c r="F925" s="5">
        <v>6.2535049531175</v>
      </c>
      <c r="G925" s="5" t="s">
        <v>6190</v>
      </c>
    </row>
    <row r="926" spans="1:7" x14ac:dyDescent="0.3">
      <c r="A926" s="5">
        <v>-0.27738045972288999</v>
      </c>
      <c r="B926" s="5">
        <v>22.1645024952971</v>
      </c>
      <c r="C926" s="5">
        <v>-5.5129965900480302</v>
      </c>
      <c r="D926" s="5">
        <v>3.95329488087922E-7</v>
      </c>
      <c r="E926" s="5">
        <v>3.44299930382302E-6</v>
      </c>
      <c r="F926" s="5">
        <v>6.2507600760123498</v>
      </c>
      <c r="G926" s="5" t="s">
        <v>5193</v>
      </c>
    </row>
    <row r="927" spans="1:7" x14ac:dyDescent="0.3">
      <c r="A927" s="5">
        <v>0.207789111243352</v>
      </c>
      <c r="B927" s="5">
        <v>24.681891965538501</v>
      </c>
      <c r="C927" s="5">
        <v>5.5125730135618598</v>
      </c>
      <c r="D927" s="5">
        <v>3.9602490058807402E-7</v>
      </c>
      <c r="E927" s="5">
        <v>3.4453311005804802E-6</v>
      </c>
      <c r="F927" s="5">
        <v>6.2490850793217199</v>
      </c>
      <c r="G927" s="5" t="s">
        <v>2990</v>
      </c>
    </row>
    <row r="928" spans="1:7" x14ac:dyDescent="0.3">
      <c r="A928" s="5">
        <v>-0.398077554555962</v>
      </c>
      <c r="B928" s="5">
        <v>22.686354898059399</v>
      </c>
      <c r="C928" s="5">
        <v>-5.5291075622246204</v>
      </c>
      <c r="D928" s="5">
        <v>3.9835660447682099E-7</v>
      </c>
      <c r="E928" s="5">
        <v>3.4618778917640502E-6</v>
      </c>
      <c r="F928" s="5">
        <v>6.2558524945506901</v>
      </c>
      <c r="G928" s="5" t="s">
        <v>5550</v>
      </c>
    </row>
    <row r="929" spans="1:7" x14ac:dyDescent="0.3">
      <c r="A929" s="5">
        <v>0.21613688072745399</v>
      </c>
      <c r="B929" s="5">
        <v>26.183401595966199</v>
      </c>
      <c r="C929" s="5">
        <v>5.5103431899229696</v>
      </c>
      <c r="D929" s="5">
        <v>3.9970560407036097E-7</v>
      </c>
      <c r="E929" s="5">
        <v>3.4698581318866701E-6</v>
      </c>
      <c r="F929" s="5">
        <v>6.2402683784001196</v>
      </c>
      <c r="G929" s="5" t="s">
        <v>7941</v>
      </c>
    </row>
    <row r="930" spans="1:7" x14ac:dyDescent="0.3">
      <c r="A930" s="5">
        <v>0.37899294176049397</v>
      </c>
      <c r="B930" s="5">
        <v>26.469296955715901</v>
      </c>
      <c r="C930" s="5">
        <v>5.5098440969846099</v>
      </c>
      <c r="D930" s="5">
        <v>4.0053403283139102E-7</v>
      </c>
      <c r="E930" s="5">
        <v>3.47330696285219E-6</v>
      </c>
      <c r="F930" s="5">
        <v>6.2382951872829198</v>
      </c>
      <c r="G930" s="5" t="s">
        <v>6771</v>
      </c>
    </row>
    <row r="931" spans="1:7" x14ac:dyDescent="0.3">
      <c r="A931" s="5">
        <v>0.30592145549303901</v>
      </c>
      <c r="B931" s="5">
        <v>25.021059134360399</v>
      </c>
      <c r="C931" s="5">
        <v>5.5082731521493304</v>
      </c>
      <c r="D931" s="5">
        <v>4.0315261931456599E-7</v>
      </c>
      <c r="E931" s="5">
        <v>3.4922553776324099E-6</v>
      </c>
      <c r="F931" s="5">
        <v>6.2320848909261199</v>
      </c>
      <c r="G931" s="5" t="s">
        <v>7121</v>
      </c>
    </row>
    <row r="932" spans="1:7" x14ac:dyDescent="0.3">
      <c r="A932" s="5">
        <v>-0.47115647077988199</v>
      </c>
      <c r="B932" s="5">
        <v>23.970700415773901</v>
      </c>
      <c r="C932" s="5">
        <v>-5.5072848940763803</v>
      </c>
      <c r="D932" s="5">
        <v>4.04808542202328E-7</v>
      </c>
      <c r="E932" s="5">
        <v>3.5028330998732101E-6</v>
      </c>
      <c r="F932" s="5">
        <v>6.2281784899970898</v>
      </c>
      <c r="G932" s="5" t="s">
        <v>5094</v>
      </c>
    </row>
    <row r="933" spans="1:7" x14ac:dyDescent="0.3">
      <c r="A933" s="5">
        <v>-0.219274359880923</v>
      </c>
      <c r="B933" s="5">
        <v>27.418891436313501</v>
      </c>
      <c r="C933" s="5">
        <v>-5.5064776743188801</v>
      </c>
      <c r="D933" s="5">
        <v>4.0616607329167298E-7</v>
      </c>
      <c r="E933" s="5">
        <v>3.5072497696405599E-6</v>
      </c>
      <c r="F933" s="5">
        <v>6.2249879317666803</v>
      </c>
      <c r="G933" s="5" t="s">
        <v>3466</v>
      </c>
    </row>
    <row r="934" spans="1:7" x14ac:dyDescent="0.3">
      <c r="A934" s="5">
        <v>-1.1187878303015599</v>
      </c>
      <c r="B934" s="5">
        <v>25.063334449886099</v>
      </c>
      <c r="C934" s="5">
        <v>-5.5064636626620604</v>
      </c>
      <c r="D934" s="5">
        <v>4.0618967664779598E-7</v>
      </c>
      <c r="E934" s="5">
        <v>3.5072497696405599E-6</v>
      </c>
      <c r="F934" s="5">
        <v>6.2249325521496601</v>
      </c>
      <c r="G934" s="5" t="s">
        <v>2645</v>
      </c>
    </row>
    <row r="935" spans="1:7" x14ac:dyDescent="0.3">
      <c r="A935" s="5">
        <v>0.38093172960489502</v>
      </c>
      <c r="B935" s="5">
        <v>28.596703097047499</v>
      </c>
      <c r="C935" s="5">
        <v>5.5059752516914502</v>
      </c>
      <c r="D935" s="5">
        <v>4.0701327254810899E-7</v>
      </c>
      <c r="E935" s="5">
        <v>3.5105984193228798E-6</v>
      </c>
      <c r="F935" s="5">
        <v>6.2230021978249201</v>
      </c>
      <c r="G935" s="5" t="s">
        <v>6610</v>
      </c>
    </row>
    <row r="936" spans="1:7" x14ac:dyDescent="0.3">
      <c r="A936" s="5">
        <v>-0.24692166814407601</v>
      </c>
      <c r="B936" s="5">
        <v>24.134029106698801</v>
      </c>
      <c r="C936" s="5">
        <v>-5.5054049700081</v>
      </c>
      <c r="D936" s="5">
        <v>4.0797700098089502E-7</v>
      </c>
      <c r="E936" s="5">
        <v>3.5151472940129298E-6</v>
      </c>
      <c r="F936" s="5">
        <v>6.2207483612216503</v>
      </c>
      <c r="G936" s="5" t="s">
        <v>3276</v>
      </c>
    </row>
    <row r="937" spans="1:7" x14ac:dyDescent="0.3">
      <c r="A937" s="5">
        <v>-0.245753334688081</v>
      </c>
      <c r="B937" s="5">
        <v>23.337865787265201</v>
      </c>
      <c r="C937" s="5">
        <v>-5.50480117586741</v>
      </c>
      <c r="D937" s="5">
        <v>4.0899980547057101E-7</v>
      </c>
      <c r="E937" s="5">
        <v>3.5201949069133799E-6</v>
      </c>
      <c r="F937" s="5">
        <v>6.2183621919620302</v>
      </c>
      <c r="G937" s="5" t="s">
        <v>7198</v>
      </c>
    </row>
    <row r="938" spans="1:7" x14ac:dyDescent="0.3">
      <c r="A938" s="5">
        <v>0.17647154507675999</v>
      </c>
      <c r="B938" s="5">
        <v>27.678428521074601</v>
      </c>
      <c r="C938" s="5">
        <v>5.5039667587137497</v>
      </c>
      <c r="D938" s="5">
        <v>4.1041742302177702E-7</v>
      </c>
      <c r="E938" s="5">
        <v>3.52454634017795E-6</v>
      </c>
      <c r="F938" s="5">
        <v>6.2150648023283503</v>
      </c>
      <c r="G938" s="5" t="s">
        <v>1083</v>
      </c>
    </row>
    <row r="939" spans="1:7" x14ac:dyDescent="0.3">
      <c r="A939" s="5">
        <v>-0.47531624762209501</v>
      </c>
      <c r="B939" s="5">
        <v>27.7630735006585</v>
      </c>
      <c r="C939" s="5">
        <v>-5.5039023535926699</v>
      </c>
      <c r="D939" s="5">
        <v>4.1052704332059501E-7</v>
      </c>
      <c r="E939" s="5">
        <v>3.52454634017795E-6</v>
      </c>
      <c r="F939" s="5">
        <v>6.2148103000788799</v>
      </c>
      <c r="G939" s="5" t="s">
        <v>6333</v>
      </c>
    </row>
    <row r="940" spans="1:7" x14ac:dyDescent="0.3">
      <c r="A940" s="5">
        <v>-0.38888650858268897</v>
      </c>
      <c r="B940" s="5">
        <v>26.8565736246446</v>
      </c>
      <c r="C940" s="5">
        <v>-5.5037315478453301</v>
      </c>
      <c r="D940" s="5">
        <v>4.1081790136880501E-7</v>
      </c>
      <c r="E940" s="5">
        <v>3.52454634017795E-6</v>
      </c>
      <c r="F940" s="5">
        <v>6.2141353532464496</v>
      </c>
      <c r="G940" s="5" t="s">
        <v>5990</v>
      </c>
    </row>
    <row r="941" spans="1:7" x14ac:dyDescent="0.3">
      <c r="A941" s="5">
        <v>-0.26078030375474598</v>
      </c>
      <c r="B941" s="5">
        <v>23.888377930779399</v>
      </c>
      <c r="C941" s="5">
        <v>-5.5026210811347802</v>
      </c>
      <c r="D941" s="5">
        <v>4.1271381089478099E-7</v>
      </c>
      <c r="E941" s="5">
        <v>3.5317271601083798E-6</v>
      </c>
      <c r="F941" s="5">
        <v>6.2097475204856103</v>
      </c>
      <c r="G941" s="5" t="s">
        <v>2232</v>
      </c>
    </row>
    <row r="942" spans="1:7" x14ac:dyDescent="0.3">
      <c r="A942" s="5">
        <v>-0.54264559297543802</v>
      </c>
      <c r="B942" s="5">
        <v>19.6060722914929</v>
      </c>
      <c r="C942" s="5">
        <v>-5.6004668800274597</v>
      </c>
      <c r="D942" s="5">
        <v>4.1295548719489799E-7</v>
      </c>
      <c r="E942" s="5">
        <v>3.5317271601083798E-6</v>
      </c>
      <c r="F942" s="5">
        <v>6.2666314291298404</v>
      </c>
      <c r="G942" s="5" t="s">
        <v>1791</v>
      </c>
    </row>
    <row r="943" spans="1:7" x14ac:dyDescent="0.3">
      <c r="A943" s="5">
        <v>-0.204039677332222</v>
      </c>
      <c r="B943" s="5">
        <v>26.072894662478902</v>
      </c>
      <c r="C943" s="5">
        <v>-5.5024713629938198</v>
      </c>
      <c r="D943" s="5">
        <v>4.12970082525086E-7</v>
      </c>
      <c r="E943" s="5">
        <v>3.5317271601083798E-6</v>
      </c>
      <c r="F943" s="5">
        <v>6.2091559632743003</v>
      </c>
      <c r="G943" s="5" t="s">
        <v>7871</v>
      </c>
    </row>
    <row r="944" spans="1:7" x14ac:dyDescent="0.3">
      <c r="A944" s="5">
        <v>-0.31665457743667702</v>
      </c>
      <c r="B944" s="5">
        <v>27.672343579720799</v>
      </c>
      <c r="C944" s="5">
        <v>-5.5020123070144704</v>
      </c>
      <c r="D944" s="5">
        <v>4.1375682053896402E-7</v>
      </c>
      <c r="E944" s="5">
        <v>3.5347030183052901E-6</v>
      </c>
      <c r="F944" s="5">
        <v>6.2073422140055801</v>
      </c>
      <c r="G944" s="5" t="s">
        <v>6798</v>
      </c>
    </row>
    <row r="945" spans="1:7" x14ac:dyDescent="0.3">
      <c r="A945" s="5">
        <v>-0.63449174252894203</v>
      </c>
      <c r="B945" s="5">
        <v>27.401183479870799</v>
      </c>
      <c r="C945" s="5">
        <v>-5.5012701809662197</v>
      </c>
      <c r="D945" s="5">
        <v>4.1503180355508103E-7</v>
      </c>
      <c r="E945" s="5">
        <v>3.5418392049149701E-6</v>
      </c>
      <c r="F945" s="5">
        <v>6.2044101860290199</v>
      </c>
      <c r="G945" s="5" t="s">
        <v>1453</v>
      </c>
    </row>
    <row r="946" spans="1:7" x14ac:dyDescent="0.3">
      <c r="A946" s="5">
        <v>-0.404432618620992</v>
      </c>
      <c r="B946" s="5">
        <v>22.7276293771829</v>
      </c>
      <c r="C946" s="5">
        <v>-5.5003366383042502</v>
      </c>
      <c r="D946" s="5">
        <v>4.16641124258091E-7</v>
      </c>
      <c r="E946" s="5">
        <v>3.55181047304041E-6</v>
      </c>
      <c r="F946" s="5">
        <v>6.20072215076814</v>
      </c>
      <c r="G946" s="5" t="s">
        <v>434</v>
      </c>
    </row>
    <row r="947" spans="1:7" x14ac:dyDescent="0.3">
      <c r="A947" s="5">
        <v>0.37203918131646901</v>
      </c>
      <c r="B947" s="5">
        <v>24.5316884483262</v>
      </c>
      <c r="C947" s="5">
        <v>5.4988125676646904</v>
      </c>
      <c r="D947" s="5">
        <v>4.1928162784007902E-7</v>
      </c>
      <c r="E947" s="5">
        <v>3.5705420654119201E-6</v>
      </c>
      <c r="F947" s="5">
        <v>6.1947017882369</v>
      </c>
      <c r="G947" s="5" t="s">
        <v>1688</v>
      </c>
    </row>
    <row r="948" spans="1:7" x14ac:dyDescent="0.3">
      <c r="A948" s="5">
        <v>0.58074923468190198</v>
      </c>
      <c r="B948" s="5">
        <v>26.314704937689701</v>
      </c>
      <c r="C948" s="5">
        <v>5.4982520038437004</v>
      </c>
      <c r="D948" s="5">
        <v>4.20256952076911E-7</v>
      </c>
      <c r="E948" s="5">
        <v>3.5750686440671499E-6</v>
      </c>
      <c r="F948" s="5">
        <v>6.1924876444333998</v>
      </c>
      <c r="G948" s="5" t="s">
        <v>3825</v>
      </c>
    </row>
    <row r="949" spans="1:7" x14ac:dyDescent="0.3">
      <c r="A949" s="5">
        <v>0.41498121676526301</v>
      </c>
      <c r="B949" s="5">
        <v>29.9805680162399</v>
      </c>
      <c r="C949" s="5">
        <v>5.4945651798711399</v>
      </c>
      <c r="D949" s="5">
        <v>4.2672740328329399E-7</v>
      </c>
      <c r="E949" s="5">
        <v>3.6262826591247E-6</v>
      </c>
      <c r="F949" s="5">
        <v>6.1779277530796204</v>
      </c>
      <c r="G949" s="5" t="s">
        <v>4547</v>
      </c>
    </row>
    <row r="950" spans="1:7" x14ac:dyDescent="0.3">
      <c r="A950" s="5">
        <v>-0.38559454235804003</v>
      </c>
      <c r="B950" s="5">
        <v>23.415562571422601</v>
      </c>
      <c r="C950" s="5">
        <v>-5.4939220759678697</v>
      </c>
      <c r="D950" s="5">
        <v>4.2786604219333201E-7</v>
      </c>
      <c r="E950" s="5">
        <v>3.6321273297254802E-6</v>
      </c>
      <c r="F950" s="5">
        <v>6.1753884746458896</v>
      </c>
      <c r="G950" s="5" t="s">
        <v>4311</v>
      </c>
    </row>
    <row r="951" spans="1:7" x14ac:dyDescent="0.3">
      <c r="A951" s="5">
        <v>0.29877604528600499</v>
      </c>
      <c r="B951" s="5">
        <v>25.935065989542501</v>
      </c>
      <c r="C951" s="5">
        <v>5.49085945608934</v>
      </c>
      <c r="D951" s="5">
        <v>4.3332959300460001E-7</v>
      </c>
      <c r="E951" s="5">
        <v>3.6746349486790101E-6</v>
      </c>
      <c r="F951" s="5">
        <v>6.1632976289659096</v>
      </c>
      <c r="G951" s="5" t="s">
        <v>5168</v>
      </c>
    </row>
    <row r="952" spans="1:7" x14ac:dyDescent="0.3">
      <c r="A952" s="5">
        <v>0.31558026645352799</v>
      </c>
      <c r="B952" s="5">
        <v>22.323519620760901</v>
      </c>
      <c r="C952" s="5">
        <v>5.4905120396685803</v>
      </c>
      <c r="D952" s="5">
        <v>4.3395367575110301E-7</v>
      </c>
      <c r="E952" s="5">
        <v>3.6760576360156598E-6</v>
      </c>
      <c r="F952" s="5">
        <v>6.1619262625320603</v>
      </c>
      <c r="G952" s="5" t="s">
        <v>5543</v>
      </c>
    </row>
    <row r="953" spans="1:7" x14ac:dyDescent="0.3">
      <c r="A953" s="5">
        <v>0.26172296315139998</v>
      </c>
      <c r="B953" s="5">
        <v>24.248923153341099</v>
      </c>
      <c r="C953" s="5">
        <v>5.48962992397127</v>
      </c>
      <c r="D953" s="5">
        <v>4.3554223612403199E-7</v>
      </c>
      <c r="E953" s="5">
        <v>3.6856389224949602E-6</v>
      </c>
      <c r="F953" s="5">
        <v>6.1584444376237402</v>
      </c>
      <c r="G953" s="5" t="s">
        <v>4333</v>
      </c>
    </row>
    <row r="954" spans="1:7" x14ac:dyDescent="0.3">
      <c r="A954" s="5">
        <v>0.52580782507420198</v>
      </c>
      <c r="B954" s="5">
        <v>23.944407524507501</v>
      </c>
      <c r="C954" s="5">
        <v>5.4872355825636303</v>
      </c>
      <c r="D954" s="5">
        <v>4.3988293632882899E-7</v>
      </c>
      <c r="E954" s="5">
        <v>3.7184647797114902E-6</v>
      </c>
      <c r="F954" s="5">
        <v>6.1489949266132404</v>
      </c>
      <c r="G954" s="5" t="s">
        <v>3496</v>
      </c>
    </row>
    <row r="955" spans="1:7" x14ac:dyDescent="0.3">
      <c r="A955" s="5">
        <v>0.16887766023268699</v>
      </c>
      <c r="B955" s="5">
        <v>24.789338765090001</v>
      </c>
      <c r="C955" s="5">
        <v>5.4867441709418303</v>
      </c>
      <c r="D955" s="5">
        <v>4.40779056343709E-7</v>
      </c>
      <c r="E955" s="5">
        <v>3.7221342535690901E-6</v>
      </c>
      <c r="F955" s="5">
        <v>6.1470557495739602</v>
      </c>
      <c r="G955" s="5" t="s">
        <v>763</v>
      </c>
    </row>
    <row r="956" spans="1:7" x14ac:dyDescent="0.3">
      <c r="A956" s="5">
        <v>0.40226871721944502</v>
      </c>
      <c r="B956" s="5">
        <v>24.0631060077014</v>
      </c>
      <c r="C956" s="5">
        <v>5.48562765840152</v>
      </c>
      <c r="D956" s="5">
        <v>4.4282175644486801E-7</v>
      </c>
      <c r="E956" s="5">
        <v>3.73546813604173E-6</v>
      </c>
      <c r="F956" s="5">
        <v>6.1426501290913498</v>
      </c>
      <c r="G956" s="5" t="s">
        <v>5257</v>
      </c>
    </row>
    <row r="957" spans="1:7" x14ac:dyDescent="0.3">
      <c r="A957" s="5">
        <v>0.19142963079571501</v>
      </c>
      <c r="B957" s="5">
        <v>24.067115703021798</v>
      </c>
      <c r="C957" s="5">
        <v>5.5021872521091204</v>
      </c>
      <c r="D957" s="5">
        <v>4.44940183328425E-7</v>
      </c>
      <c r="E957" s="5">
        <v>3.7487343921969602E-6</v>
      </c>
      <c r="F957" s="5">
        <v>6.1505563720907102</v>
      </c>
      <c r="G957" s="5" t="s">
        <v>4056</v>
      </c>
    </row>
    <row r="958" spans="1:7" x14ac:dyDescent="0.3">
      <c r="A958" s="5">
        <v>0.46372670482891098</v>
      </c>
      <c r="B958" s="5">
        <v>24.6225960691913</v>
      </c>
      <c r="C958" s="5">
        <v>5.4840240839546697</v>
      </c>
      <c r="D958" s="5">
        <v>4.4577182702473898E-7</v>
      </c>
      <c r="E958" s="5">
        <v>3.7487343921969602E-6</v>
      </c>
      <c r="F958" s="5">
        <v>6.1363233267888599</v>
      </c>
      <c r="G958" s="5" t="s">
        <v>4728</v>
      </c>
    </row>
    <row r="959" spans="1:7" x14ac:dyDescent="0.3">
      <c r="A959" s="5">
        <v>-0.29697414542872402</v>
      </c>
      <c r="B959" s="5">
        <v>21.598165494428301</v>
      </c>
      <c r="C959" s="5">
        <v>-5.6373080096910098</v>
      </c>
      <c r="D959" s="5">
        <v>4.4579450925763002E-7</v>
      </c>
      <c r="E959" s="5">
        <v>3.7487343921969602E-6</v>
      </c>
      <c r="F959" s="5">
        <v>6.2174499628014299</v>
      </c>
      <c r="G959" s="5" t="s">
        <v>7825</v>
      </c>
    </row>
    <row r="960" spans="1:7" x14ac:dyDescent="0.3">
      <c r="A960" s="5">
        <v>-0.41049223862013301</v>
      </c>
      <c r="B960" s="5">
        <v>25.4370144406825</v>
      </c>
      <c r="C960" s="5">
        <v>-5.48376203524034</v>
      </c>
      <c r="D960" s="5">
        <v>4.4625574504926597E-7</v>
      </c>
      <c r="E960" s="5">
        <v>3.7487343921969602E-6</v>
      </c>
      <c r="F960" s="5">
        <v>6.1352895090073902</v>
      </c>
      <c r="G960" s="5" t="s">
        <v>1343</v>
      </c>
    </row>
    <row r="961" spans="1:7" x14ac:dyDescent="0.3">
      <c r="A961" s="5">
        <v>-0.425078833834999</v>
      </c>
      <c r="B961" s="5">
        <v>27.152881082135998</v>
      </c>
      <c r="C961" s="5">
        <v>-5.4818022492426701</v>
      </c>
      <c r="D961" s="5">
        <v>4.4989121936009799E-7</v>
      </c>
      <c r="E961" s="5">
        <v>3.7753371491301501E-6</v>
      </c>
      <c r="F961" s="5">
        <v>6.12755859071199</v>
      </c>
      <c r="G961" s="5" t="s">
        <v>6605</v>
      </c>
    </row>
    <row r="962" spans="1:7" x14ac:dyDescent="0.3">
      <c r="A962" s="5">
        <v>0.233649031562878</v>
      </c>
      <c r="B962" s="5">
        <v>25.562599287711201</v>
      </c>
      <c r="C962" s="5">
        <v>5.4784469708724197</v>
      </c>
      <c r="D962" s="5">
        <v>4.5618301840124003E-7</v>
      </c>
      <c r="E962" s="5">
        <v>3.8241523373989499E-6</v>
      </c>
      <c r="F962" s="5">
        <v>6.1143256510258599</v>
      </c>
      <c r="G962" s="5" t="s">
        <v>4027</v>
      </c>
    </row>
    <row r="963" spans="1:7" x14ac:dyDescent="0.3">
      <c r="A963" s="5">
        <v>0.222805758301094</v>
      </c>
      <c r="B963" s="5">
        <v>27.677212461897302</v>
      </c>
      <c r="C963" s="5">
        <v>5.4768151734341703</v>
      </c>
      <c r="D963" s="5">
        <v>4.5927410532872398E-7</v>
      </c>
      <c r="E963" s="5">
        <v>3.8442863145818497E-6</v>
      </c>
      <c r="F963" s="5">
        <v>6.1078912948250004</v>
      </c>
      <c r="G963" s="5" t="s">
        <v>7736</v>
      </c>
    </row>
    <row r="964" spans="1:7" x14ac:dyDescent="0.3">
      <c r="A964" s="5">
        <v>-0.426345773581982</v>
      </c>
      <c r="B964" s="5">
        <v>19.8055751893408</v>
      </c>
      <c r="C964" s="5">
        <v>-5.5341874937091804</v>
      </c>
      <c r="D964" s="5">
        <v>4.5970981137917502E-7</v>
      </c>
      <c r="E964" s="5">
        <v>3.8442863145818497E-6</v>
      </c>
      <c r="F964" s="5">
        <v>6.1444470432451501</v>
      </c>
      <c r="G964" s="5" t="s">
        <v>3870</v>
      </c>
    </row>
    <row r="965" spans="1:7" x14ac:dyDescent="0.3">
      <c r="A965" s="5">
        <v>-0.12866901842473799</v>
      </c>
      <c r="B965" s="5">
        <v>24.742763137840399</v>
      </c>
      <c r="C965" s="5">
        <v>-5.4764249262285496</v>
      </c>
      <c r="D965" s="5">
        <v>4.60016386203687E-7</v>
      </c>
      <c r="E965" s="5">
        <v>3.8442863145818497E-6</v>
      </c>
      <c r="F965" s="5">
        <v>6.1063526351687001</v>
      </c>
      <c r="G965" s="5" t="s">
        <v>7790</v>
      </c>
    </row>
    <row r="966" spans="1:7" x14ac:dyDescent="0.3">
      <c r="A966" s="5">
        <v>0.42877453880673</v>
      </c>
      <c r="B966" s="5">
        <v>23.8699108001383</v>
      </c>
      <c r="C966" s="5">
        <v>5.5262319811083902</v>
      </c>
      <c r="D966" s="5">
        <v>4.6122006450648898E-7</v>
      </c>
      <c r="E966" s="5">
        <v>3.8503511291857802E-6</v>
      </c>
      <c r="F966" s="5">
        <v>6.1371800314425897</v>
      </c>
      <c r="G966" s="5" t="s">
        <v>973</v>
      </c>
    </row>
    <row r="967" spans="1:7" x14ac:dyDescent="0.3">
      <c r="A967" s="5">
        <v>0.25461528708720199</v>
      </c>
      <c r="B967" s="5">
        <v>25.7981726178743</v>
      </c>
      <c r="C967" s="5">
        <v>5.4740329929288301</v>
      </c>
      <c r="D967" s="5">
        <v>4.6459183690243901E-7</v>
      </c>
      <c r="E967" s="5">
        <v>3.8744843044369103E-6</v>
      </c>
      <c r="F967" s="5">
        <v>6.0969228426004296</v>
      </c>
      <c r="G967" s="5" t="s">
        <v>6011</v>
      </c>
    </row>
    <row r="968" spans="1:7" x14ac:dyDescent="0.3">
      <c r="A968" s="5">
        <v>0.4626397844215</v>
      </c>
      <c r="B968" s="5">
        <v>23.5115992579866</v>
      </c>
      <c r="C968" s="5">
        <v>5.4912681448108502</v>
      </c>
      <c r="D968" s="5">
        <v>4.65325338317499E-7</v>
      </c>
      <c r="E968" s="5">
        <v>3.8765883407298603E-6</v>
      </c>
      <c r="F968" s="5">
        <v>6.1079103729450699</v>
      </c>
      <c r="G968" s="5" t="s">
        <v>1648</v>
      </c>
    </row>
    <row r="969" spans="1:7" x14ac:dyDescent="0.3">
      <c r="A969" s="5">
        <v>0.300286921228888</v>
      </c>
      <c r="B969" s="5">
        <v>25.946610920354502</v>
      </c>
      <c r="C969" s="5">
        <v>5.4723205137416304</v>
      </c>
      <c r="D969" s="5">
        <v>4.67895000568798E-7</v>
      </c>
      <c r="E969" s="5">
        <v>3.8876706021636196E-6</v>
      </c>
      <c r="F969" s="5">
        <v>6.0901728233222503</v>
      </c>
      <c r="G969" s="5" t="s">
        <v>7008</v>
      </c>
    </row>
    <row r="970" spans="1:7" x14ac:dyDescent="0.3">
      <c r="A970" s="5">
        <v>-0.261541186917848</v>
      </c>
      <c r="B970" s="5">
        <v>26.444744361186999</v>
      </c>
      <c r="C970" s="5">
        <v>-5.4722606284235402</v>
      </c>
      <c r="D970" s="5">
        <v>4.6801092837761899E-7</v>
      </c>
      <c r="E970" s="5">
        <v>3.8876706021636196E-6</v>
      </c>
      <c r="F970" s="5">
        <v>6.0899367926900796</v>
      </c>
      <c r="G970" s="5" t="s">
        <v>1309</v>
      </c>
    </row>
    <row r="971" spans="1:7" x14ac:dyDescent="0.3">
      <c r="A971" s="5">
        <v>0.30654177277535199</v>
      </c>
      <c r="B971" s="5">
        <v>23.276745525624499</v>
      </c>
      <c r="C971" s="5">
        <v>5.4722129028638697</v>
      </c>
      <c r="D971" s="5">
        <v>4.6810333715227201E-7</v>
      </c>
      <c r="E971" s="5">
        <v>3.8876706021636196E-6</v>
      </c>
      <c r="F971" s="5">
        <v>6.0897486890874797</v>
      </c>
      <c r="G971" s="5" t="s">
        <v>1259</v>
      </c>
    </row>
    <row r="972" spans="1:7" x14ac:dyDescent="0.3">
      <c r="A972" s="5">
        <v>0.354153151333023</v>
      </c>
      <c r="B972" s="5">
        <v>25.150624343205699</v>
      </c>
      <c r="C972" s="5">
        <v>5.4687423504769503</v>
      </c>
      <c r="D972" s="5">
        <v>4.7487144503323399E-7</v>
      </c>
      <c r="E972" s="5">
        <v>3.9398191155383402E-6</v>
      </c>
      <c r="F972" s="5">
        <v>6.0760719771395602</v>
      </c>
      <c r="G972" s="5" t="s">
        <v>7107</v>
      </c>
    </row>
    <row r="973" spans="1:7" x14ac:dyDescent="0.3">
      <c r="A973" s="5">
        <v>-0.249362931948273</v>
      </c>
      <c r="B973" s="5">
        <v>22.2506275233597</v>
      </c>
      <c r="C973" s="5">
        <v>-5.5565293410174501</v>
      </c>
      <c r="D973" s="5">
        <v>4.7537961726608899E-7</v>
      </c>
      <c r="E973" s="5">
        <v>3.9399775686168902E-6</v>
      </c>
      <c r="F973" s="5">
        <v>6.1291069621511998</v>
      </c>
      <c r="G973" s="5" t="s">
        <v>190</v>
      </c>
    </row>
    <row r="974" spans="1:7" x14ac:dyDescent="0.3">
      <c r="A974" s="5">
        <v>0.20676639700107899</v>
      </c>
      <c r="B974" s="5">
        <v>23.793652212728201</v>
      </c>
      <c r="C974" s="5">
        <v>5.4680965873830898</v>
      </c>
      <c r="D974" s="5">
        <v>4.7614134148928098E-7</v>
      </c>
      <c r="E974" s="5">
        <v>3.9422349918167004E-6</v>
      </c>
      <c r="F974" s="5">
        <v>6.0735275936609998</v>
      </c>
      <c r="G974" s="5" t="s">
        <v>6156</v>
      </c>
    </row>
    <row r="975" spans="1:7" x14ac:dyDescent="0.3">
      <c r="A975" s="5">
        <v>-0.20498486459358101</v>
      </c>
      <c r="B975" s="5">
        <v>27.029600878345502</v>
      </c>
      <c r="C975" s="5">
        <v>-5.4643455945903803</v>
      </c>
      <c r="D975" s="5">
        <v>4.8358389072749703E-7</v>
      </c>
      <c r="E975" s="5">
        <v>3.9977845187233399E-6</v>
      </c>
      <c r="F975" s="5">
        <v>6.0587509194374496</v>
      </c>
      <c r="G975" s="5" t="s">
        <v>439</v>
      </c>
    </row>
    <row r="976" spans="1:7" x14ac:dyDescent="0.3">
      <c r="A976" s="5">
        <v>-0.35104475721326101</v>
      </c>
      <c r="B976" s="5">
        <v>26.691584769462501</v>
      </c>
      <c r="C976" s="5">
        <v>-5.4642159853447296</v>
      </c>
      <c r="D976" s="5">
        <v>4.83843086613115E-7</v>
      </c>
      <c r="E976" s="5">
        <v>3.9977845187233399E-6</v>
      </c>
      <c r="F976" s="5">
        <v>6.0582404182252798</v>
      </c>
      <c r="G976" s="5" t="s">
        <v>2907</v>
      </c>
    </row>
    <row r="977" spans="1:7" x14ac:dyDescent="0.3">
      <c r="A977" s="5">
        <v>0.26659221999806199</v>
      </c>
      <c r="B977" s="5">
        <v>26.175034324609602</v>
      </c>
      <c r="C977" s="5">
        <v>5.4626693480253996</v>
      </c>
      <c r="D977" s="5">
        <v>4.8694663648350401E-7</v>
      </c>
      <c r="E977" s="5">
        <v>4.0157295686854996E-6</v>
      </c>
      <c r="F977" s="5">
        <v>6.0521489896415996</v>
      </c>
      <c r="G977" s="5" t="s">
        <v>2513</v>
      </c>
    </row>
    <row r="978" spans="1:7" x14ac:dyDescent="0.3">
      <c r="A978" s="5">
        <v>0.32708325477850397</v>
      </c>
      <c r="B978" s="5">
        <v>27.3126323922381</v>
      </c>
      <c r="C978" s="5">
        <v>5.4626352994226801</v>
      </c>
      <c r="D978" s="5">
        <v>4.8701517929992501E-7</v>
      </c>
      <c r="E978" s="5">
        <v>4.0157295686854996E-6</v>
      </c>
      <c r="F978" s="5">
        <v>6.0520148980483004</v>
      </c>
      <c r="G978" s="5" t="s">
        <v>4898</v>
      </c>
    </row>
    <row r="979" spans="1:7" x14ac:dyDescent="0.3">
      <c r="A979" s="5">
        <v>0.35939039735496597</v>
      </c>
      <c r="B979" s="5">
        <v>26.834297115574898</v>
      </c>
      <c r="C979" s="5">
        <v>5.4623894548143799</v>
      </c>
      <c r="D979" s="5">
        <v>4.87510367201393E-7</v>
      </c>
      <c r="E979" s="5">
        <v>4.0157295686854996E-6</v>
      </c>
      <c r="F979" s="5">
        <v>6.0510467140239204</v>
      </c>
      <c r="G979" s="5" t="s">
        <v>1257</v>
      </c>
    </row>
    <row r="980" spans="1:7" x14ac:dyDescent="0.3">
      <c r="A980" s="5">
        <v>0.200991562046793</v>
      </c>
      <c r="B980" s="5">
        <v>25.9894099270672</v>
      </c>
      <c r="C980" s="5">
        <v>5.4615523550455096</v>
      </c>
      <c r="D980" s="5">
        <v>4.8920018979165304E-7</v>
      </c>
      <c r="E980" s="5">
        <v>4.0255329202875904E-6</v>
      </c>
      <c r="F980" s="5">
        <v>6.0477501996820298</v>
      </c>
      <c r="G980" s="5" t="s">
        <v>2555</v>
      </c>
    </row>
    <row r="981" spans="1:7" x14ac:dyDescent="0.3">
      <c r="A981" s="5">
        <v>-0.20135620295603701</v>
      </c>
      <c r="B981" s="5">
        <v>26.450907097602499</v>
      </c>
      <c r="C981" s="5">
        <v>-5.4594344214146098</v>
      </c>
      <c r="D981" s="5">
        <v>4.9350130717004197E-7</v>
      </c>
      <c r="E981" s="5">
        <v>4.0567821740427097E-6</v>
      </c>
      <c r="F981" s="5">
        <v>6.03941075908656</v>
      </c>
      <c r="G981" s="5" t="s">
        <v>2659</v>
      </c>
    </row>
    <row r="982" spans="1:7" x14ac:dyDescent="0.3">
      <c r="A982" s="5">
        <v>0.21379943158363601</v>
      </c>
      <c r="B982" s="5">
        <v>26.321664608578299</v>
      </c>
      <c r="C982" s="5">
        <v>5.4587496611155499</v>
      </c>
      <c r="D982" s="5">
        <v>4.9489984996019697E-7</v>
      </c>
      <c r="E982" s="5">
        <v>4.0574915480865396E-6</v>
      </c>
      <c r="F982" s="5">
        <v>6.0367148038308098</v>
      </c>
      <c r="G982" s="5" t="s">
        <v>6199</v>
      </c>
    </row>
    <row r="983" spans="1:7" x14ac:dyDescent="0.3">
      <c r="A983" s="5">
        <v>-0.30981300608851597</v>
      </c>
      <c r="B983" s="5">
        <v>24.513859672476102</v>
      </c>
      <c r="C983" s="5">
        <v>-5.4586947438944904</v>
      </c>
      <c r="D983" s="5">
        <v>4.9501218035139697E-7</v>
      </c>
      <c r="E983" s="5">
        <v>4.0574915480865396E-6</v>
      </c>
      <c r="F983" s="5">
        <v>6.0364985970378902</v>
      </c>
      <c r="G983" s="5" t="s">
        <v>358</v>
      </c>
    </row>
    <row r="984" spans="1:7" x14ac:dyDescent="0.3">
      <c r="A984" s="5">
        <v>-0.23930167452016701</v>
      </c>
      <c r="B984" s="5">
        <v>24.275424915140398</v>
      </c>
      <c r="C984" s="5">
        <v>-5.4586525103831498</v>
      </c>
      <c r="D984" s="5">
        <v>4.9509858388394598E-7</v>
      </c>
      <c r="E984" s="5">
        <v>4.0574915480865396E-6</v>
      </c>
      <c r="F984" s="5">
        <v>6.0363323261476198</v>
      </c>
      <c r="G984" s="5" t="s">
        <v>6973</v>
      </c>
    </row>
    <row r="985" spans="1:7" x14ac:dyDescent="0.3">
      <c r="A985" s="5">
        <v>-0.56990090470342902</v>
      </c>
      <c r="B985" s="5">
        <v>21.6056646744719</v>
      </c>
      <c r="C985" s="5">
        <v>-5.6089840353033003</v>
      </c>
      <c r="D985" s="5">
        <v>4.9701191742339704E-7</v>
      </c>
      <c r="E985" s="5">
        <v>4.0690325271980501E-6</v>
      </c>
      <c r="F985" s="5">
        <v>6.11470027852996</v>
      </c>
      <c r="G985" s="5" t="s">
        <v>7080</v>
      </c>
    </row>
    <row r="986" spans="1:7" x14ac:dyDescent="0.3">
      <c r="A986" s="5">
        <v>-0.20127265081884599</v>
      </c>
      <c r="B986" s="5">
        <v>27.395106998961701</v>
      </c>
      <c r="C986" s="5">
        <v>-5.4570564013499796</v>
      </c>
      <c r="D986" s="5">
        <v>4.9837486330520296E-7</v>
      </c>
      <c r="E986" s="5">
        <v>4.0760486282098603E-6</v>
      </c>
      <c r="F986" s="5">
        <v>6.0300489644458599</v>
      </c>
      <c r="G986" s="5" t="s">
        <v>6356</v>
      </c>
    </row>
    <row r="987" spans="1:7" x14ac:dyDescent="0.3">
      <c r="A987" s="5">
        <v>-0.27156431621726901</v>
      </c>
      <c r="B987" s="5">
        <v>23.939661059406799</v>
      </c>
      <c r="C987" s="5">
        <v>-5.4563081430599798</v>
      </c>
      <c r="D987" s="5">
        <v>4.9991810686538096E-7</v>
      </c>
      <c r="E987" s="5">
        <v>4.0845235992976798E-6</v>
      </c>
      <c r="F987" s="5">
        <v>6.0271036018057096</v>
      </c>
      <c r="G987" s="5" t="s">
        <v>1293</v>
      </c>
    </row>
    <row r="988" spans="1:7" x14ac:dyDescent="0.3">
      <c r="A988" s="5">
        <v>-0.28007303938598799</v>
      </c>
      <c r="B988" s="5">
        <v>25.407843727367101</v>
      </c>
      <c r="C988" s="5">
        <v>-5.4542804381319501</v>
      </c>
      <c r="D988" s="5">
        <v>5.0412376324329696E-7</v>
      </c>
      <c r="E988" s="5">
        <v>4.1108995799545301E-6</v>
      </c>
      <c r="F988" s="5">
        <v>6.0191228848798604</v>
      </c>
      <c r="G988" s="5" t="s">
        <v>1843</v>
      </c>
    </row>
    <row r="989" spans="1:7" x14ac:dyDescent="0.3">
      <c r="A989" s="5">
        <v>-0.74572774655556695</v>
      </c>
      <c r="B989" s="5">
        <v>25.8425833571685</v>
      </c>
      <c r="C989" s="5">
        <v>-5.6263961582114499</v>
      </c>
      <c r="D989" s="5">
        <v>5.0416692961706496E-7</v>
      </c>
      <c r="E989" s="5">
        <v>4.1108995799545301E-6</v>
      </c>
      <c r="F989" s="5">
        <v>6.1086363530287802</v>
      </c>
      <c r="G989" s="5" t="s">
        <v>614</v>
      </c>
    </row>
    <row r="990" spans="1:7" x14ac:dyDescent="0.3">
      <c r="A990" s="5">
        <v>0.63948401452242598</v>
      </c>
      <c r="B990" s="5">
        <v>23.130862164708802</v>
      </c>
      <c r="C990" s="5">
        <v>5.4522405337844697</v>
      </c>
      <c r="D990" s="5">
        <v>5.08389765244149E-7</v>
      </c>
      <c r="E990" s="5">
        <v>4.1411404942435497E-6</v>
      </c>
      <c r="F990" s="5">
        <v>6.0110955108136697</v>
      </c>
      <c r="G990" s="5" t="s">
        <v>294</v>
      </c>
    </row>
    <row r="991" spans="1:7" x14ac:dyDescent="0.3">
      <c r="A991" s="5">
        <v>0.36061539840726697</v>
      </c>
      <c r="B991" s="5">
        <v>27.0336707472852</v>
      </c>
      <c r="C991" s="5">
        <v>5.4508668328151098</v>
      </c>
      <c r="D991" s="5">
        <v>5.1128249962952603E-7</v>
      </c>
      <c r="E991" s="5">
        <v>4.1604967848641002E-6</v>
      </c>
      <c r="F991" s="5">
        <v>6.0056905294338501</v>
      </c>
      <c r="G991" s="5" t="s">
        <v>7253</v>
      </c>
    </row>
    <row r="992" spans="1:7" x14ac:dyDescent="0.3">
      <c r="A992" s="5">
        <v>-1.2703939599932701</v>
      </c>
      <c r="B992" s="5">
        <v>24.5488963012216</v>
      </c>
      <c r="C992" s="5">
        <v>-5.5373520021385998</v>
      </c>
      <c r="D992" s="5">
        <v>5.1286153074857203E-7</v>
      </c>
      <c r="E992" s="5">
        <v>4.1691347040469198E-6</v>
      </c>
      <c r="F992" s="5">
        <v>6.0571379713769904</v>
      </c>
      <c r="G992" s="5" t="s">
        <v>7679</v>
      </c>
    </row>
    <row r="993" spans="1:7" x14ac:dyDescent="0.3">
      <c r="A993" s="5">
        <v>0.63343989757858898</v>
      </c>
      <c r="B993" s="5">
        <v>24.344169038436402</v>
      </c>
      <c r="C993" s="5">
        <v>5.4475516066732901</v>
      </c>
      <c r="D993" s="5">
        <v>5.1833040651422296E-7</v>
      </c>
      <c r="E993" s="5">
        <v>4.20934451096631E-6</v>
      </c>
      <c r="F993" s="5">
        <v>5.9926489464575203</v>
      </c>
      <c r="G993" s="5" t="s">
        <v>1431</v>
      </c>
    </row>
    <row r="994" spans="1:7" x14ac:dyDescent="0.3">
      <c r="A994" s="5">
        <v>-0.36053794459693</v>
      </c>
      <c r="B994" s="5">
        <v>22.321656307834001</v>
      </c>
      <c r="C994" s="5">
        <v>-5.5110910021070598</v>
      </c>
      <c r="D994" s="5">
        <v>5.19313794311794E-7</v>
      </c>
      <c r="E994" s="5">
        <v>4.2097839244010697E-6</v>
      </c>
      <c r="F994" s="5">
        <v>6.0328239461165101</v>
      </c>
      <c r="G994" s="5" t="s">
        <v>818</v>
      </c>
    </row>
    <row r="995" spans="1:7" x14ac:dyDescent="0.3">
      <c r="A995" s="5">
        <v>0.47575594091157197</v>
      </c>
      <c r="B995" s="5">
        <v>22.9677068646922</v>
      </c>
      <c r="C995" s="5">
        <v>5.4705327458666497</v>
      </c>
      <c r="D995" s="5">
        <v>5.1942964509119498E-7</v>
      </c>
      <c r="E995" s="5">
        <v>4.2097839244010697E-6</v>
      </c>
      <c r="F995" s="5">
        <v>6.0074155602460504</v>
      </c>
      <c r="G995" s="5" t="s">
        <v>3491</v>
      </c>
    </row>
    <row r="996" spans="1:7" x14ac:dyDescent="0.3">
      <c r="A996" s="5">
        <v>0.68020962037542598</v>
      </c>
      <c r="B996" s="5">
        <v>23.139520377999499</v>
      </c>
      <c r="C996" s="5">
        <v>5.44650889063095</v>
      </c>
      <c r="D996" s="5">
        <v>5.2056678873388401E-7</v>
      </c>
      <c r="E996" s="5">
        <v>4.2145891390475998E-6</v>
      </c>
      <c r="F996" s="5">
        <v>5.9885478095367599</v>
      </c>
      <c r="G996" s="5" t="s">
        <v>1873</v>
      </c>
    </row>
    <row r="997" spans="1:7" x14ac:dyDescent="0.3">
      <c r="A997" s="5">
        <v>-0.360606741012998</v>
      </c>
      <c r="B997" s="5">
        <v>25.828208207614999</v>
      </c>
      <c r="C997" s="5">
        <v>-5.4461259871090801</v>
      </c>
      <c r="D997" s="5">
        <v>5.2139040276330397E-7</v>
      </c>
      <c r="E997" s="5">
        <v>4.2145891390475998E-6</v>
      </c>
      <c r="F997" s="5">
        <v>5.9870418901259503</v>
      </c>
      <c r="G997" s="5" t="s">
        <v>4990</v>
      </c>
    </row>
    <row r="998" spans="1:7" x14ac:dyDescent="0.3">
      <c r="A998" s="5">
        <v>0.28204828281299898</v>
      </c>
      <c r="B998" s="5">
        <v>24.945540207118501</v>
      </c>
      <c r="C998" s="5">
        <v>5.44603234103423</v>
      </c>
      <c r="D998" s="5">
        <v>5.2159202726296603E-7</v>
      </c>
      <c r="E998" s="5">
        <v>4.2145891390475998E-6</v>
      </c>
      <c r="F998" s="5">
        <v>5.9866735972585499</v>
      </c>
      <c r="G998" s="5" t="s">
        <v>5237</v>
      </c>
    </row>
    <row r="999" spans="1:7" x14ac:dyDescent="0.3">
      <c r="A999" s="5">
        <v>-0.25220510645181998</v>
      </c>
      <c r="B999" s="5">
        <v>21.746606318393098</v>
      </c>
      <c r="C999" s="5">
        <v>-5.4686581980872004</v>
      </c>
      <c r="D999" s="5">
        <v>5.2341788966357199E-7</v>
      </c>
      <c r="E999" s="5">
        <v>4.2251047285869098E-6</v>
      </c>
      <c r="F999" s="5">
        <v>6.0001380066333097</v>
      </c>
      <c r="G999" s="5" t="s">
        <v>3842</v>
      </c>
    </row>
    <row r="1000" spans="1:7" x14ac:dyDescent="0.3">
      <c r="A1000" s="5">
        <v>-0.50314559081990096</v>
      </c>
      <c r="B1000" s="5">
        <v>22.164560940274999</v>
      </c>
      <c r="C1000" s="5">
        <v>-5.46763542739789</v>
      </c>
      <c r="D1000" s="5">
        <v>5.2560658279269795E-7</v>
      </c>
      <c r="E1000" s="5">
        <v>4.2385251561341102E-6</v>
      </c>
      <c r="F1000" s="5">
        <v>5.9961677580665498</v>
      </c>
      <c r="G1000" s="5" t="s">
        <v>1863</v>
      </c>
    </row>
    <row r="1001" spans="1:7" x14ac:dyDescent="0.3">
      <c r="A1001" s="5">
        <v>0.36335575061189301</v>
      </c>
      <c r="B1001" s="5">
        <v>22.3635395778755</v>
      </c>
      <c r="C1001" s="5">
        <v>5.4423457633189702</v>
      </c>
      <c r="D1001" s="5">
        <v>5.2959050904934905E-7</v>
      </c>
      <c r="E1001" s="5">
        <v>4.26638114090156E-6</v>
      </c>
      <c r="F1001" s="5">
        <v>5.9721772517487297</v>
      </c>
      <c r="G1001" s="5" t="s">
        <v>6413</v>
      </c>
    </row>
    <row r="1002" spans="1:7" x14ac:dyDescent="0.3">
      <c r="A1002" s="5">
        <v>0.64497431734613697</v>
      </c>
      <c r="B1002" s="5">
        <v>29.1190005930513</v>
      </c>
      <c r="C1002" s="5">
        <v>5.4395272503256997</v>
      </c>
      <c r="D1002" s="5">
        <v>5.3578671141676498E-7</v>
      </c>
      <c r="E1002" s="5">
        <v>4.31191698390216E-6</v>
      </c>
      <c r="F1002" s="5">
        <v>5.9610973219280599</v>
      </c>
      <c r="G1002" s="5" t="s">
        <v>4558</v>
      </c>
    </row>
    <row r="1003" spans="1:7" x14ac:dyDescent="0.3">
      <c r="A1003" s="5">
        <v>0.41814997665537201</v>
      </c>
      <c r="B1003" s="5">
        <v>23.572348933729302</v>
      </c>
      <c r="C1003" s="5">
        <v>5.4392877725434996</v>
      </c>
      <c r="D1003" s="5">
        <v>5.3631644594419705E-7</v>
      </c>
      <c r="E1003" s="5">
        <v>4.31191698390216E-6</v>
      </c>
      <c r="F1003" s="5">
        <v>5.9601560251311501</v>
      </c>
      <c r="G1003" s="5" t="s">
        <v>7052</v>
      </c>
    </row>
    <row r="1004" spans="1:7" x14ac:dyDescent="0.3">
      <c r="A1004" s="5">
        <v>0.28843436643290898</v>
      </c>
      <c r="B1004" s="5">
        <v>24.020526654101399</v>
      </c>
      <c r="C1004" s="5">
        <v>5.4390474114594296</v>
      </c>
      <c r="D1004" s="5">
        <v>5.3684865129764999E-7</v>
      </c>
      <c r="E1004" s="5">
        <v>4.31191698390216E-6</v>
      </c>
      <c r="F1004" s="5">
        <v>5.9592112754022102</v>
      </c>
      <c r="G1004" s="5" t="s">
        <v>6411</v>
      </c>
    </row>
    <row r="1005" spans="1:7" x14ac:dyDescent="0.3">
      <c r="A1005" s="5">
        <v>0.44166655987977399</v>
      </c>
      <c r="B1005" s="5">
        <v>22.899569004006601</v>
      </c>
      <c r="C1005" s="5">
        <v>5.4486815220324596</v>
      </c>
      <c r="D1005" s="5">
        <v>5.4072501607117096E-7</v>
      </c>
      <c r="E1005" s="5">
        <v>4.3315640199414799E-6</v>
      </c>
      <c r="F1005" s="5">
        <v>5.9607602843548202</v>
      </c>
      <c r="G1005" s="5" t="s">
        <v>678</v>
      </c>
    </row>
    <row r="1006" spans="1:7" x14ac:dyDescent="0.3">
      <c r="A1006" s="5">
        <v>-0.38935072097387702</v>
      </c>
      <c r="B1006" s="5">
        <v>22.7565180502191</v>
      </c>
      <c r="C1006" s="5">
        <v>-5.45455798695789</v>
      </c>
      <c r="D1006" s="5">
        <v>5.4082034285991205E-7</v>
      </c>
      <c r="E1006" s="5">
        <v>4.3315640199414799E-6</v>
      </c>
      <c r="F1006" s="5">
        <v>5.96480371793385</v>
      </c>
      <c r="G1006" s="5" t="s">
        <v>7891</v>
      </c>
    </row>
    <row r="1007" spans="1:7" x14ac:dyDescent="0.3">
      <c r="A1007" s="5">
        <v>-0.41328574095591197</v>
      </c>
      <c r="B1007" s="5">
        <v>28.329933924295201</v>
      </c>
      <c r="C1007" s="5">
        <v>-5.4372218175294504</v>
      </c>
      <c r="D1007" s="5">
        <v>5.4090782076230495E-7</v>
      </c>
      <c r="E1007" s="5">
        <v>4.3315640199414799E-6</v>
      </c>
      <c r="F1007" s="5">
        <v>5.9520363201453099</v>
      </c>
      <c r="G1007" s="5" t="s">
        <v>2125</v>
      </c>
    </row>
    <row r="1008" spans="1:7" x14ac:dyDescent="0.3">
      <c r="A1008" s="5">
        <v>0.45098624741139898</v>
      </c>
      <c r="B1008" s="5">
        <v>22.850378258745799</v>
      </c>
      <c r="C1008" s="5">
        <v>5.4310625437093796</v>
      </c>
      <c r="D1008" s="5">
        <v>5.5482635641336305E-7</v>
      </c>
      <c r="E1008" s="5">
        <v>4.4386108513069002E-6</v>
      </c>
      <c r="F1008" s="5">
        <v>5.9278372336433103</v>
      </c>
      <c r="G1008" s="5" t="s">
        <v>6926</v>
      </c>
    </row>
    <row r="1009" spans="1:7" x14ac:dyDescent="0.3">
      <c r="A1009" s="5">
        <v>-0.33349586564225098</v>
      </c>
      <c r="B1009" s="5">
        <v>26.7675267747899</v>
      </c>
      <c r="C1009" s="5">
        <v>-5.4304708610949799</v>
      </c>
      <c r="D1009" s="5">
        <v>5.5618178319914301E-7</v>
      </c>
      <c r="E1009" s="5">
        <v>4.4450401244566398E-6</v>
      </c>
      <c r="F1009" s="5">
        <v>5.9255132395524202</v>
      </c>
      <c r="G1009" s="5" t="s">
        <v>7109</v>
      </c>
    </row>
    <row r="1010" spans="1:7" x14ac:dyDescent="0.3">
      <c r="A1010" s="5">
        <v>0.19323794396451899</v>
      </c>
      <c r="B1010" s="5">
        <v>23.4350778233194</v>
      </c>
      <c r="C1010" s="5">
        <v>5.4258647779192204</v>
      </c>
      <c r="D1010" s="5">
        <v>5.6684511098950597E-7</v>
      </c>
      <c r="E1010" s="5">
        <v>4.5257722637576403E-6</v>
      </c>
      <c r="F1010" s="5">
        <v>5.9074255574303196</v>
      </c>
      <c r="G1010" s="5" t="s">
        <v>7632</v>
      </c>
    </row>
    <row r="1011" spans="1:7" x14ac:dyDescent="0.3">
      <c r="A1011" s="5">
        <v>0.27514932865087699</v>
      </c>
      <c r="B1011" s="5">
        <v>26.1956075208494</v>
      </c>
      <c r="C1011" s="5">
        <v>5.4248693549153897</v>
      </c>
      <c r="D1011" s="5">
        <v>5.6917579883572302E-7</v>
      </c>
      <c r="E1011" s="5">
        <v>4.5398814212085003E-6</v>
      </c>
      <c r="F1011" s="5">
        <v>5.9035175422164103</v>
      </c>
      <c r="G1011" s="5" t="s">
        <v>292</v>
      </c>
    </row>
    <row r="1012" spans="1:7" x14ac:dyDescent="0.3">
      <c r="A1012" s="5">
        <v>-0.319434394998452</v>
      </c>
      <c r="B1012" s="5">
        <v>22.186709889692299</v>
      </c>
      <c r="C1012" s="5">
        <v>-5.4603490155988004</v>
      </c>
      <c r="D1012" s="5">
        <v>5.6998451067657305E-7</v>
      </c>
      <c r="E1012" s="5">
        <v>4.5418350326513102E-6</v>
      </c>
      <c r="F1012" s="5">
        <v>5.9275230369183198</v>
      </c>
      <c r="G1012" s="5" t="s">
        <v>2451</v>
      </c>
    </row>
    <row r="1013" spans="1:7" x14ac:dyDescent="0.3">
      <c r="A1013" s="5">
        <v>-0.30723200505142101</v>
      </c>
      <c r="B1013" s="5">
        <v>28.216535067932998</v>
      </c>
      <c r="C1013" s="5">
        <v>-5.4211869299414301</v>
      </c>
      <c r="D1013" s="5">
        <v>5.7787987904716499E-7</v>
      </c>
      <c r="E1013" s="5">
        <v>4.6001979304386999E-6</v>
      </c>
      <c r="F1013" s="5">
        <v>5.8890632545483301</v>
      </c>
      <c r="G1013" s="5" t="s">
        <v>8110</v>
      </c>
    </row>
    <row r="1014" spans="1:7" x14ac:dyDescent="0.3">
      <c r="A1014" s="5">
        <v>-0.53883446556408698</v>
      </c>
      <c r="B1014" s="5">
        <v>22.788459176532101</v>
      </c>
      <c r="C1014" s="5">
        <v>-5.5054920591226004</v>
      </c>
      <c r="D1014" s="5">
        <v>5.8166527246909499E-7</v>
      </c>
      <c r="E1014" s="5">
        <v>4.6257605478884799E-6</v>
      </c>
      <c r="F1014" s="5">
        <v>5.9377745031064499</v>
      </c>
      <c r="G1014" s="5" t="s">
        <v>2143</v>
      </c>
    </row>
    <row r="1015" spans="1:7" x14ac:dyDescent="0.3">
      <c r="A1015" s="5">
        <v>-0.19816559612719201</v>
      </c>
      <c r="B1015" s="5">
        <v>24.286952497313099</v>
      </c>
      <c r="C1015" s="5">
        <v>-5.4180408303871301</v>
      </c>
      <c r="D1015" s="5">
        <v>5.8541962763286996E-7</v>
      </c>
      <c r="E1015" s="5">
        <v>4.65102615405365E-6</v>
      </c>
      <c r="F1015" s="5">
        <v>5.8767177213617003</v>
      </c>
      <c r="G1015" s="5" t="s">
        <v>6372</v>
      </c>
    </row>
    <row r="1016" spans="1:7" x14ac:dyDescent="0.3">
      <c r="A1016" s="5">
        <v>-0.18903241095821499</v>
      </c>
      <c r="B1016" s="5">
        <v>24.058652405364199</v>
      </c>
      <c r="C1016" s="5">
        <v>-5.4174423673194099</v>
      </c>
      <c r="D1016" s="5">
        <v>5.8686475636094805E-7</v>
      </c>
      <c r="E1016" s="5">
        <v>4.65791377068354E-6</v>
      </c>
      <c r="F1016" s="5">
        <v>5.8743696791878</v>
      </c>
      <c r="G1016" s="5" t="s">
        <v>7780</v>
      </c>
    </row>
    <row r="1017" spans="1:7" x14ac:dyDescent="0.3">
      <c r="A1017" s="5">
        <v>0.34813735315956401</v>
      </c>
      <c r="B1017" s="5">
        <v>24.433914591473201</v>
      </c>
      <c r="C1017" s="5">
        <v>5.5108029278037396</v>
      </c>
      <c r="D1017" s="5">
        <v>5.8801879805819405E-7</v>
      </c>
      <c r="E1017" s="5">
        <v>4.6624797609811099E-6</v>
      </c>
      <c r="F1017" s="5">
        <v>5.9316387061266198</v>
      </c>
      <c r="G1017" s="5" t="s">
        <v>8008</v>
      </c>
    </row>
    <row r="1018" spans="1:7" x14ac:dyDescent="0.3">
      <c r="A1018" s="5">
        <v>-1.12870941140694</v>
      </c>
      <c r="B1018" s="5">
        <v>26.313724462897301</v>
      </c>
      <c r="C1018" s="5">
        <v>-5.4212285204154096</v>
      </c>
      <c r="D1018" s="5">
        <v>5.9115168022138805E-7</v>
      </c>
      <c r="E1018" s="5">
        <v>4.6790471762803904E-6</v>
      </c>
      <c r="F1018" s="5">
        <v>5.8716584807874499</v>
      </c>
      <c r="G1018" s="5" t="s">
        <v>7805</v>
      </c>
    </row>
    <row r="1019" spans="1:7" x14ac:dyDescent="0.3">
      <c r="A1019" s="5">
        <v>-0.46965509313711901</v>
      </c>
      <c r="B1019" s="5">
        <v>24.4296675054192</v>
      </c>
      <c r="C1019" s="5">
        <v>-5.4154531112367303</v>
      </c>
      <c r="D1019" s="5">
        <v>5.9169348153772696E-7</v>
      </c>
      <c r="E1019" s="5">
        <v>4.6790471762803904E-6</v>
      </c>
      <c r="F1019" s="5">
        <v>5.86656578076302</v>
      </c>
      <c r="G1019" s="5" t="s">
        <v>1401</v>
      </c>
    </row>
    <row r="1020" spans="1:7" x14ac:dyDescent="0.3">
      <c r="A1020" s="5">
        <v>-0.37372363899281402</v>
      </c>
      <c r="B1020" s="5">
        <v>22.6666153574695</v>
      </c>
      <c r="C1020" s="5">
        <v>-5.4323979976141104</v>
      </c>
      <c r="D1020" s="5">
        <v>5.9208583780940604E-7</v>
      </c>
      <c r="E1020" s="5">
        <v>4.6790471762803904E-6</v>
      </c>
      <c r="F1020" s="5">
        <v>5.8786210863158699</v>
      </c>
      <c r="G1020" s="5" t="s">
        <v>3540</v>
      </c>
    </row>
    <row r="1021" spans="1:7" x14ac:dyDescent="0.3">
      <c r="A1021" s="5">
        <v>0.178817432542517</v>
      </c>
      <c r="B1021" s="5">
        <v>24.628594029703699</v>
      </c>
      <c r="C1021" s="5">
        <v>5.4150071988437896</v>
      </c>
      <c r="D1021" s="5">
        <v>5.9278122798468199E-7</v>
      </c>
      <c r="E1021" s="5">
        <v>4.6790471762803904E-6</v>
      </c>
      <c r="F1021" s="5">
        <v>5.8648166365639396</v>
      </c>
      <c r="G1021" s="5" t="s">
        <v>884</v>
      </c>
    </row>
    <row r="1022" spans="1:7" x14ac:dyDescent="0.3">
      <c r="A1022" s="5">
        <v>-0.35502121127795799</v>
      </c>
      <c r="B1022" s="5">
        <v>23.8355213358345</v>
      </c>
      <c r="C1022" s="5">
        <v>-5.4149125722736704</v>
      </c>
      <c r="D1022" s="5">
        <v>5.9301230970485005E-7</v>
      </c>
      <c r="E1022" s="5">
        <v>4.6790471762803904E-6</v>
      </c>
      <c r="F1022" s="5">
        <v>5.8644454611406696</v>
      </c>
      <c r="G1022" s="5" t="s">
        <v>1429</v>
      </c>
    </row>
    <row r="1023" spans="1:7" x14ac:dyDescent="0.3">
      <c r="A1023" s="5">
        <v>0.30840691176128998</v>
      </c>
      <c r="B1023" s="5">
        <v>22.8606947210836</v>
      </c>
      <c r="C1023" s="5">
        <v>5.41422307881321</v>
      </c>
      <c r="D1023" s="5">
        <v>5.9469874996434205E-7</v>
      </c>
      <c r="E1023" s="5">
        <v>4.68776235784026E-6</v>
      </c>
      <c r="F1023" s="5">
        <v>5.8617409933269604</v>
      </c>
      <c r="G1023" s="5" t="s">
        <v>5716</v>
      </c>
    </row>
    <row r="1024" spans="1:7" x14ac:dyDescent="0.3">
      <c r="A1024" s="5">
        <v>-0.28283236420614999</v>
      </c>
      <c r="B1024" s="5">
        <v>27.511435425824001</v>
      </c>
      <c r="C1024" s="5">
        <v>-5.4130520626079797</v>
      </c>
      <c r="D1024" s="5">
        <v>5.9757374271127595E-7</v>
      </c>
      <c r="E1024" s="5">
        <v>4.7058202065318102E-6</v>
      </c>
      <c r="F1024" s="5">
        <v>5.8571481643030996</v>
      </c>
      <c r="G1024" s="5" t="s">
        <v>1943</v>
      </c>
    </row>
    <row r="1025" spans="1:7" x14ac:dyDescent="0.3">
      <c r="A1025" s="5">
        <v>-0.62834320472569205</v>
      </c>
      <c r="B1025" s="5">
        <v>26.7532052889425</v>
      </c>
      <c r="C1025" s="5">
        <v>-5.4123222830827897</v>
      </c>
      <c r="D1025" s="5">
        <v>5.9937233727712902E-7</v>
      </c>
      <c r="E1025" s="5">
        <v>4.7135125366813902E-6</v>
      </c>
      <c r="F1025" s="5">
        <v>5.8542861355204003</v>
      </c>
      <c r="G1025" s="5" t="s">
        <v>1452</v>
      </c>
    </row>
    <row r="1026" spans="1:7" x14ac:dyDescent="0.3">
      <c r="A1026" s="5">
        <v>0.26150829110288198</v>
      </c>
      <c r="B1026" s="5">
        <v>24.780182433223601</v>
      </c>
      <c r="C1026" s="5">
        <v>5.4121811637480404</v>
      </c>
      <c r="D1026" s="5">
        <v>5.9972074852264404E-7</v>
      </c>
      <c r="E1026" s="5">
        <v>4.7135125366813902E-6</v>
      </c>
      <c r="F1026" s="5">
        <v>5.8537327181607797</v>
      </c>
      <c r="G1026" s="5" t="s">
        <v>1451</v>
      </c>
    </row>
    <row r="1027" spans="1:7" x14ac:dyDescent="0.3">
      <c r="A1027" s="5">
        <v>0.208175167682671</v>
      </c>
      <c r="B1027" s="5">
        <v>23.299679645358601</v>
      </c>
      <c r="C1027" s="5">
        <v>5.4113838277462998</v>
      </c>
      <c r="D1027" s="5">
        <v>6.0169303788015399E-7</v>
      </c>
      <c r="E1027" s="5">
        <v>4.7244045937256498E-6</v>
      </c>
      <c r="F1027" s="5">
        <v>5.8506059886282298</v>
      </c>
      <c r="G1027" s="5" t="s">
        <v>6929</v>
      </c>
    </row>
    <row r="1028" spans="1:7" x14ac:dyDescent="0.3">
      <c r="A1028" s="5">
        <v>0.37369216709720698</v>
      </c>
      <c r="B1028" s="5">
        <v>26.717402911146099</v>
      </c>
      <c r="C1028" s="5">
        <v>5.4107443508391304</v>
      </c>
      <c r="D1028" s="5">
        <v>6.0327944519916898E-7</v>
      </c>
      <c r="E1028" s="5">
        <v>4.7322485009975697E-6</v>
      </c>
      <c r="F1028" s="5">
        <v>5.8480984519809898</v>
      </c>
      <c r="G1028" s="5" t="s">
        <v>3155</v>
      </c>
    </row>
    <row r="1029" spans="1:7" x14ac:dyDescent="0.3">
      <c r="A1029" s="5">
        <v>0.49791589337660203</v>
      </c>
      <c r="B1029" s="5">
        <v>22.542830002143798</v>
      </c>
      <c r="C1029" s="5">
        <v>5.5031929403080202</v>
      </c>
      <c r="D1029" s="5">
        <v>6.0587204759335698E-7</v>
      </c>
      <c r="E1029" s="5">
        <v>4.7479622718016296E-6</v>
      </c>
      <c r="F1029" s="5">
        <v>5.9032961726336604</v>
      </c>
      <c r="G1029" s="5" t="s">
        <v>7535</v>
      </c>
    </row>
    <row r="1030" spans="1:7" x14ac:dyDescent="0.3">
      <c r="A1030" s="5">
        <v>0.150467076556762</v>
      </c>
      <c r="B1030" s="5">
        <v>23.9078773197582</v>
      </c>
      <c r="C1030" s="5">
        <v>5.40713239874139</v>
      </c>
      <c r="D1030" s="5">
        <v>6.1231729610749399E-7</v>
      </c>
      <c r="E1030" s="5">
        <v>4.7938077137434104E-6</v>
      </c>
      <c r="F1030" s="5">
        <v>5.8339377144531097</v>
      </c>
      <c r="G1030" s="5" t="s">
        <v>1448</v>
      </c>
    </row>
    <row r="1031" spans="1:7" x14ac:dyDescent="0.3">
      <c r="A1031" s="5">
        <v>0.38768801288614602</v>
      </c>
      <c r="B1031" s="5">
        <v>24.0873690073315</v>
      </c>
      <c r="C1031" s="5">
        <v>5.4067371283617804</v>
      </c>
      <c r="D1031" s="5">
        <v>6.1331437279696701E-7</v>
      </c>
      <c r="E1031" s="5">
        <v>4.7969520264586101E-6</v>
      </c>
      <c r="F1031" s="5">
        <v>5.8323883125699902</v>
      </c>
      <c r="G1031" s="5" t="s">
        <v>6614</v>
      </c>
    </row>
    <row r="1032" spans="1:7" x14ac:dyDescent="0.3">
      <c r="A1032" s="5">
        <v>-0.383867600650451</v>
      </c>
      <c r="B1032" s="5">
        <v>24.7526487274415</v>
      </c>
      <c r="C1032" s="5">
        <v>-5.4192194946700001</v>
      </c>
      <c r="D1032" s="5">
        <v>6.2480533407170802E-7</v>
      </c>
      <c r="E1032" s="5">
        <v>4.88208707204818E-6</v>
      </c>
      <c r="F1032" s="5">
        <v>5.8274418095535996</v>
      </c>
      <c r="G1032" s="5" t="s">
        <v>3862</v>
      </c>
    </row>
    <row r="1033" spans="1:7" x14ac:dyDescent="0.3">
      <c r="A1033" s="5">
        <v>-0.20697372504332001</v>
      </c>
      <c r="B1033" s="5">
        <v>26.935317446099301</v>
      </c>
      <c r="C1033" s="5">
        <v>-5.4017060137870301</v>
      </c>
      <c r="D1033" s="5">
        <v>6.2614548716895E-7</v>
      </c>
      <c r="E1033" s="5">
        <v>4.8878178727064497E-6</v>
      </c>
      <c r="F1033" s="5">
        <v>5.8126716433951202</v>
      </c>
      <c r="G1033" s="5" t="s">
        <v>6992</v>
      </c>
    </row>
    <row r="1034" spans="1:7" x14ac:dyDescent="0.3">
      <c r="A1034" s="5">
        <v>-0.22672080995315999</v>
      </c>
      <c r="B1034" s="5">
        <v>27.5953700227784</v>
      </c>
      <c r="C1034" s="5">
        <v>-5.3955203255293398</v>
      </c>
      <c r="D1034" s="5">
        <v>6.42282560818132E-7</v>
      </c>
      <c r="E1034" s="5">
        <v>5.0089335043086902E-6</v>
      </c>
      <c r="F1034" s="5">
        <v>5.7884418738500401</v>
      </c>
      <c r="G1034" s="5" t="s">
        <v>7673</v>
      </c>
    </row>
    <row r="1035" spans="1:7" x14ac:dyDescent="0.3">
      <c r="A1035" s="5">
        <v>-0.32990573240518101</v>
      </c>
      <c r="B1035" s="5">
        <v>23.682233838504999</v>
      </c>
      <c r="C1035" s="5">
        <v>-5.4237458681599602</v>
      </c>
      <c r="D1035" s="5">
        <v>6.4432324404059602E-7</v>
      </c>
      <c r="E1035" s="5">
        <v>5.0199884467998498E-6</v>
      </c>
      <c r="F1035" s="5">
        <v>5.8067139156572196</v>
      </c>
      <c r="G1035" s="5" t="s">
        <v>1012</v>
      </c>
    </row>
    <row r="1036" spans="1:7" x14ac:dyDescent="0.3">
      <c r="A1036" s="5">
        <v>0.44617516970300503</v>
      </c>
      <c r="B1036" s="5">
        <v>25.436662271844799</v>
      </c>
      <c r="C1036" s="5">
        <v>5.3996458870746196</v>
      </c>
      <c r="D1036" s="5">
        <v>6.4590376383609397E-7</v>
      </c>
      <c r="E1036" s="5">
        <v>5.0274403105928301E-6</v>
      </c>
      <c r="F1036" s="5">
        <v>5.78733158452612</v>
      </c>
      <c r="G1036" s="5" t="s">
        <v>1061</v>
      </c>
    </row>
    <row r="1037" spans="1:7" x14ac:dyDescent="0.3">
      <c r="A1037" s="5">
        <v>0.72224710284837901</v>
      </c>
      <c r="B1037" s="5">
        <v>22.8558870494651</v>
      </c>
      <c r="C1037" s="5">
        <v>5.4285268555384798</v>
      </c>
      <c r="D1037" s="5">
        <v>6.4826039300789901E-7</v>
      </c>
      <c r="E1037" s="5">
        <v>5.0409128630035102E-6</v>
      </c>
      <c r="F1037" s="5">
        <v>5.8051980046844296</v>
      </c>
      <c r="G1037" s="5" t="s">
        <v>6436</v>
      </c>
    </row>
    <row r="1038" spans="1:7" x14ac:dyDescent="0.3">
      <c r="A1038" s="5">
        <v>-0.32971158316277099</v>
      </c>
      <c r="B1038" s="5">
        <v>21.412704542359901</v>
      </c>
      <c r="C1038" s="5">
        <v>-5.4217507934497</v>
      </c>
      <c r="D1038" s="5">
        <v>6.4955337596052102E-7</v>
      </c>
      <c r="E1038" s="5">
        <v>5.04609642886978E-6</v>
      </c>
      <c r="F1038" s="5">
        <v>5.7990272270843501</v>
      </c>
      <c r="G1038" s="5" t="s">
        <v>6108</v>
      </c>
    </row>
    <row r="1039" spans="1:7" x14ac:dyDescent="0.3">
      <c r="A1039" s="5">
        <v>0.42806089861133101</v>
      </c>
      <c r="B1039" s="5">
        <v>27.5174239145224</v>
      </c>
      <c r="C1039" s="5">
        <v>5.3901384021616598</v>
      </c>
      <c r="D1039" s="5">
        <v>6.5665421804242105E-7</v>
      </c>
      <c r="E1039" s="5">
        <v>5.0963452606452198E-6</v>
      </c>
      <c r="F1039" s="5">
        <v>5.7673709507111797</v>
      </c>
      <c r="G1039" s="5" t="s">
        <v>3203</v>
      </c>
    </row>
    <row r="1040" spans="1:7" x14ac:dyDescent="0.3">
      <c r="A1040" s="5">
        <v>-0.30551321606076798</v>
      </c>
      <c r="B1040" s="5">
        <v>21.856905724360502</v>
      </c>
      <c r="C1040" s="5">
        <v>-5.4665220894485804</v>
      </c>
      <c r="D1040" s="5">
        <v>6.5799103416159999E-7</v>
      </c>
      <c r="E1040" s="5">
        <v>5.1018053620845497E-6</v>
      </c>
      <c r="F1040" s="5">
        <v>5.8166592104189201</v>
      </c>
      <c r="G1040" s="5" t="s">
        <v>729</v>
      </c>
    </row>
    <row r="1041" spans="1:7" x14ac:dyDescent="0.3">
      <c r="A1041" s="5">
        <v>-0.203979220305159</v>
      </c>
      <c r="B1041" s="5">
        <v>24.402859383697798</v>
      </c>
      <c r="C1041" s="5">
        <v>-5.3882185530153199</v>
      </c>
      <c r="D1041" s="5">
        <v>6.6185686238206297E-7</v>
      </c>
      <c r="E1041" s="5">
        <v>5.1268450801441403E-6</v>
      </c>
      <c r="F1041" s="5">
        <v>5.7598568501090099</v>
      </c>
      <c r="G1041" s="5" t="s">
        <v>6440</v>
      </c>
    </row>
    <row r="1042" spans="1:7" x14ac:dyDescent="0.3">
      <c r="A1042" s="5">
        <v>-0.27207893214391399</v>
      </c>
      <c r="B1042" s="5">
        <v>24.9229317377842</v>
      </c>
      <c r="C1042" s="5">
        <v>-5.3878290439711298</v>
      </c>
      <c r="D1042" s="5">
        <v>6.6291732580119501E-7</v>
      </c>
      <c r="E1042" s="5">
        <v>5.1301267787266303E-6</v>
      </c>
      <c r="F1042" s="5">
        <v>5.7583325013921502</v>
      </c>
      <c r="G1042" s="5" t="s">
        <v>757</v>
      </c>
    </row>
    <row r="1043" spans="1:7" x14ac:dyDescent="0.3">
      <c r="A1043" s="5">
        <v>-0.34969589846389898</v>
      </c>
      <c r="B1043" s="5">
        <v>24.478183934046299</v>
      </c>
      <c r="C1043" s="5">
        <v>-5.3870024306095203</v>
      </c>
      <c r="D1043" s="5">
        <v>6.6517335908542002E-7</v>
      </c>
      <c r="E1043" s="5">
        <v>5.1383030510974297E-6</v>
      </c>
      <c r="F1043" s="5">
        <v>5.7550977084490498</v>
      </c>
      <c r="G1043" s="5" t="s">
        <v>3291</v>
      </c>
    </row>
    <row r="1044" spans="1:7" x14ac:dyDescent="0.3">
      <c r="A1044" s="5">
        <v>-0.36980199714453699</v>
      </c>
      <c r="B1044" s="5">
        <v>22.914862043676099</v>
      </c>
      <c r="C1044" s="5">
        <v>-5.3869745754796599</v>
      </c>
      <c r="D1044" s="5">
        <v>6.6524951369099099E-7</v>
      </c>
      <c r="E1044" s="5">
        <v>5.1383030510974297E-6</v>
      </c>
      <c r="F1044" s="5">
        <v>5.7549887067447596</v>
      </c>
      <c r="G1044" s="5" t="s">
        <v>3957</v>
      </c>
    </row>
    <row r="1045" spans="1:7" x14ac:dyDescent="0.3">
      <c r="A1045" s="5">
        <v>-0.35067758544070099</v>
      </c>
      <c r="B1045" s="5">
        <v>23.0198802892487</v>
      </c>
      <c r="C1045" s="5">
        <v>-5.3852721462997</v>
      </c>
      <c r="D1045" s="5">
        <v>6.6992014597680703E-7</v>
      </c>
      <c r="E1045" s="5">
        <v>5.1694221225949801E-6</v>
      </c>
      <c r="F1045" s="5">
        <v>5.74832731747804</v>
      </c>
      <c r="G1045" s="5" t="s">
        <v>3924</v>
      </c>
    </row>
    <row r="1046" spans="1:7" x14ac:dyDescent="0.3">
      <c r="A1046" s="5">
        <v>-0.30430831884167903</v>
      </c>
      <c r="B1046" s="5">
        <v>24.6874358642125</v>
      </c>
      <c r="C1046" s="5">
        <v>-5.3840624455270403</v>
      </c>
      <c r="D1046" s="5">
        <v>6.7325850754971604E-7</v>
      </c>
      <c r="E1046" s="5">
        <v>5.1902110400196301E-6</v>
      </c>
      <c r="F1046" s="5">
        <v>5.7435945054607798</v>
      </c>
      <c r="G1046" s="5" t="s">
        <v>2568</v>
      </c>
    </row>
    <row r="1047" spans="1:7" x14ac:dyDescent="0.3">
      <c r="A1047" s="5">
        <v>-0.35499426736659401</v>
      </c>
      <c r="B1047" s="5">
        <v>25.130765135020798</v>
      </c>
      <c r="C1047" s="5">
        <v>-5.3818320724994999</v>
      </c>
      <c r="D1047" s="5">
        <v>6.7945641170818103E-7</v>
      </c>
      <c r="E1047" s="5">
        <v>5.2276917460095802E-6</v>
      </c>
      <c r="F1047" s="5">
        <v>5.7348697269327102</v>
      </c>
      <c r="G1047" s="5" t="s">
        <v>3662</v>
      </c>
    </row>
    <row r="1048" spans="1:7" x14ac:dyDescent="0.3">
      <c r="A1048" s="5">
        <v>0.23349492672321301</v>
      </c>
      <c r="B1048" s="5">
        <v>28.0422396012987</v>
      </c>
      <c r="C1048" s="5">
        <v>5.3818002793618103</v>
      </c>
      <c r="D1048" s="5">
        <v>6.7954516388726696E-7</v>
      </c>
      <c r="E1048" s="5">
        <v>5.2276917460095802E-6</v>
      </c>
      <c r="F1048" s="5">
        <v>5.7347453705931999</v>
      </c>
      <c r="G1048" s="5" t="s">
        <v>4394</v>
      </c>
    </row>
    <row r="1049" spans="1:7" x14ac:dyDescent="0.3">
      <c r="A1049" s="5">
        <v>0.29378488206515901</v>
      </c>
      <c r="B1049" s="5">
        <v>24.1799470899646</v>
      </c>
      <c r="C1049" s="5">
        <v>5.3814487227849099</v>
      </c>
      <c r="D1049" s="5">
        <v>6.80527310585964E-7</v>
      </c>
      <c r="E1049" s="5">
        <v>5.2276917460095802E-6</v>
      </c>
      <c r="F1049" s="5">
        <v>5.7333703076341802</v>
      </c>
      <c r="G1049" s="5" t="s">
        <v>5498</v>
      </c>
    </row>
    <row r="1050" spans="1:7" x14ac:dyDescent="0.3">
      <c r="A1050" s="5">
        <v>-0.30663090510369301</v>
      </c>
      <c r="B1050" s="5">
        <v>24.434708989937199</v>
      </c>
      <c r="C1050" s="5">
        <v>-5.3813812147344704</v>
      </c>
      <c r="D1050" s="5">
        <v>6.8071606772145602E-7</v>
      </c>
      <c r="E1050" s="5">
        <v>5.2276917460095802E-6</v>
      </c>
      <c r="F1050" s="5">
        <v>5.7331062643841104</v>
      </c>
      <c r="G1050" s="5" t="s">
        <v>6412</v>
      </c>
    </row>
    <row r="1051" spans="1:7" x14ac:dyDescent="0.3">
      <c r="A1051" s="5">
        <v>-0.25799664556406299</v>
      </c>
      <c r="B1051" s="5">
        <v>30.923464032875302</v>
      </c>
      <c r="C1051" s="5">
        <v>-5.3789272414940799</v>
      </c>
      <c r="D1051" s="5">
        <v>6.8761251940562299E-7</v>
      </c>
      <c r="E1051" s="5">
        <v>5.2756251965063803E-6</v>
      </c>
      <c r="F1051" s="5">
        <v>5.7235091194016103</v>
      </c>
      <c r="G1051" s="5" t="s">
        <v>7175</v>
      </c>
    </row>
    <row r="1052" spans="1:7" x14ac:dyDescent="0.3">
      <c r="A1052" s="5">
        <v>0.36579029442625199</v>
      </c>
      <c r="B1052" s="5">
        <v>28.599351431247001</v>
      </c>
      <c r="C1052" s="5">
        <v>5.37815963364182</v>
      </c>
      <c r="D1052" s="5">
        <v>6.8978378172174796E-7</v>
      </c>
      <c r="E1052" s="5">
        <v>5.2872484734066596E-6</v>
      </c>
      <c r="F1052" s="5">
        <v>5.7205075304989004</v>
      </c>
      <c r="G1052" s="5" t="s">
        <v>630</v>
      </c>
    </row>
    <row r="1053" spans="1:7" x14ac:dyDescent="0.3">
      <c r="A1053" s="5">
        <v>0.26566476339466299</v>
      </c>
      <c r="B1053" s="5">
        <v>27.544793732143301</v>
      </c>
      <c r="C1053" s="5">
        <v>5.3772266994386202</v>
      </c>
      <c r="D1053" s="5">
        <v>6.9243174299210003E-7</v>
      </c>
      <c r="E1053" s="5">
        <v>5.30250011553646E-6</v>
      </c>
      <c r="F1053" s="5">
        <v>5.7168597315240204</v>
      </c>
      <c r="G1053" s="5" t="s">
        <v>7568</v>
      </c>
    </row>
    <row r="1054" spans="1:7" x14ac:dyDescent="0.3">
      <c r="A1054" s="5">
        <v>-0.503209079271144</v>
      </c>
      <c r="B1054" s="5">
        <v>22.1624922961051</v>
      </c>
      <c r="C1054" s="5">
        <v>-5.3931755554575398</v>
      </c>
      <c r="D1054" s="5">
        <v>6.9477251177389305E-7</v>
      </c>
      <c r="E1054" s="5">
        <v>5.3153726066956096E-6</v>
      </c>
      <c r="F1054" s="5">
        <v>5.7264614672869802</v>
      </c>
      <c r="G1054" s="5" t="s">
        <v>4691</v>
      </c>
    </row>
    <row r="1055" spans="1:7" x14ac:dyDescent="0.3">
      <c r="A1055" s="5">
        <v>0.40670082139646402</v>
      </c>
      <c r="B1055" s="5">
        <v>24.671335117665901</v>
      </c>
      <c r="C1055" s="5">
        <v>5.3649381231682503</v>
      </c>
      <c r="D1055" s="5">
        <v>7.2825521340214905E-7</v>
      </c>
      <c r="E1055" s="5">
        <v>5.5662466785272402E-6</v>
      </c>
      <c r="F1055" s="5">
        <v>5.6688385651750597</v>
      </c>
      <c r="G1055" s="5" t="s">
        <v>2247</v>
      </c>
    </row>
    <row r="1056" spans="1:7" x14ac:dyDescent="0.3">
      <c r="A1056" s="5">
        <v>-0.412105285028946</v>
      </c>
      <c r="B1056" s="5">
        <v>27.8694625192248</v>
      </c>
      <c r="C1056" s="5">
        <v>-5.3638319706842204</v>
      </c>
      <c r="D1056" s="5">
        <v>7.3156763071189902E-7</v>
      </c>
      <c r="E1056" s="5">
        <v>5.5862642966967399E-6</v>
      </c>
      <c r="F1056" s="5">
        <v>5.6645184683760696</v>
      </c>
      <c r="G1056" s="5" t="s">
        <v>1274</v>
      </c>
    </row>
    <row r="1057" spans="1:7" x14ac:dyDescent="0.3">
      <c r="A1057" s="5">
        <v>-0.618072154333554</v>
      </c>
      <c r="B1057" s="5">
        <v>23.674442778658801</v>
      </c>
      <c r="C1057" s="5">
        <v>-5.3967814380710202</v>
      </c>
      <c r="D1057" s="5">
        <v>7.3684374810329997E-7</v>
      </c>
      <c r="E1057" s="5">
        <v>5.6212246540910903E-6</v>
      </c>
      <c r="F1057" s="5">
        <v>5.6834712468135198</v>
      </c>
      <c r="G1057" s="5" t="s">
        <v>926</v>
      </c>
    </row>
    <row r="1058" spans="1:7" x14ac:dyDescent="0.3">
      <c r="A1058" s="5">
        <v>-0.16854490514287701</v>
      </c>
      <c r="B1058" s="5">
        <v>25.972952570015501</v>
      </c>
      <c r="C1058" s="5">
        <v>-5.3615489953589996</v>
      </c>
      <c r="D1058" s="5">
        <v>7.3845087793811896E-7</v>
      </c>
      <c r="E1058" s="5">
        <v>5.6281554140676297E-6</v>
      </c>
      <c r="F1058" s="5">
        <v>5.6556035862204297</v>
      </c>
      <c r="G1058" s="5" t="s">
        <v>6634</v>
      </c>
    </row>
    <row r="1059" spans="1:7" x14ac:dyDescent="0.3">
      <c r="A1059" s="5">
        <v>0.19127726775668799</v>
      </c>
      <c r="B1059" s="5">
        <v>28.143912375475601</v>
      </c>
      <c r="C1059" s="5">
        <v>5.3603540553109301</v>
      </c>
      <c r="D1059" s="5">
        <v>7.4207894451212599E-7</v>
      </c>
      <c r="E1059" s="5">
        <v>5.6504612258881697E-6</v>
      </c>
      <c r="F1059" s="5">
        <v>5.6509381239149601</v>
      </c>
      <c r="G1059" s="5" t="s">
        <v>8002</v>
      </c>
    </row>
    <row r="1060" spans="1:7" x14ac:dyDescent="0.3">
      <c r="A1060" s="5">
        <v>0.27553375694568999</v>
      </c>
      <c r="B1060" s="5">
        <v>25.504291189903999</v>
      </c>
      <c r="C1060" s="5">
        <v>5.3600936897113796</v>
      </c>
      <c r="D1060" s="5">
        <v>7.4287178068602303E-7</v>
      </c>
      <c r="E1060" s="5">
        <v>5.6511568132262503E-6</v>
      </c>
      <c r="F1060" s="5">
        <v>5.6499216304008097</v>
      </c>
      <c r="G1060" s="5" t="s">
        <v>2459</v>
      </c>
    </row>
    <row r="1061" spans="1:7" x14ac:dyDescent="0.3">
      <c r="A1061" s="5">
        <v>0.35486080604288001</v>
      </c>
      <c r="B1061" s="5">
        <v>24.369387615650702</v>
      </c>
      <c r="C1061" s="5">
        <v>5.3542911298884199</v>
      </c>
      <c r="D1061" s="5">
        <v>7.60758214294458E-7</v>
      </c>
      <c r="E1061" s="5">
        <v>5.7731569167747497E-6</v>
      </c>
      <c r="F1061" s="5">
        <v>5.6272738479084703</v>
      </c>
      <c r="G1061" s="5" t="s">
        <v>4668</v>
      </c>
    </row>
    <row r="1062" spans="1:7" x14ac:dyDescent="0.3">
      <c r="A1062" s="5">
        <v>0.236713488007842</v>
      </c>
      <c r="B1062" s="5">
        <v>24.602555882308099</v>
      </c>
      <c r="C1062" s="5">
        <v>5.3542390234819903</v>
      </c>
      <c r="D1062" s="5">
        <v>7.6092073063748495E-7</v>
      </c>
      <c r="E1062" s="5">
        <v>5.7731569167747497E-6</v>
      </c>
      <c r="F1062" s="5">
        <v>5.6270705251202804</v>
      </c>
      <c r="G1062" s="5" t="s">
        <v>6024</v>
      </c>
    </row>
    <row r="1063" spans="1:7" x14ac:dyDescent="0.3">
      <c r="A1063" s="5">
        <v>-0.20214006587997899</v>
      </c>
      <c r="B1063" s="5">
        <v>23.3864887418808</v>
      </c>
      <c r="C1063" s="5">
        <v>-5.3541946464163299</v>
      </c>
      <c r="D1063" s="5">
        <v>7.6105916653609605E-7</v>
      </c>
      <c r="E1063" s="5">
        <v>5.7731569167747497E-6</v>
      </c>
      <c r="F1063" s="5">
        <v>5.6268973634831596</v>
      </c>
      <c r="G1063" s="5" t="s">
        <v>5932</v>
      </c>
    </row>
    <row r="1064" spans="1:7" x14ac:dyDescent="0.3">
      <c r="A1064" s="5">
        <v>-0.69568446976312903</v>
      </c>
      <c r="B1064" s="5">
        <v>25.8759058370273</v>
      </c>
      <c r="C1064" s="5">
        <v>-5.4008453341985501</v>
      </c>
      <c r="D1064" s="5">
        <v>7.6338965256290095E-7</v>
      </c>
      <c r="E1064" s="5">
        <v>5.78538762092825E-6</v>
      </c>
      <c r="F1064" s="5">
        <v>5.6585003631803996</v>
      </c>
      <c r="G1064" s="5" t="s">
        <v>1629</v>
      </c>
    </row>
    <row r="1065" spans="1:7" x14ac:dyDescent="0.3">
      <c r="A1065" s="5">
        <v>-0.16321215226617999</v>
      </c>
      <c r="B1065" s="5">
        <v>24.554947472015801</v>
      </c>
      <c r="C1065" s="5">
        <v>-5.3521847939934704</v>
      </c>
      <c r="D1065" s="5">
        <v>7.6735493262570699E-7</v>
      </c>
      <c r="E1065" s="5">
        <v>5.8090106148345303E-6</v>
      </c>
      <c r="F1065" s="5">
        <v>5.6190555189148697</v>
      </c>
      <c r="G1065" s="5" t="s">
        <v>519</v>
      </c>
    </row>
    <row r="1066" spans="1:7" x14ac:dyDescent="0.3">
      <c r="A1066" s="5">
        <v>-0.71007008463791899</v>
      </c>
      <c r="B1066" s="5">
        <v>22.2106181939522</v>
      </c>
      <c r="C1066" s="5">
        <v>-5.3628905717570499</v>
      </c>
      <c r="D1066" s="5">
        <v>7.6794889582904303E-7</v>
      </c>
      <c r="E1066" s="5">
        <v>5.8090106148345303E-6</v>
      </c>
      <c r="F1066" s="5">
        <v>5.6269048138287596</v>
      </c>
      <c r="G1066" s="5" t="s">
        <v>5450</v>
      </c>
    </row>
    <row r="1067" spans="1:7" x14ac:dyDescent="0.3">
      <c r="A1067" s="5">
        <v>0.210337614439249</v>
      </c>
      <c r="B1067" s="5">
        <v>29.963867573340899</v>
      </c>
      <c r="C1067" s="5">
        <v>5.3515953153862501</v>
      </c>
      <c r="D1067" s="5">
        <v>7.6921111268103995E-7</v>
      </c>
      <c r="E1067" s="5">
        <v>5.8131001160961097E-6</v>
      </c>
      <c r="F1067" s="5">
        <v>5.61675581097081</v>
      </c>
      <c r="G1067" s="5" t="s">
        <v>2640</v>
      </c>
    </row>
    <row r="1068" spans="1:7" x14ac:dyDescent="0.3">
      <c r="A1068" s="5">
        <v>0.366497613842107</v>
      </c>
      <c r="B1068" s="5">
        <v>24.9683562988738</v>
      </c>
      <c r="C1068" s="5">
        <v>5.3507958621312204</v>
      </c>
      <c r="D1068" s="5">
        <v>7.7173550796925801E-7</v>
      </c>
      <c r="E1068" s="5">
        <v>5.8267115765701397E-6</v>
      </c>
      <c r="F1068" s="5">
        <v>5.6136371275755597</v>
      </c>
      <c r="G1068" s="5" t="s">
        <v>7650</v>
      </c>
    </row>
    <row r="1069" spans="1:7" x14ac:dyDescent="0.3">
      <c r="A1069" s="5">
        <v>-0.34186525659044498</v>
      </c>
      <c r="B1069" s="5">
        <v>26.5143049792729</v>
      </c>
      <c r="C1069" s="5">
        <v>-5.3505346139194403</v>
      </c>
      <c r="D1069" s="5">
        <v>7.7256219874875702E-7</v>
      </c>
      <c r="E1069" s="5">
        <v>5.8274916414981098E-6</v>
      </c>
      <c r="F1069" s="5">
        <v>5.6126180403582104</v>
      </c>
      <c r="G1069" s="5" t="s">
        <v>615</v>
      </c>
    </row>
    <row r="1070" spans="1:7" x14ac:dyDescent="0.3">
      <c r="A1070" s="5">
        <v>-0.52059164568737004</v>
      </c>
      <c r="B1070" s="5">
        <v>21.6877192303001</v>
      </c>
      <c r="C1070" s="5">
        <v>-5.3650142135148498</v>
      </c>
      <c r="D1070" s="5">
        <v>7.7908859561360296E-7</v>
      </c>
      <c r="E1070" s="5">
        <v>5.8660720454879399E-6</v>
      </c>
      <c r="F1070" s="5">
        <v>5.6175164211655497</v>
      </c>
      <c r="G1070" s="5" t="s">
        <v>4225</v>
      </c>
    </row>
    <row r="1071" spans="1:7" x14ac:dyDescent="0.3">
      <c r="A1071" s="5">
        <v>0.17458661381907001</v>
      </c>
      <c r="B1071" s="5">
        <v>25.7461244622484</v>
      </c>
      <c r="C1071" s="5">
        <v>5.3484677622424899</v>
      </c>
      <c r="D1071" s="5">
        <v>7.7913320365840404E-7</v>
      </c>
      <c r="E1071" s="5">
        <v>5.8660720454879399E-6</v>
      </c>
      <c r="F1071" s="5">
        <v>5.6045564075477596</v>
      </c>
      <c r="G1071" s="5" t="s">
        <v>6459</v>
      </c>
    </row>
    <row r="1072" spans="1:7" x14ac:dyDescent="0.3">
      <c r="A1072" s="5">
        <v>-0.199528979761077</v>
      </c>
      <c r="B1072" s="5">
        <v>25.057674382789202</v>
      </c>
      <c r="C1072" s="5">
        <v>-5.34630758305466</v>
      </c>
      <c r="D1072" s="5">
        <v>7.8605948856638698E-7</v>
      </c>
      <c r="E1072" s="5">
        <v>5.9126939681520198E-6</v>
      </c>
      <c r="F1072" s="5">
        <v>5.5961323187461902</v>
      </c>
      <c r="G1072" s="5" t="s">
        <v>6245</v>
      </c>
    </row>
    <row r="1073" spans="1:7" x14ac:dyDescent="0.3">
      <c r="A1073" s="5">
        <v>0.310606818841202</v>
      </c>
      <c r="B1073" s="5">
        <v>25.609329104434199</v>
      </c>
      <c r="C1073" s="5">
        <v>5.3455563391614396</v>
      </c>
      <c r="D1073" s="5">
        <v>7.8848235846022403E-7</v>
      </c>
      <c r="E1073" s="5">
        <v>5.9253860818615399E-6</v>
      </c>
      <c r="F1073" s="5">
        <v>5.59320305422556</v>
      </c>
      <c r="G1073" s="5" t="s">
        <v>4813</v>
      </c>
    </row>
    <row r="1074" spans="1:7" x14ac:dyDescent="0.3">
      <c r="A1074" s="5">
        <v>-0.28553122517115698</v>
      </c>
      <c r="B1074" s="5">
        <v>27.4539450095705</v>
      </c>
      <c r="C1074" s="5">
        <v>-5.3440437202541604</v>
      </c>
      <c r="D1074" s="5">
        <v>7.9338300939700602E-7</v>
      </c>
      <c r="E1074" s="5">
        <v>5.9566575244196503E-6</v>
      </c>
      <c r="F1074" s="5">
        <v>5.5873056084385899</v>
      </c>
      <c r="G1074" s="5" t="s">
        <v>6001</v>
      </c>
    </row>
    <row r="1075" spans="1:7" x14ac:dyDescent="0.3">
      <c r="A1075" s="5">
        <v>0.216537457914836</v>
      </c>
      <c r="B1075" s="5">
        <v>29.5795098393383</v>
      </c>
      <c r="C1075" s="5">
        <v>5.3411871684231</v>
      </c>
      <c r="D1075" s="5">
        <v>8.0271938654508897E-7</v>
      </c>
      <c r="E1075" s="5">
        <v>6.02114281006261E-6</v>
      </c>
      <c r="F1075" s="5">
        <v>5.5761705349524497</v>
      </c>
      <c r="G1075" s="5" t="s">
        <v>8009</v>
      </c>
    </row>
    <row r="1076" spans="1:7" x14ac:dyDescent="0.3">
      <c r="A1076" s="5">
        <v>0.31416699985088298</v>
      </c>
      <c r="B1076" s="5">
        <v>27.243238769268</v>
      </c>
      <c r="C1076" s="5">
        <v>5.3396758625588303</v>
      </c>
      <c r="D1076" s="5">
        <v>8.0770243864360704E-7</v>
      </c>
      <c r="E1076" s="5">
        <v>6.0528845076399096E-6</v>
      </c>
      <c r="F1076" s="5">
        <v>5.5702804733924198</v>
      </c>
      <c r="G1076" s="5" t="s">
        <v>1063</v>
      </c>
    </row>
    <row r="1077" spans="1:7" x14ac:dyDescent="0.3">
      <c r="A1077" s="5">
        <v>0.55654675874241399</v>
      </c>
      <c r="B1077" s="5">
        <v>23.590478116981402</v>
      </c>
      <c r="C1077" s="5">
        <v>5.3543607907684301</v>
      </c>
      <c r="D1077" s="5">
        <v>8.1353701535455395E-7</v>
      </c>
      <c r="E1077" s="5">
        <v>6.0909425610560297E-6</v>
      </c>
      <c r="F1077" s="5">
        <v>5.5763695944308997</v>
      </c>
      <c r="G1077" s="5" t="s">
        <v>6262</v>
      </c>
    </row>
    <row r="1078" spans="1:7" x14ac:dyDescent="0.3">
      <c r="A1078" s="5">
        <v>-0.22558920128746901</v>
      </c>
      <c r="B1078" s="5">
        <v>24.109851992116699</v>
      </c>
      <c r="C1078" s="5">
        <v>-5.3353967256919699</v>
      </c>
      <c r="D1078" s="5">
        <v>8.2197662913483299E-7</v>
      </c>
      <c r="E1078" s="5">
        <v>6.1484157143084702E-6</v>
      </c>
      <c r="F1078" s="5">
        <v>5.5536075108596901</v>
      </c>
      <c r="G1078" s="5" t="s">
        <v>4048</v>
      </c>
    </row>
    <row r="1079" spans="1:7" x14ac:dyDescent="0.3">
      <c r="A1079" s="5">
        <v>-0.434447812119445</v>
      </c>
      <c r="B1079" s="5">
        <v>22.050203407052201</v>
      </c>
      <c r="C1079" s="5">
        <v>-5.3670754777747103</v>
      </c>
      <c r="D1079" s="5">
        <v>8.3044779987050305E-7</v>
      </c>
      <c r="E1079" s="5">
        <v>6.2060180665647301E-6</v>
      </c>
      <c r="F1079" s="5">
        <v>5.56984308175028</v>
      </c>
      <c r="G1079" s="5" t="s">
        <v>8143</v>
      </c>
    </row>
    <row r="1080" spans="1:7" x14ac:dyDescent="0.3">
      <c r="A1080" s="5">
        <v>-0.48712317121743498</v>
      </c>
      <c r="B1080" s="5">
        <v>22.6480367356234</v>
      </c>
      <c r="C1080" s="5">
        <v>-5.3314222173331203</v>
      </c>
      <c r="D1080" s="5">
        <v>8.35456031240705E-7</v>
      </c>
      <c r="E1080" s="5">
        <v>6.2376587466868604E-6</v>
      </c>
      <c r="F1080" s="5">
        <v>5.5381271273240902</v>
      </c>
      <c r="G1080" s="5" t="s">
        <v>4499</v>
      </c>
    </row>
    <row r="1081" spans="1:7" x14ac:dyDescent="0.3">
      <c r="A1081" s="5">
        <v>0.31001941506756198</v>
      </c>
      <c r="B1081" s="5">
        <v>23.727963501338099</v>
      </c>
      <c r="C1081" s="5">
        <v>5.3292665754330297</v>
      </c>
      <c r="D1081" s="5">
        <v>8.4285721200768398E-7</v>
      </c>
      <c r="E1081" s="5">
        <v>6.2870904629017604E-6</v>
      </c>
      <c r="F1081" s="5">
        <v>5.5297333558193902</v>
      </c>
      <c r="G1081" s="5" t="s">
        <v>773</v>
      </c>
    </row>
    <row r="1082" spans="1:7" x14ac:dyDescent="0.3">
      <c r="A1082" s="5">
        <v>0.45567034691923702</v>
      </c>
      <c r="B1082" s="5">
        <v>21.635596945903501</v>
      </c>
      <c r="C1082" s="5">
        <v>5.3961898903723098</v>
      </c>
      <c r="D1082" s="5">
        <v>8.44048951740044E-7</v>
      </c>
      <c r="E1082" s="5">
        <v>6.2901557402569799E-6</v>
      </c>
      <c r="F1082" s="5">
        <v>5.5762149897286504</v>
      </c>
      <c r="G1082" s="5" t="s">
        <v>893</v>
      </c>
    </row>
    <row r="1083" spans="1:7" x14ac:dyDescent="0.3">
      <c r="A1083" s="5">
        <v>-0.43778958096076998</v>
      </c>
      <c r="B1083" s="5">
        <v>24.939972826284102</v>
      </c>
      <c r="C1083" s="5">
        <v>-5.3284717688374004</v>
      </c>
      <c r="D1083" s="5">
        <v>8.45602288821523E-7</v>
      </c>
      <c r="E1083" s="5">
        <v>6.2959076143680096E-6</v>
      </c>
      <c r="F1083" s="5">
        <v>5.5266388932248196</v>
      </c>
      <c r="G1083" s="5" t="s">
        <v>3782</v>
      </c>
    </row>
    <row r="1084" spans="1:7" x14ac:dyDescent="0.3">
      <c r="A1084" s="5">
        <v>-0.27304743110844198</v>
      </c>
      <c r="B1084" s="5">
        <v>24.070442927362102</v>
      </c>
      <c r="C1084" s="5">
        <v>-5.3282409099379704</v>
      </c>
      <c r="D1084" s="5">
        <v>8.4640126301172197E-7</v>
      </c>
      <c r="E1084" s="5">
        <v>6.29603746521E-6</v>
      </c>
      <c r="F1084" s="5">
        <v>5.5257401189008597</v>
      </c>
      <c r="G1084" s="5" t="s">
        <v>1822</v>
      </c>
    </row>
    <row r="1085" spans="1:7" x14ac:dyDescent="0.3">
      <c r="A1085" s="5">
        <v>0.36943327321798503</v>
      </c>
      <c r="B1085" s="5">
        <v>26.3208964032324</v>
      </c>
      <c r="C1085" s="5">
        <v>5.3250320753981599</v>
      </c>
      <c r="D1085" s="5">
        <v>8.5758357737875797E-7</v>
      </c>
      <c r="E1085" s="5">
        <v>6.3733333019956398E-6</v>
      </c>
      <c r="F1085" s="5">
        <v>5.5132494666307696</v>
      </c>
      <c r="G1085" s="5" t="s">
        <v>4757</v>
      </c>
    </row>
    <row r="1086" spans="1:7" x14ac:dyDescent="0.3">
      <c r="A1086" s="5">
        <v>0.82461824959861796</v>
      </c>
      <c r="B1086" s="5">
        <v>25.753838548269201</v>
      </c>
      <c r="C1086" s="5">
        <v>5.3523880126402501</v>
      </c>
      <c r="D1086" s="5">
        <v>8.5973701843992597E-7</v>
      </c>
      <c r="E1086" s="5">
        <v>6.3833511034434699E-6</v>
      </c>
      <c r="F1086" s="5">
        <v>5.53255110306542</v>
      </c>
      <c r="G1086" s="5" t="s">
        <v>5065</v>
      </c>
    </row>
    <row r="1087" spans="1:7" x14ac:dyDescent="0.3">
      <c r="A1087" s="5">
        <v>-0.53161272617307898</v>
      </c>
      <c r="B1087" s="5">
        <v>23.6043723811785</v>
      </c>
      <c r="C1087" s="5">
        <v>-5.3241973022832498</v>
      </c>
      <c r="D1087" s="5">
        <v>8.6051629820501596E-7</v>
      </c>
      <c r="E1087" s="5">
        <v>6.3833511034434699E-6</v>
      </c>
      <c r="F1087" s="5">
        <v>5.5100006266793402</v>
      </c>
      <c r="G1087" s="5" t="s">
        <v>3324</v>
      </c>
    </row>
    <row r="1088" spans="1:7" x14ac:dyDescent="0.3">
      <c r="A1088" s="5">
        <v>0.41651617290746401</v>
      </c>
      <c r="B1088" s="5">
        <v>24.924803956861801</v>
      </c>
      <c r="C1088" s="5">
        <v>5.3224617242058301</v>
      </c>
      <c r="D1088" s="5">
        <v>8.6664522815936199E-7</v>
      </c>
      <c r="E1088" s="5">
        <v>6.4173804042364698E-6</v>
      </c>
      <c r="F1088" s="5">
        <v>5.5032467296466203</v>
      </c>
      <c r="G1088" s="5" t="s">
        <v>5261</v>
      </c>
    </row>
    <row r="1089" spans="1:7" x14ac:dyDescent="0.3">
      <c r="A1089" s="5">
        <v>0.23665947381833699</v>
      </c>
      <c r="B1089" s="5">
        <v>29.372724415178499</v>
      </c>
      <c r="C1089" s="5">
        <v>5.3224471552265298</v>
      </c>
      <c r="D1089" s="5">
        <v>8.6669685697731903E-7</v>
      </c>
      <c r="E1089" s="5">
        <v>6.4173804042364698E-6</v>
      </c>
      <c r="F1089" s="5">
        <v>5.5031900397547204</v>
      </c>
      <c r="G1089" s="5" t="s">
        <v>7580</v>
      </c>
    </row>
    <row r="1090" spans="1:7" x14ac:dyDescent="0.3">
      <c r="A1090" s="5">
        <v>0.61074426857461805</v>
      </c>
      <c r="B1090" s="5">
        <v>26.224944040368801</v>
      </c>
      <c r="C1090" s="5">
        <v>5.3220959383795803</v>
      </c>
      <c r="D1090" s="5">
        <v>8.6794239448939703E-7</v>
      </c>
      <c r="E1090" s="5">
        <v>6.4207014967920899E-6</v>
      </c>
      <c r="F1090" s="5">
        <v>5.5018234291693497</v>
      </c>
      <c r="G1090" s="5" t="s">
        <v>6556</v>
      </c>
    </row>
    <row r="1091" spans="1:7" x14ac:dyDescent="0.3">
      <c r="A1091" s="5">
        <v>-0.58414219616404806</v>
      </c>
      <c r="B1091" s="5">
        <v>21.513245922025501</v>
      </c>
      <c r="C1091" s="5">
        <v>-5.3496804654355596</v>
      </c>
      <c r="D1091" s="5">
        <v>8.6917145421901898E-7</v>
      </c>
      <c r="E1091" s="5">
        <v>6.4238947111820397E-6</v>
      </c>
      <c r="F1091" s="5">
        <v>5.5221799016034803</v>
      </c>
      <c r="G1091" s="5" t="s">
        <v>3100</v>
      </c>
    </row>
    <row r="1092" spans="1:7" x14ac:dyDescent="0.3">
      <c r="A1092" s="5">
        <v>-0.36858595408245998</v>
      </c>
      <c r="B1092" s="5">
        <v>25.643652804384399</v>
      </c>
      <c r="C1092" s="5">
        <v>-5.3204023891571204</v>
      </c>
      <c r="D1092" s="5">
        <v>8.7397298375153904E-7</v>
      </c>
      <c r="E1092" s="5">
        <v>6.4534613722295097E-6</v>
      </c>
      <c r="F1092" s="5">
        <v>5.4952343037388598</v>
      </c>
      <c r="G1092" s="5" t="s">
        <v>7931</v>
      </c>
    </row>
    <row r="1093" spans="1:7" x14ac:dyDescent="0.3">
      <c r="A1093" s="5">
        <v>0.28405200663629399</v>
      </c>
      <c r="B1093" s="5">
        <v>24.787291303236799</v>
      </c>
      <c r="C1093" s="5">
        <v>5.3198841605448104</v>
      </c>
      <c r="D1093" s="5">
        <v>8.7582654705056797E-7</v>
      </c>
      <c r="E1093" s="5">
        <v>6.4612258819041901E-6</v>
      </c>
      <c r="F1093" s="5">
        <v>5.49321821982518</v>
      </c>
      <c r="G1093" s="5" t="s">
        <v>6159</v>
      </c>
    </row>
    <row r="1094" spans="1:7" x14ac:dyDescent="0.3">
      <c r="A1094" s="5">
        <v>-0.28341593036159801</v>
      </c>
      <c r="B1094" s="5">
        <v>29.996002824466501</v>
      </c>
      <c r="C1094" s="5">
        <v>-5.3185406243637301</v>
      </c>
      <c r="D1094" s="5">
        <v>8.8064997644261305E-7</v>
      </c>
      <c r="E1094" s="5">
        <v>6.4852572676674599E-6</v>
      </c>
      <c r="F1094" s="5">
        <v>5.4879918445459497</v>
      </c>
      <c r="G1094" s="5" t="s">
        <v>2813</v>
      </c>
    </row>
    <row r="1095" spans="1:7" x14ac:dyDescent="0.3">
      <c r="A1095" s="5">
        <v>0.214602129611939</v>
      </c>
      <c r="B1095" s="5">
        <v>24.4622301293555</v>
      </c>
      <c r="C1095" s="5">
        <v>5.3185283748910104</v>
      </c>
      <c r="D1095" s="5">
        <v>8.8069407284362002E-7</v>
      </c>
      <c r="E1095" s="5">
        <v>6.4852572676674599E-6</v>
      </c>
      <c r="F1095" s="5">
        <v>5.4879441967956097</v>
      </c>
      <c r="G1095" s="5" t="s">
        <v>1497</v>
      </c>
    </row>
    <row r="1096" spans="1:7" x14ac:dyDescent="0.3">
      <c r="A1096" s="5">
        <v>-0.44999537078956398</v>
      </c>
      <c r="B1096" s="5">
        <v>25.407984934434399</v>
      </c>
      <c r="C1096" s="5">
        <v>-5.3169689807465597</v>
      </c>
      <c r="D1096" s="5">
        <v>8.8632538723938598E-7</v>
      </c>
      <c r="E1096" s="5">
        <v>6.5207646754342401E-6</v>
      </c>
      <c r="F1096" s="5">
        <v>5.4818789217936699</v>
      </c>
      <c r="G1096" s="5" t="s">
        <v>1846</v>
      </c>
    </row>
    <row r="1097" spans="1:7" x14ac:dyDescent="0.3">
      <c r="A1097" s="5">
        <v>-0.34075695408472301</v>
      </c>
      <c r="B1097" s="5">
        <v>22.346562991637899</v>
      </c>
      <c r="C1097" s="5">
        <v>-5.3164018392912498</v>
      </c>
      <c r="D1097" s="5">
        <v>8.8838219991906902E-7</v>
      </c>
      <c r="E1097" s="5">
        <v>6.5299333964854197E-6</v>
      </c>
      <c r="F1097" s="5">
        <v>5.4796732299780997</v>
      </c>
      <c r="G1097" s="5" t="s">
        <v>6142</v>
      </c>
    </row>
    <row r="1098" spans="1:7" x14ac:dyDescent="0.3">
      <c r="A1098" s="5">
        <v>-0.20026533888324899</v>
      </c>
      <c r="B1098" s="5">
        <v>27.217804885359101</v>
      </c>
      <c r="C1098" s="5">
        <v>-5.3154569034092196</v>
      </c>
      <c r="D1098" s="5">
        <v>8.9181952998748296E-7</v>
      </c>
      <c r="E1098" s="5">
        <v>6.54917149283622E-6</v>
      </c>
      <c r="F1098" s="5">
        <v>5.4759984909819499</v>
      </c>
      <c r="G1098" s="5" t="s">
        <v>5231</v>
      </c>
    </row>
    <row r="1099" spans="1:7" x14ac:dyDescent="0.3">
      <c r="A1099" s="5">
        <v>0.30230041147357001</v>
      </c>
      <c r="B1099" s="5">
        <v>24.8198961065643</v>
      </c>
      <c r="C1099" s="5">
        <v>5.3145974578286896</v>
      </c>
      <c r="D1099" s="5">
        <v>8.9495719650550297E-7</v>
      </c>
      <c r="E1099" s="5">
        <v>6.54917149283622E-6</v>
      </c>
      <c r="F1099" s="5">
        <v>5.4726564822170598</v>
      </c>
      <c r="G1099" s="5" t="s">
        <v>4481</v>
      </c>
    </row>
    <row r="1100" spans="1:7" x14ac:dyDescent="0.3">
      <c r="A1100" s="5">
        <v>-0.47243364343349298</v>
      </c>
      <c r="B1100" s="5">
        <v>23.904271406258399</v>
      </c>
      <c r="C1100" s="5">
        <v>-5.3145453469195498</v>
      </c>
      <c r="D1100" s="5">
        <v>8.9514779071995402E-7</v>
      </c>
      <c r="E1100" s="5">
        <v>6.54917149283622E-6</v>
      </c>
      <c r="F1100" s="5">
        <v>5.4724538538767797</v>
      </c>
      <c r="G1100" s="5" t="s">
        <v>3864</v>
      </c>
    </row>
    <row r="1101" spans="1:7" x14ac:dyDescent="0.3">
      <c r="A1101" s="5">
        <v>0.19381185959693301</v>
      </c>
      <c r="B1101" s="5">
        <v>24.063870132588999</v>
      </c>
      <c r="C1101" s="5">
        <v>5.31447735178355</v>
      </c>
      <c r="D1101" s="5">
        <v>8.9539654088425801E-7</v>
      </c>
      <c r="E1101" s="5">
        <v>6.54917149283622E-6</v>
      </c>
      <c r="F1101" s="5">
        <v>5.4721894626402499</v>
      </c>
      <c r="G1101" s="5" t="s">
        <v>3136</v>
      </c>
    </row>
    <row r="1102" spans="1:7" x14ac:dyDescent="0.3">
      <c r="A1102" s="5">
        <v>0.28597224657221398</v>
      </c>
      <c r="B1102" s="5">
        <v>24.048258003066699</v>
      </c>
      <c r="C1102" s="5">
        <v>5.3143350713417501</v>
      </c>
      <c r="D1102" s="5">
        <v>8.9591727212186501E-7</v>
      </c>
      <c r="E1102" s="5">
        <v>6.54917149283622E-6</v>
      </c>
      <c r="F1102" s="5">
        <v>5.4716362267599798</v>
      </c>
      <c r="G1102" s="5" t="s">
        <v>513</v>
      </c>
    </row>
    <row r="1103" spans="1:7" x14ac:dyDescent="0.3">
      <c r="A1103" s="5">
        <v>-0.568600980632745</v>
      </c>
      <c r="B1103" s="5">
        <v>25.1262308934581</v>
      </c>
      <c r="C1103" s="5">
        <v>-5.34181331201476</v>
      </c>
      <c r="D1103" s="5">
        <v>8.9716478538040103E-7</v>
      </c>
      <c r="E1103" s="5">
        <v>6.54917149283622E-6</v>
      </c>
      <c r="F1103" s="5">
        <v>5.4920581360021101</v>
      </c>
      <c r="G1103" s="5" t="s">
        <v>6395</v>
      </c>
    </row>
    <row r="1104" spans="1:7" x14ac:dyDescent="0.3">
      <c r="A1104" s="5">
        <v>-0.26342679261930602</v>
      </c>
      <c r="B1104" s="5">
        <v>26.459565335962498</v>
      </c>
      <c r="C1104" s="5">
        <v>-5.3139318454709903</v>
      </c>
      <c r="D1104" s="5">
        <v>8.9739464905059904E-7</v>
      </c>
      <c r="E1104" s="5">
        <v>6.54917149283622E-6</v>
      </c>
      <c r="F1104" s="5">
        <v>5.47006838240147</v>
      </c>
      <c r="G1104" s="5" t="s">
        <v>3646</v>
      </c>
    </row>
    <row r="1105" spans="1:7" x14ac:dyDescent="0.3">
      <c r="A1105" s="5">
        <v>0.199089586360399</v>
      </c>
      <c r="B1105" s="5">
        <v>25.805633239339901</v>
      </c>
      <c r="C1105" s="5">
        <v>5.3138114750912901</v>
      </c>
      <c r="D1105" s="5">
        <v>8.9783613603343198E-7</v>
      </c>
      <c r="E1105" s="5">
        <v>6.54917149283622E-6</v>
      </c>
      <c r="F1105" s="5">
        <v>5.4696003628039103</v>
      </c>
      <c r="G1105" s="5" t="s">
        <v>1334</v>
      </c>
    </row>
    <row r="1106" spans="1:7" x14ac:dyDescent="0.3">
      <c r="A1106" s="5">
        <v>-0.25380970833788702</v>
      </c>
      <c r="B1106" s="5">
        <v>24.077504232805399</v>
      </c>
      <c r="C1106" s="5">
        <v>-5.3136806799262004</v>
      </c>
      <c r="D1106" s="5">
        <v>8.9831609974975502E-7</v>
      </c>
      <c r="E1106" s="5">
        <v>6.54917149283622E-6</v>
      </c>
      <c r="F1106" s="5">
        <v>5.46909181564906</v>
      </c>
      <c r="G1106" s="5" t="s">
        <v>596</v>
      </c>
    </row>
    <row r="1107" spans="1:7" x14ac:dyDescent="0.3">
      <c r="A1107" s="5">
        <v>-0.454518858271589</v>
      </c>
      <c r="B1107" s="5">
        <v>27.516780825602499</v>
      </c>
      <c r="C1107" s="5">
        <v>-5.3123903761250402</v>
      </c>
      <c r="D1107" s="5">
        <v>9.0306447542785505E-7</v>
      </c>
      <c r="E1107" s="5">
        <v>6.5778367215613004E-6</v>
      </c>
      <c r="F1107" s="5">
        <v>5.4640752793984504</v>
      </c>
      <c r="G1107" s="5" t="s">
        <v>7950</v>
      </c>
    </row>
    <row r="1108" spans="1:7" x14ac:dyDescent="0.3">
      <c r="A1108" s="5">
        <v>0.30953773994607398</v>
      </c>
      <c r="B1108" s="5">
        <v>25.345188679742499</v>
      </c>
      <c r="C1108" s="5">
        <v>5.3120360464927803</v>
      </c>
      <c r="D1108" s="5">
        <v>9.0437272423343002E-7</v>
      </c>
      <c r="E1108" s="5">
        <v>6.5814152361558397E-6</v>
      </c>
      <c r="F1108" s="5">
        <v>5.4626977922799398</v>
      </c>
      <c r="G1108" s="5" t="s">
        <v>5958</v>
      </c>
    </row>
    <row r="1109" spans="1:7" x14ac:dyDescent="0.3">
      <c r="A1109" s="5">
        <v>0.44738928781579201</v>
      </c>
      <c r="B1109" s="5">
        <v>24.774373999404201</v>
      </c>
      <c r="C1109" s="5">
        <v>5.3103595633006302</v>
      </c>
      <c r="D1109" s="5">
        <v>9.1058783302073201E-7</v>
      </c>
      <c r="E1109" s="5">
        <v>6.6168226608179801E-6</v>
      </c>
      <c r="F1109" s="5">
        <v>5.4561809102702297</v>
      </c>
      <c r="G1109" s="5" t="s">
        <v>7796</v>
      </c>
    </row>
    <row r="1110" spans="1:7" x14ac:dyDescent="0.3">
      <c r="A1110" s="5">
        <v>0.365694015219797</v>
      </c>
      <c r="B1110" s="5">
        <v>27.307420148884098</v>
      </c>
      <c r="C1110" s="5">
        <v>5.3102807943076202</v>
      </c>
      <c r="D1110" s="5">
        <v>9.1088087522928696E-7</v>
      </c>
      <c r="E1110" s="5">
        <v>6.6168226608179801E-6</v>
      </c>
      <c r="F1110" s="5">
        <v>5.4558747408123303</v>
      </c>
      <c r="G1110" s="5" t="s">
        <v>4509</v>
      </c>
    </row>
    <row r="1111" spans="1:7" x14ac:dyDescent="0.3">
      <c r="A1111" s="5">
        <v>0.34834145865385102</v>
      </c>
      <c r="B1111" s="5">
        <v>27.0576276734609</v>
      </c>
      <c r="C1111" s="5">
        <v>5.3099110691819096</v>
      </c>
      <c r="D1111" s="5">
        <v>9.1225758952630904E-7</v>
      </c>
      <c r="E1111" s="5">
        <v>6.6208532803819301E-6</v>
      </c>
      <c r="F1111" s="5">
        <v>5.4544376744446801</v>
      </c>
      <c r="G1111" s="5" t="s">
        <v>4203</v>
      </c>
    </row>
    <row r="1112" spans="1:7" x14ac:dyDescent="0.3">
      <c r="A1112" s="5">
        <v>-0.26632489800203601</v>
      </c>
      <c r="B1112" s="5">
        <v>23.733660370062601</v>
      </c>
      <c r="C1112" s="5">
        <v>-5.3082955940867702</v>
      </c>
      <c r="D1112" s="5">
        <v>9.1829696073049005E-7</v>
      </c>
      <c r="E1112" s="5">
        <v>6.6586811281052197E-6</v>
      </c>
      <c r="F1112" s="5">
        <v>5.4481591216039202</v>
      </c>
      <c r="G1112" s="5" t="s">
        <v>3437</v>
      </c>
    </row>
    <row r="1113" spans="1:7" x14ac:dyDescent="0.3">
      <c r="A1113" s="5">
        <v>-0.31767003881577299</v>
      </c>
      <c r="B1113" s="5">
        <v>27.142165344967601</v>
      </c>
      <c r="C1113" s="5">
        <v>-5.3080754950666602</v>
      </c>
      <c r="D1113" s="5">
        <v>9.1912281708701695E-7</v>
      </c>
      <c r="E1113" s="5">
        <v>6.6586811281052197E-6</v>
      </c>
      <c r="F1113" s="5">
        <v>5.4473037758272698</v>
      </c>
      <c r="G1113" s="5" t="s">
        <v>2068</v>
      </c>
    </row>
    <row r="1114" spans="1:7" x14ac:dyDescent="0.3">
      <c r="A1114" s="5">
        <v>0.19507532165285199</v>
      </c>
      <c r="B1114" s="5">
        <v>27.755593935136801</v>
      </c>
      <c r="C1114" s="5">
        <v>5.3071746008901304</v>
      </c>
      <c r="D1114" s="5">
        <v>9.2251075015868198E-7</v>
      </c>
      <c r="E1114" s="5">
        <v>6.67722066781522E-6</v>
      </c>
      <c r="F1114" s="5">
        <v>5.4438029090348996</v>
      </c>
      <c r="G1114" s="5" t="s">
        <v>6765</v>
      </c>
    </row>
    <row r="1115" spans="1:7" x14ac:dyDescent="0.3">
      <c r="A1115" s="5">
        <v>-0.25079838526238701</v>
      </c>
      <c r="B1115" s="5">
        <v>23.707964865495299</v>
      </c>
      <c r="C1115" s="5">
        <v>-5.3044986221259398</v>
      </c>
      <c r="D1115" s="5">
        <v>9.3264646423947396E-7</v>
      </c>
      <c r="E1115" s="5">
        <v>6.7445241615019799E-6</v>
      </c>
      <c r="F1115" s="5">
        <v>5.4334057456879998</v>
      </c>
      <c r="G1115" s="5" t="s">
        <v>1157</v>
      </c>
    </row>
    <row r="1116" spans="1:7" x14ac:dyDescent="0.3">
      <c r="A1116" s="5">
        <v>0.20581300253117199</v>
      </c>
      <c r="B1116" s="5">
        <v>25.519877861365298</v>
      </c>
      <c r="C1116" s="5">
        <v>5.3039993283160403</v>
      </c>
      <c r="D1116" s="5">
        <v>9.3454966796129205E-7</v>
      </c>
      <c r="E1116" s="5">
        <v>6.7522261211624801E-6</v>
      </c>
      <c r="F1116" s="5">
        <v>5.4314660814669402</v>
      </c>
      <c r="G1116" s="5" t="s">
        <v>2553</v>
      </c>
    </row>
    <row r="1117" spans="1:7" x14ac:dyDescent="0.3">
      <c r="A1117" s="5">
        <v>-0.135810754221563</v>
      </c>
      <c r="B1117" s="5">
        <v>27.580506933287499</v>
      </c>
      <c r="C1117" s="5">
        <v>-5.3035156990865104</v>
      </c>
      <c r="D1117" s="5">
        <v>9.3639679058429005E-7</v>
      </c>
      <c r="E1117" s="5">
        <v>6.7573824232804096E-6</v>
      </c>
      <c r="F1117" s="5">
        <v>5.4295873540974897</v>
      </c>
      <c r="G1117" s="5" t="s">
        <v>3465</v>
      </c>
    </row>
    <row r="1118" spans="1:7" x14ac:dyDescent="0.3">
      <c r="A1118" s="5">
        <v>-0.24245917772759401</v>
      </c>
      <c r="B1118" s="5">
        <v>23.7771313939826</v>
      </c>
      <c r="C1118" s="5">
        <v>-5.3033734050711798</v>
      </c>
      <c r="D1118" s="5">
        <v>9.3694093431035501E-7</v>
      </c>
      <c r="E1118" s="5">
        <v>6.7573824232804096E-6</v>
      </c>
      <c r="F1118" s="5">
        <v>5.4290346080342697</v>
      </c>
      <c r="G1118" s="5" t="s">
        <v>2579</v>
      </c>
    </row>
    <row r="1119" spans="1:7" x14ac:dyDescent="0.3">
      <c r="A1119" s="5">
        <v>0.33977489847720099</v>
      </c>
      <c r="B1119" s="5">
        <v>29.5922545241305</v>
      </c>
      <c r="C1119" s="5">
        <v>5.3023346939002396</v>
      </c>
      <c r="D1119" s="5">
        <v>9.4092244812495702E-7</v>
      </c>
      <c r="E1119" s="5">
        <v>6.78002794462849E-6</v>
      </c>
      <c r="F1119" s="5">
        <v>5.4249999121617902</v>
      </c>
      <c r="G1119" s="5" t="s">
        <v>6124</v>
      </c>
    </row>
    <row r="1120" spans="1:7" x14ac:dyDescent="0.3">
      <c r="A1120" s="5">
        <v>-0.18922325908115201</v>
      </c>
      <c r="B1120" s="5">
        <v>22.8017374482775</v>
      </c>
      <c r="C1120" s="5">
        <v>-5.2998326105214897</v>
      </c>
      <c r="D1120" s="5">
        <v>9.5058146228941902E-7</v>
      </c>
      <c r="E1120" s="5">
        <v>6.8435069349450903E-6</v>
      </c>
      <c r="F1120" s="5">
        <v>5.4152825426909104</v>
      </c>
      <c r="G1120" s="5" t="s">
        <v>2021</v>
      </c>
    </row>
    <row r="1121" spans="1:7" x14ac:dyDescent="0.3">
      <c r="A1121" s="5">
        <v>0.487760866117389</v>
      </c>
      <c r="B1121" s="5">
        <v>23.470733139907399</v>
      </c>
      <c r="C1121" s="5">
        <v>5.3207923134976998</v>
      </c>
      <c r="D1121" s="5">
        <v>9.5377343703359203E-7</v>
      </c>
      <c r="E1121" s="5">
        <v>6.8603560792344799E-6</v>
      </c>
      <c r="F1121" s="5">
        <v>5.4295346260920203</v>
      </c>
      <c r="G1121" s="5" t="s">
        <v>3719</v>
      </c>
    </row>
    <row r="1122" spans="1:7" x14ac:dyDescent="0.3">
      <c r="A1122" s="5">
        <v>-0.188663942740951</v>
      </c>
      <c r="B1122" s="5">
        <v>29.143339634693302</v>
      </c>
      <c r="C1122" s="5">
        <v>-5.2982746791625503</v>
      </c>
      <c r="D1122" s="5">
        <v>9.5664470363946703E-7</v>
      </c>
      <c r="E1122" s="5">
        <v>6.8711542195572397E-6</v>
      </c>
      <c r="F1122" s="5">
        <v>5.4092330912280904</v>
      </c>
      <c r="G1122" s="5" t="s">
        <v>2724</v>
      </c>
    </row>
    <row r="1123" spans="1:7" x14ac:dyDescent="0.3">
      <c r="A1123" s="5">
        <v>0.45935042409890797</v>
      </c>
      <c r="B1123" s="5">
        <v>22.373789769456302</v>
      </c>
      <c r="C1123" s="5">
        <v>5.3643915997771199</v>
      </c>
      <c r="D1123" s="5">
        <v>9.5698051568312196E-7</v>
      </c>
      <c r="E1123" s="5">
        <v>6.8711542195572397E-6</v>
      </c>
      <c r="F1123" s="5">
        <v>5.4571480573333604</v>
      </c>
      <c r="G1123" s="5" t="s">
        <v>876</v>
      </c>
    </row>
    <row r="1124" spans="1:7" x14ac:dyDescent="0.3">
      <c r="A1124" s="5">
        <v>0.29356744219043601</v>
      </c>
      <c r="B1124" s="5">
        <v>23.408787802218701</v>
      </c>
      <c r="C1124" s="5">
        <v>5.2978348832063196</v>
      </c>
      <c r="D1124" s="5">
        <v>9.583631744211499E-7</v>
      </c>
      <c r="E1124" s="5">
        <v>6.8749543482963296E-6</v>
      </c>
      <c r="F1124" s="5">
        <v>5.4075255158658404</v>
      </c>
      <c r="G1124" s="5" t="s">
        <v>2757</v>
      </c>
    </row>
    <row r="1125" spans="1:7" x14ac:dyDescent="0.3">
      <c r="A1125" s="5">
        <v>-0.45270482150293201</v>
      </c>
      <c r="B1125" s="5">
        <v>23.610900246293198</v>
      </c>
      <c r="C1125" s="5">
        <v>-5.4087265185490301</v>
      </c>
      <c r="D1125" s="5">
        <v>9.642708683493721E-7</v>
      </c>
      <c r="E1125" s="5">
        <v>6.9111798179915799E-6</v>
      </c>
      <c r="F1125" s="5">
        <v>5.4761233668064202</v>
      </c>
      <c r="G1125" s="5" t="s">
        <v>3172</v>
      </c>
    </row>
    <row r="1126" spans="1:7" x14ac:dyDescent="0.3">
      <c r="A1126" s="5">
        <v>0.27024147069799898</v>
      </c>
      <c r="B1126" s="5">
        <v>23.4255523644634</v>
      </c>
      <c r="C1126" s="5">
        <v>5.2951669377393404</v>
      </c>
      <c r="D1126" s="5">
        <v>9.6885300715421701E-7</v>
      </c>
      <c r="E1126" s="5">
        <v>6.9347759521331503E-6</v>
      </c>
      <c r="F1126" s="5">
        <v>5.3971682569013799</v>
      </c>
      <c r="G1126" s="5" t="s">
        <v>7462</v>
      </c>
    </row>
    <row r="1127" spans="1:7" x14ac:dyDescent="0.3">
      <c r="A1127" s="5">
        <v>-0.189556045014623</v>
      </c>
      <c r="B1127" s="5">
        <v>25.727254680457602</v>
      </c>
      <c r="C1127" s="5">
        <v>-5.29505774436916</v>
      </c>
      <c r="D1127" s="5">
        <v>9.692847222072889E-7</v>
      </c>
      <c r="E1127" s="5">
        <v>6.9347759521331503E-6</v>
      </c>
      <c r="F1127" s="5">
        <v>5.3967444092035199</v>
      </c>
      <c r="G1127" s="5" t="s">
        <v>553</v>
      </c>
    </row>
    <row r="1128" spans="1:7" x14ac:dyDescent="0.3">
      <c r="A1128" s="5">
        <v>0.45356305669168701</v>
      </c>
      <c r="B1128" s="5">
        <v>28.037701062325802</v>
      </c>
      <c r="C1128" s="5">
        <v>5.2947933957582496</v>
      </c>
      <c r="D1128" s="5">
        <v>9.7033065139664008E-7</v>
      </c>
      <c r="E1128" s="5">
        <v>6.9360991372238997E-6</v>
      </c>
      <c r="F1128" s="5">
        <v>5.39571832434308</v>
      </c>
      <c r="G1128" s="5" t="s">
        <v>6036</v>
      </c>
    </row>
    <row r="1129" spans="1:7" x14ac:dyDescent="0.3">
      <c r="A1129" s="5">
        <v>0.25840707377505701</v>
      </c>
      <c r="B1129" s="5">
        <v>27.1565379760073</v>
      </c>
      <c r="C1129" s="5">
        <v>5.2933686964471498</v>
      </c>
      <c r="D1129" s="5">
        <v>9.7598672947509706E-7</v>
      </c>
      <c r="E1129" s="5">
        <v>6.9703449402937798E-6</v>
      </c>
      <c r="F1129" s="5">
        <v>5.3901886902618301</v>
      </c>
      <c r="G1129" s="5" t="s">
        <v>1661</v>
      </c>
    </row>
    <row r="1130" spans="1:7" x14ac:dyDescent="0.3">
      <c r="A1130" s="5">
        <v>-0.191464891353818</v>
      </c>
      <c r="B1130" s="5">
        <v>24.227068207359899</v>
      </c>
      <c r="C1130" s="5">
        <v>-5.2928507249599397</v>
      </c>
      <c r="D1130" s="5">
        <v>9.7805108246255708E-7</v>
      </c>
      <c r="E1130" s="5">
        <v>6.9789012580322096E-6</v>
      </c>
      <c r="F1130" s="5">
        <v>5.3881784823202201</v>
      </c>
      <c r="G1130" s="5" t="s">
        <v>1146</v>
      </c>
    </row>
    <row r="1131" spans="1:7" x14ac:dyDescent="0.3">
      <c r="A1131" s="5">
        <v>-0.24724216790370701</v>
      </c>
      <c r="B1131" s="5">
        <v>22.685388073813598</v>
      </c>
      <c r="C1131" s="5">
        <v>-5.2904703142538096</v>
      </c>
      <c r="D1131" s="5">
        <v>9.8759325604174197E-7</v>
      </c>
      <c r="E1131" s="5">
        <v>7.0407533368781196E-6</v>
      </c>
      <c r="F1131" s="5">
        <v>5.3789414977255001</v>
      </c>
      <c r="G1131" s="5" t="s">
        <v>5418</v>
      </c>
    </row>
    <row r="1132" spans="1:7" x14ac:dyDescent="0.3">
      <c r="A1132" s="5">
        <v>0.23540981643204201</v>
      </c>
      <c r="B1132" s="5">
        <v>23.203860295098298</v>
      </c>
      <c r="C1132" s="5">
        <v>5.2883606766581899</v>
      </c>
      <c r="D1132" s="5">
        <v>9.9612621404966206E-7</v>
      </c>
      <c r="E1132" s="5">
        <v>7.0953074981291602E-6</v>
      </c>
      <c r="F1132" s="5">
        <v>5.3707568855717298</v>
      </c>
      <c r="G1132" s="5" t="s">
        <v>1355</v>
      </c>
    </row>
    <row r="1133" spans="1:7" x14ac:dyDescent="0.3">
      <c r="A1133" s="5">
        <v>-0.41860065581703998</v>
      </c>
      <c r="B1133" s="5">
        <v>22.555175830419898</v>
      </c>
      <c r="C1133" s="5">
        <v>-5.2844070507762702</v>
      </c>
      <c r="D1133" s="5">
        <v>1.0123126477232701E-6</v>
      </c>
      <c r="E1133" s="5">
        <v>7.2042320583557204E-6</v>
      </c>
      <c r="F1133" s="5">
        <v>5.3554224880806096</v>
      </c>
      <c r="G1133" s="5" t="s">
        <v>5274</v>
      </c>
    </row>
    <row r="1134" spans="1:7" x14ac:dyDescent="0.3">
      <c r="A1134" s="5">
        <v>-0.21210724883316101</v>
      </c>
      <c r="B1134" s="5">
        <v>24.706856314705899</v>
      </c>
      <c r="C1134" s="5">
        <v>-5.2818084247905102</v>
      </c>
      <c r="D1134" s="5">
        <v>1.02309168958377E-6</v>
      </c>
      <c r="E1134" s="5">
        <v>7.2745160205532401E-6</v>
      </c>
      <c r="F1134" s="5">
        <v>5.34534653756692</v>
      </c>
      <c r="G1134" s="5" t="s">
        <v>4790</v>
      </c>
    </row>
    <row r="1135" spans="1:7" x14ac:dyDescent="0.3">
      <c r="A1135" s="5">
        <v>0.23133523450184201</v>
      </c>
      <c r="B1135" s="5">
        <v>25.407441973856201</v>
      </c>
      <c r="C1135" s="5">
        <v>5.2812255921060203</v>
      </c>
      <c r="D1135" s="5">
        <v>1.0255246630660899E-6</v>
      </c>
      <c r="E1135" s="5">
        <v>7.2816871096911397E-6</v>
      </c>
      <c r="F1135" s="5">
        <v>5.3430869796035303</v>
      </c>
      <c r="G1135" s="5" t="s">
        <v>5656</v>
      </c>
    </row>
    <row r="1136" spans="1:7" x14ac:dyDescent="0.3">
      <c r="A1136" s="5">
        <v>0.27132524750574299</v>
      </c>
      <c r="B1136" s="5">
        <v>22.827901553407202</v>
      </c>
      <c r="C1136" s="5">
        <v>5.2810696462835196</v>
      </c>
      <c r="D1136" s="5">
        <v>1.02617660321907E-6</v>
      </c>
      <c r="E1136" s="5">
        <v>7.2816871096911397E-6</v>
      </c>
      <c r="F1136" s="5">
        <v>5.3424824204866503</v>
      </c>
      <c r="G1136" s="5" t="s">
        <v>2279</v>
      </c>
    </row>
    <row r="1137" spans="1:7" x14ac:dyDescent="0.3">
      <c r="A1137" s="5">
        <v>0.13792303820408899</v>
      </c>
      <c r="B1137" s="5">
        <v>25.258646070323302</v>
      </c>
      <c r="C1137" s="5">
        <v>5.2809177782204104</v>
      </c>
      <c r="D1137" s="5">
        <v>1.02681188637154E-6</v>
      </c>
      <c r="E1137" s="5">
        <v>7.2816871096911397E-6</v>
      </c>
      <c r="F1137" s="5">
        <v>5.3418936779471</v>
      </c>
      <c r="G1137" s="5" t="s">
        <v>2453</v>
      </c>
    </row>
    <row r="1138" spans="1:7" x14ac:dyDescent="0.3">
      <c r="A1138" s="5">
        <v>0.23601225820190599</v>
      </c>
      <c r="B1138" s="5">
        <v>26.832154262942002</v>
      </c>
      <c r="C1138" s="5">
        <v>5.2802458489163797</v>
      </c>
      <c r="D1138" s="5">
        <v>1.0296272783367999E-6</v>
      </c>
      <c r="E1138" s="5">
        <v>7.2952307425516903E-6</v>
      </c>
      <c r="F1138" s="5">
        <v>5.3392889263939498</v>
      </c>
      <c r="G1138" s="5" t="s">
        <v>2505</v>
      </c>
    </row>
    <row r="1139" spans="1:7" x14ac:dyDescent="0.3">
      <c r="A1139" s="5">
        <v>-0.32311822292786202</v>
      </c>
      <c r="B1139" s="5">
        <v>23.142509873485501</v>
      </c>
      <c r="C1139" s="5">
        <v>-5.2785420552019904</v>
      </c>
      <c r="D1139" s="5">
        <v>1.0368001444279601E-6</v>
      </c>
      <c r="E1139" s="5">
        <v>7.33959750747946E-6</v>
      </c>
      <c r="F1139" s="5">
        <v>5.3326848378866698</v>
      </c>
      <c r="G1139" s="5" t="s">
        <v>532</v>
      </c>
    </row>
    <row r="1140" spans="1:7" x14ac:dyDescent="0.3">
      <c r="A1140" s="5">
        <v>0.51275412675263998</v>
      </c>
      <c r="B1140" s="5">
        <v>27.088070846148501</v>
      </c>
      <c r="C1140" s="5">
        <v>5.2783158202140203</v>
      </c>
      <c r="D1140" s="5">
        <v>1.0377562543659201E-6</v>
      </c>
      <c r="E1140" s="5">
        <v>7.3399160537066003E-6</v>
      </c>
      <c r="F1140" s="5">
        <v>5.3318080035150199</v>
      </c>
      <c r="G1140" s="5" t="s">
        <v>7269</v>
      </c>
    </row>
    <row r="1141" spans="1:7" x14ac:dyDescent="0.3">
      <c r="A1141" s="5">
        <v>0.222168697604708</v>
      </c>
      <c r="B1141" s="5">
        <v>24.523671633539699</v>
      </c>
      <c r="C1141" s="5">
        <v>5.2774855007829098</v>
      </c>
      <c r="D1141" s="5">
        <v>1.04127274375985E-6</v>
      </c>
      <c r="E1141" s="5">
        <v>7.3583273892362803E-6</v>
      </c>
      <c r="F1141" s="5">
        <v>5.3285900323979503</v>
      </c>
      <c r="G1141" s="5" t="s">
        <v>3682</v>
      </c>
    </row>
    <row r="1142" spans="1:7" x14ac:dyDescent="0.3">
      <c r="A1142" s="5">
        <v>0.35978792332947301</v>
      </c>
      <c r="B1142" s="5">
        <v>24.858527396519399</v>
      </c>
      <c r="C1142" s="5">
        <v>5.2767087908969996</v>
      </c>
      <c r="D1142" s="5">
        <v>1.04457275848648E-6</v>
      </c>
      <c r="E1142" s="5">
        <v>7.3751780388843603E-6</v>
      </c>
      <c r="F1142" s="5">
        <v>5.3255800493927596</v>
      </c>
      <c r="G1142" s="5" t="s">
        <v>3703</v>
      </c>
    </row>
    <row r="1143" spans="1:7" x14ac:dyDescent="0.3">
      <c r="A1143" s="5">
        <v>0.18592988197662499</v>
      </c>
      <c r="B1143" s="5">
        <v>26.975565309902802</v>
      </c>
      <c r="C1143" s="5">
        <v>5.2764549954271596</v>
      </c>
      <c r="D1143" s="5">
        <v>1.04565328129071E-6</v>
      </c>
      <c r="E1143" s="5">
        <v>7.3763422364955603E-6</v>
      </c>
      <c r="F1143" s="5">
        <v>5.3245965621667501</v>
      </c>
      <c r="G1143" s="5" t="s">
        <v>4932</v>
      </c>
    </row>
    <row r="1144" spans="1:7" x14ac:dyDescent="0.3">
      <c r="A1144" s="5">
        <v>-0.363186304187672</v>
      </c>
      <c r="B1144" s="5">
        <v>24.394412509526401</v>
      </c>
      <c r="C1144" s="5">
        <v>-5.2745609147571502</v>
      </c>
      <c r="D1144" s="5">
        <v>1.0537519016535201E-6</v>
      </c>
      <c r="E1144" s="5">
        <v>7.4227447064791304E-6</v>
      </c>
      <c r="F1144" s="5">
        <v>5.3172574945676896</v>
      </c>
      <c r="G1144" s="5" t="s">
        <v>3986</v>
      </c>
    </row>
    <row r="1145" spans="1:7" x14ac:dyDescent="0.3">
      <c r="A1145" s="5">
        <v>0.19167993098943101</v>
      </c>
      <c r="B1145" s="5">
        <v>26.597951747177401</v>
      </c>
      <c r="C1145" s="5">
        <v>5.2744858843878903</v>
      </c>
      <c r="D1145" s="5">
        <v>1.05407397520011E-6</v>
      </c>
      <c r="E1145" s="5">
        <v>7.4227447064791304E-6</v>
      </c>
      <c r="F1145" s="5">
        <v>5.31696679755074</v>
      </c>
      <c r="G1145" s="5" t="s">
        <v>1251</v>
      </c>
    </row>
    <row r="1146" spans="1:7" x14ac:dyDescent="0.3">
      <c r="A1146" s="5">
        <v>-0.45678018689643202</v>
      </c>
      <c r="B1146" s="5">
        <v>22.354028743743399</v>
      </c>
      <c r="C1146" s="5">
        <v>-5.2738608997250598</v>
      </c>
      <c r="D1146" s="5">
        <v>1.0567605196322E-6</v>
      </c>
      <c r="E1146" s="5">
        <v>7.43092066218904E-6</v>
      </c>
      <c r="F1146" s="5">
        <v>5.3145454395350802</v>
      </c>
      <c r="G1146" s="5" t="s">
        <v>6751</v>
      </c>
    </row>
    <row r="1147" spans="1:7" x14ac:dyDescent="0.3">
      <c r="A1147" s="5">
        <v>-0.41572042824393202</v>
      </c>
      <c r="B1147" s="5">
        <v>23.600445587050402</v>
      </c>
      <c r="C1147" s="5">
        <v>-5.2735842545909302</v>
      </c>
      <c r="D1147" s="5">
        <v>1.05795184085845E-6</v>
      </c>
      <c r="E1147" s="5">
        <v>7.43092066218904E-6</v>
      </c>
      <c r="F1147" s="5">
        <v>5.3134736861833103</v>
      </c>
      <c r="G1147" s="5" t="s">
        <v>1748</v>
      </c>
    </row>
    <row r="1148" spans="1:7" x14ac:dyDescent="0.3">
      <c r="A1148" s="5">
        <v>-0.26854372541254901</v>
      </c>
      <c r="B1148" s="5">
        <v>24.5325577150501</v>
      </c>
      <c r="C1148" s="5">
        <v>-5.2735725591024298</v>
      </c>
      <c r="D1148" s="5">
        <v>1.05800223430124E-6</v>
      </c>
      <c r="E1148" s="5">
        <v>7.43092066218904E-6</v>
      </c>
      <c r="F1148" s="5">
        <v>5.3134283771833397</v>
      </c>
      <c r="G1148" s="5" t="s">
        <v>5818</v>
      </c>
    </row>
    <row r="1149" spans="1:7" x14ac:dyDescent="0.3">
      <c r="A1149" s="5">
        <v>0.15824728571073801</v>
      </c>
      <c r="B1149" s="5">
        <v>27.1128517079255</v>
      </c>
      <c r="C1149" s="5">
        <v>5.2698170537365296</v>
      </c>
      <c r="D1149" s="5">
        <v>1.0743061493556901E-6</v>
      </c>
      <c r="E1149" s="5">
        <v>7.5388591804960501E-6</v>
      </c>
      <c r="F1149" s="5">
        <v>5.29888182979471</v>
      </c>
      <c r="G1149" s="5" t="s">
        <v>6232</v>
      </c>
    </row>
    <row r="1150" spans="1:7" x14ac:dyDescent="0.3">
      <c r="A1150" s="5">
        <v>0.36046564926938202</v>
      </c>
      <c r="B1150" s="5">
        <v>27.514636734573202</v>
      </c>
      <c r="C1150" s="5">
        <v>5.2667366987053104</v>
      </c>
      <c r="D1150" s="5">
        <v>1.08786254008205E-6</v>
      </c>
      <c r="E1150" s="5">
        <v>7.6273460599660497E-6</v>
      </c>
      <c r="F1150" s="5">
        <v>5.2869541261456501</v>
      </c>
      <c r="G1150" s="5" t="s">
        <v>7696</v>
      </c>
    </row>
    <row r="1151" spans="1:7" x14ac:dyDescent="0.3">
      <c r="A1151" s="5">
        <v>-0.443013660413348</v>
      </c>
      <c r="B1151" s="5">
        <v>22.160600960154699</v>
      </c>
      <c r="C1151" s="5">
        <v>-5.2660092565031604</v>
      </c>
      <c r="D1151" s="5">
        <v>1.09108833452848E-6</v>
      </c>
      <c r="E1151" s="5">
        <v>7.6433109764882206E-6</v>
      </c>
      <c r="F1151" s="5">
        <v>5.2841378256006504</v>
      </c>
      <c r="G1151" s="5" t="s">
        <v>747</v>
      </c>
    </row>
    <row r="1152" spans="1:7" x14ac:dyDescent="0.3">
      <c r="A1152" s="5">
        <v>0.34774471101772397</v>
      </c>
      <c r="B1152" s="5">
        <v>27.652997991895901</v>
      </c>
      <c r="C1152" s="5">
        <v>5.2652813461657004</v>
      </c>
      <c r="D1152" s="5">
        <v>1.09432558430683E-6</v>
      </c>
      <c r="E1152" s="5">
        <v>7.6548057039505904E-6</v>
      </c>
      <c r="F1152" s="5">
        <v>5.2813199001903399</v>
      </c>
      <c r="G1152" s="5" t="s">
        <v>7029</v>
      </c>
    </row>
    <row r="1153" spans="1:7" x14ac:dyDescent="0.3">
      <c r="A1153" s="5">
        <v>0.26954178084659097</v>
      </c>
      <c r="B1153" s="5">
        <v>27.5266935442095</v>
      </c>
      <c r="C1153" s="5">
        <v>5.2652130920884703</v>
      </c>
      <c r="D1153" s="5">
        <v>1.0946296140703901E-6</v>
      </c>
      <c r="E1153" s="5">
        <v>7.6548057039505904E-6</v>
      </c>
      <c r="F1153" s="5">
        <v>5.2810556809792502</v>
      </c>
      <c r="G1153" s="5" t="s">
        <v>1495</v>
      </c>
    </row>
    <row r="1154" spans="1:7" x14ac:dyDescent="0.3">
      <c r="A1154" s="5">
        <v>-0.41344908212562698</v>
      </c>
      <c r="B1154" s="5">
        <v>23.264737800125999</v>
      </c>
      <c r="C1154" s="5">
        <v>-5.26253781362316</v>
      </c>
      <c r="D1154" s="5">
        <v>1.1066117345945499E-6</v>
      </c>
      <c r="E1154" s="5">
        <v>7.7318856321714395E-6</v>
      </c>
      <c r="F1154" s="5">
        <v>5.27070067722312</v>
      </c>
      <c r="G1154" s="5" t="s">
        <v>2916</v>
      </c>
    </row>
    <row r="1155" spans="1:7" x14ac:dyDescent="0.3">
      <c r="A1155" s="5">
        <v>0.24380962995603001</v>
      </c>
      <c r="B1155" s="5">
        <v>25.841395570635999</v>
      </c>
      <c r="C1155" s="5">
        <v>5.2620381423651796</v>
      </c>
      <c r="D1155" s="5">
        <v>1.10886387472402E-6</v>
      </c>
      <c r="E1155" s="5">
        <v>7.7409076037926098E-6</v>
      </c>
      <c r="F1155" s="5">
        <v>5.2687669175436396</v>
      </c>
      <c r="G1155" s="5" t="s">
        <v>5461</v>
      </c>
    </row>
    <row r="1156" spans="1:7" x14ac:dyDescent="0.3">
      <c r="A1156" s="5">
        <v>0.23188998778716</v>
      </c>
      <c r="B1156" s="5">
        <v>26.830849785183698</v>
      </c>
      <c r="C1156" s="5">
        <v>5.2600015373249596</v>
      </c>
      <c r="D1156" s="5">
        <v>1.1180898884423899E-6</v>
      </c>
      <c r="E1156" s="5">
        <v>7.7985559664864992E-6</v>
      </c>
      <c r="F1156" s="5">
        <v>5.2608860420031904</v>
      </c>
      <c r="G1156" s="5" t="s">
        <v>340</v>
      </c>
    </row>
    <row r="1157" spans="1:7" x14ac:dyDescent="0.3">
      <c r="A1157" s="5">
        <v>0.34526957404054298</v>
      </c>
      <c r="B1157" s="5">
        <v>26.136176573577799</v>
      </c>
      <c r="C1157" s="5">
        <v>5.2586527891335404</v>
      </c>
      <c r="D1157" s="5">
        <v>1.12424119140825E-6</v>
      </c>
      <c r="E1157" s="5">
        <v>7.8346773684989801E-6</v>
      </c>
      <c r="F1157" s="5">
        <v>5.2556677171699402</v>
      </c>
      <c r="G1157" s="5" t="s">
        <v>7348</v>
      </c>
    </row>
    <row r="1158" spans="1:7" x14ac:dyDescent="0.3">
      <c r="A1158" s="5">
        <v>-0.14925970711200301</v>
      </c>
      <c r="B1158" s="5">
        <v>25.5534858433263</v>
      </c>
      <c r="C1158" s="5">
        <v>-5.2570874756175101</v>
      </c>
      <c r="D1158" s="5">
        <v>1.1314217651591299E-6</v>
      </c>
      <c r="E1158" s="5">
        <v>7.8779029733119496E-6</v>
      </c>
      <c r="F1158" s="5">
        <v>5.2496123080845098</v>
      </c>
      <c r="G1158" s="5" t="s">
        <v>5317</v>
      </c>
    </row>
    <row r="1159" spans="1:7" x14ac:dyDescent="0.3">
      <c r="A1159" s="5">
        <v>0.15952023834843301</v>
      </c>
      <c r="B1159" s="5">
        <v>25.629264987106701</v>
      </c>
      <c r="C1159" s="5">
        <v>5.2564547870125899</v>
      </c>
      <c r="D1159" s="5">
        <v>1.1343368341774501E-6</v>
      </c>
      <c r="E1159" s="5">
        <v>7.8913795648821606E-6</v>
      </c>
      <c r="F1159" s="5">
        <v>5.2471650017753797</v>
      </c>
      <c r="G1159" s="5" t="s">
        <v>6114</v>
      </c>
    </row>
    <row r="1160" spans="1:7" x14ac:dyDescent="0.3">
      <c r="A1160" s="5">
        <v>-0.51418023194451901</v>
      </c>
      <c r="B1160" s="5">
        <v>22.509380979665</v>
      </c>
      <c r="C1160" s="5">
        <v>-5.2946760528271204</v>
      </c>
      <c r="D1160" s="5">
        <v>1.1372848117917299E-6</v>
      </c>
      <c r="E1160" s="5">
        <v>7.9050616426179507E-6</v>
      </c>
      <c r="F1160" s="5">
        <v>5.2756620265056</v>
      </c>
      <c r="G1160" s="5" t="s">
        <v>1216</v>
      </c>
    </row>
    <row r="1161" spans="1:7" x14ac:dyDescent="0.3">
      <c r="A1161" s="5">
        <v>0.366039976289117</v>
      </c>
      <c r="B1161" s="5">
        <v>24.576722622941301</v>
      </c>
      <c r="C1161" s="5">
        <v>5.2546262271366198</v>
      </c>
      <c r="D1161" s="5">
        <v>1.1428032178154799E-6</v>
      </c>
      <c r="E1161" s="5">
        <v>7.9365713126909405E-6</v>
      </c>
      <c r="F1161" s="5">
        <v>5.2400927390585901</v>
      </c>
      <c r="G1161" s="5" t="s">
        <v>6678</v>
      </c>
    </row>
    <row r="1162" spans="1:7" x14ac:dyDescent="0.3">
      <c r="A1162" s="5">
        <v>0.27759744127824898</v>
      </c>
      <c r="B1162" s="5">
        <v>24.2143294824177</v>
      </c>
      <c r="C1162" s="5">
        <v>5.25352580343682</v>
      </c>
      <c r="D1162" s="5">
        <v>1.1479280717294901E-6</v>
      </c>
      <c r="E1162" s="5">
        <v>7.9652959051272706E-6</v>
      </c>
      <c r="F1162" s="5">
        <v>5.2358372385461998</v>
      </c>
      <c r="G1162" s="5" t="s">
        <v>7440</v>
      </c>
    </row>
    <row r="1163" spans="1:7" x14ac:dyDescent="0.3">
      <c r="A1163" s="5">
        <v>0.43301072304462701</v>
      </c>
      <c r="B1163" s="5">
        <v>28.852268592541801</v>
      </c>
      <c r="C1163" s="5">
        <v>5.2527103987168102</v>
      </c>
      <c r="D1163" s="5">
        <v>1.15174005959331E-6</v>
      </c>
      <c r="E1163" s="5">
        <v>7.9795321796272003E-6</v>
      </c>
      <c r="F1163" s="5">
        <v>5.2326842263324398</v>
      </c>
      <c r="G1163" s="5" t="s">
        <v>1977</v>
      </c>
    </row>
    <row r="1164" spans="1:7" x14ac:dyDescent="0.3">
      <c r="A1164" s="5">
        <v>-0.27062495999863101</v>
      </c>
      <c r="B1164" s="5">
        <v>25.139135926606802</v>
      </c>
      <c r="C1164" s="5">
        <v>-5.2526632695817703</v>
      </c>
      <c r="D1164" s="5">
        <v>1.15196076525651E-6</v>
      </c>
      <c r="E1164" s="5">
        <v>7.9795321796272003E-6</v>
      </c>
      <c r="F1164" s="5">
        <v>5.23250199432412</v>
      </c>
      <c r="G1164" s="5" t="s">
        <v>5850</v>
      </c>
    </row>
    <row r="1165" spans="1:7" x14ac:dyDescent="0.3">
      <c r="A1165" s="5">
        <v>-0.39111143427148098</v>
      </c>
      <c r="B1165" s="5">
        <v>23.090812611994298</v>
      </c>
      <c r="C1165" s="5">
        <v>-5.2502741176574199</v>
      </c>
      <c r="D1165" s="5">
        <v>1.1632036061445101E-6</v>
      </c>
      <c r="E1165" s="5">
        <v>8.0504881882303694E-6</v>
      </c>
      <c r="F1165" s="5">
        <v>5.2232650093095403</v>
      </c>
      <c r="G1165" s="5" t="s">
        <v>7664</v>
      </c>
    </row>
    <row r="1166" spans="1:7" x14ac:dyDescent="0.3">
      <c r="A1166" s="5">
        <v>-0.28799477285088998</v>
      </c>
      <c r="B1166" s="5">
        <v>24.079144939379798</v>
      </c>
      <c r="C1166" s="5">
        <v>-5.2496191200757902</v>
      </c>
      <c r="D1166" s="5">
        <v>1.1663046113701501E-6</v>
      </c>
      <c r="E1166" s="5">
        <v>8.0650214156205094E-6</v>
      </c>
      <c r="F1166" s="5">
        <v>5.22073300022734</v>
      </c>
      <c r="G1166" s="5" t="s">
        <v>3970</v>
      </c>
    </row>
    <row r="1167" spans="1:7" x14ac:dyDescent="0.3">
      <c r="A1167" s="5">
        <v>-0.30049309097106702</v>
      </c>
      <c r="B1167" s="5">
        <v>27.223979417071799</v>
      </c>
      <c r="C1167" s="5">
        <v>-5.2487590476110499</v>
      </c>
      <c r="D1167" s="5">
        <v>1.17038881818691E-6</v>
      </c>
      <c r="E1167" s="5">
        <v>8.0820443199669705E-6</v>
      </c>
      <c r="F1167" s="5">
        <v>5.21740847010041</v>
      </c>
      <c r="G1167" s="5" t="s">
        <v>4280</v>
      </c>
    </row>
    <row r="1168" spans="1:7" x14ac:dyDescent="0.3">
      <c r="A1168" s="5">
        <v>-0.158602505192628</v>
      </c>
      <c r="B1168" s="5">
        <v>24.454971914445601</v>
      </c>
      <c r="C1168" s="5">
        <v>-5.2486783369004497</v>
      </c>
      <c r="D1168" s="5">
        <v>1.17077280553643E-6</v>
      </c>
      <c r="E1168" s="5">
        <v>8.0820443199669705E-6</v>
      </c>
      <c r="F1168" s="5">
        <v>5.2170965038887998</v>
      </c>
      <c r="G1168" s="5" t="s">
        <v>3248</v>
      </c>
    </row>
    <row r="1169" spans="1:7" x14ac:dyDescent="0.3">
      <c r="A1169" s="5">
        <v>0.32550653236166999</v>
      </c>
      <c r="B1169" s="5">
        <v>28.4703969964709</v>
      </c>
      <c r="C1169" s="5">
        <v>5.2480209268170404</v>
      </c>
      <c r="D1169" s="5">
        <v>1.1739050833635701E-6</v>
      </c>
      <c r="E1169" s="5">
        <v>8.0967288968980393E-6</v>
      </c>
      <c r="F1169" s="5">
        <v>5.2145555431000901</v>
      </c>
      <c r="G1169" s="5" t="s">
        <v>6461</v>
      </c>
    </row>
    <row r="1170" spans="1:7" x14ac:dyDescent="0.3">
      <c r="A1170" s="5">
        <v>-0.23506981556954401</v>
      </c>
      <c r="B1170" s="5">
        <v>24.993778420691001</v>
      </c>
      <c r="C1170" s="5">
        <v>-5.2448268801842701</v>
      </c>
      <c r="D1170" s="5">
        <v>1.1892405443099199E-6</v>
      </c>
      <c r="E1170" s="5">
        <v>8.1954848802058908E-6</v>
      </c>
      <c r="F1170" s="5">
        <v>5.2022124031368397</v>
      </c>
      <c r="G1170" s="5" t="s">
        <v>117</v>
      </c>
    </row>
    <row r="1171" spans="1:7" x14ac:dyDescent="0.3">
      <c r="A1171" s="5">
        <v>0.62657918148538105</v>
      </c>
      <c r="B1171" s="5">
        <v>25.426260097940599</v>
      </c>
      <c r="C1171" s="5">
        <v>5.2442827537183296</v>
      </c>
      <c r="D1171" s="5">
        <v>1.1918725274078601E-6</v>
      </c>
      <c r="E1171" s="5">
        <v>8.2066026331604493E-6</v>
      </c>
      <c r="F1171" s="5">
        <v>5.2001100325912999</v>
      </c>
      <c r="G1171" s="5" t="s">
        <v>3353</v>
      </c>
    </row>
    <row r="1172" spans="1:7" x14ac:dyDescent="0.3">
      <c r="A1172" s="5">
        <v>-0.28622203217938402</v>
      </c>
      <c r="B1172" s="5">
        <v>24.6355963182782</v>
      </c>
      <c r="C1172" s="5">
        <v>-5.2409333630708703</v>
      </c>
      <c r="D1172" s="5">
        <v>1.2081998950404499E-6</v>
      </c>
      <c r="E1172" s="5">
        <v>8.3119200294157997E-6</v>
      </c>
      <c r="F1172" s="5">
        <v>5.1871711424987001</v>
      </c>
      <c r="G1172" s="5" t="s">
        <v>5328</v>
      </c>
    </row>
    <row r="1173" spans="1:7" x14ac:dyDescent="0.3">
      <c r="A1173" s="5">
        <v>-0.24405598443010401</v>
      </c>
      <c r="B1173" s="5">
        <v>23.867577452005001</v>
      </c>
      <c r="C1173" s="5">
        <v>-5.2397820370758899</v>
      </c>
      <c r="D1173" s="5">
        <v>1.2138627290975999E-6</v>
      </c>
      <c r="E1173" s="5">
        <v>8.3437526839678106E-6</v>
      </c>
      <c r="F1173" s="5">
        <v>5.1827244298589301</v>
      </c>
      <c r="G1173" s="5" t="s">
        <v>3859</v>
      </c>
    </row>
    <row r="1174" spans="1:7" x14ac:dyDescent="0.3">
      <c r="A1174" s="5">
        <v>-0.321318578124271</v>
      </c>
      <c r="B1174" s="5">
        <v>22.310373253775499</v>
      </c>
      <c r="C1174" s="5">
        <v>-5.2481005801652598</v>
      </c>
      <c r="D1174" s="5">
        <v>1.2501097829697001E-6</v>
      </c>
      <c r="E1174" s="5">
        <v>8.5855792085285007E-6</v>
      </c>
      <c r="F1174" s="5">
        <v>5.1680165781432903</v>
      </c>
      <c r="G1174" s="5" t="s">
        <v>5276</v>
      </c>
    </row>
    <row r="1175" spans="1:7" x14ac:dyDescent="0.3">
      <c r="A1175" s="5">
        <v>0.317411731270759</v>
      </c>
      <c r="B1175" s="5">
        <v>28.4971961360365</v>
      </c>
      <c r="C1175" s="5">
        <v>5.2318710505581203</v>
      </c>
      <c r="D1175" s="5">
        <v>1.25348224585786E-6</v>
      </c>
      <c r="E1175" s="5">
        <v>8.6014079835016605E-6</v>
      </c>
      <c r="F1175" s="5">
        <v>5.1521830340917001</v>
      </c>
      <c r="G1175" s="5" t="s">
        <v>6501</v>
      </c>
    </row>
    <row r="1176" spans="1:7" x14ac:dyDescent="0.3">
      <c r="A1176" s="5">
        <v>-0.33781284676214701</v>
      </c>
      <c r="B1176" s="5">
        <v>27.786772491719301</v>
      </c>
      <c r="C1176" s="5">
        <v>-5.2303339758219796</v>
      </c>
      <c r="D1176" s="5">
        <v>1.2613257858275399E-6</v>
      </c>
      <c r="E1176" s="5">
        <v>8.6478642813843608E-6</v>
      </c>
      <c r="F1176" s="5">
        <v>5.1462515607893096</v>
      </c>
      <c r="G1176" s="5" t="s">
        <v>82</v>
      </c>
    </row>
    <row r="1177" spans="1:7" x14ac:dyDescent="0.3">
      <c r="A1177" s="5">
        <v>0.74630362339074696</v>
      </c>
      <c r="B1177" s="5">
        <v>30.514420434709798</v>
      </c>
      <c r="C1177" s="5">
        <v>5.2292959431649004</v>
      </c>
      <c r="D1177" s="5">
        <v>1.2666499316174199E-6</v>
      </c>
      <c r="E1177" s="5">
        <v>8.6769828648893801E-6</v>
      </c>
      <c r="F1177" s="5">
        <v>5.1422463390511597</v>
      </c>
      <c r="G1177" s="5" t="s">
        <v>6296</v>
      </c>
    </row>
    <row r="1178" spans="1:7" x14ac:dyDescent="0.3">
      <c r="A1178" s="5">
        <v>0.47876453459396401</v>
      </c>
      <c r="B1178" s="5">
        <v>22.044637125505002</v>
      </c>
      <c r="C1178" s="5">
        <v>5.26703957796658</v>
      </c>
      <c r="D1178" s="5">
        <v>1.2695636492787101E-6</v>
      </c>
      <c r="E1178" s="5">
        <v>8.6895537456153601E-6</v>
      </c>
      <c r="F1178" s="5">
        <v>5.1712388128398503</v>
      </c>
      <c r="G1178" s="5" t="s">
        <v>2649</v>
      </c>
    </row>
    <row r="1179" spans="1:7" x14ac:dyDescent="0.3">
      <c r="A1179" s="5">
        <v>0.52415037624002203</v>
      </c>
      <c r="B1179" s="5">
        <v>25.985178583296399</v>
      </c>
      <c r="C1179" s="5">
        <v>5.2281608165118403</v>
      </c>
      <c r="D1179" s="5">
        <v>1.27249727212447E-6</v>
      </c>
      <c r="E1179" s="5">
        <v>8.70223940936734E-6</v>
      </c>
      <c r="F1179" s="5">
        <v>5.1378669258978302</v>
      </c>
      <c r="G1179" s="5" t="s">
        <v>6927</v>
      </c>
    </row>
    <row r="1180" spans="1:7" x14ac:dyDescent="0.3">
      <c r="A1180" s="5">
        <v>0.196448575689011</v>
      </c>
      <c r="B1180" s="5">
        <v>24.207025477481501</v>
      </c>
      <c r="C1180" s="5">
        <v>5.2275019622315</v>
      </c>
      <c r="D1180" s="5">
        <v>1.27590332168742E-6</v>
      </c>
      <c r="E1180" s="5">
        <v>8.7181316026410994E-6</v>
      </c>
      <c r="F1180" s="5">
        <v>5.1353252236677296</v>
      </c>
      <c r="G1180" s="5" t="s">
        <v>767</v>
      </c>
    </row>
    <row r="1181" spans="1:7" x14ac:dyDescent="0.3">
      <c r="A1181" s="5">
        <v>-0.149490071926621</v>
      </c>
      <c r="B1181" s="5">
        <v>26.060877820969001</v>
      </c>
      <c r="C1181" s="5">
        <v>-5.2263346485526201</v>
      </c>
      <c r="D1181" s="5">
        <v>1.2819598649508801E-6</v>
      </c>
      <c r="E1181" s="5">
        <v>8.7520920949527799E-6</v>
      </c>
      <c r="F1181" s="5">
        <v>5.1308223899980101</v>
      </c>
      <c r="G1181" s="5" t="s">
        <v>2414</v>
      </c>
    </row>
    <row r="1182" spans="1:7" x14ac:dyDescent="0.3">
      <c r="A1182" s="5">
        <v>0.40460514817250598</v>
      </c>
      <c r="B1182" s="5">
        <v>22.609212441762001</v>
      </c>
      <c r="C1182" s="5">
        <v>5.2261186125532104</v>
      </c>
      <c r="D1182" s="5">
        <v>1.28308383905423E-6</v>
      </c>
      <c r="E1182" s="5">
        <v>8.7523483551404408E-6</v>
      </c>
      <c r="F1182" s="5">
        <v>5.1299890994747699</v>
      </c>
      <c r="G1182" s="5" t="s">
        <v>648</v>
      </c>
    </row>
    <row r="1183" spans="1:7" x14ac:dyDescent="0.3">
      <c r="A1183" s="5">
        <v>0.36653033069656998</v>
      </c>
      <c r="B1183" s="5">
        <v>24.965965334350699</v>
      </c>
      <c r="C1183" s="5">
        <v>5.2257019113957002</v>
      </c>
      <c r="D1183" s="5">
        <v>1.28525454353284E-6</v>
      </c>
      <c r="E1183" s="5">
        <v>8.7597382425554408E-6</v>
      </c>
      <c r="F1183" s="5">
        <v>5.1283818540200796</v>
      </c>
      <c r="G1183" s="5" t="s">
        <v>6490</v>
      </c>
    </row>
    <row r="1184" spans="1:7" x14ac:dyDescent="0.3">
      <c r="A1184" s="5">
        <v>-0.22377097552886499</v>
      </c>
      <c r="B1184" s="5">
        <v>23.586605372974098</v>
      </c>
      <c r="C1184" s="5">
        <v>-5.2246500053445901</v>
      </c>
      <c r="D1184" s="5">
        <v>1.29075020439044E-6</v>
      </c>
      <c r="E1184" s="5">
        <v>8.7897579430003004E-6</v>
      </c>
      <c r="F1184" s="5">
        <v>5.12432485693361</v>
      </c>
      <c r="G1184" s="5" t="s">
        <v>3294</v>
      </c>
    </row>
    <row r="1185" spans="1:7" x14ac:dyDescent="0.3">
      <c r="A1185" s="5">
        <v>0.35188062538410197</v>
      </c>
      <c r="B1185" s="5">
        <v>29.1072670947723</v>
      </c>
      <c r="C1185" s="5">
        <v>5.22409167353889</v>
      </c>
      <c r="D1185" s="5">
        <v>1.29367653837467E-6</v>
      </c>
      <c r="E1185" s="5">
        <v>8.8022450955628195E-6</v>
      </c>
      <c r="F1185" s="5">
        <v>5.1221716415554601</v>
      </c>
      <c r="G1185" s="5" t="s">
        <v>6617</v>
      </c>
    </row>
    <row r="1186" spans="1:7" x14ac:dyDescent="0.3">
      <c r="A1186" s="5">
        <v>-0.234566487963215</v>
      </c>
      <c r="B1186" s="5">
        <v>24.874780523999</v>
      </c>
      <c r="C1186" s="5">
        <v>-5.2233445506322598</v>
      </c>
      <c r="D1186" s="5">
        <v>1.2976025309391001E-6</v>
      </c>
      <c r="E1186" s="5">
        <v>8.8215071639201395E-6</v>
      </c>
      <c r="F1186" s="5">
        <v>5.1192905259421</v>
      </c>
      <c r="G1186" s="5" t="s">
        <v>3648</v>
      </c>
    </row>
    <row r="1187" spans="1:7" x14ac:dyDescent="0.3">
      <c r="A1187" s="5">
        <v>-0.30489333515387801</v>
      </c>
      <c r="B1187" s="5">
        <v>28.6951602071303</v>
      </c>
      <c r="C1187" s="5">
        <v>-5.2229617023927801</v>
      </c>
      <c r="D1187" s="5">
        <v>1.29961884600537E-6</v>
      </c>
      <c r="E1187" s="5">
        <v>8.8254552642218997E-6</v>
      </c>
      <c r="F1187" s="5">
        <v>5.1178142335908996</v>
      </c>
      <c r="G1187" s="5" t="s">
        <v>5831</v>
      </c>
    </row>
    <row r="1188" spans="1:7" x14ac:dyDescent="0.3">
      <c r="A1188" s="5">
        <v>-0.15867492464348301</v>
      </c>
      <c r="B1188" s="5">
        <v>21.993653665810101</v>
      </c>
      <c r="C1188" s="5">
        <v>-5.2228133873482703</v>
      </c>
      <c r="D1188" s="5">
        <v>1.3004007887331701E-6</v>
      </c>
      <c r="E1188" s="5">
        <v>8.8254552642218997E-6</v>
      </c>
      <c r="F1188" s="5">
        <v>5.1172423335256401</v>
      </c>
      <c r="G1188" s="5" t="s">
        <v>701</v>
      </c>
    </row>
    <row r="1189" spans="1:7" x14ac:dyDescent="0.3">
      <c r="A1189" s="5">
        <v>-0.25783345833952898</v>
      </c>
      <c r="B1189" s="5">
        <v>25.085698694753098</v>
      </c>
      <c r="C1189" s="5">
        <v>-5.2226107603839802</v>
      </c>
      <c r="D1189" s="5">
        <v>1.3014698180108801E-6</v>
      </c>
      <c r="E1189" s="5">
        <v>8.8254552642218997E-6</v>
      </c>
      <c r="F1189" s="5">
        <v>5.1164610205132997</v>
      </c>
      <c r="G1189" s="5" t="s">
        <v>6112</v>
      </c>
    </row>
    <row r="1190" spans="1:7" x14ac:dyDescent="0.3">
      <c r="A1190" s="5">
        <v>0.389150367527896</v>
      </c>
      <c r="B1190" s="5">
        <v>21.004870924162599</v>
      </c>
      <c r="C1190" s="5">
        <v>5.2912846591987099</v>
      </c>
      <c r="D1190" s="5">
        <v>1.3106575056912701E-6</v>
      </c>
      <c r="E1190" s="5">
        <v>8.88028331862812E-6</v>
      </c>
      <c r="F1190" s="5">
        <v>5.1635763299512902</v>
      </c>
      <c r="G1190" s="5" t="s">
        <v>521</v>
      </c>
    </row>
    <row r="1191" spans="1:7" x14ac:dyDescent="0.3">
      <c r="A1191" s="5">
        <v>-0.18433609295320999</v>
      </c>
      <c r="B1191" s="5">
        <v>25.0898648898254</v>
      </c>
      <c r="C1191" s="5">
        <v>-5.2195682170074802</v>
      </c>
      <c r="D1191" s="5">
        <v>1.3176256666871E-6</v>
      </c>
      <c r="E1191" s="5">
        <v>8.9199935889338701E-6</v>
      </c>
      <c r="F1191" s="5">
        <v>5.1047310013864298</v>
      </c>
      <c r="G1191" s="5" t="s">
        <v>5631</v>
      </c>
    </row>
    <row r="1192" spans="1:7" x14ac:dyDescent="0.3">
      <c r="A1192" s="5">
        <v>-0.229038847225184</v>
      </c>
      <c r="B1192" s="5">
        <v>23.7982652763943</v>
      </c>
      <c r="C1192" s="5">
        <v>-5.2189148084925998</v>
      </c>
      <c r="D1192" s="5">
        <v>1.32112078229001E-6</v>
      </c>
      <c r="E1192" s="5">
        <v>8.9361452746669203E-6</v>
      </c>
      <c r="F1192" s="5">
        <v>5.10221232917017</v>
      </c>
      <c r="G1192" s="5" t="s">
        <v>5126</v>
      </c>
    </row>
    <row r="1193" spans="1:7" x14ac:dyDescent="0.3">
      <c r="A1193" s="5">
        <v>-0.20067226112447201</v>
      </c>
      <c r="B1193" s="5">
        <v>27.258478266271901</v>
      </c>
      <c r="C1193" s="5">
        <v>-5.21758823546008</v>
      </c>
      <c r="D1193" s="5">
        <v>1.3282446355338199E-6</v>
      </c>
      <c r="E1193" s="5">
        <v>8.9767942817621205E-6</v>
      </c>
      <c r="F1193" s="5">
        <v>5.0970993058656102</v>
      </c>
      <c r="G1193" s="5" t="s">
        <v>5998</v>
      </c>
    </row>
    <row r="1194" spans="1:7" x14ac:dyDescent="0.3">
      <c r="A1194" s="5">
        <v>-0.214158703774567</v>
      </c>
      <c r="B1194" s="5">
        <v>23.2058524414891</v>
      </c>
      <c r="C1194" s="5">
        <v>-5.2163029612551997</v>
      </c>
      <c r="D1194" s="5">
        <v>1.3351825769994199E-6</v>
      </c>
      <c r="E1194" s="5">
        <v>9.0161197320262698E-6</v>
      </c>
      <c r="F1194" s="5">
        <v>5.0921460670208303</v>
      </c>
      <c r="G1194" s="5" t="s">
        <v>4363</v>
      </c>
    </row>
    <row r="1195" spans="1:7" x14ac:dyDescent="0.3">
      <c r="A1195" s="5">
        <v>0.146307396647778</v>
      </c>
      <c r="B1195" s="5">
        <v>24.5939811296393</v>
      </c>
      <c r="C1195" s="5">
        <v>5.2158906532916802</v>
      </c>
      <c r="D1195" s="5">
        <v>1.3374157331544301E-6</v>
      </c>
      <c r="E1195" s="5">
        <v>9.02363580091467E-6</v>
      </c>
      <c r="F1195" s="5">
        <v>5.0905572252360898</v>
      </c>
      <c r="G1195" s="5" t="s">
        <v>3475</v>
      </c>
    </row>
    <row r="1196" spans="1:7" x14ac:dyDescent="0.3">
      <c r="A1196" s="5">
        <v>-0.39458404731098201</v>
      </c>
      <c r="B1196" s="5">
        <v>23.026431143147601</v>
      </c>
      <c r="C1196" s="5">
        <v>-5.2719602952822102</v>
      </c>
      <c r="D1196" s="5">
        <v>1.34116370557057E-6</v>
      </c>
      <c r="E1196" s="5">
        <v>9.0413513071769698E-6</v>
      </c>
      <c r="F1196" s="5">
        <v>5.1327352927923702</v>
      </c>
      <c r="G1196" s="5" t="s">
        <v>2122</v>
      </c>
    </row>
    <row r="1197" spans="1:7" x14ac:dyDescent="0.3">
      <c r="A1197" s="5">
        <v>0.31138238750673197</v>
      </c>
      <c r="B1197" s="5">
        <v>23.2611243412709</v>
      </c>
      <c r="C1197" s="5">
        <v>5.2144595798444797</v>
      </c>
      <c r="D1197" s="5">
        <v>1.345195171941E-6</v>
      </c>
      <c r="E1197" s="5">
        <v>9.0609467434420705E-6</v>
      </c>
      <c r="F1197" s="5">
        <v>5.0850430150231496</v>
      </c>
      <c r="G1197" s="5" t="s">
        <v>4131</v>
      </c>
    </row>
    <row r="1198" spans="1:7" x14ac:dyDescent="0.3">
      <c r="A1198" s="5">
        <v>-0.23351440776971999</v>
      </c>
      <c r="B1198" s="5">
        <v>24.8825884805435</v>
      </c>
      <c r="C1198" s="5">
        <v>-5.2138385023013099</v>
      </c>
      <c r="D1198" s="5">
        <v>1.34858517345989E-6</v>
      </c>
      <c r="E1198" s="5">
        <v>9.0761922785236804E-6</v>
      </c>
      <c r="F1198" s="5">
        <v>5.0826501102431099</v>
      </c>
      <c r="G1198" s="5" t="s">
        <v>460</v>
      </c>
    </row>
    <row r="1199" spans="1:7" x14ac:dyDescent="0.3">
      <c r="A1199" s="5">
        <v>-0.27709867479783901</v>
      </c>
      <c r="B1199" s="5">
        <v>28.259675747818498</v>
      </c>
      <c r="C1199" s="5">
        <v>-5.2128357006975596</v>
      </c>
      <c r="D1199" s="5">
        <v>1.3540763867003101E-6</v>
      </c>
      <c r="E1199" s="5">
        <v>9.1055420461249295E-6</v>
      </c>
      <c r="F1199" s="5">
        <v>5.0787867828382396</v>
      </c>
      <c r="G1199" s="5" t="s">
        <v>4907</v>
      </c>
    </row>
    <row r="1200" spans="1:7" x14ac:dyDescent="0.3">
      <c r="A1200" s="5">
        <v>0.26929784107569599</v>
      </c>
      <c r="B1200" s="5">
        <v>26.029291707254501</v>
      </c>
      <c r="C1200" s="5">
        <v>5.20963836251312</v>
      </c>
      <c r="D1200" s="5">
        <v>1.3717311759759999E-6</v>
      </c>
      <c r="E1200" s="5">
        <v>9.2165691023041508E-6</v>
      </c>
      <c r="F1200" s="5">
        <v>5.0664713579392204</v>
      </c>
      <c r="G1200" s="5" t="s">
        <v>7996</v>
      </c>
    </row>
    <row r="1201" spans="1:7" x14ac:dyDescent="0.3">
      <c r="A1201" s="5">
        <v>-0.39431792372827101</v>
      </c>
      <c r="B1201" s="5">
        <v>25.8107624967856</v>
      </c>
      <c r="C1201" s="5">
        <v>-5.20847182355556</v>
      </c>
      <c r="D1201" s="5">
        <v>1.3782284193233E-6</v>
      </c>
      <c r="E1201" s="5">
        <v>9.2525067883904402E-6</v>
      </c>
      <c r="F1201" s="5">
        <v>5.0619790348607001</v>
      </c>
      <c r="G1201" s="5" t="s">
        <v>7403</v>
      </c>
    </row>
    <row r="1202" spans="1:7" x14ac:dyDescent="0.3">
      <c r="A1202" s="5">
        <v>0.22258473275704699</v>
      </c>
      <c r="B1202" s="5">
        <v>22.92131553266</v>
      </c>
      <c r="C1202" s="5">
        <v>5.2067858304312704</v>
      </c>
      <c r="D1202" s="5">
        <v>1.38767212421419E-6</v>
      </c>
      <c r="E1202" s="5">
        <v>9.3081487366107299E-6</v>
      </c>
      <c r="F1202" s="5">
        <v>5.0554871734237601</v>
      </c>
      <c r="G1202" s="5" t="s">
        <v>5286</v>
      </c>
    </row>
    <row r="1203" spans="1:7" x14ac:dyDescent="0.3">
      <c r="A1203" s="5">
        <v>0.33705755892434303</v>
      </c>
      <c r="B1203" s="5">
        <v>25.1805854597566</v>
      </c>
      <c r="C1203" s="5">
        <v>5.2052077951919404</v>
      </c>
      <c r="D1203" s="5">
        <v>1.3965685065764599E-6</v>
      </c>
      <c r="E1203" s="5">
        <v>9.3600298577204104E-6</v>
      </c>
      <c r="F1203" s="5">
        <v>5.0494119341314896</v>
      </c>
      <c r="G1203" s="5" t="s">
        <v>5876</v>
      </c>
    </row>
    <row r="1204" spans="1:7" x14ac:dyDescent="0.3">
      <c r="A1204" s="5">
        <v>0.32236423365904299</v>
      </c>
      <c r="B1204" s="5">
        <v>25.673048496898499</v>
      </c>
      <c r="C1204" s="5">
        <v>5.2037082427117598</v>
      </c>
      <c r="D1204" s="5">
        <v>1.4050741593836101E-6</v>
      </c>
      <c r="E1204" s="5">
        <v>9.4060721783330492E-6</v>
      </c>
      <c r="F1204" s="5">
        <v>5.0436396809323902</v>
      </c>
      <c r="G1204" s="5" t="s">
        <v>5569</v>
      </c>
    </row>
    <row r="1205" spans="1:7" x14ac:dyDescent="0.3">
      <c r="A1205" s="5">
        <v>0.20275732083728701</v>
      </c>
      <c r="B1205" s="5">
        <v>23.732321591510701</v>
      </c>
      <c r="C1205" s="5">
        <v>5.20358535314063</v>
      </c>
      <c r="D1205" s="5">
        <v>1.4057734486982399E-6</v>
      </c>
      <c r="E1205" s="5">
        <v>9.4060721783330492E-6</v>
      </c>
      <c r="F1205" s="5">
        <v>5.0431666761753204</v>
      </c>
      <c r="G1205" s="5" t="s">
        <v>4707</v>
      </c>
    </row>
    <row r="1206" spans="1:7" x14ac:dyDescent="0.3">
      <c r="A1206" s="5">
        <v>0.33776046775609497</v>
      </c>
      <c r="B1206" s="5">
        <v>24.8809455659141</v>
      </c>
      <c r="C1206" s="5">
        <v>5.2031605581162799</v>
      </c>
      <c r="D1206" s="5">
        <v>1.40819332251203E-6</v>
      </c>
      <c r="E1206" s="5">
        <v>9.4144443204621605E-6</v>
      </c>
      <c r="F1206" s="5">
        <v>5.0415316726922601</v>
      </c>
      <c r="G1206" s="5" t="s">
        <v>6158</v>
      </c>
    </row>
    <row r="1207" spans="1:7" x14ac:dyDescent="0.3">
      <c r="A1207" s="5">
        <v>-0.33951282445592801</v>
      </c>
      <c r="B1207" s="5">
        <v>28.654049667459098</v>
      </c>
      <c r="C1207" s="5">
        <v>-5.2025997012395599</v>
      </c>
      <c r="D1207" s="5">
        <v>1.4113945290794101E-6</v>
      </c>
      <c r="E1207" s="5">
        <v>9.4280218294060503E-6</v>
      </c>
      <c r="F1207" s="5">
        <v>5.0393730779440702</v>
      </c>
      <c r="G1207" s="5" t="s">
        <v>2055</v>
      </c>
    </row>
    <row r="1208" spans="1:7" x14ac:dyDescent="0.3">
      <c r="A1208" s="5">
        <v>0.34478778209407301</v>
      </c>
      <c r="B1208" s="5">
        <v>26.916634972045799</v>
      </c>
      <c r="C1208" s="5">
        <v>5.2016289606451203</v>
      </c>
      <c r="D1208" s="5">
        <v>1.41695207582134E-6</v>
      </c>
      <c r="E1208" s="5">
        <v>9.4573039957056405E-6</v>
      </c>
      <c r="F1208" s="5">
        <v>5.0356372155703504</v>
      </c>
      <c r="G1208" s="5" t="s">
        <v>7259</v>
      </c>
    </row>
    <row r="1209" spans="1:7" x14ac:dyDescent="0.3">
      <c r="A1209" s="5">
        <v>-0.47343017701305901</v>
      </c>
      <c r="B1209" s="5">
        <v>27.2298213584655</v>
      </c>
      <c r="C1209" s="5">
        <v>-5.1998227119074603</v>
      </c>
      <c r="D1209" s="5">
        <v>1.4273500273354301E-6</v>
      </c>
      <c r="E1209" s="5">
        <v>9.5188177319654501E-6</v>
      </c>
      <c r="F1209" s="5">
        <v>5.0286868397304501</v>
      </c>
      <c r="G1209" s="5" t="s">
        <v>2107</v>
      </c>
    </row>
    <row r="1210" spans="1:7" x14ac:dyDescent="0.3">
      <c r="A1210" s="5">
        <v>0.227709435688528</v>
      </c>
      <c r="B1210" s="5">
        <v>24.3540867908028</v>
      </c>
      <c r="C1210" s="5">
        <v>5.1995191819309303</v>
      </c>
      <c r="D1210" s="5">
        <v>1.4291046600920699E-6</v>
      </c>
      <c r="E1210" s="5">
        <v>9.52263618006762E-6</v>
      </c>
      <c r="F1210" s="5">
        <v>5.0275189844309702</v>
      </c>
      <c r="G1210" s="5" t="s">
        <v>1024</v>
      </c>
    </row>
    <row r="1211" spans="1:7" x14ac:dyDescent="0.3">
      <c r="A1211" s="5">
        <v>0.67334445645445895</v>
      </c>
      <c r="B1211" s="5">
        <v>24.0085326771563</v>
      </c>
      <c r="C1211" s="5">
        <v>5.2023025154665499</v>
      </c>
      <c r="D1211" s="5">
        <v>1.4417476360735101E-6</v>
      </c>
      <c r="E1211" s="5">
        <v>9.5989412861224705E-6</v>
      </c>
      <c r="F1211" s="5">
        <v>5.0235894310479603</v>
      </c>
      <c r="G1211" s="5" t="s">
        <v>4543</v>
      </c>
    </row>
    <row r="1212" spans="1:7" x14ac:dyDescent="0.3">
      <c r="A1212" s="5">
        <v>-0.76273767228087097</v>
      </c>
      <c r="B1212" s="5">
        <v>24.2409168164337</v>
      </c>
      <c r="C1212" s="5">
        <v>-5.1965648008257501</v>
      </c>
      <c r="D1212" s="5">
        <v>1.44629388736263E-6</v>
      </c>
      <c r="E1212" s="5">
        <v>9.6212580979300994E-6</v>
      </c>
      <c r="F1212" s="5">
        <v>5.0161535230752303</v>
      </c>
      <c r="G1212" s="5" t="s">
        <v>7571</v>
      </c>
    </row>
    <row r="1213" spans="1:7" x14ac:dyDescent="0.3">
      <c r="A1213" s="5">
        <v>-0.30115795618465901</v>
      </c>
      <c r="B1213" s="5">
        <v>21.506444898082599</v>
      </c>
      <c r="C1213" s="5">
        <v>-5.2331725742030999</v>
      </c>
      <c r="D1213" s="5">
        <v>1.45236411329129E-6</v>
      </c>
      <c r="E1213" s="5">
        <v>9.6536677365302505E-6</v>
      </c>
      <c r="F1213" s="5">
        <v>5.0436057487550503</v>
      </c>
      <c r="G1213" s="5" t="s">
        <v>1645</v>
      </c>
    </row>
    <row r="1214" spans="1:7" x14ac:dyDescent="0.3">
      <c r="A1214" s="5">
        <v>-0.24868104136786601</v>
      </c>
      <c r="B1214" s="5">
        <v>24.6474710284601</v>
      </c>
      <c r="C1214" s="5">
        <v>-5.1941957459916699</v>
      </c>
      <c r="D1214" s="5">
        <v>1.4602236242104099E-6</v>
      </c>
      <c r="E1214" s="5">
        <v>9.6979072684575804E-6</v>
      </c>
      <c r="F1214" s="5">
        <v>5.0070420991224696</v>
      </c>
      <c r="G1214" s="5" t="s">
        <v>2331</v>
      </c>
    </row>
    <row r="1215" spans="1:7" x14ac:dyDescent="0.3">
      <c r="A1215" s="5">
        <v>0.33097997887075098</v>
      </c>
      <c r="B1215" s="5">
        <v>23.1597692075309</v>
      </c>
      <c r="C1215" s="5">
        <v>5.19294423384195</v>
      </c>
      <c r="D1215" s="5">
        <v>1.4676352795386301E-6</v>
      </c>
      <c r="E1215" s="5">
        <v>9.7391019867901503E-6</v>
      </c>
      <c r="F1215" s="5">
        <v>5.0022295883068102</v>
      </c>
      <c r="G1215" s="5" t="s">
        <v>5650</v>
      </c>
    </row>
    <row r="1216" spans="1:7" x14ac:dyDescent="0.3">
      <c r="A1216" s="5">
        <v>0.49109745192779197</v>
      </c>
      <c r="B1216" s="5">
        <v>28.7714529973452</v>
      </c>
      <c r="C1216" s="5">
        <v>5.1924786289603198</v>
      </c>
      <c r="D1216" s="5">
        <v>1.4704020537524499E-6</v>
      </c>
      <c r="E1216" s="5">
        <v>9.7494312304771398E-6</v>
      </c>
      <c r="F1216" s="5">
        <v>5.0004393171283601</v>
      </c>
      <c r="G1216" s="5" t="s">
        <v>4344</v>
      </c>
    </row>
    <row r="1217" spans="1:7" x14ac:dyDescent="0.3">
      <c r="A1217" s="5">
        <v>0.63785034611916602</v>
      </c>
      <c r="B1217" s="5">
        <v>32.317287366303702</v>
      </c>
      <c r="C1217" s="5">
        <v>5.1922208506953602</v>
      </c>
      <c r="D1217" s="5">
        <v>1.4719360503497801E-6</v>
      </c>
      <c r="E1217" s="5">
        <v>9.7515763335673202E-6</v>
      </c>
      <c r="F1217" s="5">
        <v>4.99944818240182</v>
      </c>
      <c r="G1217" s="5" t="s">
        <v>6205</v>
      </c>
    </row>
    <row r="1218" spans="1:7" x14ac:dyDescent="0.3">
      <c r="A1218" s="5">
        <v>-0.17718108253922299</v>
      </c>
      <c r="B1218" s="5">
        <v>22.687273502183199</v>
      </c>
      <c r="C1218" s="5">
        <v>-5.19188123043135</v>
      </c>
      <c r="D1218" s="5">
        <v>1.4739594670073601E-6</v>
      </c>
      <c r="E1218" s="5">
        <v>9.7569576550626899E-6</v>
      </c>
      <c r="F1218" s="5">
        <v>4.9981424093965501</v>
      </c>
      <c r="G1218" s="5" t="s">
        <v>2209</v>
      </c>
    </row>
    <row r="1219" spans="1:7" x14ac:dyDescent="0.3">
      <c r="A1219" s="5">
        <v>-0.49553703200122801</v>
      </c>
      <c r="B1219" s="5">
        <v>23.4841728303313</v>
      </c>
      <c r="C1219" s="5">
        <v>-5.1907761541791899</v>
      </c>
      <c r="D1219" s="5">
        <v>1.4805622388518499E-6</v>
      </c>
      <c r="E1219" s="5">
        <v>9.7866888255858201E-6</v>
      </c>
      <c r="F1219" s="5">
        <v>4.9938939001342701</v>
      </c>
      <c r="G1219" s="5" t="s">
        <v>5725</v>
      </c>
    </row>
    <row r="1220" spans="1:7" x14ac:dyDescent="0.3">
      <c r="A1220" s="5">
        <v>0.38948519609863502</v>
      </c>
      <c r="B1220" s="5">
        <v>22.4174696472218</v>
      </c>
      <c r="C1220" s="5">
        <v>5.2282699110495603</v>
      </c>
      <c r="D1220" s="5">
        <v>1.4808805459768E-6</v>
      </c>
      <c r="E1220" s="5">
        <v>9.7866888255858201E-6</v>
      </c>
      <c r="F1220" s="5">
        <v>5.0251598972081197</v>
      </c>
      <c r="G1220" s="5" t="s">
        <v>270</v>
      </c>
    </row>
    <row r="1221" spans="1:7" x14ac:dyDescent="0.3">
      <c r="A1221" s="5">
        <v>-0.37423654152907498</v>
      </c>
      <c r="B1221" s="5">
        <v>22.905450143114901</v>
      </c>
      <c r="C1221" s="5">
        <v>-5.2108152031577104</v>
      </c>
      <c r="D1221" s="5">
        <v>1.4837610277925599E-6</v>
      </c>
      <c r="E1221" s="5">
        <v>9.7976875736859797E-6</v>
      </c>
      <c r="F1221" s="5">
        <v>5.0097423915248003</v>
      </c>
      <c r="G1221" s="5" t="s">
        <v>4424</v>
      </c>
    </row>
    <row r="1222" spans="1:7" x14ac:dyDescent="0.3">
      <c r="A1222" s="5">
        <v>0.32545101450369601</v>
      </c>
      <c r="B1222" s="5">
        <v>23.003797347054501</v>
      </c>
      <c r="C1222" s="5">
        <v>5.2100670404230902</v>
      </c>
      <c r="D1222" s="5">
        <v>1.4882085632163901E-6</v>
      </c>
      <c r="E1222" s="5">
        <v>9.8190075227446702E-6</v>
      </c>
      <c r="F1222" s="5">
        <v>5.00690054517443</v>
      </c>
      <c r="G1222" s="5" t="s">
        <v>3754</v>
      </c>
    </row>
    <row r="1223" spans="1:7" x14ac:dyDescent="0.3">
      <c r="A1223" s="5">
        <v>0.37055849939239499</v>
      </c>
      <c r="B1223" s="5">
        <v>30.380481724596802</v>
      </c>
      <c r="C1223" s="5">
        <v>5.1889715205531104</v>
      </c>
      <c r="D1223" s="5">
        <v>1.4914071220589899E-6</v>
      </c>
      <c r="E1223" s="5">
        <v>9.8303850291099006E-6</v>
      </c>
      <c r="F1223" s="5">
        <v>4.9869568731648597</v>
      </c>
      <c r="G1223" s="5" t="s">
        <v>7380</v>
      </c>
    </row>
    <row r="1224" spans="1:7" x14ac:dyDescent="0.3">
      <c r="A1224" s="5">
        <v>-0.31890630063160302</v>
      </c>
      <c r="B1224" s="5">
        <v>27.844424183150899</v>
      </c>
      <c r="C1224" s="5">
        <v>-5.1888113355452798</v>
      </c>
      <c r="D1224" s="5">
        <v>1.4923734968472501E-6</v>
      </c>
      <c r="E1224" s="5">
        <v>9.8303850291099006E-6</v>
      </c>
      <c r="F1224" s="5">
        <v>4.9863411780937001</v>
      </c>
      <c r="G1224" s="5" t="s">
        <v>6299</v>
      </c>
    </row>
    <row r="1225" spans="1:7" x14ac:dyDescent="0.3">
      <c r="A1225" s="5">
        <v>0.34277361416556201</v>
      </c>
      <c r="B1225" s="5">
        <v>26.533775971693402</v>
      </c>
      <c r="C1225" s="5">
        <v>5.1858743209274403</v>
      </c>
      <c r="D1225" s="5">
        <v>1.5102011410649699E-6</v>
      </c>
      <c r="E1225" s="5">
        <v>9.9396898630877103E-6</v>
      </c>
      <c r="F1225" s="5">
        <v>4.9750539842290902</v>
      </c>
      <c r="G1225" s="5" t="s">
        <v>7798</v>
      </c>
    </row>
    <row r="1226" spans="1:7" x14ac:dyDescent="0.3">
      <c r="A1226" s="5">
        <v>-0.17598567331621001</v>
      </c>
      <c r="B1226" s="5">
        <v>25.295426404833702</v>
      </c>
      <c r="C1226" s="5">
        <v>-5.1850789594305402</v>
      </c>
      <c r="D1226" s="5">
        <v>1.5150647348085199E-6</v>
      </c>
      <c r="E1226" s="5">
        <v>9.9635604111163106E-6</v>
      </c>
      <c r="F1226" s="5">
        <v>4.9719978857717599</v>
      </c>
      <c r="G1226" s="5" t="s">
        <v>302</v>
      </c>
    </row>
    <row r="1227" spans="1:7" x14ac:dyDescent="0.3">
      <c r="A1227" s="5">
        <v>-0.368072703819667</v>
      </c>
      <c r="B1227" s="5">
        <v>24.0626917352498</v>
      </c>
      <c r="C1227" s="5">
        <v>-5.1823595987703399</v>
      </c>
      <c r="D1227" s="5">
        <v>1.5318095722456401E-6</v>
      </c>
      <c r="E1227" s="5">
        <v>1.0065463225131201E-5</v>
      </c>
      <c r="F1227" s="5">
        <v>4.9615507578548304</v>
      </c>
      <c r="G1227" s="5" t="s">
        <v>1145</v>
      </c>
    </row>
    <row r="1228" spans="1:7" x14ac:dyDescent="0.3">
      <c r="A1228" s="5">
        <v>-0.30475344838969598</v>
      </c>
      <c r="B1228" s="5">
        <v>22.156500679041201</v>
      </c>
      <c r="C1228" s="5">
        <v>-5.2168420050942901</v>
      </c>
      <c r="D1228" s="5">
        <v>1.5494991853746601E-6</v>
      </c>
      <c r="E1228" s="5">
        <v>1.0173402964448501E-5</v>
      </c>
      <c r="F1228" s="5">
        <v>4.9821936454592697</v>
      </c>
      <c r="G1228" s="5" t="s">
        <v>1644</v>
      </c>
    </row>
    <row r="1229" spans="1:7" x14ac:dyDescent="0.3">
      <c r="A1229" s="5">
        <v>-0.21949681227864401</v>
      </c>
      <c r="B1229" s="5">
        <v>25.352828388745301</v>
      </c>
      <c r="C1229" s="5">
        <v>-5.1752890565212999</v>
      </c>
      <c r="D1229" s="5">
        <v>1.5761997055214601E-6</v>
      </c>
      <c r="E1229" s="5">
        <v>1.03402808043004E-5</v>
      </c>
      <c r="F1229" s="5">
        <v>4.9344001197565399</v>
      </c>
      <c r="G1229" s="5" t="s">
        <v>2906</v>
      </c>
    </row>
    <row r="1230" spans="1:7" x14ac:dyDescent="0.3">
      <c r="A1230" s="5">
        <v>-0.18661416022029401</v>
      </c>
      <c r="B1230" s="5">
        <v>28.647424778439401</v>
      </c>
      <c r="C1230" s="5">
        <v>-5.1742001053039903</v>
      </c>
      <c r="D1230" s="5">
        <v>1.5831472799416499E-6</v>
      </c>
      <c r="E1230" s="5">
        <v>1.0377408044922699E-5</v>
      </c>
      <c r="F1230" s="5">
        <v>4.9302202147108796</v>
      </c>
      <c r="G1230" s="5" t="s">
        <v>3079</v>
      </c>
    </row>
    <row r="1231" spans="1:7" x14ac:dyDescent="0.3">
      <c r="A1231" s="5">
        <v>-0.34216079028227497</v>
      </c>
      <c r="B1231" s="5">
        <v>25.723194184967401</v>
      </c>
      <c r="C1231" s="5">
        <v>-5.1730981739144903</v>
      </c>
      <c r="D1231" s="5">
        <v>1.5902081729468399E-6</v>
      </c>
      <c r="E1231" s="5">
        <v>1.0415217106715301E-5</v>
      </c>
      <c r="F1231" s="5">
        <v>4.9259909291174004</v>
      </c>
      <c r="G1231" s="5" t="s">
        <v>7665</v>
      </c>
    </row>
    <row r="1232" spans="1:7" x14ac:dyDescent="0.3">
      <c r="A1232" s="5">
        <v>-0.36927397207028101</v>
      </c>
      <c r="B1232" s="5">
        <v>24.874150732262901</v>
      </c>
      <c r="C1232" s="5">
        <v>-5.1712667860770196</v>
      </c>
      <c r="D1232" s="5">
        <v>1.6020114646974501E-6</v>
      </c>
      <c r="E1232" s="5">
        <v>1.04840002921224E-5</v>
      </c>
      <c r="F1232" s="5">
        <v>4.9189629286562102</v>
      </c>
      <c r="G1232" s="5" t="s">
        <v>2508</v>
      </c>
    </row>
    <row r="1233" spans="1:7" x14ac:dyDescent="0.3">
      <c r="A1233" s="5">
        <v>-0.20006064242588201</v>
      </c>
      <c r="B1233" s="5">
        <v>23.949704682079702</v>
      </c>
      <c r="C1233" s="5">
        <v>-5.1708831645576199</v>
      </c>
      <c r="D1233" s="5">
        <v>1.6044947430635501E-6</v>
      </c>
      <c r="E1233" s="5">
        <v>1.0488834137316001E-5</v>
      </c>
      <c r="F1233" s="5">
        <v>4.9174909269060203</v>
      </c>
      <c r="G1233" s="5" t="s">
        <v>1823</v>
      </c>
    </row>
    <row r="1234" spans="1:7" x14ac:dyDescent="0.3">
      <c r="A1234" s="5">
        <v>0.12923028510141299</v>
      </c>
      <c r="B1234" s="5">
        <v>29.220750192531199</v>
      </c>
      <c r="C1234" s="5">
        <v>5.1707505474375202</v>
      </c>
      <c r="D1234" s="5">
        <v>1.6053540828339899E-6</v>
      </c>
      <c r="E1234" s="5">
        <v>1.0488834137316001E-5</v>
      </c>
      <c r="F1234" s="5">
        <v>4.9169820717120096</v>
      </c>
      <c r="G1234" s="5" t="s">
        <v>6746</v>
      </c>
    </row>
    <row r="1235" spans="1:7" x14ac:dyDescent="0.3">
      <c r="A1235" s="5">
        <v>-0.29182902019698698</v>
      </c>
      <c r="B1235" s="5">
        <v>28.317209047246301</v>
      </c>
      <c r="C1235" s="5">
        <v>-5.1702421881552203</v>
      </c>
      <c r="D1235" s="5">
        <v>1.6086523517187299E-6</v>
      </c>
      <c r="E1235" s="5">
        <v>1.05018665684328E-5</v>
      </c>
      <c r="F1235" s="5">
        <v>4.9150315444157204</v>
      </c>
      <c r="G1235" s="5" t="s">
        <v>5842</v>
      </c>
    </row>
    <row r="1236" spans="1:7" x14ac:dyDescent="0.3">
      <c r="A1236" s="5">
        <v>0.71037046355734601</v>
      </c>
      <c r="B1236" s="5">
        <v>26.624248126221602</v>
      </c>
      <c r="C1236" s="5">
        <v>5.1684296659401596</v>
      </c>
      <c r="D1236" s="5">
        <v>1.6204661754354899E-6</v>
      </c>
      <c r="E1236" s="5">
        <v>1.0570425513609999E-5</v>
      </c>
      <c r="F1236" s="5">
        <v>4.9080778392308</v>
      </c>
      <c r="G1236" s="5" t="s">
        <v>1765</v>
      </c>
    </row>
    <row r="1237" spans="1:7" x14ac:dyDescent="0.3">
      <c r="A1237" s="5">
        <v>0.187071372969357</v>
      </c>
      <c r="B1237" s="5">
        <v>26.443586020278602</v>
      </c>
      <c r="C1237" s="5">
        <v>5.1678613552571004</v>
      </c>
      <c r="D1237" s="5">
        <v>1.62418781543333E-6</v>
      </c>
      <c r="E1237" s="5">
        <v>1.0586130292177101E-5</v>
      </c>
      <c r="F1237" s="5">
        <v>4.9058977757295299</v>
      </c>
      <c r="G1237" s="5" t="s">
        <v>4300</v>
      </c>
    </row>
    <row r="1238" spans="1:7" x14ac:dyDescent="0.3">
      <c r="A1238" s="5">
        <v>0.27419704483780899</v>
      </c>
      <c r="B1238" s="5">
        <v>30.8287907608042</v>
      </c>
      <c r="C1238" s="5">
        <v>5.1675874456326198</v>
      </c>
      <c r="D1238" s="5">
        <v>1.6259845260714099E-6</v>
      </c>
      <c r="E1238" s="5">
        <v>1.05892735182145E-5</v>
      </c>
      <c r="F1238" s="5">
        <v>4.9048470894553002</v>
      </c>
      <c r="G1238" s="5" t="s">
        <v>4420</v>
      </c>
    </row>
    <row r="1239" spans="1:7" x14ac:dyDescent="0.3">
      <c r="A1239" s="5">
        <v>0.29212501926240902</v>
      </c>
      <c r="B1239" s="5">
        <v>23.845088858597901</v>
      </c>
      <c r="C1239" s="5">
        <v>5.1672031241535796</v>
      </c>
      <c r="D1239" s="5">
        <v>1.62850876272804E-6</v>
      </c>
      <c r="E1239" s="5">
        <v>1.0597145874424101E-5</v>
      </c>
      <c r="F1239" s="5">
        <v>4.9033729224094698</v>
      </c>
      <c r="G1239" s="5" t="s">
        <v>2049</v>
      </c>
    </row>
    <row r="1240" spans="1:7" x14ac:dyDescent="0.3">
      <c r="A1240" s="5">
        <v>-0.40234792765169503</v>
      </c>
      <c r="B1240" s="5">
        <v>23.9958035158506</v>
      </c>
      <c r="C1240" s="5">
        <v>-5.1665571608125598</v>
      </c>
      <c r="D1240" s="5">
        <v>1.6327601137659301E-6</v>
      </c>
      <c r="E1240" s="5">
        <v>1.0616235251411101E-5</v>
      </c>
      <c r="F1240" s="5">
        <v>4.9008952811392499</v>
      </c>
      <c r="G1240" s="5" t="s">
        <v>494</v>
      </c>
    </row>
    <row r="1241" spans="1:7" x14ac:dyDescent="0.3">
      <c r="A1241" s="5">
        <v>-0.35706541913162498</v>
      </c>
      <c r="B1241" s="5">
        <v>26.2578767982403</v>
      </c>
      <c r="C1241" s="5">
        <v>-5.1662398163755903</v>
      </c>
      <c r="D1241" s="5">
        <v>1.63485266462607E-6</v>
      </c>
      <c r="E1241" s="5">
        <v>1.0621268601796499E-5</v>
      </c>
      <c r="F1241" s="5">
        <v>4.8996781388584596</v>
      </c>
      <c r="G1241" s="5" t="s">
        <v>3083</v>
      </c>
    </row>
    <row r="1242" spans="1:7" x14ac:dyDescent="0.3">
      <c r="A1242" s="5">
        <v>0.232365585844237</v>
      </c>
      <c r="B1242" s="5">
        <v>24.4797798947315</v>
      </c>
      <c r="C1242" s="5">
        <v>5.1654530970146597</v>
      </c>
      <c r="D1242" s="5">
        <v>1.6400515698726099E-6</v>
      </c>
      <c r="E1242" s="5">
        <v>1.06281519103943E-5</v>
      </c>
      <c r="F1242" s="5">
        <v>4.8966609168966997</v>
      </c>
      <c r="G1242" s="5" t="s">
        <v>1709</v>
      </c>
    </row>
    <row r="1243" spans="1:7" x14ac:dyDescent="0.3">
      <c r="A1243" s="5">
        <v>-0.41783903701174202</v>
      </c>
      <c r="B1243" s="5">
        <v>23.783609837116799</v>
      </c>
      <c r="C1243" s="5">
        <v>-5.16539335518019</v>
      </c>
      <c r="D1243" s="5">
        <v>1.64044702416666E-6</v>
      </c>
      <c r="E1243" s="5">
        <v>1.06281519103943E-5</v>
      </c>
      <c r="F1243" s="5">
        <v>4.8964318046467001</v>
      </c>
      <c r="G1243" s="5" t="s">
        <v>5547</v>
      </c>
    </row>
    <row r="1244" spans="1:7" x14ac:dyDescent="0.3">
      <c r="A1244" s="5">
        <v>-0.62897287657424095</v>
      </c>
      <c r="B1244" s="5">
        <v>23.843913810915101</v>
      </c>
      <c r="C1244" s="5">
        <v>-5.2022376618395603</v>
      </c>
      <c r="D1244" s="5">
        <v>1.64174169923375E-6</v>
      </c>
      <c r="E1244" s="5">
        <v>1.06281519103943E-5</v>
      </c>
      <c r="F1244" s="5">
        <v>4.9273466823860499</v>
      </c>
      <c r="G1244" s="5" t="s">
        <v>5518</v>
      </c>
    </row>
    <row r="1245" spans="1:7" x14ac:dyDescent="0.3">
      <c r="A1245" s="5">
        <v>0.46991407618417402</v>
      </c>
      <c r="B1245" s="5">
        <v>25.638617867934901</v>
      </c>
      <c r="C1245" s="5">
        <v>5.1650869170785096</v>
      </c>
      <c r="D1245" s="5">
        <v>1.64247692359986E-6</v>
      </c>
      <c r="E1245" s="5">
        <v>1.06281519103943E-5</v>
      </c>
      <c r="F1245" s="5">
        <v>4.8952566233368104</v>
      </c>
      <c r="G1245" s="5" t="s">
        <v>7407</v>
      </c>
    </row>
    <row r="1246" spans="1:7" x14ac:dyDescent="0.3">
      <c r="A1246" s="5">
        <v>-0.27945685259139502</v>
      </c>
      <c r="B1246" s="5">
        <v>21.873858035101598</v>
      </c>
      <c r="C1246" s="5">
        <v>-5.1853813267566702</v>
      </c>
      <c r="D1246" s="5">
        <v>1.6425085809881901E-6</v>
      </c>
      <c r="E1246" s="5">
        <v>1.06281519103943E-5</v>
      </c>
      <c r="F1246" s="5">
        <v>4.9132413440238603</v>
      </c>
      <c r="G1246" s="5" t="s">
        <v>7075</v>
      </c>
    </row>
    <row r="1247" spans="1:7" x14ac:dyDescent="0.3">
      <c r="A1247" s="5">
        <v>-0.43689581556422102</v>
      </c>
      <c r="B1247" s="5">
        <v>22.927146615592001</v>
      </c>
      <c r="C1247" s="5">
        <v>-5.3029420343607496</v>
      </c>
      <c r="D1247" s="5">
        <v>1.64760693991069E-6</v>
      </c>
      <c r="E1247" s="5">
        <v>1.0652585479872001E-5</v>
      </c>
      <c r="F1247" s="5">
        <v>4.9878526870862299</v>
      </c>
      <c r="G1247" s="5" t="s">
        <v>3657</v>
      </c>
    </row>
    <row r="1248" spans="1:7" x14ac:dyDescent="0.3">
      <c r="A1248" s="5">
        <v>0.27906384552816599</v>
      </c>
      <c r="B1248" s="5">
        <v>25.7213349972331</v>
      </c>
      <c r="C1248" s="5">
        <v>5.1628750593632002</v>
      </c>
      <c r="D1248" s="5">
        <v>1.6572017269535699E-6</v>
      </c>
      <c r="E1248" s="5">
        <v>1.0706028157448301E-5</v>
      </c>
      <c r="F1248" s="5">
        <v>4.8867752396613398</v>
      </c>
      <c r="G1248" s="5" t="s">
        <v>7248</v>
      </c>
    </row>
    <row r="1249" spans="1:7" x14ac:dyDescent="0.3">
      <c r="A1249" s="5">
        <v>0.29355192926575502</v>
      </c>
      <c r="B1249" s="5">
        <v>24.201160740848199</v>
      </c>
      <c r="C1249" s="5">
        <v>5.1620163445653997</v>
      </c>
      <c r="D1249" s="5">
        <v>1.6629531131380899E-6</v>
      </c>
      <c r="E1249" s="5">
        <v>1.07345755444235E-5</v>
      </c>
      <c r="F1249" s="5">
        <v>4.8834829782484999</v>
      </c>
      <c r="G1249" s="5" t="s">
        <v>7021</v>
      </c>
    </row>
    <row r="1250" spans="1:7" x14ac:dyDescent="0.3">
      <c r="A1250" s="5">
        <v>-0.72955752857737699</v>
      </c>
      <c r="B1250" s="5">
        <v>28.238820347578599</v>
      </c>
      <c r="C1250" s="5">
        <v>-5.1579320282629499</v>
      </c>
      <c r="D1250" s="5">
        <v>1.69057696030614E-6</v>
      </c>
      <c r="E1250" s="5">
        <v>1.0904153716754401E-5</v>
      </c>
      <c r="F1250" s="5">
        <v>4.86782768050836</v>
      </c>
      <c r="G1250" s="5" t="s">
        <v>1360</v>
      </c>
    </row>
    <row r="1251" spans="1:7" x14ac:dyDescent="0.3">
      <c r="A1251" s="5">
        <v>0.305462729825832</v>
      </c>
      <c r="B1251" s="5">
        <v>25.8880715466772</v>
      </c>
      <c r="C1251" s="5">
        <v>5.1574557647177404</v>
      </c>
      <c r="D1251" s="5">
        <v>1.69382720241351E-6</v>
      </c>
      <c r="E1251" s="5">
        <v>1.09163775541146E-5</v>
      </c>
      <c r="F1251" s="5">
        <v>4.8660025504681403</v>
      </c>
      <c r="G1251" s="5" t="s">
        <v>6999</v>
      </c>
    </row>
    <row r="1252" spans="1:7" x14ac:dyDescent="0.3">
      <c r="A1252" s="5">
        <v>0.19381857422597601</v>
      </c>
      <c r="B1252" s="5">
        <v>25.744598612439301</v>
      </c>
      <c r="C1252" s="5">
        <v>5.1557117002140398</v>
      </c>
      <c r="D1252" s="5">
        <v>1.7057817744783599E-6</v>
      </c>
      <c r="E1252" s="5">
        <v>1.09846346724202E-5</v>
      </c>
      <c r="F1252" s="5">
        <v>4.8593196886737697</v>
      </c>
      <c r="G1252" s="5" t="s">
        <v>2817</v>
      </c>
    </row>
    <row r="1253" spans="1:7" x14ac:dyDescent="0.3">
      <c r="A1253" s="5">
        <v>-0.212318187427606</v>
      </c>
      <c r="B1253" s="5">
        <v>24.4962150613331</v>
      </c>
      <c r="C1253" s="5">
        <v>-5.1532600939410598</v>
      </c>
      <c r="D1253" s="5">
        <v>1.7227258254754599E-6</v>
      </c>
      <c r="E1253" s="5">
        <v>1.10848875798964E-5</v>
      </c>
      <c r="F1253" s="5">
        <v>4.8499275898227197</v>
      </c>
      <c r="G1253" s="5" t="s">
        <v>1458</v>
      </c>
    </row>
    <row r="1254" spans="1:7" x14ac:dyDescent="0.3">
      <c r="A1254" s="5">
        <v>-0.46549364197978899</v>
      </c>
      <c r="B1254" s="5">
        <v>24.465557681598298</v>
      </c>
      <c r="C1254" s="5">
        <v>-5.15269187729964</v>
      </c>
      <c r="D1254" s="5">
        <v>1.7266764465902399E-6</v>
      </c>
      <c r="E1254" s="5">
        <v>1.1093442586494801E-5</v>
      </c>
      <c r="F1254" s="5">
        <v>4.84775107070078</v>
      </c>
      <c r="G1254" s="5" t="s">
        <v>3883</v>
      </c>
    </row>
    <row r="1255" spans="1:7" x14ac:dyDescent="0.3">
      <c r="A1255" s="5">
        <v>-0.18070516236345499</v>
      </c>
      <c r="B1255" s="5">
        <v>23.788169783496802</v>
      </c>
      <c r="C1255" s="5">
        <v>-5.1526727682743703</v>
      </c>
      <c r="D1255" s="5">
        <v>1.7268094592185301E-6</v>
      </c>
      <c r="E1255" s="5">
        <v>1.1093442586494801E-5</v>
      </c>
      <c r="F1255" s="5">
        <v>4.8476778768261797</v>
      </c>
      <c r="G1255" s="5" t="s">
        <v>1395</v>
      </c>
    </row>
    <row r="1256" spans="1:7" x14ac:dyDescent="0.3">
      <c r="A1256" s="5">
        <v>0.22809997699155399</v>
      </c>
      <c r="B1256" s="5">
        <v>26.128541015112798</v>
      </c>
      <c r="C1256" s="5">
        <v>5.1509307811586096</v>
      </c>
      <c r="D1256" s="5">
        <v>1.73897715268046E-6</v>
      </c>
      <c r="E1256" s="5">
        <v>1.11627091171265E-5</v>
      </c>
      <c r="F1256" s="5">
        <v>4.8410060595941298</v>
      </c>
      <c r="G1256" s="5" t="s">
        <v>1414</v>
      </c>
    </row>
    <row r="1257" spans="1:7" x14ac:dyDescent="0.3">
      <c r="A1257" s="5">
        <v>-0.39436492045598898</v>
      </c>
      <c r="B1257" s="5">
        <v>21.832697538623499</v>
      </c>
      <c r="C1257" s="5">
        <v>-5.2960097879185204</v>
      </c>
      <c r="D1257" s="5">
        <v>1.7500776489923499E-6</v>
      </c>
      <c r="E1257" s="5">
        <v>1.12250203346197E-5</v>
      </c>
      <c r="F1257" s="5">
        <v>4.9354315888863898</v>
      </c>
      <c r="G1257" s="5" t="s">
        <v>3118</v>
      </c>
    </row>
    <row r="1258" spans="1:7" x14ac:dyDescent="0.3">
      <c r="A1258" s="5">
        <v>-0.28060090793294501</v>
      </c>
      <c r="B1258" s="5">
        <v>27.217310885596198</v>
      </c>
      <c r="C1258" s="5">
        <v>-5.1471624355520902</v>
      </c>
      <c r="D1258" s="5">
        <v>1.76558655595614E-6</v>
      </c>
      <c r="E1258" s="5">
        <v>1.13154855169313E-5</v>
      </c>
      <c r="F1258" s="5">
        <v>4.8265771320896196</v>
      </c>
      <c r="G1258" s="5" t="s">
        <v>7839</v>
      </c>
    </row>
    <row r="1259" spans="1:7" x14ac:dyDescent="0.3">
      <c r="A1259" s="5">
        <v>-0.46772191144437197</v>
      </c>
      <c r="B1259" s="5">
        <v>26.371770103644799</v>
      </c>
      <c r="C1259" s="5">
        <v>-5.1466775829472402</v>
      </c>
      <c r="D1259" s="5">
        <v>1.7690390352149001E-6</v>
      </c>
      <c r="E1259" s="5">
        <v>1.1328599735843601E-5</v>
      </c>
      <c r="F1259" s="5">
        <v>4.8247210228805599</v>
      </c>
      <c r="G1259" s="5" t="s">
        <v>2509</v>
      </c>
    </row>
    <row r="1260" spans="1:7" x14ac:dyDescent="0.3">
      <c r="A1260" s="5">
        <v>-0.62202119224551899</v>
      </c>
      <c r="B1260" s="5">
        <v>26.346071674446101</v>
      </c>
      <c r="C1260" s="5">
        <v>-5.1458163493035904</v>
      </c>
      <c r="D1260" s="5">
        <v>1.7751878946965199E-6</v>
      </c>
      <c r="E1260" s="5">
        <v>1.13589465287332E-5</v>
      </c>
      <c r="F1260" s="5">
        <v>4.8214242698024599</v>
      </c>
      <c r="G1260" s="5" t="s">
        <v>1393</v>
      </c>
    </row>
    <row r="1261" spans="1:7" x14ac:dyDescent="0.3">
      <c r="A1261" s="5">
        <v>-0.429307609322859</v>
      </c>
      <c r="B1261" s="5">
        <v>24.2050450669059</v>
      </c>
      <c r="C1261" s="5">
        <v>-5.1813015212611804</v>
      </c>
      <c r="D1261" s="5">
        <v>1.7834297149335899E-6</v>
      </c>
      <c r="E1261" s="5">
        <v>1.14026268123056E-5</v>
      </c>
      <c r="F1261" s="5">
        <v>4.8488426019806896</v>
      </c>
      <c r="G1261" s="5" t="s">
        <v>1278</v>
      </c>
    </row>
    <row r="1262" spans="1:7" x14ac:dyDescent="0.3">
      <c r="A1262" s="5">
        <v>-0.20115470499938701</v>
      </c>
      <c r="B1262" s="5">
        <v>23.882253346598201</v>
      </c>
      <c r="C1262" s="5">
        <v>-5.1437224052932402</v>
      </c>
      <c r="D1262" s="5">
        <v>1.7902251533661699E-6</v>
      </c>
      <c r="E1262" s="5">
        <v>1.14369974904979E-5</v>
      </c>
      <c r="F1262" s="5">
        <v>4.81340992164791</v>
      </c>
      <c r="G1262" s="5" t="s">
        <v>2541</v>
      </c>
    </row>
    <row r="1263" spans="1:7" x14ac:dyDescent="0.3">
      <c r="A1263" s="5">
        <v>-0.44914128991304297</v>
      </c>
      <c r="B1263" s="5">
        <v>21.2067389794903</v>
      </c>
      <c r="C1263" s="5">
        <v>-5.2801057236178401</v>
      </c>
      <c r="D1263" s="5">
        <v>1.79500064123998E-6</v>
      </c>
      <c r="E1263" s="5">
        <v>1.14584193073132E-5</v>
      </c>
      <c r="F1263" s="5">
        <v>4.9070997771935803</v>
      </c>
      <c r="G1263" s="5" t="s">
        <v>2017</v>
      </c>
    </row>
    <row r="1264" spans="1:7" x14ac:dyDescent="0.3">
      <c r="A1264" s="5">
        <v>-0.223934498119609</v>
      </c>
      <c r="B1264" s="5">
        <v>23.251953586339301</v>
      </c>
      <c r="C1264" s="5">
        <v>-5.1417299092813202</v>
      </c>
      <c r="D1264" s="5">
        <v>1.80464954458825E-6</v>
      </c>
      <c r="E1264" s="5">
        <v>1.1510892107049E-5</v>
      </c>
      <c r="F1264" s="5">
        <v>4.80578536860535</v>
      </c>
      <c r="G1264" s="5" t="s">
        <v>4233</v>
      </c>
    </row>
    <row r="1265" spans="1:7" x14ac:dyDescent="0.3">
      <c r="A1265" s="5">
        <v>0.23755698447338899</v>
      </c>
      <c r="B1265" s="5">
        <v>26.6486427821172</v>
      </c>
      <c r="C1265" s="5">
        <v>5.1401967695443496</v>
      </c>
      <c r="D1265" s="5">
        <v>1.81582582903578E-6</v>
      </c>
      <c r="E1265" s="5">
        <v>1.1573016517968501E-5</v>
      </c>
      <c r="F1265" s="5">
        <v>4.79991960953042</v>
      </c>
      <c r="G1265" s="5" t="s">
        <v>2194</v>
      </c>
    </row>
    <row r="1266" spans="1:7" x14ac:dyDescent="0.3">
      <c r="A1266" s="5">
        <v>0.16932777537288299</v>
      </c>
      <c r="B1266" s="5">
        <v>24.570504959102099</v>
      </c>
      <c r="C1266" s="5">
        <v>5.1393636669793299</v>
      </c>
      <c r="D1266" s="5">
        <v>1.8219273443281501E-6</v>
      </c>
      <c r="E1266" s="5">
        <v>1.1593895387582901E-5</v>
      </c>
      <c r="F1266" s="5">
        <v>4.7967325443122402</v>
      </c>
      <c r="G1266" s="5" t="s">
        <v>2229</v>
      </c>
    </row>
    <row r="1267" spans="1:7" x14ac:dyDescent="0.3">
      <c r="A1267" s="5">
        <v>0.19638644787151899</v>
      </c>
      <c r="B1267" s="5">
        <v>25.402660341781498</v>
      </c>
      <c r="C1267" s="5">
        <v>5.1393564777265599</v>
      </c>
      <c r="D1267" s="5">
        <v>1.8219800844935299E-6</v>
      </c>
      <c r="E1267" s="5">
        <v>1.1593895387582901E-5</v>
      </c>
      <c r="F1267" s="5">
        <v>4.7967050426800499</v>
      </c>
      <c r="G1267" s="5" t="s">
        <v>4239</v>
      </c>
    </row>
    <row r="1268" spans="1:7" x14ac:dyDescent="0.3">
      <c r="A1268" s="5">
        <v>-0.62408755637133395</v>
      </c>
      <c r="B1268" s="5">
        <v>23.6158683548746</v>
      </c>
      <c r="C1268" s="5">
        <v>-5.1390411574489097</v>
      </c>
      <c r="D1268" s="5">
        <v>1.82429473535193E-6</v>
      </c>
      <c r="E1268" s="5">
        <v>1.1599462026831201E-5</v>
      </c>
      <c r="F1268" s="5">
        <v>4.7954988413667596</v>
      </c>
      <c r="G1268" s="5" t="s">
        <v>1631</v>
      </c>
    </row>
    <row r="1269" spans="1:7" x14ac:dyDescent="0.3">
      <c r="A1269" s="5">
        <v>-0.57588388756478504</v>
      </c>
      <c r="B1269" s="5">
        <v>24.9908241038491</v>
      </c>
      <c r="C1269" s="5">
        <v>-5.1369606346365</v>
      </c>
      <c r="D1269" s="5">
        <v>1.8396393563183501E-6</v>
      </c>
      <c r="E1269" s="5">
        <v>1.16878033552844E-5</v>
      </c>
      <c r="F1269" s="5">
        <v>4.7875411021436296</v>
      </c>
      <c r="G1269" s="5" t="s">
        <v>670</v>
      </c>
    </row>
    <row r="1270" spans="1:7" x14ac:dyDescent="0.3">
      <c r="A1270" s="5">
        <v>0.27407070397079297</v>
      </c>
      <c r="B1270" s="5">
        <v>23.4837796522914</v>
      </c>
      <c r="C1270" s="5">
        <v>5.1358022928189699</v>
      </c>
      <c r="D1270" s="5">
        <v>1.8482371912230501E-6</v>
      </c>
      <c r="E1270" s="5">
        <v>1.1733174793138599E-5</v>
      </c>
      <c r="F1270" s="5">
        <v>4.7831112889937799</v>
      </c>
      <c r="G1270" s="5" t="s">
        <v>743</v>
      </c>
    </row>
    <row r="1271" spans="1:7" x14ac:dyDescent="0.3">
      <c r="A1271" s="5">
        <v>-0.269147650606188</v>
      </c>
      <c r="B1271" s="5">
        <v>24.821635929634699</v>
      </c>
      <c r="C1271" s="5">
        <v>-5.1343751838510396</v>
      </c>
      <c r="D1271" s="5">
        <v>1.85888401695686E-6</v>
      </c>
      <c r="E1271" s="5">
        <v>1.17914721579563E-5</v>
      </c>
      <c r="F1271" s="5">
        <v>4.7776543255103601</v>
      </c>
      <c r="G1271" s="5" t="s">
        <v>2723</v>
      </c>
    </row>
    <row r="1272" spans="1:7" x14ac:dyDescent="0.3">
      <c r="A1272" s="5">
        <v>-0.28362509675979503</v>
      </c>
      <c r="B1272" s="5">
        <v>23.997349024469699</v>
      </c>
      <c r="C1272" s="5">
        <v>-5.1337527611908298</v>
      </c>
      <c r="D1272" s="5">
        <v>1.86354631482625E-6</v>
      </c>
      <c r="E1272" s="5">
        <v>1.18117459577028E-5</v>
      </c>
      <c r="F1272" s="5">
        <v>4.7752745506355998</v>
      </c>
      <c r="G1272" s="5" t="s">
        <v>3919</v>
      </c>
    </row>
    <row r="1273" spans="1:7" x14ac:dyDescent="0.3">
      <c r="A1273" s="5">
        <v>0.34847775044301799</v>
      </c>
      <c r="B1273" s="5">
        <v>23.626596895135801</v>
      </c>
      <c r="C1273" s="5">
        <v>5.1333304229091903</v>
      </c>
      <c r="D1273" s="5">
        <v>1.86671637909712E-6</v>
      </c>
      <c r="E1273" s="5">
        <v>1.18225370676151E-5</v>
      </c>
      <c r="F1273" s="5">
        <v>4.7736598620350303</v>
      </c>
      <c r="G1273" s="5" t="s">
        <v>6758</v>
      </c>
    </row>
    <row r="1274" spans="1:7" x14ac:dyDescent="0.3">
      <c r="A1274" s="5">
        <v>0.334924552707696</v>
      </c>
      <c r="B1274" s="5">
        <v>23.840942710972001</v>
      </c>
      <c r="C1274" s="5">
        <v>5.1323940323487802</v>
      </c>
      <c r="D1274" s="5">
        <v>1.87376373490433E-6</v>
      </c>
      <c r="E1274" s="5">
        <v>1.18578481134244E-5</v>
      </c>
      <c r="F1274" s="5">
        <v>4.7700800803365198</v>
      </c>
      <c r="G1274" s="5" t="s">
        <v>4737</v>
      </c>
    </row>
    <row r="1275" spans="1:7" x14ac:dyDescent="0.3">
      <c r="A1275" s="5">
        <v>0.21274493494237101</v>
      </c>
      <c r="B1275" s="5">
        <v>26.744864928412699</v>
      </c>
      <c r="C1275" s="5">
        <v>5.1321480016179901</v>
      </c>
      <c r="D1275" s="5">
        <v>1.87561969615929E-6</v>
      </c>
      <c r="E1275" s="5">
        <v>1.1860276508837699E-5</v>
      </c>
      <c r="F1275" s="5">
        <v>4.7691395695281198</v>
      </c>
      <c r="G1275" s="5" t="s">
        <v>1550</v>
      </c>
    </row>
    <row r="1276" spans="1:7" x14ac:dyDescent="0.3">
      <c r="A1276" s="5">
        <v>0.20721634713306</v>
      </c>
      <c r="B1276" s="5">
        <v>24.022775363284101</v>
      </c>
      <c r="C1276" s="5">
        <v>5.1269294901499904</v>
      </c>
      <c r="D1276" s="5">
        <v>1.9154123866507798E-6</v>
      </c>
      <c r="E1276" s="5">
        <v>1.2092546960926401E-5</v>
      </c>
      <c r="F1276" s="5">
        <v>4.74919590118414</v>
      </c>
      <c r="G1276" s="5" t="s">
        <v>7376</v>
      </c>
    </row>
    <row r="1277" spans="1:7" x14ac:dyDescent="0.3">
      <c r="A1277" s="5">
        <v>-0.20045160339364601</v>
      </c>
      <c r="B1277" s="5">
        <v>25.151754379664101</v>
      </c>
      <c r="C1277" s="5">
        <v>-5.1267930307434302</v>
      </c>
      <c r="D1277" s="5">
        <v>1.9164639308380798E-6</v>
      </c>
      <c r="E1277" s="5">
        <v>1.2092546960926401E-5</v>
      </c>
      <c r="F1277" s="5">
        <v>4.7486745287572703</v>
      </c>
      <c r="G1277" s="5" t="s">
        <v>3982</v>
      </c>
    </row>
    <row r="1278" spans="1:7" x14ac:dyDescent="0.3">
      <c r="A1278" s="5">
        <v>-0.34425253825450303</v>
      </c>
      <c r="B1278" s="5">
        <v>23.8921670637353</v>
      </c>
      <c r="C1278" s="5">
        <v>-5.1267423229034002</v>
      </c>
      <c r="D1278" s="5">
        <v>1.9168548248638201E-6</v>
      </c>
      <c r="E1278" s="5">
        <v>1.2092546960926401E-5</v>
      </c>
      <c r="F1278" s="5">
        <v>4.7484807903561803</v>
      </c>
      <c r="G1278" s="5" t="s">
        <v>3050</v>
      </c>
    </row>
    <row r="1279" spans="1:7" x14ac:dyDescent="0.3">
      <c r="A1279" s="5">
        <v>0.260205789089059</v>
      </c>
      <c r="B1279" s="5">
        <v>25.6764296356146</v>
      </c>
      <c r="C1279" s="5">
        <v>5.1259622572039101</v>
      </c>
      <c r="D1279" s="5">
        <v>1.9228779916774698E-6</v>
      </c>
      <c r="E1279" s="5">
        <v>1.21210525046586E-5</v>
      </c>
      <c r="F1279" s="5">
        <v>4.74550053068638</v>
      </c>
      <c r="G1279" s="5" t="s">
        <v>4278</v>
      </c>
    </row>
    <row r="1280" spans="1:7" x14ac:dyDescent="0.3">
      <c r="A1280" s="5">
        <v>0.44426698150270399</v>
      </c>
      <c r="B1280" s="5">
        <v>28.351442248687501</v>
      </c>
      <c r="C1280" s="5">
        <v>5.1255849189230798</v>
      </c>
      <c r="D1280" s="5">
        <v>1.9257981945263698E-6</v>
      </c>
      <c r="E1280" s="5">
        <v>1.2129968925022999E-5</v>
      </c>
      <c r="F1280" s="5">
        <v>4.7440589825128798</v>
      </c>
      <c r="G1280" s="5" t="s">
        <v>5260</v>
      </c>
    </row>
    <row r="1281" spans="1:7" x14ac:dyDescent="0.3">
      <c r="A1281" s="5">
        <v>0.53581767410532799</v>
      </c>
      <c r="B1281" s="5">
        <v>22.317190922438702</v>
      </c>
      <c r="C1281" s="5">
        <v>5.1448286088849198</v>
      </c>
      <c r="D1281" s="5">
        <v>1.9306370929957E-6</v>
      </c>
      <c r="E1281" s="5">
        <v>1.21509472040417E-5</v>
      </c>
      <c r="F1281" s="5">
        <v>4.7598403703423697</v>
      </c>
      <c r="G1281" s="5" t="s">
        <v>629</v>
      </c>
    </row>
    <row r="1282" spans="1:7" x14ac:dyDescent="0.3">
      <c r="A1282" s="5">
        <v>-0.225037947555846</v>
      </c>
      <c r="B1282" s="5">
        <v>25.2730622540513</v>
      </c>
      <c r="C1282" s="5">
        <v>-5.1223099607928804</v>
      </c>
      <c r="D1282" s="5">
        <v>1.9513257920332001E-6</v>
      </c>
      <c r="E1282" s="5">
        <v>1.22715695399059E-5</v>
      </c>
      <c r="F1282" s="5">
        <v>4.7315498766334896</v>
      </c>
      <c r="G1282" s="5" t="s">
        <v>7058</v>
      </c>
    </row>
    <row r="1283" spans="1:7" x14ac:dyDescent="0.3">
      <c r="A1283" s="5">
        <v>-0.396353818517719</v>
      </c>
      <c r="B1283" s="5">
        <v>22.901858363265401</v>
      </c>
      <c r="C1283" s="5">
        <v>-5.1214269440667204</v>
      </c>
      <c r="D1283" s="5">
        <v>1.9582651729111798E-6</v>
      </c>
      <c r="E1283" s="5">
        <v>1.22955695622815E-5</v>
      </c>
      <c r="F1283" s="5">
        <v>4.7281777736361796</v>
      </c>
      <c r="G1283" s="5" t="s">
        <v>4537</v>
      </c>
    </row>
    <row r="1284" spans="1:7" x14ac:dyDescent="0.3">
      <c r="A1284" s="5">
        <v>0.301405913319924</v>
      </c>
      <c r="B1284" s="5">
        <v>22.8848272357444</v>
      </c>
      <c r="C1284" s="5">
        <v>5.1214242146033904</v>
      </c>
      <c r="D1284" s="5">
        <v>1.9582866603697098E-6</v>
      </c>
      <c r="E1284" s="5">
        <v>1.22955695622815E-5</v>
      </c>
      <c r="F1284" s="5">
        <v>4.7281673506952497</v>
      </c>
      <c r="G1284" s="5" t="s">
        <v>3470</v>
      </c>
    </row>
    <row r="1285" spans="1:7" x14ac:dyDescent="0.3">
      <c r="A1285" s="5">
        <v>0.29309629371454499</v>
      </c>
      <c r="B1285" s="5">
        <v>29.6721677943526</v>
      </c>
      <c r="C1285" s="5">
        <v>5.1212420992219201</v>
      </c>
      <c r="D1285" s="5">
        <v>1.9597208686655298E-6</v>
      </c>
      <c r="E1285" s="5">
        <v>1.22955695622815E-5</v>
      </c>
      <c r="F1285" s="5">
        <v>4.7274719170526103</v>
      </c>
      <c r="G1285" s="5" t="s">
        <v>3802</v>
      </c>
    </row>
    <row r="1286" spans="1:7" x14ac:dyDescent="0.3">
      <c r="A1286" s="5">
        <v>0.40235997564518899</v>
      </c>
      <c r="B1286" s="5">
        <v>28.334585558231201</v>
      </c>
      <c r="C1286" s="5">
        <v>5.1208502621742999</v>
      </c>
      <c r="D1286" s="5">
        <v>1.9628101760244298E-6</v>
      </c>
      <c r="E1286" s="5">
        <v>1.23053686988738E-5</v>
      </c>
      <c r="F1286" s="5">
        <v>4.7259756734013996</v>
      </c>
      <c r="G1286" s="5" t="s">
        <v>902</v>
      </c>
    </row>
    <row r="1287" spans="1:7" x14ac:dyDescent="0.3">
      <c r="A1287" s="5">
        <v>0.147574735611297</v>
      </c>
      <c r="B1287" s="5">
        <v>24.2098118340203</v>
      </c>
      <c r="C1287" s="5">
        <v>5.1203617705615301</v>
      </c>
      <c r="D1287" s="5">
        <v>1.9666681942484798E-6</v>
      </c>
      <c r="E1287" s="5">
        <v>1.23199680970962E-5</v>
      </c>
      <c r="F1287" s="5">
        <v>4.7241104315379996</v>
      </c>
      <c r="G1287" s="5" t="s">
        <v>6152</v>
      </c>
    </row>
    <row r="1288" spans="1:7" x14ac:dyDescent="0.3">
      <c r="A1288" s="5">
        <v>-0.36525091716887098</v>
      </c>
      <c r="B1288" s="5">
        <v>22.479166343758401</v>
      </c>
      <c r="C1288" s="5">
        <v>-5.1185567064582598</v>
      </c>
      <c r="D1288" s="5">
        <v>1.9809887019600798E-6</v>
      </c>
      <c r="E1288" s="5">
        <v>1.2390662814511199E-5</v>
      </c>
      <c r="F1288" s="5">
        <v>4.7172188052829798</v>
      </c>
      <c r="G1288" s="5" t="s">
        <v>1092</v>
      </c>
    </row>
    <row r="1289" spans="1:7" x14ac:dyDescent="0.3">
      <c r="A1289" s="5">
        <v>-0.80406882413292402</v>
      </c>
      <c r="B1289" s="5">
        <v>21.235798619607898</v>
      </c>
      <c r="C1289" s="5">
        <v>-5.2285286115727301</v>
      </c>
      <c r="D1289" s="5">
        <v>1.9817245441648598E-6</v>
      </c>
      <c r="E1289" s="5">
        <v>1.2390662814511199E-5</v>
      </c>
      <c r="F1289" s="5">
        <v>4.8000912615355897</v>
      </c>
      <c r="G1289" s="5" t="s">
        <v>3836</v>
      </c>
    </row>
    <row r="1290" spans="1:7" x14ac:dyDescent="0.3">
      <c r="A1290" s="5">
        <v>0.22384071010928</v>
      </c>
      <c r="B1290" s="5">
        <v>25.5636759354141</v>
      </c>
      <c r="C1290" s="5">
        <v>5.1183584753092903</v>
      </c>
      <c r="D1290" s="5">
        <v>1.9825675729772799E-6</v>
      </c>
      <c r="E1290" s="5">
        <v>1.2390662814511199E-5</v>
      </c>
      <c r="F1290" s="5">
        <v>4.7164620452158701</v>
      </c>
      <c r="G1290" s="5" t="s">
        <v>7862</v>
      </c>
    </row>
    <row r="1291" spans="1:7" x14ac:dyDescent="0.3">
      <c r="A1291" s="5">
        <v>0.510951238980065</v>
      </c>
      <c r="B1291" s="5">
        <v>27.5581791604878</v>
      </c>
      <c r="C1291" s="5">
        <v>5.1146431400644596</v>
      </c>
      <c r="D1291" s="5">
        <v>2.0123881678591501E-6</v>
      </c>
      <c r="E1291" s="5">
        <v>1.2567286108739001E-5</v>
      </c>
      <c r="F1291" s="5">
        <v>4.7022812471954198</v>
      </c>
      <c r="G1291" s="5" t="s">
        <v>7002</v>
      </c>
    </row>
    <row r="1292" spans="1:7" x14ac:dyDescent="0.3">
      <c r="A1292" s="5">
        <v>0.18715830013392201</v>
      </c>
      <c r="B1292" s="5">
        <v>25.672804791575999</v>
      </c>
      <c r="C1292" s="5">
        <v>5.1139804941984703</v>
      </c>
      <c r="D1292" s="5">
        <v>2.01775269549064E-6</v>
      </c>
      <c r="E1292" s="5">
        <v>1.2591026889909101E-5</v>
      </c>
      <c r="F1292" s="5">
        <v>4.69975258677509</v>
      </c>
      <c r="G1292" s="5" t="s">
        <v>2713</v>
      </c>
    </row>
    <row r="1293" spans="1:7" x14ac:dyDescent="0.3">
      <c r="A1293" s="5">
        <v>-0.23227419034695501</v>
      </c>
      <c r="B1293" s="5">
        <v>26.8545391498334</v>
      </c>
      <c r="C1293" s="5">
        <v>-5.1124722891344101</v>
      </c>
      <c r="D1293" s="5">
        <v>2.0300147367210302E-6</v>
      </c>
      <c r="E1293" s="5">
        <v>1.2656071258727701E-5</v>
      </c>
      <c r="F1293" s="5">
        <v>4.6939978835121803</v>
      </c>
      <c r="G1293" s="5" t="s">
        <v>4980</v>
      </c>
    </row>
    <row r="1294" spans="1:7" x14ac:dyDescent="0.3">
      <c r="A1294" s="5">
        <v>0.24454942705635099</v>
      </c>
      <c r="B1294" s="5">
        <v>24.399231847181099</v>
      </c>
      <c r="C1294" s="5">
        <v>5.1122707139102204</v>
      </c>
      <c r="D1294" s="5">
        <v>2.0316590983627601E-6</v>
      </c>
      <c r="E1294" s="5">
        <v>1.2656071258727701E-5</v>
      </c>
      <c r="F1294" s="5">
        <v>4.69322881847192</v>
      </c>
      <c r="G1294" s="5" t="s">
        <v>1442</v>
      </c>
    </row>
    <row r="1295" spans="1:7" x14ac:dyDescent="0.3">
      <c r="A1295" s="5">
        <v>0.34799629196445703</v>
      </c>
      <c r="B1295" s="5">
        <v>25.195432781276502</v>
      </c>
      <c r="C1295" s="5">
        <v>5.1121200129569404</v>
      </c>
      <c r="D1295" s="5">
        <v>2.0328893009922502E-6</v>
      </c>
      <c r="E1295" s="5">
        <v>1.2656071258727701E-5</v>
      </c>
      <c r="F1295" s="5">
        <v>4.69265386278978</v>
      </c>
      <c r="G1295" s="5" t="s">
        <v>3786</v>
      </c>
    </row>
    <row r="1296" spans="1:7" x14ac:dyDescent="0.3">
      <c r="A1296" s="5">
        <v>0.40484974507013999</v>
      </c>
      <c r="B1296" s="5">
        <v>26.2742679111774</v>
      </c>
      <c r="C1296" s="5">
        <v>5.1106976551032801</v>
      </c>
      <c r="D1296" s="5">
        <v>2.0445362380873999E-6</v>
      </c>
      <c r="E1296" s="5">
        <v>1.2718752072611599E-5</v>
      </c>
      <c r="F1296" s="5">
        <v>4.6872276910691602</v>
      </c>
      <c r="G1296" s="5" t="s">
        <v>715</v>
      </c>
    </row>
    <row r="1297" spans="1:7" x14ac:dyDescent="0.3">
      <c r="A1297" s="5">
        <v>-0.38405459032042399</v>
      </c>
      <c r="B1297" s="5">
        <v>24.966931991053499</v>
      </c>
      <c r="C1297" s="5">
        <v>-5.1101815025894402</v>
      </c>
      <c r="D1297" s="5">
        <v>2.0487788531457799E-6</v>
      </c>
      <c r="E1297" s="5">
        <v>1.27326393249728E-5</v>
      </c>
      <c r="F1297" s="5">
        <v>4.68525880246108</v>
      </c>
      <c r="G1297" s="5" t="s">
        <v>4094</v>
      </c>
    </row>
    <row r="1298" spans="1:7" x14ac:dyDescent="0.3">
      <c r="A1298" s="5">
        <v>-0.289672701348964</v>
      </c>
      <c r="B1298" s="5">
        <v>26.977149094660501</v>
      </c>
      <c r="C1298" s="5">
        <v>-5.1100416787776997</v>
      </c>
      <c r="D1298" s="5">
        <v>2.0499296430597901E-6</v>
      </c>
      <c r="E1298" s="5">
        <v>1.27326393249728E-5</v>
      </c>
      <c r="F1298" s="5">
        <v>4.6847254550779596</v>
      </c>
      <c r="G1298" s="5" t="s">
        <v>2623</v>
      </c>
    </row>
    <row r="1299" spans="1:7" x14ac:dyDescent="0.3">
      <c r="A1299" s="5">
        <v>0.34465113739308201</v>
      </c>
      <c r="B1299" s="5">
        <v>30.7286458054656</v>
      </c>
      <c r="C1299" s="5">
        <v>5.1092059039521303</v>
      </c>
      <c r="D1299" s="5">
        <v>2.0568215007806201E-6</v>
      </c>
      <c r="E1299" s="5">
        <v>1.27656040140899E-5</v>
      </c>
      <c r="F1299" s="5">
        <v>4.6815376086650602</v>
      </c>
      <c r="G1299" s="5" t="s">
        <v>837</v>
      </c>
    </row>
    <row r="1300" spans="1:7" x14ac:dyDescent="0.3">
      <c r="A1300" s="5">
        <v>0.14877363189093901</v>
      </c>
      <c r="B1300" s="5">
        <v>26.700068649927299</v>
      </c>
      <c r="C1300" s="5">
        <v>5.10893985638406</v>
      </c>
      <c r="D1300" s="5">
        <v>2.0590200978709702E-6</v>
      </c>
      <c r="E1300" s="5">
        <v>1.2769411784794899E-5</v>
      </c>
      <c r="F1300" s="5">
        <v>4.6805228944205801</v>
      </c>
      <c r="G1300" s="5" t="s">
        <v>7663</v>
      </c>
    </row>
    <row r="1301" spans="1:7" x14ac:dyDescent="0.3">
      <c r="A1301" s="5">
        <v>0.28279278350626103</v>
      </c>
      <c r="B1301" s="5">
        <v>23.579845245073098</v>
      </c>
      <c r="C1301" s="5">
        <v>5.11888719548437</v>
      </c>
      <c r="D1301" s="5">
        <v>2.09732388074143E-6</v>
      </c>
      <c r="E1301" s="5">
        <v>1.2996954756348401E-5</v>
      </c>
      <c r="F1301" s="5">
        <v>4.6766737606979403</v>
      </c>
      <c r="G1301" s="5" t="s">
        <v>2941</v>
      </c>
    </row>
    <row r="1302" spans="1:7" x14ac:dyDescent="0.3">
      <c r="A1302" s="5">
        <v>0.29014965070975202</v>
      </c>
      <c r="B1302" s="5">
        <v>25.725846370114301</v>
      </c>
      <c r="C1302" s="5">
        <v>5.10406003786896</v>
      </c>
      <c r="D1302" s="5">
        <v>2.0997565861704299E-6</v>
      </c>
      <c r="E1302" s="5">
        <v>1.30020284843881E-5</v>
      </c>
      <c r="F1302" s="5">
        <v>4.6619158401781498</v>
      </c>
      <c r="G1302" s="5" t="s">
        <v>6514</v>
      </c>
    </row>
    <row r="1303" spans="1:7" x14ac:dyDescent="0.3">
      <c r="A1303" s="5">
        <v>-0.46255672201369002</v>
      </c>
      <c r="B1303" s="5">
        <v>24.151318955402498</v>
      </c>
      <c r="C1303" s="5">
        <v>-5.1027879758724604</v>
      </c>
      <c r="D1303" s="5">
        <v>2.11050453156924E-6</v>
      </c>
      <c r="E1303" s="5">
        <v>1.3058544167681901E-5</v>
      </c>
      <c r="F1303" s="5">
        <v>4.6570668649144498</v>
      </c>
      <c r="G1303" s="5" t="s">
        <v>3651</v>
      </c>
    </row>
    <row r="1304" spans="1:7" x14ac:dyDescent="0.3">
      <c r="A1304" s="5">
        <v>-0.25687548549706002</v>
      </c>
      <c r="B1304" s="5">
        <v>24.618744941097901</v>
      </c>
      <c r="C1304" s="5">
        <v>-5.1019959360441698</v>
      </c>
      <c r="D1304" s="5">
        <v>2.1172238125795601E-6</v>
      </c>
      <c r="E1304" s="5">
        <v>1.3090065260277E-5</v>
      </c>
      <c r="F1304" s="5">
        <v>4.65404799579367</v>
      </c>
      <c r="G1304" s="5" t="s">
        <v>6264</v>
      </c>
    </row>
    <row r="1305" spans="1:7" x14ac:dyDescent="0.3">
      <c r="A1305" s="5">
        <v>-0.26272556400811597</v>
      </c>
      <c r="B1305" s="5">
        <v>23.593702379171901</v>
      </c>
      <c r="C1305" s="5">
        <v>-5.1189142580635103</v>
      </c>
      <c r="D1305" s="5">
        <v>2.1400863444993002E-6</v>
      </c>
      <c r="E1305" s="5">
        <v>1.32194927465719E-5</v>
      </c>
      <c r="F1305" s="5">
        <v>4.6621152217922202</v>
      </c>
      <c r="G1305" s="5" t="s">
        <v>3195</v>
      </c>
    </row>
    <row r="1306" spans="1:7" x14ac:dyDescent="0.3">
      <c r="A1306" s="5">
        <v>0.40079291809567502</v>
      </c>
      <c r="B1306" s="5">
        <v>25.9092425035163</v>
      </c>
      <c r="C1306" s="5">
        <v>5.0991617223530996</v>
      </c>
      <c r="D1306" s="5">
        <v>2.14143967654869E-6</v>
      </c>
      <c r="E1306" s="5">
        <v>1.32194927465719E-5</v>
      </c>
      <c r="F1306" s="5">
        <v>4.64324729970697</v>
      </c>
      <c r="G1306" s="5" t="s">
        <v>6502</v>
      </c>
    </row>
    <row r="1307" spans="1:7" x14ac:dyDescent="0.3">
      <c r="A1307" s="5">
        <v>-0.19470608717772001</v>
      </c>
      <c r="B1307" s="5">
        <v>24.161796468703301</v>
      </c>
      <c r="C1307" s="5">
        <v>-5.0983619651591896</v>
      </c>
      <c r="D1307" s="5">
        <v>2.14832174698351E-6</v>
      </c>
      <c r="E1307" s="5">
        <v>1.32420932601242E-5</v>
      </c>
      <c r="F1307" s="5">
        <v>4.6402001136368298</v>
      </c>
      <c r="G1307" s="5" t="s">
        <v>1279</v>
      </c>
    </row>
    <row r="1308" spans="1:7" x14ac:dyDescent="0.3">
      <c r="A1308" s="5">
        <v>0.64590605750853902</v>
      </c>
      <c r="B1308" s="5">
        <v>25.1902688471096</v>
      </c>
      <c r="C1308" s="5">
        <v>5.0983542470033001</v>
      </c>
      <c r="D1308" s="5">
        <v>2.1483882684933402E-6</v>
      </c>
      <c r="E1308" s="5">
        <v>1.32420932601242E-5</v>
      </c>
      <c r="F1308" s="5">
        <v>4.6401707075694096</v>
      </c>
      <c r="G1308" s="5" t="s">
        <v>777</v>
      </c>
    </row>
    <row r="1309" spans="1:7" x14ac:dyDescent="0.3">
      <c r="A1309" s="5">
        <v>-0.25899416878006298</v>
      </c>
      <c r="B1309" s="5">
        <v>24.145721060658701</v>
      </c>
      <c r="C1309" s="5">
        <v>-5.0961199481338104</v>
      </c>
      <c r="D1309" s="5">
        <v>2.1677302365333999E-6</v>
      </c>
      <c r="E1309" s="5">
        <v>1.33510969308204E-5</v>
      </c>
      <c r="F1309" s="5">
        <v>4.6316590079740703</v>
      </c>
      <c r="G1309" s="5" t="s">
        <v>3660</v>
      </c>
    </row>
    <row r="1310" spans="1:7" x14ac:dyDescent="0.3">
      <c r="A1310" s="5">
        <v>0.29380133362908301</v>
      </c>
      <c r="B1310" s="5">
        <v>28.063527319731801</v>
      </c>
      <c r="C1310" s="5">
        <v>5.0932753502741903</v>
      </c>
      <c r="D1310" s="5">
        <v>2.19260196233516E-6</v>
      </c>
      <c r="E1310" s="5">
        <v>1.3493965934738001E-5</v>
      </c>
      <c r="F1310" s="5">
        <v>4.6208250733599998</v>
      </c>
      <c r="G1310" s="5" t="s">
        <v>4841</v>
      </c>
    </row>
    <row r="1311" spans="1:7" x14ac:dyDescent="0.3">
      <c r="A1311" s="5">
        <v>0.31067484835209103</v>
      </c>
      <c r="B1311" s="5">
        <v>23.443415709916302</v>
      </c>
      <c r="C1311" s="5">
        <v>5.1074054581402901</v>
      </c>
      <c r="D1311" s="5">
        <v>2.1954086910511998E-6</v>
      </c>
      <c r="E1311" s="5">
        <v>1.35009255077164E-5</v>
      </c>
      <c r="F1311" s="5">
        <v>4.6333004210679096</v>
      </c>
      <c r="G1311" s="5" t="s">
        <v>3133</v>
      </c>
    </row>
    <row r="1312" spans="1:7" x14ac:dyDescent="0.3">
      <c r="A1312" s="5">
        <v>-0.245634753079116</v>
      </c>
      <c r="B1312" s="5">
        <v>23.909708619385601</v>
      </c>
      <c r="C1312" s="5">
        <v>-5.0927582043846504</v>
      </c>
      <c r="D1312" s="5">
        <v>2.1971534984288401E-6</v>
      </c>
      <c r="E1312" s="5">
        <v>1.3501349033823601E-5</v>
      </c>
      <c r="F1312" s="5">
        <v>4.61885580122535</v>
      </c>
      <c r="G1312" s="5" t="s">
        <v>1247</v>
      </c>
    </row>
    <row r="1313" spans="1:7" x14ac:dyDescent="0.3">
      <c r="A1313" s="5">
        <v>-0.322617676474103</v>
      </c>
      <c r="B1313" s="5">
        <v>29.514690016589</v>
      </c>
      <c r="C1313" s="5">
        <v>-5.0924590438111403</v>
      </c>
      <c r="D1313" s="5">
        <v>2.1997907047261701E-6</v>
      </c>
      <c r="E1313" s="5">
        <v>1.3507251461336901E-5</v>
      </c>
      <c r="F1313" s="5">
        <v>4.6177166553056699</v>
      </c>
      <c r="G1313" s="5" t="s">
        <v>2117</v>
      </c>
    </row>
    <row r="1314" spans="1:7" x14ac:dyDescent="0.3">
      <c r="A1314" s="5">
        <v>-0.31309770560391298</v>
      </c>
      <c r="B1314" s="5">
        <v>23.131375809147698</v>
      </c>
      <c r="C1314" s="5">
        <v>-5.0921416703079201</v>
      </c>
      <c r="D1314" s="5">
        <v>2.2025918473457199E-6</v>
      </c>
      <c r="E1314" s="5">
        <v>1.35141507404548E-5</v>
      </c>
      <c r="F1314" s="5">
        <v>4.6165081951679499</v>
      </c>
      <c r="G1314" s="5" t="s">
        <v>4022</v>
      </c>
    </row>
    <row r="1315" spans="1:7" x14ac:dyDescent="0.3">
      <c r="A1315" s="5">
        <v>-0.40747025911262902</v>
      </c>
      <c r="B1315" s="5">
        <v>25.334467682641801</v>
      </c>
      <c r="C1315" s="5">
        <v>-5.09166960293763</v>
      </c>
      <c r="D1315" s="5">
        <v>2.2067647719164702E-6</v>
      </c>
      <c r="E1315" s="5">
        <v>1.3529449773637101E-5</v>
      </c>
      <c r="F1315" s="5">
        <v>4.6147107793286199</v>
      </c>
      <c r="G1315" s="5" t="s">
        <v>2112</v>
      </c>
    </row>
    <row r="1316" spans="1:7" x14ac:dyDescent="0.3">
      <c r="A1316" s="5">
        <v>0.20883610257080401</v>
      </c>
      <c r="B1316" s="5">
        <v>25.648518193736301</v>
      </c>
      <c r="C1316" s="5">
        <v>5.0890525845641799</v>
      </c>
      <c r="D1316" s="5">
        <v>2.2300389445235799E-6</v>
      </c>
      <c r="E1316" s="5">
        <v>1.3661744286754301E-5</v>
      </c>
      <c r="F1316" s="5">
        <v>4.6047479090326702</v>
      </c>
      <c r="G1316" s="5" t="s">
        <v>727</v>
      </c>
    </row>
    <row r="1317" spans="1:7" x14ac:dyDescent="0.3">
      <c r="A1317" s="5">
        <v>-0.16562305970497501</v>
      </c>
      <c r="B1317" s="5">
        <v>25.498448385438401</v>
      </c>
      <c r="C1317" s="5">
        <v>-5.0878306015131196</v>
      </c>
      <c r="D1317" s="5">
        <v>2.2409885386687202E-6</v>
      </c>
      <c r="E1317" s="5">
        <v>1.3718391844616401E-5</v>
      </c>
      <c r="F1317" s="5">
        <v>4.6000967658030198</v>
      </c>
      <c r="G1317" s="5" t="s">
        <v>5771</v>
      </c>
    </row>
    <row r="1318" spans="1:7" x14ac:dyDescent="0.3">
      <c r="A1318" s="5">
        <v>0.46031724103899402</v>
      </c>
      <c r="B1318" s="5">
        <v>24.4752960218594</v>
      </c>
      <c r="C1318" s="5">
        <v>5.0871196713785496</v>
      </c>
      <c r="D1318" s="5">
        <v>2.2473830015558301E-6</v>
      </c>
      <c r="E1318" s="5">
        <v>1.37470899472542E-5</v>
      </c>
      <c r="F1318" s="5">
        <v>4.59739106639499</v>
      </c>
      <c r="G1318" s="5" t="s">
        <v>4869</v>
      </c>
    </row>
    <row r="1319" spans="1:7" x14ac:dyDescent="0.3">
      <c r="A1319" s="5">
        <v>0.37891378968023898</v>
      </c>
      <c r="B1319" s="5">
        <v>21.491272801282001</v>
      </c>
      <c r="C1319" s="5">
        <v>5.1333946094179304</v>
      </c>
      <c r="D1319" s="5">
        <v>2.25371677836058E-6</v>
      </c>
      <c r="E1319" s="5">
        <v>1.37753735709202E-5</v>
      </c>
      <c r="F1319" s="5">
        <v>4.63633190471801</v>
      </c>
      <c r="G1319" s="5" t="s">
        <v>1829</v>
      </c>
    </row>
    <row r="1320" spans="1:7" x14ac:dyDescent="0.3">
      <c r="A1320" s="5">
        <v>-0.21520012840220001</v>
      </c>
      <c r="B1320" s="5">
        <v>26.787717799943302</v>
      </c>
      <c r="C1320" s="5">
        <v>-5.0859454171812297</v>
      </c>
      <c r="D1320" s="5">
        <v>2.2579839156355602E-6</v>
      </c>
      <c r="E1320" s="5">
        <v>1.37909919820774E-5</v>
      </c>
      <c r="F1320" s="5">
        <v>4.5929224420107202</v>
      </c>
      <c r="G1320" s="5" t="s">
        <v>7888</v>
      </c>
    </row>
    <row r="1321" spans="1:7" x14ac:dyDescent="0.3">
      <c r="A1321" s="5">
        <v>-0.39871679162331503</v>
      </c>
      <c r="B1321" s="5">
        <v>20.672370082280601</v>
      </c>
      <c r="C1321" s="5">
        <v>-5.1931449037973296</v>
      </c>
      <c r="D1321" s="5">
        <v>2.26596008206864E-6</v>
      </c>
      <c r="E1321" s="5">
        <v>1.38217718964211E-5</v>
      </c>
      <c r="F1321" s="5">
        <v>4.6736069256290502</v>
      </c>
      <c r="G1321" s="5" t="s">
        <v>1377</v>
      </c>
    </row>
    <row r="1322" spans="1:7" x14ac:dyDescent="0.3">
      <c r="A1322" s="5">
        <v>-0.203735861884172</v>
      </c>
      <c r="B1322" s="5">
        <v>23.580047824982898</v>
      </c>
      <c r="C1322" s="5">
        <v>-5.0850109607887104</v>
      </c>
      <c r="D1322" s="5">
        <v>2.2664549000958601E-6</v>
      </c>
      <c r="E1322" s="5">
        <v>1.38217718964211E-5</v>
      </c>
      <c r="F1322" s="5">
        <v>4.5893667428796903</v>
      </c>
      <c r="G1322" s="5" t="s">
        <v>6237</v>
      </c>
    </row>
    <row r="1323" spans="1:7" x14ac:dyDescent="0.3">
      <c r="A1323" s="5">
        <v>-0.25524759729112501</v>
      </c>
      <c r="B1323" s="5">
        <v>23.266362846039002</v>
      </c>
      <c r="C1323" s="5">
        <v>-5.0839888389377297</v>
      </c>
      <c r="D1323" s="5">
        <v>2.2757561597410299E-6</v>
      </c>
      <c r="E1323" s="5">
        <v>1.38606388512534E-5</v>
      </c>
      <c r="F1323" s="5">
        <v>4.5854778484334098</v>
      </c>
      <c r="G1323" s="5" t="s">
        <v>5896</v>
      </c>
    </row>
    <row r="1324" spans="1:7" x14ac:dyDescent="0.3">
      <c r="A1324" s="5">
        <v>-0.271760146104224</v>
      </c>
      <c r="B1324" s="5">
        <v>29.5068643099507</v>
      </c>
      <c r="C1324" s="5">
        <v>-5.0839325723439899</v>
      </c>
      <c r="D1324" s="5">
        <v>2.27626926516983E-6</v>
      </c>
      <c r="E1324" s="5">
        <v>1.38606388512534E-5</v>
      </c>
      <c r="F1324" s="5">
        <v>4.5852637809594299</v>
      </c>
      <c r="G1324" s="5" t="s">
        <v>4935</v>
      </c>
    </row>
    <row r="1325" spans="1:7" x14ac:dyDescent="0.3">
      <c r="A1325" s="5">
        <v>-0.218727754808974</v>
      </c>
      <c r="B1325" s="5">
        <v>22.810103867217801</v>
      </c>
      <c r="C1325" s="5">
        <v>-5.0773230676986696</v>
      </c>
      <c r="D1325" s="5">
        <v>2.3373360167672499E-6</v>
      </c>
      <c r="E1325" s="5">
        <v>1.4221736367882901E-5</v>
      </c>
      <c r="F1325" s="5">
        <v>4.5601261691132002</v>
      </c>
      <c r="G1325" s="5" t="s">
        <v>7531</v>
      </c>
    </row>
    <row r="1326" spans="1:7" x14ac:dyDescent="0.3">
      <c r="A1326" s="5">
        <v>-0.264414153701855</v>
      </c>
      <c r="B1326" s="5">
        <v>24.705818670934399</v>
      </c>
      <c r="C1326" s="5">
        <v>-5.07646431071724</v>
      </c>
      <c r="D1326" s="5">
        <v>2.3453868862275801E-6</v>
      </c>
      <c r="E1326" s="5">
        <v>1.4259952268263701E-5</v>
      </c>
      <c r="F1326" s="5">
        <v>4.5568613226550596</v>
      </c>
      <c r="G1326" s="5" t="s">
        <v>3633</v>
      </c>
    </row>
    <row r="1327" spans="1:7" x14ac:dyDescent="0.3">
      <c r="A1327" s="5">
        <v>0.19355259770935701</v>
      </c>
      <c r="B1327" s="5">
        <v>28.062265290034201</v>
      </c>
      <c r="C1327" s="5">
        <v>5.0760259102174601</v>
      </c>
      <c r="D1327" s="5">
        <v>2.3495073468015802E-6</v>
      </c>
      <c r="E1327" s="5">
        <v>1.42742316635245E-5</v>
      </c>
      <c r="F1327" s="5">
        <v>4.5551947078303501</v>
      </c>
      <c r="G1327" s="5" t="s">
        <v>5006</v>
      </c>
    </row>
    <row r="1328" spans="1:7" x14ac:dyDescent="0.3">
      <c r="A1328" s="5">
        <v>0.127129446051478</v>
      </c>
      <c r="B1328" s="5">
        <v>23.7523826759702</v>
      </c>
      <c r="C1328" s="5">
        <v>5.0730880880215201</v>
      </c>
      <c r="D1328" s="5">
        <v>2.3773026478080699E-6</v>
      </c>
      <c r="E1328" s="5">
        <v>1.44222626092188E-5</v>
      </c>
      <c r="F1328" s="5">
        <v>4.54402823407447</v>
      </c>
      <c r="G1328" s="5" t="s">
        <v>1478</v>
      </c>
    </row>
    <row r="1329" spans="1:7" x14ac:dyDescent="0.3">
      <c r="A1329" s="5">
        <v>-0.31007028649831397</v>
      </c>
      <c r="B1329" s="5">
        <v>27.601149627729399</v>
      </c>
      <c r="C1329" s="5">
        <v>-5.0730722439797002</v>
      </c>
      <c r="D1329" s="5">
        <v>2.3774534191959499E-6</v>
      </c>
      <c r="E1329" s="5">
        <v>1.44222626092188E-5</v>
      </c>
      <c r="F1329" s="5">
        <v>4.5439680208279096</v>
      </c>
      <c r="G1329" s="5" t="s">
        <v>2132</v>
      </c>
    </row>
    <row r="1330" spans="1:7" x14ac:dyDescent="0.3">
      <c r="A1330" s="5">
        <v>0.312214732233206</v>
      </c>
      <c r="B1330" s="5">
        <v>24.771729164588699</v>
      </c>
      <c r="C1330" s="5">
        <v>5.0719124155570903</v>
      </c>
      <c r="D1330" s="5">
        <v>2.3885157284772598E-6</v>
      </c>
      <c r="E1330" s="5">
        <v>1.44784670493701E-5</v>
      </c>
      <c r="F1330" s="5">
        <v>4.5395605024651804</v>
      </c>
      <c r="G1330" s="5" t="s">
        <v>2482</v>
      </c>
    </row>
    <row r="1331" spans="1:7" x14ac:dyDescent="0.3">
      <c r="A1331" s="5">
        <v>-0.24385231133928501</v>
      </c>
      <c r="B1331" s="5">
        <v>26.8157275747106</v>
      </c>
      <c r="C1331" s="5">
        <v>-5.0679658855014997</v>
      </c>
      <c r="D1331" s="5">
        <v>2.4265354074474199E-6</v>
      </c>
      <c r="E1331" s="5">
        <v>1.4697871610824401E-5</v>
      </c>
      <c r="F1331" s="5">
        <v>4.5245669630799199</v>
      </c>
      <c r="G1331" s="5" t="s">
        <v>1717</v>
      </c>
    </row>
    <row r="1332" spans="1:7" x14ac:dyDescent="0.3">
      <c r="A1332" s="5">
        <v>0.219976887196944</v>
      </c>
      <c r="B1332" s="5">
        <v>26.628033432685399</v>
      </c>
      <c r="C1332" s="5">
        <v>5.06550661745728</v>
      </c>
      <c r="D1332" s="5">
        <v>2.4505257004545599E-6</v>
      </c>
      <c r="E1332" s="5">
        <v>1.48320323387392E-5</v>
      </c>
      <c r="F1332" s="5">
        <v>4.5152268012967802</v>
      </c>
      <c r="G1332" s="5" t="s">
        <v>621</v>
      </c>
    </row>
    <row r="1333" spans="1:7" x14ac:dyDescent="0.3">
      <c r="A1333" s="5">
        <v>-0.48234538321245202</v>
      </c>
      <c r="B1333" s="5">
        <v>21.909350392661999</v>
      </c>
      <c r="C1333" s="5">
        <v>-5.0651563407722202</v>
      </c>
      <c r="D1333" s="5">
        <v>2.4539614726671199E-6</v>
      </c>
      <c r="E1333" s="5">
        <v>1.48416768947495E-5</v>
      </c>
      <c r="F1333" s="5">
        <v>4.5138966587155398</v>
      </c>
      <c r="G1333" s="5" t="s">
        <v>1412</v>
      </c>
    </row>
    <row r="1334" spans="1:7" x14ac:dyDescent="0.3">
      <c r="A1334" s="5">
        <v>-0.27196292310190801</v>
      </c>
      <c r="B1334" s="5">
        <v>28.251161877400499</v>
      </c>
      <c r="C1334" s="5">
        <v>-5.0619101960946704</v>
      </c>
      <c r="D1334" s="5">
        <v>2.48602684789234E-6</v>
      </c>
      <c r="E1334" s="5">
        <v>1.50154866154553E-5</v>
      </c>
      <c r="F1334" s="5">
        <v>4.50157197015875</v>
      </c>
      <c r="G1334" s="5" t="s">
        <v>2052</v>
      </c>
    </row>
    <row r="1335" spans="1:7" x14ac:dyDescent="0.3">
      <c r="A1335" s="5">
        <v>0.287778212263677</v>
      </c>
      <c r="B1335" s="5">
        <v>24.169844949197401</v>
      </c>
      <c r="C1335" s="5">
        <v>5.06168508589972</v>
      </c>
      <c r="D1335" s="5">
        <v>2.48826560274239E-6</v>
      </c>
      <c r="E1335" s="5">
        <v>1.50154866154553E-5</v>
      </c>
      <c r="F1335" s="5">
        <v>4.50071744066687</v>
      </c>
      <c r="G1335" s="5" t="s">
        <v>1557</v>
      </c>
    </row>
    <row r="1336" spans="1:7" x14ac:dyDescent="0.3">
      <c r="A1336" s="5">
        <v>-0.30512991506597997</v>
      </c>
      <c r="B1336" s="5">
        <v>24.154755314198798</v>
      </c>
      <c r="C1336" s="5">
        <v>-5.0616825041632998</v>
      </c>
      <c r="D1336" s="5">
        <v>2.4882912899246301E-6</v>
      </c>
      <c r="E1336" s="5">
        <v>1.50154866154553E-5</v>
      </c>
      <c r="F1336" s="5">
        <v>4.5007076403798898</v>
      </c>
      <c r="G1336" s="5" t="s">
        <v>4913</v>
      </c>
    </row>
    <row r="1337" spans="1:7" x14ac:dyDescent="0.3">
      <c r="A1337" s="5">
        <v>0.39841738111340802</v>
      </c>
      <c r="B1337" s="5">
        <v>25.9107653973177</v>
      </c>
      <c r="C1337" s="5">
        <v>5.0592339005677296</v>
      </c>
      <c r="D1337" s="5">
        <v>2.5127708955810501E-6</v>
      </c>
      <c r="E1337" s="5">
        <v>1.5151858035030601E-5</v>
      </c>
      <c r="F1337" s="5">
        <v>4.4914138788930202</v>
      </c>
      <c r="G1337" s="5" t="s">
        <v>5821</v>
      </c>
    </row>
    <row r="1338" spans="1:7" x14ac:dyDescent="0.3">
      <c r="A1338" s="5">
        <v>-0.29399136410718502</v>
      </c>
      <c r="B1338" s="5">
        <v>25.846442141301001</v>
      </c>
      <c r="C1338" s="5">
        <v>-5.0578633128917501</v>
      </c>
      <c r="D1338" s="5">
        <v>2.5265757423744199E-6</v>
      </c>
      <c r="E1338" s="5">
        <v>1.52237054454513E-5</v>
      </c>
      <c r="F1338" s="5">
        <v>4.4862127705426396</v>
      </c>
      <c r="G1338" s="5" t="s">
        <v>1604</v>
      </c>
    </row>
    <row r="1339" spans="1:7" x14ac:dyDescent="0.3">
      <c r="A1339" s="5">
        <v>-0.22911322393369099</v>
      </c>
      <c r="B1339" s="5">
        <v>26.3004847988928</v>
      </c>
      <c r="C1339" s="5">
        <v>-5.0564901254838102</v>
      </c>
      <c r="D1339" s="5">
        <v>2.5404810889473001E-6</v>
      </c>
      <c r="E1339" s="5">
        <v>1.5296050562450999E-5</v>
      </c>
      <c r="F1339" s="5">
        <v>4.4810025210301001</v>
      </c>
      <c r="G1339" s="5" t="s">
        <v>5354</v>
      </c>
    </row>
    <row r="1340" spans="1:7" x14ac:dyDescent="0.3">
      <c r="A1340" s="5">
        <v>-0.36082787539368799</v>
      </c>
      <c r="B1340" s="5">
        <v>23.329654916597701</v>
      </c>
      <c r="C1340" s="5">
        <v>-5.0559699067687802</v>
      </c>
      <c r="D1340" s="5">
        <v>2.54576850289548E-6</v>
      </c>
      <c r="E1340" s="5">
        <v>1.53164384311621E-5</v>
      </c>
      <c r="F1340" s="5">
        <v>4.4790288580296398</v>
      </c>
      <c r="G1340" s="5" t="s">
        <v>3625</v>
      </c>
    </row>
    <row r="1341" spans="1:7" x14ac:dyDescent="0.3">
      <c r="A1341" s="5">
        <v>-0.45989781337917501</v>
      </c>
      <c r="B1341" s="5">
        <v>25.3540039550162</v>
      </c>
      <c r="C1341" s="5">
        <v>-5.0692471883707704</v>
      </c>
      <c r="D1341" s="5">
        <v>2.55471419418977E-6</v>
      </c>
      <c r="E1341" s="5">
        <v>1.5358789215218501E-5</v>
      </c>
      <c r="F1341" s="5">
        <v>4.4894985548337898</v>
      </c>
      <c r="G1341" s="5" t="s">
        <v>8037</v>
      </c>
    </row>
    <row r="1342" spans="1:7" x14ac:dyDescent="0.3">
      <c r="A1342" s="5">
        <v>0.386042829061707</v>
      </c>
      <c r="B1342" s="5">
        <v>26.354978488446999</v>
      </c>
      <c r="C1342" s="5">
        <v>5.0541595874997904</v>
      </c>
      <c r="D1342" s="5">
        <v>2.5642522321567499E-6</v>
      </c>
      <c r="E1342" s="5">
        <v>1.5404635333523401E-5</v>
      </c>
      <c r="F1342" s="5">
        <v>4.4721614813882002</v>
      </c>
      <c r="G1342" s="5" t="s">
        <v>4356</v>
      </c>
    </row>
    <row r="1343" spans="1:7" x14ac:dyDescent="0.3">
      <c r="A1343" s="5">
        <v>0.28102395267367902</v>
      </c>
      <c r="B1343" s="5">
        <v>26.785050749107</v>
      </c>
      <c r="C1343" s="5">
        <v>5.0537422097667903</v>
      </c>
      <c r="D1343" s="5">
        <v>2.5685323104289601E-6</v>
      </c>
      <c r="E1343" s="5">
        <v>1.5418849696584002E-5</v>
      </c>
      <c r="F1343" s="5">
        <v>4.4705783539490298</v>
      </c>
      <c r="G1343" s="5" t="s">
        <v>5310</v>
      </c>
    </row>
    <row r="1344" spans="1:7" x14ac:dyDescent="0.3">
      <c r="A1344" s="5">
        <v>0.38191442942647102</v>
      </c>
      <c r="B1344" s="5">
        <v>22.726387610982002</v>
      </c>
      <c r="C1344" s="5">
        <v>5.0528000022129396</v>
      </c>
      <c r="D1344" s="5">
        <v>2.57822003718972E-6</v>
      </c>
      <c r="E1344" s="5">
        <v>1.54654807294121E-5</v>
      </c>
      <c r="F1344" s="5">
        <v>4.4670047764445</v>
      </c>
      <c r="G1344" s="5" t="s">
        <v>6030</v>
      </c>
    </row>
    <row r="1345" spans="1:7" x14ac:dyDescent="0.3">
      <c r="A1345" s="5">
        <v>0.26981208026499498</v>
      </c>
      <c r="B1345" s="5">
        <v>23.8412226832824</v>
      </c>
      <c r="C1345" s="5">
        <v>5.0514341639462801</v>
      </c>
      <c r="D1345" s="5">
        <v>2.5923269323724201E-6</v>
      </c>
      <c r="E1345" s="5">
        <v>1.5532704410021001E-5</v>
      </c>
      <c r="F1345" s="5">
        <v>4.4618250718862402</v>
      </c>
      <c r="G1345" s="5" t="s">
        <v>2462</v>
      </c>
    </row>
    <row r="1346" spans="1:7" x14ac:dyDescent="0.3">
      <c r="A1346" s="5">
        <v>0.17534551285560099</v>
      </c>
      <c r="B1346" s="5">
        <v>23.1118207347115</v>
      </c>
      <c r="C1346" s="5">
        <v>5.0513418648444501</v>
      </c>
      <c r="D1346" s="5">
        <v>2.5932829482967002E-6</v>
      </c>
      <c r="E1346" s="5">
        <v>1.5532704410021001E-5</v>
      </c>
      <c r="F1346" s="5">
        <v>4.4614750694953598</v>
      </c>
      <c r="G1346" s="5" t="s">
        <v>6146</v>
      </c>
    </row>
    <row r="1347" spans="1:7" x14ac:dyDescent="0.3">
      <c r="A1347" s="5">
        <v>0.17754121154168601</v>
      </c>
      <c r="B1347" s="5">
        <v>23.979183952130199</v>
      </c>
      <c r="C1347" s="5">
        <v>5.0503244383398096</v>
      </c>
      <c r="D1347" s="5">
        <v>2.6038441069605498E-6</v>
      </c>
      <c r="E1347" s="5">
        <v>1.5584374536162099E-5</v>
      </c>
      <c r="F1347" s="5">
        <v>4.4576171595515497</v>
      </c>
      <c r="G1347" s="5" t="s">
        <v>2281</v>
      </c>
    </row>
    <row r="1348" spans="1:7" x14ac:dyDescent="0.3">
      <c r="A1348" s="5">
        <v>-0.31298104670773502</v>
      </c>
      <c r="B1348" s="5">
        <v>25.498853768386901</v>
      </c>
      <c r="C1348" s="5">
        <v>-5.0496046367871603</v>
      </c>
      <c r="D1348" s="5">
        <v>2.61134121051511E-6</v>
      </c>
      <c r="E1348" s="5">
        <v>1.5617642755686501E-5</v>
      </c>
      <c r="F1348" s="5">
        <v>4.4548880343758901</v>
      </c>
      <c r="G1348" s="5" t="s">
        <v>6695</v>
      </c>
    </row>
    <row r="1349" spans="1:7" x14ac:dyDescent="0.3">
      <c r="A1349" s="5">
        <v>0.27099724291480298</v>
      </c>
      <c r="B1349" s="5">
        <v>22.720622591148</v>
      </c>
      <c r="C1349" s="5">
        <v>5.0525165309390996</v>
      </c>
      <c r="D1349" s="5">
        <v>2.6287669535570601E-6</v>
      </c>
      <c r="E1349" s="5">
        <v>1.5710197758053199E-5</v>
      </c>
      <c r="F1349" s="5">
        <v>4.4531595116412799</v>
      </c>
      <c r="G1349" s="5" t="s">
        <v>6950</v>
      </c>
    </row>
    <row r="1350" spans="1:7" x14ac:dyDescent="0.3">
      <c r="A1350" s="5">
        <v>-0.25244591781820902</v>
      </c>
      <c r="B1350" s="5">
        <v>22.5957528362615</v>
      </c>
      <c r="C1350" s="5">
        <v>-5.0475989064556304</v>
      </c>
      <c r="D1350" s="5">
        <v>2.6323433678531198E-6</v>
      </c>
      <c r="E1350" s="5">
        <v>1.5719909689714399E-5</v>
      </c>
      <c r="F1350" s="5">
        <v>4.44728436897989</v>
      </c>
      <c r="G1350" s="5" t="s">
        <v>1692</v>
      </c>
    </row>
    <row r="1351" spans="1:7" x14ac:dyDescent="0.3">
      <c r="A1351" s="5">
        <v>-0.229661457837321</v>
      </c>
      <c r="B1351" s="5">
        <v>23.4407563289979</v>
      </c>
      <c r="C1351" s="5">
        <v>-5.0517731822598098</v>
      </c>
      <c r="D1351" s="5">
        <v>2.63656257775576E-6</v>
      </c>
      <c r="E1351" s="5">
        <v>1.5733443056592899E-5</v>
      </c>
      <c r="F1351" s="5">
        <v>4.4503494927160201</v>
      </c>
      <c r="G1351" s="5" t="s">
        <v>3227</v>
      </c>
    </row>
    <row r="1352" spans="1:7" x14ac:dyDescent="0.3">
      <c r="A1352" s="5">
        <v>0.38042588591667797</v>
      </c>
      <c r="B1352" s="5">
        <v>23.410614051681101</v>
      </c>
      <c r="C1352" s="5">
        <v>5.0763684742968902</v>
      </c>
      <c r="D1352" s="5">
        <v>2.6386301008243502E-6</v>
      </c>
      <c r="E1352" s="5">
        <v>1.5734125900992599E-5</v>
      </c>
      <c r="F1352" s="5">
        <v>4.4728514631512004</v>
      </c>
      <c r="G1352" s="5" t="s">
        <v>7312</v>
      </c>
    </row>
    <row r="1353" spans="1:7" x14ac:dyDescent="0.3">
      <c r="A1353" s="5">
        <v>-0.13728628370797899</v>
      </c>
      <c r="B1353" s="5">
        <v>24.401104555503402</v>
      </c>
      <c r="C1353" s="5">
        <v>-5.0453159146989304</v>
      </c>
      <c r="D1353" s="5">
        <v>2.6564496230301698E-6</v>
      </c>
      <c r="E1353" s="5">
        <v>1.58286672804224E-5</v>
      </c>
      <c r="F1353" s="5">
        <v>4.43863150334567</v>
      </c>
      <c r="G1353" s="5" t="s">
        <v>4070</v>
      </c>
    </row>
    <row r="1354" spans="1:7" x14ac:dyDescent="0.3">
      <c r="A1354" s="5">
        <v>0.39740361814021902</v>
      </c>
      <c r="B1354" s="5">
        <v>20.025547967317699</v>
      </c>
      <c r="C1354" s="5">
        <v>5.1359408834297904</v>
      </c>
      <c r="D1354" s="5">
        <v>2.6596830610210001E-6</v>
      </c>
      <c r="E1354" s="5">
        <v>1.5832780151854299E-5</v>
      </c>
      <c r="F1354" s="5">
        <v>4.5129148718993104</v>
      </c>
      <c r="G1354" s="5" t="s">
        <v>282</v>
      </c>
    </row>
    <row r="1355" spans="1:7" x14ac:dyDescent="0.3">
      <c r="A1355" s="5">
        <v>-0.30019810478590803</v>
      </c>
      <c r="B1355" s="5">
        <v>28.685204755675802</v>
      </c>
      <c r="C1355" s="5">
        <v>-5.0448806013110303</v>
      </c>
      <c r="D1355" s="5">
        <v>2.6610705468732299E-6</v>
      </c>
      <c r="E1355" s="5">
        <v>1.5832780151854299E-5</v>
      </c>
      <c r="F1355" s="5">
        <v>4.4369818318057099</v>
      </c>
      <c r="G1355" s="5" t="s">
        <v>2102</v>
      </c>
    </row>
    <row r="1356" spans="1:7" x14ac:dyDescent="0.3">
      <c r="A1356" s="5">
        <v>-0.287895585106894</v>
      </c>
      <c r="B1356" s="5">
        <v>23.9110859234811</v>
      </c>
      <c r="C1356" s="5">
        <v>-5.0434840126201097</v>
      </c>
      <c r="D1356" s="5">
        <v>2.6759486455155401E-6</v>
      </c>
      <c r="E1356" s="5">
        <v>1.5896512085837599E-5</v>
      </c>
      <c r="F1356" s="5">
        <v>4.43168978823181</v>
      </c>
      <c r="G1356" s="5" t="s">
        <v>2873</v>
      </c>
    </row>
    <row r="1357" spans="1:7" x14ac:dyDescent="0.3">
      <c r="A1357" s="5">
        <v>-0.31896794273853102</v>
      </c>
      <c r="B1357" s="5">
        <v>25.074968238199901</v>
      </c>
      <c r="C1357" s="5">
        <v>-5.04341125752984</v>
      </c>
      <c r="D1357" s="5">
        <v>2.6767259411501202E-6</v>
      </c>
      <c r="E1357" s="5">
        <v>1.5896512085837599E-5</v>
      </c>
      <c r="F1357" s="5">
        <v>4.4314141206319704</v>
      </c>
      <c r="G1357" s="5" t="s">
        <v>2919</v>
      </c>
    </row>
    <row r="1358" spans="1:7" x14ac:dyDescent="0.3">
      <c r="A1358" s="5">
        <v>-0.86485255658056903</v>
      </c>
      <c r="B1358" s="5">
        <v>23.926283064162401</v>
      </c>
      <c r="C1358" s="5">
        <v>-5.0433199321541702</v>
      </c>
      <c r="D1358" s="5">
        <v>2.6777019489177802E-6</v>
      </c>
      <c r="E1358" s="5">
        <v>1.5896512085837599E-5</v>
      </c>
      <c r="F1358" s="5">
        <v>4.4310680934843498</v>
      </c>
      <c r="G1358" s="5" t="s">
        <v>5843</v>
      </c>
    </row>
    <row r="1359" spans="1:7" x14ac:dyDescent="0.3">
      <c r="A1359" s="5">
        <v>-0.13893529708036401</v>
      </c>
      <c r="B1359" s="5">
        <v>26.159265333260901</v>
      </c>
      <c r="C1359" s="5">
        <v>-5.04137388995753</v>
      </c>
      <c r="D1359" s="5">
        <v>2.6985824269115899E-6</v>
      </c>
      <c r="E1359" s="5">
        <v>1.6008674544329701E-5</v>
      </c>
      <c r="F1359" s="5">
        <v>4.4236954064247298</v>
      </c>
      <c r="G1359" s="5" t="s">
        <v>6707</v>
      </c>
    </row>
    <row r="1360" spans="1:7" x14ac:dyDescent="0.3">
      <c r="A1360" s="5">
        <v>0.42454543580103798</v>
      </c>
      <c r="B1360" s="5">
        <v>25.0399661959989</v>
      </c>
      <c r="C1360" s="5">
        <v>5.0410926170100403</v>
      </c>
      <c r="D1360" s="5">
        <v>2.70161353321313E-6</v>
      </c>
      <c r="E1360" s="5">
        <v>1.60139873155008E-5</v>
      </c>
      <c r="F1360" s="5">
        <v>4.4226299096899</v>
      </c>
      <c r="G1360" s="5" t="s">
        <v>5053</v>
      </c>
    </row>
    <row r="1361" spans="1:7" x14ac:dyDescent="0.3">
      <c r="A1361" s="5">
        <v>-0.35995022834023399</v>
      </c>
      <c r="B1361" s="5">
        <v>27.483682522007001</v>
      </c>
      <c r="C1361" s="5">
        <v>-5.0408237033949197</v>
      </c>
      <c r="D1361" s="5">
        <v>2.70451456065835E-6</v>
      </c>
      <c r="E1361" s="5">
        <v>1.60139873155008E-5</v>
      </c>
      <c r="F1361" s="5">
        <v>4.4216112602621704</v>
      </c>
      <c r="G1361" s="5" t="s">
        <v>2620</v>
      </c>
    </row>
    <row r="1362" spans="1:7" x14ac:dyDescent="0.3">
      <c r="A1362" s="5">
        <v>-0.73781046912435599</v>
      </c>
      <c r="B1362" s="5">
        <v>21.284070651173799</v>
      </c>
      <c r="C1362" s="5">
        <v>-5.1620067052853997</v>
      </c>
      <c r="D1362" s="5">
        <v>2.7054415015387998E-6</v>
      </c>
      <c r="E1362" s="5">
        <v>1.60139873155008E-5</v>
      </c>
      <c r="F1362" s="5">
        <v>4.5158836026435099</v>
      </c>
      <c r="G1362" s="5" t="s">
        <v>951</v>
      </c>
    </row>
    <row r="1363" spans="1:7" x14ac:dyDescent="0.3">
      <c r="A1363" s="5">
        <v>0.182397715301091</v>
      </c>
      <c r="B1363" s="5">
        <v>25.9961741184412</v>
      </c>
      <c r="C1363" s="5">
        <v>5.0400935512526104</v>
      </c>
      <c r="D1363" s="5">
        <v>2.7124067666419301E-6</v>
      </c>
      <c r="E1363" s="5">
        <v>1.6043427982428301E-5</v>
      </c>
      <c r="F1363" s="5">
        <v>4.4188455724758899</v>
      </c>
      <c r="G1363" s="5" t="s">
        <v>7134</v>
      </c>
    </row>
    <row r="1364" spans="1:7" x14ac:dyDescent="0.3">
      <c r="A1364" s="5">
        <v>0.22300274250187499</v>
      </c>
      <c r="B1364" s="5">
        <v>27.039693611851199</v>
      </c>
      <c r="C1364" s="5">
        <v>5.03733476157075</v>
      </c>
      <c r="D1364" s="5">
        <v>2.7424301178579398E-6</v>
      </c>
      <c r="E1364" s="5">
        <v>1.6209110072974E-5</v>
      </c>
      <c r="F1364" s="5">
        <v>4.40839762633078</v>
      </c>
      <c r="G1364" s="5" t="s">
        <v>650</v>
      </c>
    </row>
    <row r="1365" spans="1:7" x14ac:dyDescent="0.3">
      <c r="A1365" s="5">
        <v>-0.374137166373185</v>
      </c>
      <c r="B1365" s="5">
        <v>20.7126249319053</v>
      </c>
      <c r="C1365" s="5">
        <v>-5.1192875165201102</v>
      </c>
      <c r="D1365" s="5">
        <v>2.75898579871216E-6</v>
      </c>
      <c r="E1365" s="5">
        <v>1.6295007034036001E-5</v>
      </c>
      <c r="F1365" s="5">
        <v>4.4735073475411404</v>
      </c>
      <c r="G1365" s="5" t="s">
        <v>6053</v>
      </c>
    </row>
    <row r="1366" spans="1:7" x14ac:dyDescent="0.3">
      <c r="A1366" s="5">
        <v>0.27328763406502599</v>
      </c>
      <c r="B1366" s="5">
        <v>24.5419673083302</v>
      </c>
      <c r="C1366" s="5">
        <v>5.0351634604277704</v>
      </c>
      <c r="D1366" s="5">
        <v>2.7662880391767E-6</v>
      </c>
      <c r="E1366" s="5">
        <v>1.6326165892752801E-5</v>
      </c>
      <c r="F1366" s="5">
        <v>4.4001766605455304</v>
      </c>
      <c r="G1366" s="5" t="s">
        <v>7642</v>
      </c>
    </row>
    <row r="1367" spans="1:7" x14ac:dyDescent="0.3">
      <c r="A1367" s="5">
        <v>-0.21151156150490999</v>
      </c>
      <c r="B1367" s="5">
        <v>23.246818581543199</v>
      </c>
      <c r="C1367" s="5">
        <v>-5.0332191097614896</v>
      </c>
      <c r="D1367" s="5">
        <v>2.78782425885618E-6</v>
      </c>
      <c r="E1367" s="5">
        <v>1.64412241796086E-5</v>
      </c>
      <c r="F1367" s="5">
        <v>4.3928165249295503</v>
      </c>
      <c r="G1367" s="5" t="s">
        <v>3596</v>
      </c>
    </row>
    <row r="1368" spans="1:7" x14ac:dyDescent="0.3">
      <c r="A1368" s="5">
        <v>-0.27042246718252899</v>
      </c>
      <c r="B1368" s="5">
        <v>22.2903405438608</v>
      </c>
      <c r="C1368" s="5">
        <v>-5.0598771172872201</v>
      </c>
      <c r="D1368" s="5">
        <v>2.8151822546959002E-6</v>
      </c>
      <c r="E1368" s="5">
        <v>1.6590423002070398E-5</v>
      </c>
      <c r="F1368" s="5">
        <v>4.4114777477804603</v>
      </c>
      <c r="G1368" s="5" t="s">
        <v>3659</v>
      </c>
    </row>
    <row r="1369" spans="1:7" x14ac:dyDescent="0.3">
      <c r="A1369" s="5">
        <v>0.41558326987456001</v>
      </c>
      <c r="B1369" s="5">
        <v>24.151887087049602</v>
      </c>
      <c r="C1369" s="5">
        <v>5.0522057518611501</v>
      </c>
      <c r="D1369" s="5">
        <v>2.8428587063544099E-6</v>
      </c>
      <c r="E1369" s="5">
        <v>1.6741279048531499E-5</v>
      </c>
      <c r="F1369" s="5">
        <v>4.3974988586413497</v>
      </c>
      <c r="G1369" s="5" t="s">
        <v>4435</v>
      </c>
    </row>
    <row r="1370" spans="1:7" x14ac:dyDescent="0.3">
      <c r="A1370" s="5">
        <v>0.159455587799962</v>
      </c>
      <c r="B1370" s="5">
        <v>25.265499015814701</v>
      </c>
      <c r="C1370" s="5">
        <v>5.0277603780056896</v>
      </c>
      <c r="D1370" s="5">
        <v>2.84916599098832E-6</v>
      </c>
      <c r="E1370" s="5">
        <v>1.67661659776493E-5</v>
      </c>
      <c r="F1370" s="5">
        <v>4.3721609143049198</v>
      </c>
      <c r="G1370" s="5" t="s">
        <v>6456</v>
      </c>
    </row>
    <row r="1371" spans="1:7" x14ac:dyDescent="0.3">
      <c r="A1371" s="5">
        <v>0.38997716485483103</v>
      </c>
      <c r="B1371" s="5">
        <v>25.593032142929001</v>
      </c>
      <c r="C1371" s="5">
        <v>5.0274394608073001</v>
      </c>
      <c r="D1371" s="5">
        <v>2.8528129996688899E-6</v>
      </c>
      <c r="E1371" s="5">
        <v>1.67753733761552E-5</v>
      </c>
      <c r="F1371" s="5">
        <v>4.3709469376443399</v>
      </c>
      <c r="G1371" s="5" t="s">
        <v>6990</v>
      </c>
    </row>
    <row r="1372" spans="1:7" x14ac:dyDescent="0.3">
      <c r="A1372" s="5">
        <v>-0.21419999446736401</v>
      </c>
      <c r="B1372" s="5">
        <v>23.544401743736302</v>
      </c>
      <c r="C1372" s="5">
        <v>-5.0271760822239902</v>
      </c>
      <c r="D1372" s="5">
        <v>2.8558095271802098E-6</v>
      </c>
      <c r="E1372" s="5">
        <v>1.67807451137591E-5</v>
      </c>
      <c r="F1372" s="5">
        <v>4.3699506499755403</v>
      </c>
      <c r="G1372" s="5" t="s">
        <v>4021</v>
      </c>
    </row>
    <row r="1373" spans="1:7" x14ac:dyDescent="0.3">
      <c r="A1373" s="5">
        <v>-0.13970907983080699</v>
      </c>
      <c r="B1373" s="5">
        <v>23.256163124597599</v>
      </c>
      <c r="C1373" s="5">
        <v>-5.0266418283563201</v>
      </c>
      <c r="D1373" s="5">
        <v>2.86189732064482E-6</v>
      </c>
      <c r="E1373" s="5">
        <v>1.6792430028295401E-5</v>
      </c>
      <c r="F1373" s="5">
        <v>4.3679297996056796</v>
      </c>
      <c r="G1373" s="5" t="s">
        <v>4797</v>
      </c>
    </row>
    <row r="1374" spans="1:7" x14ac:dyDescent="0.3">
      <c r="A1374" s="5">
        <v>0.178219909550239</v>
      </c>
      <c r="B1374" s="5">
        <v>25.248748314427498</v>
      </c>
      <c r="C1374" s="5">
        <v>5.0266357168359601</v>
      </c>
      <c r="D1374" s="5">
        <v>2.8619670343656399E-6</v>
      </c>
      <c r="E1374" s="5">
        <v>1.6792430028295401E-5</v>
      </c>
      <c r="F1374" s="5">
        <v>4.3679066830206796</v>
      </c>
      <c r="G1374" s="5" t="s">
        <v>3592</v>
      </c>
    </row>
    <row r="1375" spans="1:7" x14ac:dyDescent="0.3">
      <c r="A1375" s="5">
        <v>-0.33842677901704599</v>
      </c>
      <c r="B1375" s="5">
        <v>23.836205957164299</v>
      </c>
      <c r="C1375" s="5">
        <v>-5.0216657720377098</v>
      </c>
      <c r="D1375" s="5">
        <v>2.9192114917302502E-6</v>
      </c>
      <c r="E1375" s="5">
        <v>1.71158426327357E-5</v>
      </c>
      <c r="F1375" s="5">
        <v>4.3491128772948002</v>
      </c>
      <c r="G1375" s="5" t="s">
        <v>4298</v>
      </c>
    </row>
    <row r="1376" spans="1:7" x14ac:dyDescent="0.3">
      <c r="A1376" s="5">
        <v>-0.25505333243071099</v>
      </c>
      <c r="B1376" s="5">
        <v>21.808777994701501</v>
      </c>
      <c r="C1376" s="5">
        <v>-5.0353244339759797</v>
      </c>
      <c r="D1376" s="5">
        <v>2.9219809832697202E-6</v>
      </c>
      <c r="E1376" s="5">
        <v>1.7119620946342501E-5</v>
      </c>
      <c r="F1376" s="5">
        <v>4.3621083759015802</v>
      </c>
      <c r="G1376" s="5" t="s">
        <v>5359</v>
      </c>
    </row>
    <row r="1377" spans="1:7" x14ac:dyDescent="0.3">
      <c r="A1377" s="5">
        <v>-0.48478025790267398</v>
      </c>
      <c r="B1377" s="5">
        <v>21.077252311042201</v>
      </c>
      <c r="C1377" s="5">
        <v>-5.1477864491760403</v>
      </c>
      <c r="D1377" s="5">
        <v>2.9420851571213201E-6</v>
      </c>
      <c r="E1377" s="5">
        <v>1.7224882286169599E-5</v>
      </c>
      <c r="F1377" s="5">
        <v>4.4416474282576202</v>
      </c>
      <c r="G1377" s="5" t="s">
        <v>6662</v>
      </c>
    </row>
    <row r="1378" spans="1:7" x14ac:dyDescent="0.3">
      <c r="A1378" s="5">
        <v>0.54262486567858903</v>
      </c>
      <c r="B1378" s="5">
        <v>28.701406441225899</v>
      </c>
      <c r="C1378" s="5">
        <v>5.01858241164493</v>
      </c>
      <c r="D1378" s="5">
        <v>2.9552865696446499E-6</v>
      </c>
      <c r="E1378" s="5">
        <v>1.7289606830107001E-5</v>
      </c>
      <c r="F1378" s="5">
        <v>4.3374580143178596</v>
      </c>
      <c r="G1378" s="5" t="s">
        <v>1974</v>
      </c>
    </row>
    <row r="1379" spans="1:7" x14ac:dyDescent="0.3">
      <c r="A1379" s="5">
        <v>0.42482682749529299</v>
      </c>
      <c r="B1379" s="5">
        <v>26.281195198672702</v>
      </c>
      <c r="C1379" s="5">
        <v>5.01832839770635</v>
      </c>
      <c r="D1379" s="5">
        <v>2.9582778512677801E-6</v>
      </c>
      <c r="E1379" s="5">
        <v>1.7294547438180901E-5</v>
      </c>
      <c r="F1379" s="5">
        <v>4.33649802673024</v>
      </c>
      <c r="G1379" s="5" t="s">
        <v>5855</v>
      </c>
    </row>
    <row r="1380" spans="1:7" x14ac:dyDescent="0.3">
      <c r="A1380" s="5">
        <v>-0.291124607650036</v>
      </c>
      <c r="B1380" s="5">
        <v>24.462506062454398</v>
      </c>
      <c r="C1380" s="5">
        <v>-5.0174707814427304</v>
      </c>
      <c r="D1380" s="5">
        <v>2.9683990485949201E-6</v>
      </c>
      <c r="E1380" s="5">
        <v>1.73411332382021E-5</v>
      </c>
      <c r="F1380" s="5">
        <v>4.3332570482885702</v>
      </c>
      <c r="G1380" s="5" t="s">
        <v>7402</v>
      </c>
    </row>
    <row r="1381" spans="1:7" x14ac:dyDescent="0.3">
      <c r="A1381" s="5">
        <v>-0.36426258208343498</v>
      </c>
      <c r="B1381" s="5">
        <v>29.515609333273801</v>
      </c>
      <c r="C1381" s="5">
        <v>-5.0171396784358899</v>
      </c>
      <c r="D1381" s="5">
        <v>2.9723156181668702E-6</v>
      </c>
      <c r="E1381" s="5">
        <v>1.73433088926415E-5</v>
      </c>
      <c r="F1381" s="5">
        <v>4.3320058688821801</v>
      </c>
      <c r="G1381" s="5" t="s">
        <v>2035</v>
      </c>
    </row>
    <row r="1382" spans="1:7" x14ac:dyDescent="0.3">
      <c r="A1382" s="5">
        <v>0.29201427320136802</v>
      </c>
      <c r="B1382" s="5">
        <v>27.3296751543777</v>
      </c>
      <c r="C1382" s="5">
        <v>5.0170753481223596</v>
      </c>
      <c r="D1382" s="5">
        <v>2.9730771574898201E-6</v>
      </c>
      <c r="E1382" s="5">
        <v>1.73433088926415E-5</v>
      </c>
      <c r="F1382" s="5">
        <v>4.3317627810297301</v>
      </c>
      <c r="G1382" s="5" t="s">
        <v>1311</v>
      </c>
    </row>
    <row r="1383" spans="1:7" x14ac:dyDescent="0.3">
      <c r="A1383" s="5">
        <v>-0.26709687545531602</v>
      </c>
      <c r="B1383" s="5">
        <v>24.985947828845301</v>
      </c>
      <c r="C1383" s="5">
        <v>-5.0158435633146503</v>
      </c>
      <c r="D1383" s="5">
        <v>2.9876957825659501E-6</v>
      </c>
      <c r="E1383" s="5">
        <v>1.7415974836723099E-5</v>
      </c>
      <c r="F1383" s="5">
        <v>4.3271084921174703</v>
      </c>
      <c r="G1383" s="5" t="s">
        <v>4248</v>
      </c>
    </row>
    <row r="1384" spans="1:7" x14ac:dyDescent="0.3">
      <c r="A1384" s="5">
        <v>0.29244365953099299</v>
      </c>
      <c r="B1384" s="5">
        <v>27.809403319130301</v>
      </c>
      <c r="C1384" s="5">
        <v>5.0149533381240996</v>
      </c>
      <c r="D1384" s="5">
        <v>2.9983045107650399E-6</v>
      </c>
      <c r="E1384" s="5">
        <v>1.7456032686805601E-5</v>
      </c>
      <c r="F1384" s="5">
        <v>4.3237451524908499</v>
      </c>
      <c r="G1384" s="5" t="s">
        <v>8142</v>
      </c>
    </row>
    <row r="1385" spans="1:7" x14ac:dyDescent="0.3">
      <c r="A1385" s="5">
        <v>0.28392812538782403</v>
      </c>
      <c r="B1385" s="5">
        <v>23.267692417118401</v>
      </c>
      <c r="C1385" s="5">
        <v>5.0778883076593697</v>
      </c>
      <c r="D1385" s="5">
        <v>2.9989013453995801E-6</v>
      </c>
      <c r="E1385" s="5">
        <v>1.7456032686805601E-5</v>
      </c>
      <c r="F1385" s="5">
        <v>4.3802708618391302</v>
      </c>
      <c r="G1385" s="5" t="s">
        <v>845</v>
      </c>
    </row>
    <row r="1386" spans="1:7" x14ac:dyDescent="0.3">
      <c r="A1386" s="5">
        <v>-0.33394140733488697</v>
      </c>
      <c r="B1386" s="5">
        <v>26.299233421747999</v>
      </c>
      <c r="C1386" s="5">
        <v>-5.0143783416101204</v>
      </c>
      <c r="D1386" s="5">
        <v>3.0051762351963502E-6</v>
      </c>
      <c r="E1386" s="5">
        <v>1.74799276178641E-5</v>
      </c>
      <c r="F1386" s="5">
        <v>4.3215729358298898</v>
      </c>
      <c r="G1386" s="5" t="s">
        <v>7294</v>
      </c>
    </row>
    <row r="1387" spans="1:7" x14ac:dyDescent="0.3">
      <c r="A1387" s="5">
        <v>0.20431097411924501</v>
      </c>
      <c r="B1387" s="5">
        <v>25.6202523201381</v>
      </c>
      <c r="C1387" s="5">
        <v>5.0138439090281404</v>
      </c>
      <c r="D1387" s="5">
        <v>3.0115769747164601E-6</v>
      </c>
      <c r="E1387" s="5">
        <v>1.75045195586694E-5</v>
      </c>
      <c r="F1387" s="5">
        <v>4.3195540771252698</v>
      </c>
      <c r="G1387" s="5" t="s">
        <v>3348</v>
      </c>
    </row>
    <row r="1388" spans="1:7" x14ac:dyDescent="0.3">
      <c r="A1388" s="5">
        <v>-0.59541580042554798</v>
      </c>
      <c r="B1388" s="5">
        <v>20.820284161523599</v>
      </c>
      <c r="C1388" s="5">
        <v>-5.0506760243784896</v>
      </c>
      <c r="D1388" s="5">
        <v>3.0436842305879801E-6</v>
      </c>
      <c r="E1388" s="5">
        <v>1.7678385120127499E-5</v>
      </c>
      <c r="F1388" s="5">
        <v>4.3470498544701899</v>
      </c>
      <c r="G1388" s="5" t="s">
        <v>5908</v>
      </c>
    </row>
    <row r="1389" spans="1:7" x14ac:dyDescent="0.3">
      <c r="A1389" s="5">
        <v>-0.138301773606302</v>
      </c>
      <c r="B1389" s="5">
        <v>24.455541422511299</v>
      </c>
      <c r="C1389" s="5">
        <v>-5.00909925970402</v>
      </c>
      <c r="D1389" s="5">
        <v>3.06898911587456E-6</v>
      </c>
      <c r="E1389" s="5">
        <v>1.7812518960724402E-5</v>
      </c>
      <c r="F1389" s="5">
        <v>4.3016357122346403</v>
      </c>
      <c r="G1389" s="5" t="s">
        <v>586</v>
      </c>
    </row>
    <row r="1390" spans="1:7" x14ac:dyDescent="0.3">
      <c r="A1390" s="5">
        <v>0.34010232433080201</v>
      </c>
      <c r="B1390" s="5">
        <v>26.4262702040077</v>
      </c>
      <c r="C1390" s="5">
        <v>5.0089125556478002</v>
      </c>
      <c r="D1390" s="5">
        <v>3.0712700314662399E-6</v>
      </c>
      <c r="E1390" s="5">
        <v>1.7812923954997901E-5</v>
      </c>
      <c r="F1390" s="5">
        <v>4.3009307968570401</v>
      </c>
      <c r="G1390" s="5" t="s">
        <v>4863</v>
      </c>
    </row>
    <row r="1391" spans="1:7" x14ac:dyDescent="0.3">
      <c r="A1391" s="5">
        <v>0.41364531718381098</v>
      </c>
      <c r="B1391" s="5">
        <v>21.969481496287798</v>
      </c>
      <c r="C1391" s="5">
        <v>5.0654011192428303</v>
      </c>
      <c r="D1391" s="5">
        <v>3.07355952155326E-6</v>
      </c>
      <c r="E1391" s="5">
        <v>1.78133780616065E-5</v>
      </c>
      <c r="F1391" s="5">
        <v>4.3521980929072797</v>
      </c>
      <c r="G1391" s="5" t="s">
        <v>7003</v>
      </c>
    </row>
    <row r="1392" spans="1:7" x14ac:dyDescent="0.3">
      <c r="A1392" s="5">
        <v>-0.23407976916936499</v>
      </c>
      <c r="B1392" s="5">
        <v>24.996552665077001</v>
      </c>
      <c r="C1392" s="5">
        <v>-5.0065296574226297</v>
      </c>
      <c r="D1392" s="5">
        <v>3.1005270883377601E-6</v>
      </c>
      <c r="E1392" s="5">
        <v>1.7956755013406899E-5</v>
      </c>
      <c r="F1392" s="5">
        <v>4.2919351829406098</v>
      </c>
      <c r="G1392" s="5" t="s">
        <v>7855</v>
      </c>
    </row>
    <row r="1393" spans="1:7" x14ac:dyDescent="0.3">
      <c r="A1393" s="5">
        <v>0.113167891587913</v>
      </c>
      <c r="B1393" s="5">
        <v>25.285469133187899</v>
      </c>
      <c r="C1393" s="5">
        <v>5.0050399809828798</v>
      </c>
      <c r="D1393" s="5">
        <v>3.1189553010753301E-6</v>
      </c>
      <c r="E1393" s="5">
        <v>1.80505056792118E-5</v>
      </c>
      <c r="F1393" s="5">
        <v>4.28631267707196</v>
      </c>
      <c r="G1393" s="5" t="s">
        <v>345</v>
      </c>
    </row>
    <row r="1394" spans="1:7" x14ac:dyDescent="0.3">
      <c r="A1394" s="5">
        <v>-0.28778521416615899</v>
      </c>
      <c r="B1394" s="5">
        <v>24.872947508834301</v>
      </c>
      <c r="C1394" s="5">
        <v>-5.0036152758444103</v>
      </c>
      <c r="D1394" s="5">
        <v>3.1366798194208002E-6</v>
      </c>
      <c r="E1394" s="5">
        <v>1.8140052135860701E-5</v>
      </c>
      <c r="F1394" s="5">
        <v>4.2809362077817896</v>
      </c>
      <c r="G1394" s="5" t="s">
        <v>7412</v>
      </c>
    </row>
    <row r="1395" spans="1:7" x14ac:dyDescent="0.3">
      <c r="A1395" s="5">
        <v>-0.217653628168125</v>
      </c>
      <c r="B1395" s="5">
        <v>24.230297024727101</v>
      </c>
      <c r="C1395" s="5">
        <v>-5.0017328429831096</v>
      </c>
      <c r="D1395" s="5">
        <v>3.16024975545792E-6</v>
      </c>
      <c r="E1395" s="5">
        <v>1.8263251097538701E-5</v>
      </c>
      <c r="F1395" s="5">
        <v>4.2738336142517603</v>
      </c>
      <c r="G1395" s="5" t="s">
        <v>1911</v>
      </c>
    </row>
    <row r="1396" spans="1:7" x14ac:dyDescent="0.3">
      <c r="A1396" s="5">
        <v>-0.32529586463745402</v>
      </c>
      <c r="B1396" s="5">
        <v>24.0752693062737</v>
      </c>
      <c r="C1396" s="5">
        <v>-5.0010060165549399</v>
      </c>
      <c r="D1396" s="5">
        <v>3.1693965510616102E-6</v>
      </c>
      <c r="E1396" s="5">
        <v>1.8292840071647202E-5</v>
      </c>
      <c r="F1396" s="5">
        <v>4.2710916032693902</v>
      </c>
      <c r="G1396" s="5" t="s">
        <v>984</v>
      </c>
    </row>
    <row r="1397" spans="1:7" x14ac:dyDescent="0.3">
      <c r="A1397" s="5">
        <v>-0.35077570179516199</v>
      </c>
      <c r="B1397" s="5">
        <v>21.614730986481899</v>
      </c>
      <c r="C1397" s="5">
        <v>-5.0761744405169296</v>
      </c>
      <c r="D1397" s="5">
        <v>3.1699112140044001E-6</v>
      </c>
      <c r="E1397" s="5">
        <v>1.8292840071647202E-5</v>
      </c>
      <c r="F1397" s="5">
        <v>4.3375349967591097</v>
      </c>
      <c r="G1397" s="5" t="s">
        <v>2165</v>
      </c>
    </row>
    <row r="1398" spans="1:7" x14ac:dyDescent="0.3">
      <c r="A1398" s="5">
        <v>-0.41042606503958801</v>
      </c>
      <c r="B1398" s="5">
        <v>18.620010987108</v>
      </c>
      <c r="C1398" s="5">
        <v>-5.0820878182769196</v>
      </c>
      <c r="D1398" s="5">
        <v>3.1789044263978301E-6</v>
      </c>
      <c r="E1398" s="5">
        <v>1.83316063414895E-5</v>
      </c>
      <c r="F1398" s="5">
        <v>4.3397155558044096</v>
      </c>
      <c r="G1398" s="5" t="s">
        <v>955</v>
      </c>
    </row>
    <row r="1399" spans="1:7" x14ac:dyDescent="0.3">
      <c r="A1399" s="5">
        <v>-0.36709829171682401</v>
      </c>
      <c r="B1399" s="5">
        <v>21.591657539781998</v>
      </c>
      <c r="C1399" s="5">
        <v>-5.0228957066232196</v>
      </c>
      <c r="D1399" s="5">
        <v>3.18990530703295E-6</v>
      </c>
      <c r="E1399" s="5">
        <v>1.8374706663700599E-5</v>
      </c>
      <c r="F1399" s="5">
        <v>4.2883480800091203</v>
      </c>
      <c r="G1399" s="5" t="s">
        <v>1820</v>
      </c>
    </row>
    <row r="1400" spans="1:7" x14ac:dyDescent="0.3">
      <c r="A1400" s="5">
        <v>-0.2334830817238</v>
      </c>
      <c r="B1400" s="5">
        <v>22.612073410264799</v>
      </c>
      <c r="C1400" s="5">
        <v>-4.9993021640408601</v>
      </c>
      <c r="D1400" s="5">
        <v>3.190940246092E-6</v>
      </c>
      <c r="E1400" s="5">
        <v>1.8374706663700599E-5</v>
      </c>
      <c r="F1400" s="5">
        <v>4.2646644968259704</v>
      </c>
      <c r="G1400" s="5" t="s">
        <v>7472</v>
      </c>
    </row>
    <row r="1401" spans="1:7" x14ac:dyDescent="0.3">
      <c r="A1401" s="5">
        <v>0.68671263248471004</v>
      </c>
      <c r="B1401" s="5">
        <v>22.288635164603601</v>
      </c>
      <c r="C1401" s="5">
        <v>5.0948444879809403</v>
      </c>
      <c r="D1401" s="5">
        <v>3.1934904065647098E-6</v>
      </c>
      <c r="E1401" s="5">
        <v>1.8376256225203799E-5</v>
      </c>
      <c r="F1401" s="5">
        <v>4.3451117386672404</v>
      </c>
      <c r="G1401" s="5" t="s">
        <v>6435</v>
      </c>
    </row>
    <row r="1402" spans="1:7" x14ac:dyDescent="0.3">
      <c r="A1402" s="5">
        <v>-0.22162464492507999</v>
      </c>
      <c r="B1402" s="5">
        <v>22.201529153712499</v>
      </c>
      <c r="C1402" s="5">
        <v>-4.99845087645497</v>
      </c>
      <c r="D1402" s="5">
        <v>3.2017575208504199E-6</v>
      </c>
      <c r="E1402" s="5">
        <v>1.8410677079208399E-5</v>
      </c>
      <c r="F1402" s="5">
        <v>4.2614537803257297</v>
      </c>
      <c r="G1402" s="5" t="s">
        <v>5186</v>
      </c>
    </row>
    <row r="1403" spans="1:7" x14ac:dyDescent="0.3">
      <c r="A1403" s="5">
        <v>-0.357789971101869</v>
      </c>
      <c r="B1403" s="5">
        <v>26.4592366208534</v>
      </c>
      <c r="C1403" s="5">
        <v>-4.9975395480982199</v>
      </c>
      <c r="D1403" s="5">
        <v>3.21337741469068E-6</v>
      </c>
      <c r="E1403" s="5">
        <v>1.8464314160305299E-5</v>
      </c>
      <c r="F1403" s="5">
        <v>4.2580169299433104</v>
      </c>
      <c r="G1403" s="5" t="s">
        <v>6839</v>
      </c>
    </row>
    <row r="1404" spans="1:7" x14ac:dyDescent="0.3">
      <c r="A1404" s="5">
        <v>0.500384298737374</v>
      </c>
      <c r="B1404" s="5">
        <v>27.284831938230099</v>
      </c>
      <c r="C1404" s="5">
        <v>5.01631437546218</v>
      </c>
      <c r="D1404" s="5">
        <v>3.2733486103697401E-6</v>
      </c>
      <c r="E1404" s="5">
        <v>1.8795507059970501E-5</v>
      </c>
      <c r="F1404" s="5">
        <v>4.2638821410828198</v>
      </c>
      <c r="G1404" s="5" t="s">
        <v>5069</v>
      </c>
    </row>
    <row r="1405" spans="1:7" x14ac:dyDescent="0.3">
      <c r="A1405" s="5">
        <v>0.180858141813005</v>
      </c>
      <c r="B1405" s="5">
        <v>27.561559779413798</v>
      </c>
      <c r="C1405" s="5">
        <v>4.9914997376500203</v>
      </c>
      <c r="D1405" s="5">
        <v>3.29143546402948E-6</v>
      </c>
      <c r="E1405" s="5">
        <v>1.88859003548586E-5</v>
      </c>
      <c r="F1405" s="5">
        <v>4.2352475376374503</v>
      </c>
      <c r="G1405" s="5" t="s">
        <v>3107</v>
      </c>
    </row>
    <row r="1406" spans="1:7" x14ac:dyDescent="0.3">
      <c r="A1406" s="5">
        <v>-0.26062930241495103</v>
      </c>
      <c r="B1406" s="5">
        <v>24.0846285926951</v>
      </c>
      <c r="C1406" s="5">
        <v>-4.9907942388148596</v>
      </c>
      <c r="D1406" s="5">
        <v>3.30067315191452E-6</v>
      </c>
      <c r="E1406" s="5">
        <v>1.8925425560016601E-5</v>
      </c>
      <c r="F1406" s="5">
        <v>4.2325888257076203</v>
      </c>
      <c r="G1406" s="5" t="s">
        <v>2022</v>
      </c>
    </row>
    <row r="1407" spans="1:7" x14ac:dyDescent="0.3">
      <c r="A1407" s="5">
        <v>-0.43940861369791701</v>
      </c>
      <c r="B1407" s="5">
        <v>24.031913712350899</v>
      </c>
      <c r="C1407" s="5">
        <v>-4.9893300131552403</v>
      </c>
      <c r="D1407" s="5">
        <v>3.3199263435410899E-6</v>
      </c>
      <c r="E1407" s="5">
        <v>1.9022280671100299E-5</v>
      </c>
      <c r="F1407" s="5">
        <v>4.2270714358548203</v>
      </c>
      <c r="G1407" s="5" t="s">
        <v>1760</v>
      </c>
    </row>
    <row r="1408" spans="1:7" x14ac:dyDescent="0.3">
      <c r="A1408" s="5">
        <v>0.31467205866122899</v>
      </c>
      <c r="B1408" s="5">
        <v>24.527051360195401</v>
      </c>
      <c r="C1408" s="5">
        <v>4.9869838557300996</v>
      </c>
      <c r="D1408" s="5">
        <v>3.3510049312891901E-6</v>
      </c>
      <c r="E1408" s="5">
        <v>1.9186706273252101E-5</v>
      </c>
      <c r="F1408" s="5">
        <v>4.2182325785456802</v>
      </c>
      <c r="G1408" s="5" t="s">
        <v>6160</v>
      </c>
    </row>
    <row r="1409" spans="1:7" x14ac:dyDescent="0.3">
      <c r="A1409" s="5">
        <v>-0.22869247006354701</v>
      </c>
      <c r="B1409" s="5">
        <v>21.985511824944801</v>
      </c>
      <c r="C1409" s="5">
        <v>-5.0612638016982903</v>
      </c>
      <c r="D1409" s="5">
        <v>3.3554461727640901E-6</v>
      </c>
      <c r="E1409" s="5">
        <v>1.9198490318030899E-5</v>
      </c>
      <c r="F1409" s="5">
        <v>4.2838074758371496</v>
      </c>
      <c r="G1409" s="5" t="s">
        <v>3841</v>
      </c>
    </row>
    <row r="1410" spans="1:7" x14ac:dyDescent="0.3">
      <c r="A1410" s="5">
        <v>0.37557639881379301</v>
      </c>
      <c r="B1410" s="5">
        <v>23.797852887938301</v>
      </c>
      <c r="C1410" s="5">
        <v>4.9843594869681898</v>
      </c>
      <c r="D1410" s="5">
        <v>3.3861054693985899E-6</v>
      </c>
      <c r="E1410" s="5">
        <v>1.9360160157186E-5</v>
      </c>
      <c r="F1410" s="5">
        <v>4.20834817115135</v>
      </c>
      <c r="G1410" s="5" t="s">
        <v>1677</v>
      </c>
    </row>
    <row r="1411" spans="1:7" x14ac:dyDescent="0.3">
      <c r="A1411" s="5">
        <v>-0.136816124397557</v>
      </c>
      <c r="B1411" s="5">
        <v>27.424282421956001</v>
      </c>
      <c r="C1411" s="5">
        <v>-4.9829384067963103</v>
      </c>
      <c r="D1411" s="5">
        <v>3.4052617430369201E-6</v>
      </c>
      <c r="E1411" s="5">
        <v>1.9455878441067699E-5</v>
      </c>
      <c r="F1411" s="5">
        <v>4.2029969594571197</v>
      </c>
      <c r="G1411" s="5" t="s">
        <v>2616</v>
      </c>
    </row>
    <row r="1412" spans="1:7" x14ac:dyDescent="0.3">
      <c r="A1412" s="5">
        <v>-0.16802626884164901</v>
      </c>
      <c r="B1412" s="5">
        <v>24.994388107128</v>
      </c>
      <c r="C1412" s="5">
        <v>-4.9805879221438003</v>
      </c>
      <c r="D1412" s="5">
        <v>3.4371789178018899E-6</v>
      </c>
      <c r="E1412" s="5">
        <v>1.9624318470455001E-5</v>
      </c>
      <c r="F1412" s="5">
        <v>4.1941477412617898</v>
      </c>
      <c r="G1412" s="5" t="s">
        <v>2425</v>
      </c>
    </row>
    <row r="1413" spans="1:7" x14ac:dyDescent="0.3">
      <c r="A1413" s="5">
        <v>-0.33140434011682501</v>
      </c>
      <c r="B1413" s="5">
        <v>22.271909534489598</v>
      </c>
      <c r="C1413" s="5">
        <v>-5.00864326256906</v>
      </c>
      <c r="D1413" s="5">
        <v>3.4406291692640201E-6</v>
      </c>
      <c r="E1413" s="5">
        <v>1.96301052320049E-5</v>
      </c>
      <c r="F1413" s="5">
        <v>4.22142513226059</v>
      </c>
      <c r="G1413" s="5" t="s">
        <v>4342</v>
      </c>
    </row>
    <row r="1414" spans="1:7" x14ac:dyDescent="0.3">
      <c r="A1414" s="5">
        <v>0.37493288535077701</v>
      </c>
      <c r="B1414" s="5">
        <v>25.1823605537679</v>
      </c>
      <c r="C1414" s="5">
        <v>4.9793487923502102</v>
      </c>
      <c r="D1414" s="5">
        <v>3.4541224014227202E-6</v>
      </c>
      <c r="E1414" s="5">
        <v>1.96931422971419E-5</v>
      </c>
      <c r="F1414" s="5">
        <v>4.1894834861166999</v>
      </c>
      <c r="G1414" s="5" t="s">
        <v>6867</v>
      </c>
    </row>
    <row r="1415" spans="1:7" x14ac:dyDescent="0.3">
      <c r="A1415" s="5">
        <v>-0.19945335615625701</v>
      </c>
      <c r="B1415" s="5">
        <v>25.247769122765199</v>
      </c>
      <c r="C1415" s="5">
        <v>-4.9787581237803096</v>
      </c>
      <c r="D1415" s="5">
        <v>3.4622276929482798E-6</v>
      </c>
      <c r="E1415" s="5">
        <v>1.9725393418947199E-5</v>
      </c>
      <c r="F1415" s="5">
        <v>4.1872603423782202</v>
      </c>
      <c r="G1415" s="5" t="s">
        <v>3645</v>
      </c>
    </row>
    <row r="1416" spans="1:7" x14ac:dyDescent="0.3">
      <c r="A1416" s="5">
        <v>-0.54338813459853896</v>
      </c>
      <c r="B1416" s="5">
        <v>27.147703856161002</v>
      </c>
      <c r="C1416" s="5">
        <v>-5.00120475958866</v>
      </c>
      <c r="D1416" s="5">
        <v>3.4730743286501002E-6</v>
      </c>
      <c r="E1416" s="5">
        <v>1.9753121602181699E-5</v>
      </c>
      <c r="F1416" s="5">
        <v>4.2077725594218203</v>
      </c>
      <c r="G1416" s="5" t="s">
        <v>2104</v>
      </c>
    </row>
    <row r="1417" spans="1:7" x14ac:dyDescent="0.3">
      <c r="A1417" s="5">
        <v>0.18999066332270101</v>
      </c>
      <c r="B1417" s="5">
        <v>23.912393999138501</v>
      </c>
      <c r="C1417" s="5">
        <v>4.9778717365571499</v>
      </c>
      <c r="D1417" s="5">
        <v>3.4744257520634101E-6</v>
      </c>
      <c r="E1417" s="5">
        <v>1.9753121602181699E-5</v>
      </c>
      <c r="F1417" s="5">
        <v>4.1839244395127704</v>
      </c>
      <c r="G1417" s="5" t="s">
        <v>7975</v>
      </c>
    </row>
    <row r="1418" spans="1:7" x14ac:dyDescent="0.3">
      <c r="A1418" s="5">
        <v>-0.476676304121877</v>
      </c>
      <c r="B1418" s="5">
        <v>21.752121952290999</v>
      </c>
      <c r="C1418" s="5">
        <v>-5.0277707646242504</v>
      </c>
      <c r="D1418" s="5">
        <v>3.4744505102149301E-6</v>
      </c>
      <c r="E1418" s="5">
        <v>1.9753121602181699E-5</v>
      </c>
      <c r="F1418" s="5">
        <v>4.2314095344031601</v>
      </c>
      <c r="G1418" s="5" t="s">
        <v>7929</v>
      </c>
    </row>
    <row r="1419" spans="1:7" x14ac:dyDescent="0.3">
      <c r="A1419" s="5">
        <v>0.18192532698970099</v>
      </c>
      <c r="B1419" s="5">
        <v>28.059030873122399</v>
      </c>
      <c r="C1419" s="5">
        <v>4.9766264298226099</v>
      </c>
      <c r="D1419" s="5">
        <v>3.4916339970746102E-6</v>
      </c>
      <c r="E1419" s="5">
        <v>1.98368148663138E-5</v>
      </c>
      <c r="F1419" s="5">
        <v>4.1792382754970303</v>
      </c>
      <c r="G1419" s="5" t="s">
        <v>7754</v>
      </c>
    </row>
    <row r="1420" spans="1:7" x14ac:dyDescent="0.3">
      <c r="A1420" s="5">
        <v>-0.16124693518146899</v>
      </c>
      <c r="B1420" s="5">
        <v>24.821921029117402</v>
      </c>
      <c r="C1420" s="5">
        <v>-4.97581016996432</v>
      </c>
      <c r="D1420" s="5">
        <v>3.50295857622123E-6</v>
      </c>
      <c r="E1420" s="5">
        <v>1.9887127759012199E-5</v>
      </c>
      <c r="F1420" s="5">
        <v>4.1761669743077201</v>
      </c>
      <c r="G1420" s="5" t="s">
        <v>6143</v>
      </c>
    </row>
    <row r="1421" spans="1:7" x14ac:dyDescent="0.3">
      <c r="A1421" s="5">
        <v>-0.34082659658192799</v>
      </c>
      <c r="B1421" s="5">
        <v>21.474526423679801</v>
      </c>
      <c r="C1421" s="5">
        <v>-5.0430397120424297</v>
      </c>
      <c r="D1421" s="5">
        <v>3.5106344913774402E-6</v>
      </c>
      <c r="E1421" s="5">
        <v>1.9915098017634101E-5</v>
      </c>
      <c r="F1421" s="5">
        <v>4.2362175949309497</v>
      </c>
      <c r="G1421" s="5" t="s">
        <v>3035</v>
      </c>
    </row>
    <row r="1422" spans="1:7" x14ac:dyDescent="0.3">
      <c r="A1422" s="5">
        <v>0.32200829996062602</v>
      </c>
      <c r="B1422" s="5">
        <v>26.489528101965998</v>
      </c>
      <c r="C1422" s="5">
        <v>4.97510078747879</v>
      </c>
      <c r="D1422" s="5">
        <v>3.5128294790290498E-6</v>
      </c>
      <c r="E1422" s="5">
        <v>1.9915098017634101E-5</v>
      </c>
      <c r="F1422" s="5">
        <v>4.17349803007225</v>
      </c>
      <c r="G1422" s="5" t="s">
        <v>4760</v>
      </c>
    </row>
    <row r="1423" spans="1:7" x14ac:dyDescent="0.3">
      <c r="A1423" s="5">
        <v>-0.13482152370480399</v>
      </c>
      <c r="B1423" s="5">
        <v>24.564612158936502</v>
      </c>
      <c r="C1423" s="5">
        <v>-4.97486918987323</v>
      </c>
      <c r="D1423" s="5">
        <v>3.5160579844798799E-6</v>
      </c>
      <c r="E1423" s="5">
        <v>1.9919383349486602E-5</v>
      </c>
      <c r="F1423" s="5">
        <v>4.1726267223707501</v>
      </c>
      <c r="G1423" s="5" t="s">
        <v>664</v>
      </c>
    </row>
    <row r="1424" spans="1:7" x14ac:dyDescent="0.3">
      <c r="A1424" s="5">
        <v>0.22867285082726199</v>
      </c>
      <c r="B1424" s="5">
        <v>23.934974506105998</v>
      </c>
      <c r="C1424" s="5">
        <v>4.9729373858678096</v>
      </c>
      <c r="D1424" s="5">
        <v>3.5431006998683999E-6</v>
      </c>
      <c r="E1424" s="5">
        <v>2.0047964667564199E-5</v>
      </c>
      <c r="F1424" s="5">
        <v>4.1653597922885401</v>
      </c>
      <c r="G1424" s="5" t="s">
        <v>3442</v>
      </c>
    </row>
    <row r="1425" spans="1:7" x14ac:dyDescent="0.3">
      <c r="A1425" s="5">
        <v>0.41500244905688</v>
      </c>
      <c r="B1425" s="5">
        <v>27.0791502460469</v>
      </c>
      <c r="C1425" s="5">
        <v>4.9728924900778599</v>
      </c>
      <c r="D1425" s="5">
        <v>3.5437315896985398E-6</v>
      </c>
      <c r="E1425" s="5">
        <v>2.0047964667564199E-5</v>
      </c>
      <c r="F1425" s="5">
        <v>4.1651909239506004</v>
      </c>
      <c r="G1425" s="5" t="s">
        <v>7892</v>
      </c>
    </row>
    <row r="1426" spans="1:7" x14ac:dyDescent="0.3">
      <c r="A1426" s="5">
        <v>-0.21736038318085099</v>
      </c>
      <c r="B1426" s="5">
        <v>26.396404004496599</v>
      </c>
      <c r="C1426" s="5">
        <v>-4.97222620590167</v>
      </c>
      <c r="D1426" s="5">
        <v>3.5531073245070202E-6</v>
      </c>
      <c r="E1426" s="5">
        <v>2.00869000745464E-5</v>
      </c>
      <c r="F1426" s="5">
        <v>4.1626848966202799</v>
      </c>
      <c r="G1426" s="5" t="s">
        <v>3315</v>
      </c>
    </row>
    <row r="1427" spans="1:7" x14ac:dyDescent="0.3">
      <c r="A1427" s="5">
        <v>0.144543960995032</v>
      </c>
      <c r="B1427" s="5">
        <v>28.900498541865101</v>
      </c>
      <c r="C1427" s="5">
        <v>4.9693627077781901</v>
      </c>
      <c r="D1427" s="5">
        <v>3.5936779233318502E-6</v>
      </c>
      <c r="E1427" s="5">
        <v>2.03020121671538E-5</v>
      </c>
      <c r="F1427" s="5">
        <v>4.1519167187131201</v>
      </c>
      <c r="G1427" s="5" t="s">
        <v>6460</v>
      </c>
    </row>
    <row r="1428" spans="1:7" x14ac:dyDescent="0.3">
      <c r="A1428" s="5">
        <v>0.218722871366201</v>
      </c>
      <c r="B1428" s="5">
        <v>24.259750712358599</v>
      </c>
      <c r="C1428" s="5">
        <v>4.9679166690120899</v>
      </c>
      <c r="D1428" s="5">
        <v>3.6143371511476201E-6</v>
      </c>
      <c r="E1428" s="5">
        <v>2.0404414919162701E-5</v>
      </c>
      <c r="F1428" s="5">
        <v>4.14648013226501</v>
      </c>
      <c r="G1428" s="5" t="s">
        <v>8038</v>
      </c>
    </row>
    <row r="1429" spans="1:7" x14ac:dyDescent="0.3">
      <c r="A1429" s="5">
        <v>0.43555785762626698</v>
      </c>
      <c r="B1429" s="5">
        <v>22.223442623930499</v>
      </c>
      <c r="C1429" s="5">
        <v>4.9950206104003296</v>
      </c>
      <c r="D1429" s="5">
        <v>3.6286069712816701E-6</v>
      </c>
      <c r="E1429" s="5">
        <v>2.0470628683925102E-5</v>
      </c>
      <c r="F1429" s="5">
        <v>4.1710508210791399</v>
      </c>
      <c r="G1429" s="5" t="s">
        <v>5723</v>
      </c>
    </row>
    <row r="1430" spans="1:7" x14ac:dyDescent="0.3">
      <c r="A1430" s="5">
        <v>0.28109022668682099</v>
      </c>
      <c r="B1430" s="5">
        <v>24.2179249998301</v>
      </c>
      <c r="C1430" s="5">
        <v>4.97809510807057</v>
      </c>
      <c r="D1430" s="5">
        <v>3.6617592841684701E-6</v>
      </c>
      <c r="E1430" s="5">
        <v>2.0643199995284201E-5</v>
      </c>
      <c r="F1430" s="5">
        <v>4.14817156617557</v>
      </c>
      <c r="G1430" s="5" t="s">
        <v>6298</v>
      </c>
    </row>
    <row r="1431" spans="1:7" x14ac:dyDescent="0.3">
      <c r="A1431" s="5">
        <v>0.35314029835057498</v>
      </c>
      <c r="B1431" s="5">
        <v>32.286839166603599</v>
      </c>
      <c r="C1431" s="5">
        <v>4.9639022985777599</v>
      </c>
      <c r="D1431" s="5">
        <v>3.6722990192597798E-6</v>
      </c>
      <c r="E1431" s="5">
        <v>2.067066349281E-5</v>
      </c>
      <c r="F1431" s="5">
        <v>4.1313919034925304</v>
      </c>
      <c r="G1431" s="5" t="s">
        <v>415</v>
      </c>
    </row>
    <row r="1432" spans="1:7" x14ac:dyDescent="0.3">
      <c r="A1432" s="5">
        <v>-0.20470640351448299</v>
      </c>
      <c r="B1432" s="5">
        <v>26.417625789855801</v>
      </c>
      <c r="C1432" s="5">
        <v>-4.9638743318021001</v>
      </c>
      <c r="D1432" s="5">
        <v>3.6727059851693401E-6</v>
      </c>
      <c r="E1432" s="5">
        <v>2.067066349281E-5</v>
      </c>
      <c r="F1432" s="5">
        <v>4.1312868113651904</v>
      </c>
      <c r="G1432" s="5" t="s">
        <v>4087</v>
      </c>
    </row>
    <row r="1433" spans="1:7" x14ac:dyDescent="0.3">
      <c r="A1433" s="5">
        <v>0.241180224643611</v>
      </c>
      <c r="B1433" s="5">
        <v>27.506103120927701</v>
      </c>
      <c r="C1433" s="5">
        <v>4.9637628646677996</v>
      </c>
      <c r="D1433" s="5">
        <v>3.6743284659513399E-6</v>
      </c>
      <c r="E1433" s="5">
        <v>2.067066349281E-5</v>
      </c>
      <c r="F1433" s="5">
        <v>4.1308679489333198</v>
      </c>
      <c r="G1433" s="5" t="s">
        <v>6466</v>
      </c>
    </row>
    <row r="1434" spans="1:7" x14ac:dyDescent="0.3">
      <c r="A1434" s="5">
        <v>-0.26493363806784997</v>
      </c>
      <c r="B1434" s="5">
        <v>23.477534461254201</v>
      </c>
      <c r="C1434" s="5">
        <v>-4.9629711243772698</v>
      </c>
      <c r="D1434" s="5">
        <v>3.6858729381240501E-6</v>
      </c>
      <c r="E1434" s="5">
        <v>2.0696310661357201E-5</v>
      </c>
      <c r="F1434" s="5">
        <v>4.1278929520341299</v>
      </c>
      <c r="G1434" s="5" t="s">
        <v>1182</v>
      </c>
    </row>
    <row r="1435" spans="1:7" x14ac:dyDescent="0.3">
      <c r="A1435" s="5">
        <v>0.52641489212277903</v>
      </c>
      <c r="B1435" s="5">
        <v>22.7310196238004</v>
      </c>
      <c r="C1435" s="5">
        <v>4.9764132297397996</v>
      </c>
      <c r="D1435" s="5">
        <v>3.6860608444027701E-6</v>
      </c>
      <c r="E1435" s="5">
        <v>2.0696310661357201E-5</v>
      </c>
      <c r="F1435" s="5">
        <v>4.1419030845263203</v>
      </c>
      <c r="G1435" s="5" t="s">
        <v>3290</v>
      </c>
    </row>
    <row r="1436" spans="1:7" x14ac:dyDescent="0.3">
      <c r="A1436" s="5">
        <v>-0.26909639126422402</v>
      </c>
      <c r="B1436" s="5">
        <v>27.324443521325701</v>
      </c>
      <c r="C1436" s="5">
        <v>-4.96292171447607</v>
      </c>
      <c r="D1436" s="5">
        <v>3.68659456294037E-6</v>
      </c>
      <c r="E1436" s="5">
        <v>2.0696310661357201E-5</v>
      </c>
      <c r="F1436" s="5">
        <v>4.1277073005692602</v>
      </c>
      <c r="G1436" s="5" t="s">
        <v>2619</v>
      </c>
    </row>
    <row r="1437" spans="1:7" x14ac:dyDescent="0.3">
      <c r="A1437" s="5">
        <v>-0.28438542115499499</v>
      </c>
      <c r="B1437" s="5">
        <v>24.361630104834401</v>
      </c>
      <c r="C1437" s="5">
        <v>-4.9614615741984096</v>
      </c>
      <c r="D1437" s="5">
        <v>3.7079820660308001E-6</v>
      </c>
      <c r="E1437" s="5">
        <v>2.0801882676841299E-5</v>
      </c>
      <c r="F1437" s="5">
        <v>4.1222214472635796</v>
      </c>
      <c r="G1437" s="5" t="s">
        <v>3910</v>
      </c>
    </row>
    <row r="1438" spans="1:7" x14ac:dyDescent="0.3">
      <c r="A1438" s="5">
        <v>-0.24417974760577199</v>
      </c>
      <c r="B1438" s="5">
        <v>22.354811712026301</v>
      </c>
      <c r="C1438" s="5">
        <v>-4.9585691990340504</v>
      </c>
      <c r="D1438" s="5">
        <v>3.7507064396183299E-6</v>
      </c>
      <c r="E1438" s="5">
        <v>2.1026924897400998E-5</v>
      </c>
      <c r="F1438" s="5">
        <v>4.1113570943762099</v>
      </c>
      <c r="G1438" s="5" t="s">
        <v>7926</v>
      </c>
    </row>
    <row r="1439" spans="1:7" x14ac:dyDescent="0.3">
      <c r="A1439" s="5">
        <v>0.25847030759871098</v>
      </c>
      <c r="B1439" s="5">
        <v>24.642265093973801</v>
      </c>
      <c r="C1439" s="5">
        <v>4.9582704125403998</v>
      </c>
      <c r="D1439" s="5">
        <v>3.75514720980028E-6</v>
      </c>
      <c r="E1439" s="5">
        <v>2.1037180752539E-5</v>
      </c>
      <c r="F1439" s="5">
        <v>4.11023498147543</v>
      </c>
      <c r="G1439" s="5" t="s">
        <v>5028</v>
      </c>
    </row>
    <row r="1440" spans="1:7" x14ac:dyDescent="0.3">
      <c r="A1440" s="5">
        <v>0.23275624330233</v>
      </c>
      <c r="B1440" s="5">
        <v>24.6727798440401</v>
      </c>
      <c r="C1440" s="5">
        <v>4.9558115076229701</v>
      </c>
      <c r="D1440" s="5">
        <v>3.7918885394193E-6</v>
      </c>
      <c r="E1440" s="5">
        <v>2.1216731893438499E-5</v>
      </c>
      <c r="F1440" s="5">
        <v>4.1010017519519</v>
      </c>
      <c r="G1440" s="5" t="s">
        <v>4864</v>
      </c>
    </row>
    <row r="1441" spans="1:7" x14ac:dyDescent="0.3">
      <c r="A1441" s="5">
        <v>0.346176812556309</v>
      </c>
      <c r="B1441" s="5">
        <v>24.514403450367499</v>
      </c>
      <c r="C1441" s="5">
        <v>4.9557731476906302</v>
      </c>
      <c r="D1441" s="5">
        <v>3.7924644893931702E-6</v>
      </c>
      <c r="E1441" s="5">
        <v>2.1216731893438499E-5</v>
      </c>
      <c r="F1441" s="5">
        <v>4.1008577288971804</v>
      </c>
      <c r="G1441" s="5" t="s">
        <v>2764</v>
      </c>
    </row>
    <row r="1442" spans="1:7" x14ac:dyDescent="0.3">
      <c r="A1442" s="5">
        <v>0.276134798194622</v>
      </c>
      <c r="B1442" s="5">
        <v>24.615965575596402</v>
      </c>
      <c r="C1442" s="5">
        <v>4.9555564534138599</v>
      </c>
      <c r="D1442" s="5">
        <v>3.7957196196825201E-6</v>
      </c>
      <c r="E1442" s="5">
        <v>2.1220206284637301E-5</v>
      </c>
      <c r="F1442" s="5">
        <v>4.1000441573905597</v>
      </c>
      <c r="G1442" s="5" t="s">
        <v>5923</v>
      </c>
    </row>
    <row r="1443" spans="1:7" x14ac:dyDescent="0.3">
      <c r="A1443" s="5">
        <v>0.30318297472093603</v>
      </c>
      <c r="B1443" s="5">
        <v>21.014341715502699</v>
      </c>
      <c r="C1443" s="5">
        <v>5.0042886390112402</v>
      </c>
      <c r="D1443" s="5">
        <v>3.8037987675925099E-6</v>
      </c>
      <c r="E1443" s="5">
        <v>2.12452495921363E-5</v>
      </c>
      <c r="F1443" s="5">
        <v>4.14576125279621</v>
      </c>
      <c r="G1443" s="5" t="s">
        <v>1296</v>
      </c>
    </row>
    <row r="1444" spans="1:7" x14ac:dyDescent="0.3">
      <c r="A1444" s="5">
        <v>-0.15383076479834701</v>
      </c>
      <c r="B1444" s="5">
        <v>27.0483709327859</v>
      </c>
      <c r="C1444" s="5">
        <v>-4.9549082157016002</v>
      </c>
      <c r="D1444" s="5">
        <v>3.80547358012074E-6</v>
      </c>
      <c r="E1444" s="5">
        <v>2.12452495921363E-5</v>
      </c>
      <c r="F1444" s="5">
        <v>4.0976104823787303</v>
      </c>
      <c r="G1444" s="5" t="s">
        <v>3196</v>
      </c>
    </row>
    <row r="1445" spans="1:7" x14ac:dyDescent="0.3">
      <c r="A1445" s="5">
        <v>0.46952858545312298</v>
      </c>
      <c r="B1445" s="5">
        <v>24.343970104336002</v>
      </c>
      <c r="C1445" s="5">
        <v>4.9546937419167403</v>
      </c>
      <c r="D1445" s="5">
        <v>3.80870612512991E-6</v>
      </c>
      <c r="E1445" s="5">
        <v>2.12485710138827E-5</v>
      </c>
      <c r="F1445" s="5">
        <v>4.0968053217058902</v>
      </c>
      <c r="G1445" s="5" t="s">
        <v>4443</v>
      </c>
    </row>
    <row r="1446" spans="1:7" x14ac:dyDescent="0.3">
      <c r="A1446" s="5">
        <v>-0.32852580816362298</v>
      </c>
      <c r="B1446" s="5">
        <v>26.358757055230299</v>
      </c>
      <c r="C1446" s="5">
        <v>-4.9543257157585696</v>
      </c>
      <c r="D1446" s="5">
        <v>3.81425925386548E-6</v>
      </c>
      <c r="E1446" s="5">
        <v>2.1254326574703098E-5</v>
      </c>
      <c r="F1446" s="5">
        <v>4.0954237496117498</v>
      </c>
      <c r="G1446" s="5" t="s">
        <v>6608</v>
      </c>
    </row>
    <row r="1447" spans="1:7" x14ac:dyDescent="0.3">
      <c r="A1447" s="5">
        <v>0.37883770130611499</v>
      </c>
      <c r="B1447" s="5">
        <v>25.2148559686669</v>
      </c>
      <c r="C1447" s="5">
        <v>4.9540821488848703</v>
      </c>
      <c r="D1447" s="5">
        <v>3.8179387666014202E-6</v>
      </c>
      <c r="E1447" s="5">
        <v>2.1254326574703098E-5</v>
      </c>
      <c r="F1447" s="5">
        <v>4.0945094281005598</v>
      </c>
      <c r="G1447" s="5" t="s">
        <v>4455</v>
      </c>
    </row>
    <row r="1448" spans="1:7" x14ac:dyDescent="0.3">
      <c r="A1448" s="5">
        <v>-0.21614844838781599</v>
      </c>
      <c r="B1448" s="5">
        <v>27.879609624639901</v>
      </c>
      <c r="C1448" s="5">
        <v>-4.9539484424123303</v>
      </c>
      <c r="D1448" s="5">
        <v>3.8199601141352303E-6</v>
      </c>
      <c r="E1448" s="5">
        <v>2.1254326574703098E-5</v>
      </c>
      <c r="F1448" s="5">
        <v>4.0940075197537196</v>
      </c>
      <c r="G1448" s="5" t="s">
        <v>3744</v>
      </c>
    </row>
    <row r="1449" spans="1:7" x14ac:dyDescent="0.3">
      <c r="A1449" s="5">
        <v>0.21941752753410701</v>
      </c>
      <c r="B1449" s="5">
        <v>23.446290924103199</v>
      </c>
      <c r="C1449" s="5">
        <v>4.9539265570213802</v>
      </c>
      <c r="D1449" s="5">
        <v>3.8202910725136597E-6</v>
      </c>
      <c r="E1449" s="5">
        <v>2.1254326574703098E-5</v>
      </c>
      <c r="F1449" s="5">
        <v>4.0939253668921101</v>
      </c>
      <c r="G1449" s="5" t="s">
        <v>2377</v>
      </c>
    </row>
    <row r="1450" spans="1:7" x14ac:dyDescent="0.3">
      <c r="A1450" s="5">
        <v>0.33179392496156701</v>
      </c>
      <c r="B1450" s="5">
        <v>24.999236445914299</v>
      </c>
      <c r="C1450" s="5">
        <v>4.9536171875616901</v>
      </c>
      <c r="D1450" s="5">
        <v>3.8249724579933801E-6</v>
      </c>
      <c r="E1450" s="5">
        <v>2.12597100781238E-5</v>
      </c>
      <c r="F1450" s="5">
        <v>4.0927640836466797</v>
      </c>
      <c r="G1450" s="5" t="s">
        <v>6588</v>
      </c>
    </row>
    <row r="1451" spans="1:7" x14ac:dyDescent="0.3">
      <c r="A1451" s="5">
        <v>-0.36641380576327298</v>
      </c>
      <c r="B1451" s="5">
        <v>21.882072346487</v>
      </c>
      <c r="C1451" s="5">
        <v>-4.9668983499539197</v>
      </c>
      <c r="D1451" s="5">
        <v>3.8265366947963601E-6</v>
      </c>
      <c r="E1451" s="5">
        <v>2.12597100781238E-5</v>
      </c>
      <c r="F1451" s="5">
        <v>4.1064608172203299</v>
      </c>
      <c r="G1451" s="5" t="s">
        <v>3869</v>
      </c>
    </row>
    <row r="1452" spans="1:7" x14ac:dyDescent="0.3">
      <c r="A1452" s="5">
        <v>-0.570117672376243</v>
      </c>
      <c r="B1452" s="5">
        <v>28.111791658785201</v>
      </c>
      <c r="C1452" s="5">
        <v>-4.9507802587574901</v>
      </c>
      <c r="D1452" s="5">
        <v>3.8681627827261897E-6</v>
      </c>
      <c r="E1452" s="5">
        <v>2.14761677309732E-5</v>
      </c>
      <c r="F1452" s="5">
        <v>4.0821168614557299</v>
      </c>
      <c r="G1452" s="5" t="s">
        <v>1300</v>
      </c>
    </row>
    <row r="1453" spans="1:7" x14ac:dyDescent="0.3">
      <c r="A1453" s="5">
        <v>0.477461096897495</v>
      </c>
      <c r="B1453" s="5">
        <v>23.937210045791598</v>
      </c>
      <c r="C1453" s="5">
        <v>4.9504149422374404</v>
      </c>
      <c r="D1453" s="5">
        <v>3.8737589502962502E-6</v>
      </c>
      <c r="E1453" s="5">
        <v>2.1492425691175401E-5</v>
      </c>
      <c r="F1453" s="5">
        <v>4.0807460333158403</v>
      </c>
      <c r="G1453" s="5" t="s">
        <v>6677</v>
      </c>
    </row>
    <row r="1454" spans="1:7" x14ac:dyDescent="0.3">
      <c r="A1454" s="5">
        <v>0.15430204543081999</v>
      </c>
      <c r="B1454" s="5">
        <v>24.020330441713401</v>
      </c>
      <c r="C1454" s="5">
        <v>4.9485951314697498</v>
      </c>
      <c r="D1454" s="5">
        <v>3.9017539628429402E-6</v>
      </c>
      <c r="E1454" s="5">
        <v>2.16328492255077E-5</v>
      </c>
      <c r="F1454" s="5">
        <v>4.0739181000034197</v>
      </c>
      <c r="G1454" s="5" t="s">
        <v>5540</v>
      </c>
    </row>
    <row r="1455" spans="1:7" x14ac:dyDescent="0.3">
      <c r="A1455" s="5">
        <v>0.23375096238353599</v>
      </c>
      <c r="B1455" s="5">
        <v>25.320347882914799</v>
      </c>
      <c r="C1455" s="5">
        <v>4.9456781968678296</v>
      </c>
      <c r="D1455" s="5">
        <v>3.9470388661556802E-6</v>
      </c>
      <c r="E1455" s="5">
        <v>2.1868875588548898E-5</v>
      </c>
      <c r="F1455" s="5">
        <v>4.0629765253297299</v>
      </c>
      <c r="G1455" s="5" t="s">
        <v>792</v>
      </c>
    </row>
    <row r="1456" spans="1:7" x14ac:dyDescent="0.3">
      <c r="A1456" s="5">
        <v>0.29420317629236697</v>
      </c>
      <c r="B1456" s="5">
        <v>22.784936757232799</v>
      </c>
      <c r="C1456" s="5">
        <v>4.9439545149624404</v>
      </c>
      <c r="D1456" s="5">
        <v>3.9740393653061998E-6</v>
      </c>
      <c r="E1456" s="5">
        <v>2.20033409806919E-5</v>
      </c>
      <c r="F1456" s="5">
        <v>4.0565125086062199</v>
      </c>
      <c r="G1456" s="5" t="s">
        <v>6050</v>
      </c>
    </row>
    <row r="1457" spans="1:7" x14ac:dyDescent="0.3">
      <c r="A1457" s="5">
        <v>0.26977333977478102</v>
      </c>
      <c r="B1457" s="5">
        <v>25.969523183523702</v>
      </c>
      <c r="C1457" s="5">
        <v>4.94293323559328</v>
      </c>
      <c r="D1457" s="5">
        <v>3.9901220612376703E-6</v>
      </c>
      <c r="E1457" s="5">
        <v>2.2077213822342501E-5</v>
      </c>
      <c r="F1457" s="5">
        <v>4.0526831495217204</v>
      </c>
      <c r="G1457" s="5" t="s">
        <v>3169</v>
      </c>
    </row>
    <row r="1458" spans="1:7" x14ac:dyDescent="0.3">
      <c r="A1458" s="5">
        <v>-0.52824662176642601</v>
      </c>
      <c r="B1458" s="5">
        <v>20.4393246743684</v>
      </c>
      <c r="C1458" s="5">
        <v>-5.0490073024226803</v>
      </c>
      <c r="D1458" s="5">
        <v>4.0073305988941601E-6</v>
      </c>
      <c r="E1458" s="5">
        <v>2.21572102297126E-5</v>
      </c>
      <c r="F1458" s="5">
        <v>4.1409190786725203</v>
      </c>
      <c r="G1458" s="5" t="s">
        <v>6010</v>
      </c>
    </row>
    <row r="1459" spans="1:7" x14ac:dyDescent="0.3">
      <c r="A1459" s="5">
        <v>0.222818337897703</v>
      </c>
      <c r="B1459" s="5">
        <v>23.520806241036301</v>
      </c>
      <c r="C1459" s="5">
        <v>4.9416077678246397</v>
      </c>
      <c r="D1459" s="5">
        <v>4.0110897142503704E-6</v>
      </c>
      <c r="E1459" s="5">
        <v>2.2162783770919801E-5</v>
      </c>
      <c r="F1459" s="5">
        <v>4.0477138392614096</v>
      </c>
      <c r="G1459" s="5" t="s">
        <v>7162</v>
      </c>
    </row>
    <row r="1460" spans="1:7" x14ac:dyDescent="0.3">
      <c r="A1460" s="5">
        <v>0.26999548432717901</v>
      </c>
      <c r="B1460" s="5">
        <v>26.675887428661799</v>
      </c>
      <c r="C1460" s="5">
        <v>4.9406267547381102</v>
      </c>
      <c r="D1460" s="5">
        <v>4.0266776077528798E-6</v>
      </c>
      <c r="E1460" s="5">
        <v>2.2231920953419799E-5</v>
      </c>
      <c r="F1460" s="5">
        <v>4.0440363784148898</v>
      </c>
      <c r="G1460" s="5" t="s">
        <v>7171</v>
      </c>
    </row>
    <row r="1461" spans="1:7" x14ac:dyDescent="0.3">
      <c r="A1461" s="5">
        <v>-0.21755619400535101</v>
      </c>
      <c r="B1461" s="5">
        <v>22.4524627274754</v>
      </c>
      <c r="C1461" s="5">
        <v>-4.9584302256200203</v>
      </c>
      <c r="D1461" s="5">
        <v>4.0291217219455001E-6</v>
      </c>
      <c r="E1461" s="5">
        <v>2.2231920953419799E-5</v>
      </c>
      <c r="F1461" s="5">
        <v>4.0623380274354304</v>
      </c>
      <c r="G1461" s="5" t="s">
        <v>7570</v>
      </c>
    </row>
    <row r="1462" spans="1:7" x14ac:dyDescent="0.3">
      <c r="A1462" s="5">
        <v>0.20499229974762201</v>
      </c>
      <c r="B1462" s="5">
        <v>24.905712722235201</v>
      </c>
      <c r="C1462" s="5">
        <v>4.9397043987117897</v>
      </c>
      <c r="D1462" s="5">
        <v>4.0413873647283504E-6</v>
      </c>
      <c r="E1462" s="5">
        <v>2.2284337173341299E-5</v>
      </c>
      <c r="F1462" s="5">
        <v>4.04057915439705</v>
      </c>
      <c r="G1462" s="5" t="s">
        <v>7576</v>
      </c>
    </row>
    <row r="1463" spans="1:7" x14ac:dyDescent="0.3">
      <c r="A1463" s="5">
        <v>0.26960114648851102</v>
      </c>
      <c r="B1463" s="5">
        <v>30.817762923909498</v>
      </c>
      <c r="C1463" s="5">
        <v>4.9380344484694296</v>
      </c>
      <c r="D1463" s="5">
        <v>4.0681532773777802E-6</v>
      </c>
      <c r="E1463" s="5">
        <v>2.2416581944292299E-5</v>
      </c>
      <c r="F1463" s="5">
        <v>4.0343206284057498</v>
      </c>
      <c r="G1463" s="5" t="s">
        <v>2991</v>
      </c>
    </row>
    <row r="1464" spans="1:7" x14ac:dyDescent="0.3">
      <c r="A1464" s="5">
        <v>-0.208060306962843</v>
      </c>
      <c r="B1464" s="5">
        <v>24.958262806254499</v>
      </c>
      <c r="C1464" s="5">
        <v>-4.9377048470937499</v>
      </c>
      <c r="D1464" s="5">
        <v>4.0734565175371897E-6</v>
      </c>
      <c r="E1464" s="5">
        <v>2.2430461862802198E-5</v>
      </c>
      <c r="F1464" s="5">
        <v>4.0330855033531003</v>
      </c>
      <c r="G1464" s="5" t="s">
        <v>3901</v>
      </c>
    </row>
    <row r="1465" spans="1:7" x14ac:dyDescent="0.3">
      <c r="A1465" s="5">
        <v>-0.143526625033151</v>
      </c>
      <c r="B1465" s="5">
        <v>24.025497074587499</v>
      </c>
      <c r="C1465" s="5">
        <v>-4.9374353841595697</v>
      </c>
      <c r="D1465" s="5">
        <v>4.0777971491979896E-6</v>
      </c>
      <c r="E1465" s="5">
        <v>2.2439025842854501E-5</v>
      </c>
      <c r="F1465" s="5">
        <v>4.0320757693552602</v>
      </c>
      <c r="G1465" s="5" t="s">
        <v>2852</v>
      </c>
    </row>
    <row r="1466" spans="1:7" x14ac:dyDescent="0.3">
      <c r="A1466" s="5">
        <v>0.231896390083072</v>
      </c>
      <c r="B1466" s="5">
        <v>27.265397434846101</v>
      </c>
      <c r="C1466" s="5">
        <v>4.9372578363126003</v>
      </c>
      <c r="D1466" s="5">
        <v>4.0806596366716E-6</v>
      </c>
      <c r="E1466" s="5">
        <v>2.2439449851895101E-5</v>
      </c>
      <c r="F1466" s="5">
        <v>4.0314104763932601</v>
      </c>
      <c r="G1466" s="5" t="s">
        <v>4385</v>
      </c>
    </row>
    <row r="1467" spans="1:7" x14ac:dyDescent="0.3">
      <c r="A1467" s="5">
        <v>-0.33348692589462298</v>
      </c>
      <c r="B1467" s="5">
        <v>22.305156336024801</v>
      </c>
      <c r="C1467" s="5">
        <v>-4.9627976040215804</v>
      </c>
      <c r="D1467" s="5">
        <v>4.1140986649893001E-6</v>
      </c>
      <c r="E1467" s="5">
        <v>2.2607898257267202E-5</v>
      </c>
      <c r="F1467" s="5">
        <v>4.0521650939771003</v>
      </c>
      <c r="G1467" s="5" t="s">
        <v>5744</v>
      </c>
    </row>
    <row r="1468" spans="1:7" x14ac:dyDescent="0.3">
      <c r="A1468" s="5">
        <v>0.33918077679139103</v>
      </c>
      <c r="B1468" s="5">
        <v>24.5949405905621</v>
      </c>
      <c r="C1468" s="5">
        <v>4.9348346034504003</v>
      </c>
      <c r="D1468" s="5">
        <v>4.1199243465600998E-6</v>
      </c>
      <c r="E1468" s="5">
        <v>2.26180200206861E-5</v>
      </c>
      <c r="F1468" s="5">
        <v>4.0223316025058704</v>
      </c>
      <c r="G1468" s="5" t="s">
        <v>2472</v>
      </c>
    </row>
    <row r="1469" spans="1:7" x14ac:dyDescent="0.3">
      <c r="A1469" s="5">
        <v>-0.14338678159358401</v>
      </c>
      <c r="B1469" s="5">
        <v>22.818653444278201</v>
      </c>
      <c r="C1469" s="5">
        <v>-4.9347344070638304</v>
      </c>
      <c r="D1469" s="5">
        <v>4.1215557833126999E-6</v>
      </c>
      <c r="E1469" s="5">
        <v>2.26180200206861E-5</v>
      </c>
      <c r="F1469" s="5">
        <v>4.0219562580679797</v>
      </c>
      <c r="G1469" s="5" t="s">
        <v>330</v>
      </c>
    </row>
    <row r="1470" spans="1:7" x14ac:dyDescent="0.3">
      <c r="A1470" s="5">
        <v>-0.40689610242188001</v>
      </c>
      <c r="B1470" s="5">
        <v>22.125233484255801</v>
      </c>
      <c r="C1470" s="5">
        <v>-5.0812219363076601</v>
      </c>
      <c r="D1470" s="5">
        <v>4.1346772494208402E-6</v>
      </c>
      <c r="E1470" s="5">
        <v>2.2661300758432101E-5</v>
      </c>
      <c r="F1470" s="5">
        <v>4.1360576193789802</v>
      </c>
      <c r="G1470" s="5" t="s">
        <v>1758</v>
      </c>
    </row>
    <row r="1471" spans="1:7" x14ac:dyDescent="0.3">
      <c r="A1471" s="5">
        <v>0.208410025896728</v>
      </c>
      <c r="B1471" s="5">
        <v>26.247114182997901</v>
      </c>
      <c r="C1471" s="5">
        <v>4.9339059917503096</v>
      </c>
      <c r="D1471" s="5">
        <v>4.1350685346195504E-6</v>
      </c>
      <c r="E1471" s="5">
        <v>2.2661300758432101E-5</v>
      </c>
      <c r="F1471" s="5">
        <v>4.0188530967416698</v>
      </c>
      <c r="G1471" s="5" t="s">
        <v>847</v>
      </c>
    </row>
    <row r="1472" spans="1:7" x14ac:dyDescent="0.3">
      <c r="A1472" s="5">
        <v>0.42022820276777001</v>
      </c>
      <c r="B1472" s="5">
        <v>22.729615516236102</v>
      </c>
      <c r="C1472" s="5">
        <v>4.9336716076424496</v>
      </c>
      <c r="D1472" s="5">
        <v>4.1388995442508297E-6</v>
      </c>
      <c r="E1472" s="5">
        <v>2.2666876090064399E-5</v>
      </c>
      <c r="F1472" s="5">
        <v>4.0179751673898396</v>
      </c>
      <c r="G1472" s="5" t="s">
        <v>5785</v>
      </c>
    </row>
    <row r="1473" spans="1:7" x14ac:dyDescent="0.3">
      <c r="A1473" s="5">
        <v>0.22812991478359201</v>
      </c>
      <c r="B1473" s="5">
        <v>28.345695976633401</v>
      </c>
      <c r="C1473" s="5">
        <v>4.9324991649929597</v>
      </c>
      <c r="D1473" s="5">
        <v>4.1581151683105003E-6</v>
      </c>
      <c r="E1473" s="5">
        <v>2.2756641165699299E-5</v>
      </c>
      <c r="F1473" s="5">
        <v>4.0135838974054598</v>
      </c>
      <c r="G1473" s="5" t="s">
        <v>5034</v>
      </c>
    </row>
    <row r="1474" spans="1:7" x14ac:dyDescent="0.3">
      <c r="A1474" s="5">
        <v>-0.31029613073724499</v>
      </c>
      <c r="B1474" s="5">
        <v>22.779903993259602</v>
      </c>
      <c r="C1474" s="5">
        <v>-4.94503724588174</v>
      </c>
      <c r="D1474" s="5">
        <v>4.1693856514065699E-6</v>
      </c>
      <c r="E1474" s="5">
        <v>2.2802831505588101E-5</v>
      </c>
      <c r="F1474" s="5">
        <v>4.0251614718119697</v>
      </c>
      <c r="G1474" s="5" t="s">
        <v>2315</v>
      </c>
    </row>
    <row r="1475" spans="1:7" x14ac:dyDescent="0.3">
      <c r="A1475" s="5">
        <v>-0.20630024256528601</v>
      </c>
      <c r="B1475" s="5">
        <v>23.032703364101501</v>
      </c>
      <c r="C1475" s="5">
        <v>-4.9309507212820902</v>
      </c>
      <c r="D1475" s="5">
        <v>4.1836266445388999E-6</v>
      </c>
      <c r="E1475" s="5">
        <v>2.28651941983754E-5</v>
      </c>
      <c r="F1475" s="5">
        <v>4.0077852014487103</v>
      </c>
      <c r="G1475" s="5" t="s">
        <v>1713</v>
      </c>
    </row>
    <row r="1476" spans="1:7" x14ac:dyDescent="0.3">
      <c r="A1476" s="5">
        <v>0.23975985127928101</v>
      </c>
      <c r="B1476" s="5">
        <v>23.631297219722999</v>
      </c>
      <c r="C1476" s="5">
        <v>4.9290152176597699</v>
      </c>
      <c r="D1476" s="5">
        <v>4.2157299390532204E-6</v>
      </c>
      <c r="E1476" s="5">
        <v>2.3025030772211999E-5</v>
      </c>
      <c r="F1476" s="5">
        <v>4.0005383829076697</v>
      </c>
      <c r="G1476" s="5" t="s">
        <v>5481</v>
      </c>
    </row>
    <row r="1477" spans="1:7" x14ac:dyDescent="0.3">
      <c r="A1477" s="5">
        <v>0.25915566008940699</v>
      </c>
      <c r="B1477" s="5">
        <v>23.4339721563403</v>
      </c>
      <c r="C1477" s="5">
        <v>4.9262385306267502</v>
      </c>
      <c r="D1477" s="5">
        <v>4.2622055900433501E-6</v>
      </c>
      <c r="E1477" s="5">
        <v>2.32630950090713E-5</v>
      </c>
      <c r="F1477" s="5">
        <v>3.9901446879965601</v>
      </c>
      <c r="G1477" s="5" t="s">
        <v>6993</v>
      </c>
    </row>
    <row r="1478" spans="1:7" x14ac:dyDescent="0.3">
      <c r="A1478" s="5">
        <v>0.21991820791584499</v>
      </c>
      <c r="B1478" s="5">
        <v>24.6839287398038</v>
      </c>
      <c r="C1478" s="5">
        <v>4.9251114131623304</v>
      </c>
      <c r="D1478" s="5">
        <v>4.2812133497155199E-6</v>
      </c>
      <c r="E1478" s="5">
        <v>2.33510187849074E-5</v>
      </c>
      <c r="F1478" s="5">
        <v>3.9859265508928701</v>
      </c>
      <c r="G1478" s="5" t="s">
        <v>7170</v>
      </c>
    </row>
    <row r="1479" spans="1:7" x14ac:dyDescent="0.3">
      <c r="A1479" s="5">
        <v>0.37505247886954901</v>
      </c>
      <c r="B1479" s="5">
        <v>27.285699212834601</v>
      </c>
      <c r="C1479" s="5">
        <v>4.9242508433776901</v>
      </c>
      <c r="D1479" s="5">
        <v>4.29578168095603E-6</v>
      </c>
      <c r="E1479" s="5">
        <v>2.34146259957928E-5</v>
      </c>
      <c r="F1479" s="5">
        <v>3.9827062906364499</v>
      </c>
      <c r="G1479" s="5" t="s">
        <v>5136</v>
      </c>
    </row>
    <row r="1480" spans="1:7" x14ac:dyDescent="0.3">
      <c r="A1480" s="5">
        <v>-0.189263912694696</v>
      </c>
      <c r="B1480" s="5">
        <v>23.6076485951134</v>
      </c>
      <c r="C1480" s="5">
        <v>-4.92142526599799</v>
      </c>
      <c r="D1480" s="5">
        <v>4.3439558983908398E-6</v>
      </c>
      <c r="E1480" s="5">
        <v>2.3646280282956099E-5</v>
      </c>
      <c r="F1480" s="5">
        <v>3.9721350602842902</v>
      </c>
      <c r="G1480" s="5" t="s">
        <v>4173</v>
      </c>
    </row>
    <row r="1481" spans="1:7" x14ac:dyDescent="0.3">
      <c r="A1481" s="5">
        <v>0.14644718349601801</v>
      </c>
      <c r="B1481" s="5">
        <v>26.2039908425044</v>
      </c>
      <c r="C1481" s="5">
        <v>4.9214137809041798</v>
      </c>
      <c r="D1481" s="5">
        <v>4.3441527828668E-6</v>
      </c>
      <c r="E1481" s="5">
        <v>2.3646280282956099E-5</v>
      </c>
      <c r="F1481" s="5">
        <v>3.9720920981128001</v>
      </c>
      <c r="G1481" s="5" t="s">
        <v>2835</v>
      </c>
    </row>
    <row r="1482" spans="1:7" x14ac:dyDescent="0.3">
      <c r="A1482" s="5">
        <v>0.26994236397877203</v>
      </c>
      <c r="B1482" s="5">
        <v>27.1570578295273</v>
      </c>
      <c r="C1482" s="5">
        <v>4.92099081262442</v>
      </c>
      <c r="D1482" s="5">
        <v>4.3514096288501197E-6</v>
      </c>
      <c r="E1482" s="5">
        <v>2.3669787960848401E-5</v>
      </c>
      <c r="F1482" s="5">
        <v>3.9705099422525101</v>
      </c>
      <c r="G1482" s="5" t="s">
        <v>3154</v>
      </c>
    </row>
    <row r="1483" spans="1:7" x14ac:dyDescent="0.3">
      <c r="A1483" s="5">
        <v>0.208721858909937</v>
      </c>
      <c r="B1483" s="5">
        <v>23.9192163633546</v>
      </c>
      <c r="C1483" s="5">
        <v>4.9206129763685302</v>
      </c>
      <c r="D1483" s="5">
        <v>4.3579021451337303E-6</v>
      </c>
      <c r="E1483" s="5">
        <v>2.3688064039628598E-5</v>
      </c>
      <c r="F1483" s="5">
        <v>3.96909666858111</v>
      </c>
      <c r="G1483" s="5" t="s">
        <v>4767</v>
      </c>
    </row>
    <row r="1484" spans="1:7" x14ac:dyDescent="0.3">
      <c r="A1484" s="5">
        <v>0.42742164141693401</v>
      </c>
      <c r="B1484" s="5">
        <v>22.6136984693415</v>
      </c>
      <c r="C1484" s="5">
        <v>4.9290971602602296</v>
      </c>
      <c r="D1484" s="5">
        <v>4.3606503191123703E-6</v>
      </c>
      <c r="E1484" s="5">
        <v>2.3688064039628598E-5</v>
      </c>
      <c r="F1484" s="5">
        <v>3.97792262185571</v>
      </c>
      <c r="G1484" s="5" t="s">
        <v>976</v>
      </c>
    </row>
    <row r="1485" spans="1:7" x14ac:dyDescent="0.3">
      <c r="A1485" s="5">
        <v>-0.26928214641922799</v>
      </c>
      <c r="B1485" s="5">
        <v>22.624686968798699</v>
      </c>
      <c r="C1485" s="5">
        <v>-4.9329992965064804</v>
      </c>
      <c r="D1485" s="5">
        <v>4.37079603940754E-6</v>
      </c>
      <c r="E1485" s="5">
        <v>2.3727178499640899E-5</v>
      </c>
      <c r="F1485" s="5">
        <v>3.9804723252629599</v>
      </c>
      <c r="G1485" s="5" t="s">
        <v>274</v>
      </c>
    </row>
    <row r="1486" spans="1:7" x14ac:dyDescent="0.3">
      <c r="A1486" s="5">
        <v>-0.24194125707615799</v>
      </c>
      <c r="B1486" s="5">
        <v>24.0863566102127</v>
      </c>
      <c r="C1486" s="5">
        <v>-4.9180236886305497</v>
      </c>
      <c r="D1486" s="5">
        <v>4.4026498882208398E-6</v>
      </c>
      <c r="E1486" s="5">
        <v>2.3884005050173099E-5</v>
      </c>
      <c r="F1486" s="5">
        <v>3.9594131505824599</v>
      </c>
      <c r="G1486" s="5" t="s">
        <v>364</v>
      </c>
    </row>
    <row r="1487" spans="1:7" x14ac:dyDescent="0.3">
      <c r="A1487" s="5">
        <v>-0.35583040110906899</v>
      </c>
      <c r="B1487" s="5">
        <v>25.145047274997399</v>
      </c>
      <c r="C1487" s="5">
        <v>-4.9174836068023904</v>
      </c>
      <c r="D1487" s="5">
        <v>4.4120398443368798E-6</v>
      </c>
      <c r="E1487" s="5">
        <v>2.3903434492300301E-5</v>
      </c>
      <c r="F1487" s="5">
        <v>3.95739367426641</v>
      </c>
      <c r="G1487" s="5" t="s">
        <v>6137</v>
      </c>
    </row>
    <row r="1488" spans="1:7" x14ac:dyDescent="0.3">
      <c r="A1488" s="5">
        <v>-0.40529414124199997</v>
      </c>
      <c r="B1488" s="5">
        <v>22.7589831043252</v>
      </c>
      <c r="C1488" s="5">
        <v>-4.9305938510801797</v>
      </c>
      <c r="D1488" s="5">
        <v>4.4121657261731101E-6</v>
      </c>
      <c r="E1488" s="5">
        <v>2.3903434492300301E-5</v>
      </c>
      <c r="F1488" s="5">
        <v>3.97154920026101</v>
      </c>
      <c r="G1488" s="5" t="s">
        <v>3887</v>
      </c>
    </row>
    <row r="1489" spans="1:7" x14ac:dyDescent="0.3">
      <c r="A1489" s="5">
        <v>-0.38366995467144199</v>
      </c>
      <c r="B1489" s="5">
        <v>22.630226801671199</v>
      </c>
      <c r="C1489" s="5">
        <v>-4.9152553130862398</v>
      </c>
      <c r="D1489" s="5">
        <v>4.4509883208778897E-6</v>
      </c>
      <c r="E1489" s="5">
        <v>2.4097555049054E-5</v>
      </c>
      <c r="F1489" s="5">
        <v>3.9490628796678902</v>
      </c>
      <c r="G1489" s="5" t="s">
        <v>5713</v>
      </c>
    </row>
    <row r="1490" spans="1:7" x14ac:dyDescent="0.3">
      <c r="A1490" s="5">
        <v>-0.384666736220936</v>
      </c>
      <c r="B1490" s="5">
        <v>23.2597616875839</v>
      </c>
      <c r="C1490" s="5">
        <v>-4.92808509166876</v>
      </c>
      <c r="D1490" s="5">
        <v>4.4557193496196802E-6</v>
      </c>
      <c r="E1490" s="5">
        <v>2.4106967817687099E-5</v>
      </c>
      <c r="F1490" s="5">
        <v>3.9622452248339899</v>
      </c>
      <c r="G1490" s="5" t="s">
        <v>5490</v>
      </c>
    </row>
    <row r="1491" spans="1:7" x14ac:dyDescent="0.3">
      <c r="A1491" s="5">
        <v>0.47625709652718201</v>
      </c>
      <c r="B1491" s="5">
        <v>22.4632591328924</v>
      </c>
      <c r="C1491" s="5">
        <v>4.9126284867371002</v>
      </c>
      <c r="D1491" s="5">
        <v>4.4973335713991203E-6</v>
      </c>
      <c r="E1491" s="5">
        <v>2.43157847323432E-5</v>
      </c>
      <c r="F1491" s="5">
        <v>3.9392447018235699</v>
      </c>
      <c r="G1491" s="5" t="s">
        <v>5440</v>
      </c>
    </row>
    <row r="1492" spans="1:7" x14ac:dyDescent="0.3">
      <c r="A1492" s="5">
        <v>-0.294214166378644</v>
      </c>
      <c r="B1492" s="5">
        <v>24.266470744751</v>
      </c>
      <c r="C1492" s="5">
        <v>-4.91159515823876</v>
      </c>
      <c r="D1492" s="5">
        <v>4.5156933419370201E-6</v>
      </c>
      <c r="E1492" s="5">
        <v>2.43986757630078E-5</v>
      </c>
      <c r="F1492" s="5">
        <v>3.9353832415996099</v>
      </c>
      <c r="G1492" s="5" t="s">
        <v>7196</v>
      </c>
    </row>
    <row r="1493" spans="1:7" x14ac:dyDescent="0.3">
      <c r="A1493" s="5">
        <v>0.380798103342187</v>
      </c>
      <c r="B1493" s="5">
        <v>22.176526462681402</v>
      </c>
      <c r="C1493" s="5">
        <v>4.9765008537677096</v>
      </c>
      <c r="D1493" s="5">
        <v>4.5242351652754697E-6</v>
      </c>
      <c r="E1493" s="5">
        <v>2.4428444029128201E-5</v>
      </c>
      <c r="F1493" s="5">
        <v>3.99664938452969</v>
      </c>
      <c r="G1493" s="5" t="s">
        <v>3171</v>
      </c>
    </row>
    <row r="1494" spans="1:7" x14ac:dyDescent="0.3">
      <c r="A1494" s="5">
        <v>-0.74443603991427698</v>
      </c>
      <c r="B1494" s="5">
        <v>23.5051840721814</v>
      </c>
      <c r="C1494" s="5">
        <v>-4.9102431703866198</v>
      </c>
      <c r="D1494" s="5">
        <v>4.5398253466484397E-6</v>
      </c>
      <c r="E1494" s="5">
        <v>2.44862281165775E-5</v>
      </c>
      <c r="F1494" s="5">
        <v>3.9303316339143399</v>
      </c>
      <c r="G1494" s="5" t="s">
        <v>7202</v>
      </c>
    </row>
    <row r="1495" spans="1:7" x14ac:dyDescent="0.3">
      <c r="A1495" s="5">
        <v>0.25519039687316702</v>
      </c>
      <c r="B1495" s="5">
        <v>24.608395202671002</v>
      </c>
      <c r="C1495" s="5">
        <v>4.9101766466094396</v>
      </c>
      <c r="D1495" s="5">
        <v>4.5410159888489102E-6</v>
      </c>
      <c r="E1495" s="5">
        <v>2.44862281165775E-5</v>
      </c>
      <c r="F1495" s="5">
        <v>3.93008309167198</v>
      </c>
      <c r="G1495" s="5" t="s">
        <v>1173</v>
      </c>
    </row>
    <row r="1496" spans="1:7" x14ac:dyDescent="0.3">
      <c r="A1496" s="5">
        <v>0.15458404244683499</v>
      </c>
      <c r="B1496" s="5">
        <v>25.806291555974099</v>
      </c>
      <c r="C1496" s="5">
        <v>4.9084445542858397</v>
      </c>
      <c r="D1496" s="5">
        <v>4.5721243843114898E-6</v>
      </c>
      <c r="E1496" s="5">
        <v>2.4637480963219601E-5</v>
      </c>
      <c r="F1496" s="5">
        <v>3.9236123831897598</v>
      </c>
      <c r="G1496" s="5" t="s">
        <v>1035</v>
      </c>
    </row>
    <row r="1497" spans="1:7" x14ac:dyDescent="0.3">
      <c r="A1497" s="5">
        <v>0.34639193490120501</v>
      </c>
      <c r="B1497" s="5">
        <v>23.051254879247701</v>
      </c>
      <c r="C1497" s="5">
        <v>4.9080823581805104</v>
      </c>
      <c r="D1497" s="5">
        <v>4.5786556546255704E-6</v>
      </c>
      <c r="E1497" s="5">
        <v>2.4656183124106701E-5</v>
      </c>
      <c r="F1497" s="5">
        <v>3.9222594540475599</v>
      </c>
      <c r="G1497" s="5" t="s">
        <v>4139</v>
      </c>
    </row>
    <row r="1498" spans="1:7" x14ac:dyDescent="0.3">
      <c r="A1498" s="5">
        <v>0.44534437143185102</v>
      </c>
      <c r="B1498" s="5">
        <v>25.570945776830001</v>
      </c>
      <c r="C1498" s="5">
        <v>4.9067983520515703</v>
      </c>
      <c r="D1498" s="5">
        <v>4.6018827699347301E-6</v>
      </c>
      <c r="E1498" s="5">
        <v>2.4764707812020199E-5</v>
      </c>
      <c r="F1498" s="5">
        <v>3.9174636721321501</v>
      </c>
      <c r="G1498" s="5" t="s">
        <v>7182</v>
      </c>
    </row>
    <row r="1499" spans="1:7" x14ac:dyDescent="0.3">
      <c r="A1499" s="5">
        <v>0.39718759685063199</v>
      </c>
      <c r="B1499" s="5">
        <v>26.341132322341601</v>
      </c>
      <c r="C1499" s="5">
        <v>4.9065758936303396</v>
      </c>
      <c r="D1499" s="5">
        <v>4.6059186084783398E-6</v>
      </c>
      <c r="E1499" s="5">
        <v>2.4769880046663201E-5</v>
      </c>
      <c r="F1499" s="5">
        <v>3.9166328548389302</v>
      </c>
      <c r="G1499" s="5" t="s">
        <v>5393</v>
      </c>
    </row>
    <row r="1500" spans="1:7" x14ac:dyDescent="0.3">
      <c r="A1500" s="5">
        <v>-0.33372741770831499</v>
      </c>
      <c r="B1500" s="5">
        <v>23.719575567476799</v>
      </c>
      <c r="C1500" s="5">
        <v>-4.9219503870377004</v>
      </c>
      <c r="D1500" s="5">
        <v>4.6464258155620498E-6</v>
      </c>
      <c r="E1500" s="5">
        <v>2.4971051614521598E-5</v>
      </c>
      <c r="F1500" s="5">
        <v>3.9273440885221702</v>
      </c>
      <c r="G1500" s="5" t="s">
        <v>2760</v>
      </c>
    </row>
    <row r="1501" spans="1:7" x14ac:dyDescent="0.3">
      <c r="A1501" s="5">
        <v>0.39786765066708402</v>
      </c>
      <c r="B1501" s="5">
        <v>23.554579164999801</v>
      </c>
      <c r="C1501" s="5">
        <v>4.9213319531583402</v>
      </c>
      <c r="D1501" s="5">
        <v>4.6576486328095402E-6</v>
      </c>
      <c r="E1501" s="5">
        <v>2.50146782572757E-5</v>
      </c>
      <c r="F1501" s="5">
        <v>3.9250599689203902</v>
      </c>
      <c r="G1501" s="5" t="s">
        <v>6103</v>
      </c>
    </row>
    <row r="1502" spans="1:7" x14ac:dyDescent="0.3">
      <c r="A1502" s="5">
        <v>-0.32407931295410097</v>
      </c>
      <c r="B1502" s="5">
        <v>27.215804281571</v>
      </c>
      <c r="C1502" s="5">
        <v>-4.9033157656411204</v>
      </c>
      <c r="D1502" s="5">
        <v>4.6654612635671303E-6</v>
      </c>
      <c r="E1502" s="5">
        <v>2.5039943996866599E-5</v>
      </c>
      <c r="F1502" s="5">
        <v>3.9044595401615498</v>
      </c>
      <c r="G1502" s="5" t="s">
        <v>2319</v>
      </c>
    </row>
    <row r="1503" spans="1:7" x14ac:dyDescent="0.3">
      <c r="A1503" s="5">
        <v>-0.123566890667202</v>
      </c>
      <c r="B1503" s="5">
        <v>27.401203933740799</v>
      </c>
      <c r="C1503" s="5">
        <v>-4.9030248346154002</v>
      </c>
      <c r="D1503" s="5">
        <v>4.6708111340807504E-6</v>
      </c>
      <c r="E1503" s="5">
        <v>2.5051967041381201E-5</v>
      </c>
      <c r="F1503" s="5">
        <v>3.9033734144853902</v>
      </c>
      <c r="G1503" s="5" t="s">
        <v>1774</v>
      </c>
    </row>
    <row r="1504" spans="1:7" x14ac:dyDescent="0.3">
      <c r="A1504" s="5">
        <v>-0.38251138442939198</v>
      </c>
      <c r="B1504" s="5">
        <v>22.775997093194</v>
      </c>
      <c r="C1504" s="5">
        <v>-4.9173627131414701</v>
      </c>
      <c r="D1504" s="5">
        <v>4.7303114906778104E-6</v>
      </c>
      <c r="E1504" s="5">
        <v>2.5348162853075499E-5</v>
      </c>
      <c r="F1504" s="5">
        <v>3.9104035152988401</v>
      </c>
      <c r="G1504" s="5" t="s">
        <v>718</v>
      </c>
    </row>
    <row r="1505" spans="1:7" x14ac:dyDescent="0.3">
      <c r="A1505" s="5">
        <v>0.21786501767613201</v>
      </c>
      <c r="B1505" s="5">
        <v>24.658012015147602</v>
      </c>
      <c r="C1505" s="5">
        <v>4.8997026269945803</v>
      </c>
      <c r="D1505" s="5">
        <v>4.7323283181511403E-6</v>
      </c>
      <c r="E1505" s="5">
        <v>2.5348162853075499E-5</v>
      </c>
      <c r="F1505" s="5">
        <v>3.8909731457814498</v>
      </c>
      <c r="G1505" s="5" t="s">
        <v>7502</v>
      </c>
    </row>
    <row r="1506" spans="1:7" x14ac:dyDescent="0.3">
      <c r="A1506" s="5">
        <v>-0.24954869476532099</v>
      </c>
      <c r="B1506" s="5">
        <v>21.5012560307099</v>
      </c>
      <c r="C1506" s="5">
        <v>-4.9820893875019197</v>
      </c>
      <c r="D1506" s="5">
        <v>4.7582086967919502E-6</v>
      </c>
      <c r="E1506" s="5">
        <v>2.54698533298046E-5</v>
      </c>
      <c r="F1506" s="5">
        <v>3.9640826186607501</v>
      </c>
      <c r="G1506" s="5" t="s">
        <v>4819</v>
      </c>
    </row>
    <row r="1507" spans="1:7" x14ac:dyDescent="0.3">
      <c r="A1507" s="5">
        <v>0.10606439814749299</v>
      </c>
      <c r="B1507" s="5">
        <v>26.781331845235201</v>
      </c>
      <c r="C1507" s="5">
        <v>4.8968407286475699</v>
      </c>
      <c r="D1507" s="5">
        <v>4.78595484852245E-6</v>
      </c>
      <c r="E1507" s="5">
        <v>2.56013627222422E-5</v>
      </c>
      <c r="F1507" s="5">
        <v>3.8802946110627601</v>
      </c>
      <c r="G1507" s="5" t="s">
        <v>2661</v>
      </c>
    </row>
    <row r="1508" spans="1:7" x14ac:dyDescent="0.3">
      <c r="A1508" s="5">
        <v>0.185961822055731</v>
      </c>
      <c r="B1508" s="5">
        <v>27.707218697781698</v>
      </c>
      <c r="C1508" s="5">
        <v>4.89451399732312</v>
      </c>
      <c r="D1508" s="5">
        <v>4.8299896581329298E-6</v>
      </c>
      <c r="E1508" s="5">
        <v>2.5819772187072901E-5</v>
      </c>
      <c r="F1508" s="5">
        <v>3.87161539890222</v>
      </c>
      <c r="G1508" s="5" t="s">
        <v>841</v>
      </c>
    </row>
    <row r="1509" spans="1:7" x14ac:dyDescent="0.3">
      <c r="A1509" s="5">
        <v>0.132525349319845</v>
      </c>
      <c r="B1509" s="5">
        <v>25.7467901719452</v>
      </c>
      <c r="C1509" s="5">
        <v>4.8942257373897204</v>
      </c>
      <c r="D1509" s="5">
        <v>4.8354725805737104E-6</v>
      </c>
      <c r="E1509" s="5">
        <v>2.5831941053781E-5</v>
      </c>
      <c r="F1509" s="5">
        <v>3.8705402809673002</v>
      </c>
      <c r="G1509" s="5" t="s">
        <v>1586</v>
      </c>
    </row>
    <row r="1510" spans="1:7" x14ac:dyDescent="0.3">
      <c r="A1510" s="5">
        <v>0.25372614420828099</v>
      </c>
      <c r="B1510" s="5">
        <v>23.886119797694601</v>
      </c>
      <c r="C1510" s="5">
        <v>4.9069399355673298</v>
      </c>
      <c r="D1510" s="5">
        <v>4.8398729577791603E-6</v>
      </c>
      <c r="E1510" s="5">
        <v>2.5838314478375699E-5</v>
      </c>
      <c r="F1510" s="5">
        <v>3.88392400440652</v>
      </c>
      <c r="G1510" s="5" t="s">
        <v>4659</v>
      </c>
    </row>
    <row r="1511" spans="1:7" x14ac:dyDescent="0.3">
      <c r="A1511" s="5">
        <v>0.46264422336541999</v>
      </c>
      <c r="B1511" s="5">
        <v>23.9650605631237</v>
      </c>
      <c r="C1511" s="5">
        <v>4.8976438993912303</v>
      </c>
      <c r="D1511" s="5">
        <v>4.8504008823894901E-6</v>
      </c>
      <c r="E1511" s="5">
        <v>2.5863135352115E-5</v>
      </c>
      <c r="F1511" s="5">
        <v>3.8723411042135201</v>
      </c>
      <c r="G1511" s="5" t="s">
        <v>1438</v>
      </c>
    </row>
    <row r="1512" spans="1:7" x14ac:dyDescent="0.3">
      <c r="A1512" s="5">
        <v>-0.37912688896450703</v>
      </c>
      <c r="B1512" s="5">
        <v>26.270880161929501</v>
      </c>
      <c r="C1512" s="5">
        <v>-4.8934141037440799</v>
      </c>
      <c r="D1512" s="5">
        <v>4.8509430880146198E-6</v>
      </c>
      <c r="E1512" s="5">
        <v>2.5863135352115E-5</v>
      </c>
      <c r="F1512" s="5">
        <v>3.8675133279999101</v>
      </c>
      <c r="G1512" s="5" t="s">
        <v>3647</v>
      </c>
    </row>
    <row r="1513" spans="1:7" x14ac:dyDescent="0.3">
      <c r="A1513" s="5">
        <v>0.25257475388716</v>
      </c>
      <c r="B1513" s="5">
        <v>30.201693128803399</v>
      </c>
      <c r="C1513" s="5">
        <v>4.8926870445135204</v>
      </c>
      <c r="D1513" s="5">
        <v>4.8648424985379898E-6</v>
      </c>
      <c r="E1513" s="5">
        <v>2.5909407128771101E-5</v>
      </c>
      <c r="F1513" s="5">
        <v>3.86480202054222</v>
      </c>
      <c r="G1513" s="5" t="s">
        <v>6506</v>
      </c>
    </row>
    <row r="1514" spans="1:7" x14ac:dyDescent="0.3">
      <c r="A1514" s="5">
        <v>-0.20316132742906601</v>
      </c>
      <c r="B1514" s="5">
        <v>24.734256519615698</v>
      </c>
      <c r="C1514" s="5">
        <v>-4.8926237557999697</v>
      </c>
      <c r="D1514" s="5">
        <v>4.8660542435241703E-6</v>
      </c>
      <c r="E1514" s="5">
        <v>2.5909407128771101E-5</v>
      </c>
      <c r="F1514" s="5">
        <v>3.8645660181465602</v>
      </c>
      <c r="G1514" s="5" t="s">
        <v>1039</v>
      </c>
    </row>
    <row r="1515" spans="1:7" x14ac:dyDescent="0.3">
      <c r="A1515" s="5">
        <v>0.36978145291341802</v>
      </c>
      <c r="B1515" s="5">
        <v>29.378468835496101</v>
      </c>
      <c r="C1515" s="5">
        <v>4.8920644225331396</v>
      </c>
      <c r="D1515" s="5">
        <v>4.8767762097500604E-6</v>
      </c>
      <c r="E1515" s="5">
        <v>2.5949345538802098E-5</v>
      </c>
      <c r="F1515" s="5">
        <v>3.86248034641635</v>
      </c>
      <c r="G1515" s="5" t="s">
        <v>4482</v>
      </c>
    </row>
    <row r="1516" spans="1:7" x14ac:dyDescent="0.3">
      <c r="A1516" s="5">
        <v>-0.26571661168171201</v>
      </c>
      <c r="B1516" s="5">
        <v>23.962732781925698</v>
      </c>
      <c r="C1516" s="5">
        <v>-4.8914154183590401</v>
      </c>
      <c r="D1516" s="5">
        <v>4.8892459665916201E-6</v>
      </c>
      <c r="E1516" s="5">
        <v>2.5989695428873099E-5</v>
      </c>
      <c r="F1516" s="5">
        <v>3.8600604655256299</v>
      </c>
      <c r="G1516" s="5" t="s">
        <v>1446</v>
      </c>
    </row>
    <row r="1517" spans="1:7" x14ac:dyDescent="0.3">
      <c r="A1517" s="5">
        <v>0.188890065670516</v>
      </c>
      <c r="B1517" s="5">
        <v>22.3911451274192</v>
      </c>
      <c r="C1517" s="5">
        <v>4.8913340469290896</v>
      </c>
      <c r="D1517" s="5">
        <v>4.8908116025535803E-6</v>
      </c>
      <c r="E1517" s="5">
        <v>2.5989695428873099E-5</v>
      </c>
      <c r="F1517" s="5">
        <v>3.85975707568514</v>
      </c>
      <c r="G1517" s="5" t="s">
        <v>5132</v>
      </c>
    </row>
    <row r="1518" spans="1:7" x14ac:dyDescent="0.3">
      <c r="A1518" s="5">
        <v>0.32771799087027498</v>
      </c>
      <c r="B1518" s="5">
        <v>25.570129724845799</v>
      </c>
      <c r="C1518" s="5">
        <v>4.8909850647790796</v>
      </c>
      <c r="D1518" s="5">
        <v>4.8975317776070699E-6</v>
      </c>
      <c r="E1518" s="5">
        <v>2.6008250494662199E-5</v>
      </c>
      <c r="F1518" s="5">
        <v>3.8584559416513802</v>
      </c>
      <c r="G1518" s="5" t="s">
        <v>7882</v>
      </c>
    </row>
    <row r="1519" spans="1:7" x14ac:dyDescent="0.3">
      <c r="A1519" s="5">
        <v>-0.103108450411233</v>
      </c>
      <c r="B1519" s="5">
        <v>25.621691761613299</v>
      </c>
      <c r="C1519" s="5">
        <v>-4.8902252085926996</v>
      </c>
      <c r="D1519" s="5">
        <v>4.9121951060129299E-6</v>
      </c>
      <c r="E1519" s="5">
        <v>2.60689352925166E-5</v>
      </c>
      <c r="F1519" s="5">
        <v>3.85562309034747</v>
      </c>
      <c r="G1519" s="5" t="s">
        <v>3116</v>
      </c>
    </row>
    <row r="1520" spans="1:7" x14ac:dyDescent="0.3">
      <c r="A1520" s="5">
        <v>0.63951055874929497</v>
      </c>
      <c r="B1520" s="5">
        <v>22.4187312918944</v>
      </c>
      <c r="C1520" s="5">
        <v>4.9114935470773604</v>
      </c>
      <c r="D1520" s="5">
        <v>4.9285012790653202E-6</v>
      </c>
      <c r="E1520" s="5">
        <v>2.6138252998123902E-5</v>
      </c>
      <c r="F1520" s="5">
        <v>3.8763791850292302</v>
      </c>
      <c r="G1520" s="5" t="s">
        <v>4472</v>
      </c>
    </row>
    <row r="1521" spans="1:7" x14ac:dyDescent="0.3">
      <c r="A1521" s="5">
        <v>-0.35064673347262798</v>
      </c>
      <c r="B1521" s="5">
        <v>23.610294371233799</v>
      </c>
      <c r="C1521" s="5">
        <v>-4.8880596683015103</v>
      </c>
      <c r="D1521" s="5">
        <v>4.9542198505115102E-6</v>
      </c>
      <c r="E1521" s="5">
        <v>2.6257365207711E-5</v>
      </c>
      <c r="F1521" s="5">
        <v>3.8475509476124601</v>
      </c>
      <c r="G1521" s="5" t="s">
        <v>5937</v>
      </c>
    </row>
    <row r="1522" spans="1:7" x14ac:dyDescent="0.3">
      <c r="A1522" s="5">
        <v>0.142658297017627</v>
      </c>
      <c r="B1522" s="5">
        <v>24.548030495109199</v>
      </c>
      <c r="C1522" s="5">
        <v>4.8877157981473696</v>
      </c>
      <c r="D1522" s="5">
        <v>4.9609252075865397E-6</v>
      </c>
      <c r="E1522" s="5">
        <v>2.6275617010070401E-5</v>
      </c>
      <c r="F1522" s="5">
        <v>3.84626933394471</v>
      </c>
      <c r="G1522" s="5" t="s">
        <v>346</v>
      </c>
    </row>
    <row r="1523" spans="1:7" x14ac:dyDescent="0.3">
      <c r="A1523" s="5">
        <v>0.1197839804918</v>
      </c>
      <c r="B1523" s="5">
        <v>26.130205443170301</v>
      </c>
      <c r="C1523" s="5">
        <v>4.8862275118322396</v>
      </c>
      <c r="D1523" s="5">
        <v>4.9900484723845904E-6</v>
      </c>
      <c r="E1523" s="5">
        <v>2.6412503609415401E-5</v>
      </c>
      <c r="F1523" s="5">
        <v>3.8407230083355</v>
      </c>
      <c r="G1523" s="5" t="s">
        <v>1174</v>
      </c>
    </row>
    <row r="1524" spans="1:7" x14ac:dyDescent="0.3">
      <c r="A1524" s="5">
        <v>-0.32781194528046098</v>
      </c>
      <c r="B1524" s="5">
        <v>24.452453074897999</v>
      </c>
      <c r="C1524" s="5">
        <v>-4.8859180944928502</v>
      </c>
      <c r="D1524" s="5">
        <v>4.99612414594927E-6</v>
      </c>
      <c r="E1524" s="5">
        <v>2.6427298831101299E-5</v>
      </c>
      <c r="F1524" s="5">
        <v>3.8395700315702102</v>
      </c>
      <c r="G1524" s="5" t="s">
        <v>6644</v>
      </c>
    </row>
    <row r="1525" spans="1:7" x14ac:dyDescent="0.3">
      <c r="A1525" s="5">
        <v>-0.23944135913617901</v>
      </c>
      <c r="B1525" s="5">
        <v>24.631570151528901</v>
      </c>
      <c r="C1525" s="5">
        <v>-4.88454590337592</v>
      </c>
      <c r="D1525" s="5">
        <v>5.0231553140301297E-6</v>
      </c>
      <c r="E1525" s="5">
        <v>2.6552847250542499E-5</v>
      </c>
      <c r="F1525" s="5">
        <v>3.8344573316769601</v>
      </c>
      <c r="G1525" s="5" t="s">
        <v>5979</v>
      </c>
    </row>
    <row r="1526" spans="1:7" x14ac:dyDescent="0.3">
      <c r="A1526" s="5">
        <v>0.25818030709866702</v>
      </c>
      <c r="B1526" s="5">
        <v>24.223199154717999</v>
      </c>
      <c r="C1526" s="5">
        <v>4.8837061666530603</v>
      </c>
      <c r="D1526" s="5">
        <v>5.0397677879255899E-6</v>
      </c>
      <c r="E1526" s="5">
        <v>2.6623192983297398E-5</v>
      </c>
      <c r="F1526" s="5">
        <v>3.8313289053647002</v>
      </c>
      <c r="G1526" s="5" t="s">
        <v>2719</v>
      </c>
    </row>
    <row r="1527" spans="1:7" x14ac:dyDescent="0.3">
      <c r="A1527" s="5">
        <v>0.26722334423930999</v>
      </c>
      <c r="B1527" s="5">
        <v>25.783679569890001</v>
      </c>
      <c r="C1527" s="5">
        <v>4.8827142181801904</v>
      </c>
      <c r="D1527" s="5">
        <v>5.0594604720248098E-6</v>
      </c>
      <c r="E1527" s="5">
        <v>2.67097074460235E-5</v>
      </c>
      <c r="F1527" s="5">
        <v>3.8276337895267001</v>
      </c>
      <c r="G1527" s="5" t="s">
        <v>3001</v>
      </c>
    </row>
    <row r="1528" spans="1:7" x14ac:dyDescent="0.3">
      <c r="A1528" s="5">
        <v>-0.592751043258681</v>
      </c>
      <c r="B1528" s="5">
        <v>25.351986729628699</v>
      </c>
      <c r="C1528" s="5">
        <v>-4.8822680981696402</v>
      </c>
      <c r="D1528" s="5">
        <v>5.06834151838523E-6</v>
      </c>
      <c r="E1528" s="5">
        <v>2.67390695953578E-5</v>
      </c>
      <c r="F1528" s="5">
        <v>3.82597207576414</v>
      </c>
      <c r="G1528" s="5" t="s">
        <v>938</v>
      </c>
    </row>
    <row r="1529" spans="1:7" x14ac:dyDescent="0.3">
      <c r="A1529" s="5">
        <v>0.16839484967190199</v>
      </c>
      <c r="B1529" s="5">
        <v>28.842396867702899</v>
      </c>
      <c r="C1529" s="5">
        <v>4.8815577619867296</v>
      </c>
      <c r="D1529" s="5">
        <v>5.0825137695830402E-6</v>
      </c>
      <c r="E1529" s="5">
        <v>2.6796289874189101E-5</v>
      </c>
      <c r="F1529" s="5">
        <v>3.8233263748218902</v>
      </c>
      <c r="G1529" s="5" t="s">
        <v>2933</v>
      </c>
    </row>
    <row r="1530" spans="1:7" x14ac:dyDescent="0.3">
      <c r="A1530" s="5">
        <v>-0.28282277565164599</v>
      </c>
      <c r="B1530" s="5">
        <v>23.729528544562399</v>
      </c>
      <c r="C1530" s="5">
        <v>-4.8796383335159597</v>
      </c>
      <c r="D1530" s="5">
        <v>5.1210027040505901E-6</v>
      </c>
      <c r="E1530" s="5">
        <v>2.6981555123499999E-5</v>
      </c>
      <c r="F1530" s="5">
        <v>3.8161783552744599</v>
      </c>
      <c r="G1530" s="5" t="s">
        <v>7549</v>
      </c>
    </row>
    <row r="1531" spans="1:7" x14ac:dyDescent="0.3">
      <c r="A1531" s="5">
        <v>-0.19603391740449</v>
      </c>
      <c r="B1531" s="5">
        <v>24.799534130017499</v>
      </c>
      <c r="C1531" s="5">
        <v>-4.8787309776835999</v>
      </c>
      <c r="D1531" s="5">
        <v>5.1392960295909901E-6</v>
      </c>
      <c r="E1531" s="5">
        <v>2.7060241055153599E-5</v>
      </c>
      <c r="F1531" s="5">
        <v>3.8127998573392698</v>
      </c>
      <c r="G1531" s="5" t="s">
        <v>322</v>
      </c>
    </row>
    <row r="1532" spans="1:7" x14ac:dyDescent="0.3">
      <c r="A1532" s="5">
        <v>-0.43065484985311903</v>
      </c>
      <c r="B1532" s="5">
        <v>25.6857646530473</v>
      </c>
      <c r="C1532" s="5">
        <v>-4.8784781439990601</v>
      </c>
      <c r="D1532" s="5">
        <v>5.1444047825702404E-6</v>
      </c>
      <c r="E1532" s="5">
        <v>2.7069448026378802E-5</v>
      </c>
      <c r="F1532" s="5">
        <v>3.8118585030074001</v>
      </c>
      <c r="G1532" s="5" t="s">
        <v>1850</v>
      </c>
    </row>
    <row r="1533" spans="1:7" x14ac:dyDescent="0.3">
      <c r="A1533" s="5">
        <v>0.56136598695574702</v>
      </c>
      <c r="B1533" s="5">
        <v>23.8842724055155</v>
      </c>
      <c r="C1533" s="5">
        <v>4.9888696440575604</v>
      </c>
      <c r="D1533" s="5">
        <v>5.15029361237408E-6</v>
      </c>
      <c r="E1533" s="5">
        <v>2.70827450008392E-5</v>
      </c>
      <c r="F1533" s="5">
        <v>3.9096844217259901</v>
      </c>
      <c r="G1533" s="5" t="s">
        <v>3356</v>
      </c>
    </row>
    <row r="1534" spans="1:7" x14ac:dyDescent="0.3">
      <c r="A1534" s="5">
        <v>-0.27726607351736199</v>
      </c>
      <c r="B1534" s="5">
        <v>22.376823023468098</v>
      </c>
      <c r="C1534" s="5">
        <v>-4.8777935133598502</v>
      </c>
      <c r="D1534" s="5">
        <v>5.1582632822847198E-6</v>
      </c>
      <c r="E1534" s="5">
        <v>2.7106959557785901E-5</v>
      </c>
      <c r="F1534" s="5">
        <v>3.8093096075197099</v>
      </c>
      <c r="G1534" s="5" t="s">
        <v>4914</v>
      </c>
    </row>
    <row r="1535" spans="1:7" x14ac:dyDescent="0.3">
      <c r="A1535" s="5">
        <v>-0.214463742913723</v>
      </c>
      <c r="B1535" s="5">
        <v>26.3444941343786</v>
      </c>
      <c r="C1535" s="5">
        <v>-4.8770305702887704</v>
      </c>
      <c r="D1535" s="5">
        <v>5.1737498830680599E-6</v>
      </c>
      <c r="E1535" s="5">
        <v>2.7170618681875E-5</v>
      </c>
      <c r="F1535" s="5">
        <v>3.80646938029285</v>
      </c>
      <c r="G1535" s="5" t="s">
        <v>5995</v>
      </c>
    </row>
    <row r="1536" spans="1:7" x14ac:dyDescent="0.3">
      <c r="A1536" s="5">
        <v>0.214368869053675</v>
      </c>
      <c r="B1536" s="5">
        <v>24.0203050927392</v>
      </c>
      <c r="C1536" s="5">
        <v>4.8761286501205303</v>
      </c>
      <c r="D1536" s="5">
        <v>5.1921159768139904E-6</v>
      </c>
      <c r="E1536" s="5">
        <v>2.72493070418329E-5</v>
      </c>
      <c r="F1536" s="5">
        <v>3.80311208858974</v>
      </c>
      <c r="G1536" s="5" t="s">
        <v>3330</v>
      </c>
    </row>
    <row r="1537" spans="1:7" x14ac:dyDescent="0.3">
      <c r="A1537" s="5">
        <v>-0.278938694741584</v>
      </c>
      <c r="B1537" s="5">
        <v>20.5538544135526</v>
      </c>
      <c r="C1537" s="5">
        <v>-4.93389478667833</v>
      </c>
      <c r="D1537" s="5">
        <v>5.2020925044909899E-6</v>
      </c>
      <c r="E1537" s="5">
        <v>2.72838914167835E-5</v>
      </c>
      <c r="F1537" s="5">
        <v>3.8598343378839499</v>
      </c>
      <c r="G1537" s="5" t="s">
        <v>5944</v>
      </c>
    </row>
    <row r="1538" spans="1:7" x14ac:dyDescent="0.3">
      <c r="A1538" s="5">
        <v>-0.38295481192973302</v>
      </c>
      <c r="B1538" s="5">
        <v>21.220481319068799</v>
      </c>
      <c r="C1538" s="5">
        <v>-4.9109987311498999</v>
      </c>
      <c r="D1538" s="5">
        <v>5.2272343769439402E-6</v>
      </c>
      <c r="E1538" s="5">
        <v>2.7397918113637202E-5</v>
      </c>
      <c r="F1538" s="5">
        <v>3.8353820184793102</v>
      </c>
      <c r="G1538" s="5" t="s">
        <v>7466</v>
      </c>
    </row>
    <row r="1539" spans="1:7" x14ac:dyDescent="0.3">
      <c r="A1539" s="5">
        <v>0.383580631768207</v>
      </c>
      <c r="B1539" s="5">
        <v>24.168140463694598</v>
      </c>
      <c r="C1539" s="5">
        <v>4.8724770198399199</v>
      </c>
      <c r="D1539" s="5">
        <v>5.2671270274225498E-6</v>
      </c>
      <c r="E1539" s="5">
        <v>2.75890606846008E-5</v>
      </c>
      <c r="F1539" s="5">
        <v>3.7895227489052301</v>
      </c>
      <c r="G1539" s="5" t="s">
        <v>5658</v>
      </c>
    </row>
    <row r="1540" spans="1:7" x14ac:dyDescent="0.3">
      <c r="A1540" s="5">
        <v>0.234863988773611</v>
      </c>
      <c r="B1540" s="5">
        <v>24.189175654104801</v>
      </c>
      <c r="C1540" s="5">
        <v>4.8705898450464797</v>
      </c>
      <c r="D1540" s="5">
        <v>5.3063059566694401E-6</v>
      </c>
      <c r="E1540" s="5">
        <v>2.7776218834911698E-5</v>
      </c>
      <c r="F1540" s="5">
        <v>3.7825018868604001</v>
      </c>
      <c r="G1540" s="5" t="s">
        <v>7378</v>
      </c>
    </row>
    <row r="1541" spans="1:7" x14ac:dyDescent="0.3">
      <c r="A1541" s="5">
        <v>-0.51653710357356997</v>
      </c>
      <c r="B1541" s="5">
        <v>25.6521851823207</v>
      </c>
      <c r="C1541" s="5">
        <v>-4.8920693735437597</v>
      </c>
      <c r="D1541" s="5">
        <v>5.3144857571891497E-6</v>
      </c>
      <c r="E1541" s="5">
        <v>2.7786743677947601E-5</v>
      </c>
      <c r="F1541" s="5">
        <v>3.80502728635398</v>
      </c>
      <c r="G1541" s="5" t="s">
        <v>6595</v>
      </c>
    </row>
    <row r="1542" spans="1:7" x14ac:dyDescent="0.3">
      <c r="A1542" s="5">
        <v>0.388537581329642</v>
      </c>
      <c r="B1542" s="5">
        <v>29.381755478752002</v>
      </c>
      <c r="C1542" s="5">
        <v>4.8700965873357802</v>
      </c>
      <c r="D1542" s="5">
        <v>5.3165930318744699E-6</v>
      </c>
      <c r="E1542" s="5">
        <v>2.7786743677947601E-5</v>
      </c>
      <c r="F1542" s="5">
        <v>3.78066706089967</v>
      </c>
      <c r="G1542" s="5" t="s">
        <v>7551</v>
      </c>
    </row>
    <row r="1543" spans="1:7" x14ac:dyDescent="0.3">
      <c r="A1543" s="5">
        <v>0.26333018128768698</v>
      </c>
      <c r="B1543" s="5">
        <v>22.953982007468699</v>
      </c>
      <c r="C1543" s="5">
        <v>4.90649179086844</v>
      </c>
      <c r="D1543" s="5">
        <v>5.3186641945624603E-6</v>
      </c>
      <c r="E1543" s="5">
        <v>2.7786743677947601E-5</v>
      </c>
      <c r="F1543" s="5">
        <v>3.8189889283091598</v>
      </c>
      <c r="G1543" s="5" t="s">
        <v>3814</v>
      </c>
    </row>
    <row r="1544" spans="1:7" x14ac:dyDescent="0.3">
      <c r="A1544" s="5">
        <v>-0.30645923349008097</v>
      </c>
      <c r="B1544" s="5">
        <v>22.8593744761396</v>
      </c>
      <c r="C1544" s="5">
        <v>-4.8692225808048404</v>
      </c>
      <c r="D1544" s="5">
        <v>5.3348685247258599E-6</v>
      </c>
      <c r="E1544" s="5">
        <v>2.7853338195198601E-5</v>
      </c>
      <c r="F1544" s="5">
        <v>3.7774161674760598</v>
      </c>
      <c r="G1544" s="5" t="s">
        <v>5705</v>
      </c>
    </row>
    <row r="1545" spans="1:7" x14ac:dyDescent="0.3">
      <c r="A1545" s="5">
        <v>0.226896556708932</v>
      </c>
      <c r="B1545" s="5">
        <v>24.5218215371086</v>
      </c>
      <c r="C1545" s="5">
        <v>4.8687524691210999</v>
      </c>
      <c r="D1545" s="5">
        <v>5.3447238793957801E-6</v>
      </c>
      <c r="E1545" s="5">
        <v>2.7886719930318899E-5</v>
      </c>
      <c r="F1545" s="5">
        <v>3.7756677034247899</v>
      </c>
      <c r="G1545" s="5" t="s">
        <v>2539</v>
      </c>
    </row>
    <row r="1546" spans="1:7" x14ac:dyDescent="0.3">
      <c r="A1546" s="5">
        <v>0.30985744900134399</v>
      </c>
      <c r="B1546" s="5">
        <v>22.6626121399932</v>
      </c>
      <c r="C1546" s="5">
        <v>4.8837272059288601</v>
      </c>
      <c r="D1546" s="5">
        <v>5.3921289394476201E-6</v>
      </c>
      <c r="E1546" s="5">
        <v>2.8115851609184499E-5</v>
      </c>
      <c r="F1546" s="5">
        <v>3.7864492316317802</v>
      </c>
      <c r="G1546" s="5" t="s">
        <v>4779</v>
      </c>
    </row>
    <row r="1547" spans="1:7" x14ac:dyDescent="0.3">
      <c r="A1547" s="5">
        <v>0.17345419902206199</v>
      </c>
      <c r="B1547" s="5">
        <v>28.251878066286501</v>
      </c>
      <c r="C1547" s="5">
        <v>4.8638667407491596</v>
      </c>
      <c r="D1547" s="5">
        <v>5.4482038620540098E-6</v>
      </c>
      <c r="E1547" s="5">
        <v>2.83790123589536E-5</v>
      </c>
      <c r="F1547" s="5">
        <v>3.7575018506573099</v>
      </c>
      <c r="G1547" s="5" t="s">
        <v>8141</v>
      </c>
    </row>
    <row r="1548" spans="1:7" x14ac:dyDescent="0.3">
      <c r="A1548" s="5">
        <v>-0.14159917564121399</v>
      </c>
      <c r="B1548" s="5">
        <v>26.9874242330879</v>
      </c>
      <c r="C1548" s="5">
        <v>-4.8637993855148203</v>
      </c>
      <c r="D1548" s="5">
        <v>5.4496440068645903E-6</v>
      </c>
      <c r="E1548" s="5">
        <v>2.83790123589536E-5</v>
      </c>
      <c r="F1548" s="5">
        <v>3.7572514829952901</v>
      </c>
      <c r="G1548" s="5" t="s">
        <v>7970</v>
      </c>
    </row>
    <row r="1549" spans="1:7" x14ac:dyDescent="0.3">
      <c r="A1549" s="5">
        <v>-0.62513338557305898</v>
      </c>
      <c r="B1549" s="5">
        <v>24.200143622408799</v>
      </c>
      <c r="C1549" s="5">
        <v>-4.8943579435481199</v>
      </c>
      <c r="D1549" s="5">
        <v>5.4667390750618199E-6</v>
      </c>
      <c r="E1549" s="5">
        <v>2.84444445592206E-5</v>
      </c>
      <c r="F1549" s="5">
        <v>3.7880958977671901</v>
      </c>
      <c r="G1549" s="5" t="s">
        <v>1520</v>
      </c>
    </row>
    <row r="1550" spans="1:7" x14ac:dyDescent="0.3">
      <c r="A1550" s="5">
        <v>0.32726416588769602</v>
      </c>
      <c r="B1550" s="5">
        <v>29.293170566640299</v>
      </c>
      <c r="C1550" s="5">
        <v>4.8628831756969602</v>
      </c>
      <c r="D1550" s="5">
        <v>5.4692706829981102E-6</v>
      </c>
      <c r="E1550" s="5">
        <v>2.84444445592206E-5</v>
      </c>
      <c r="F1550" s="5">
        <v>3.75384600518385</v>
      </c>
      <c r="G1550" s="5" t="s">
        <v>6875</v>
      </c>
    </row>
    <row r="1551" spans="1:7" x14ac:dyDescent="0.3">
      <c r="A1551" s="5">
        <v>-0.32903456950218601</v>
      </c>
      <c r="B1551" s="5">
        <v>22.712635399439801</v>
      </c>
      <c r="C1551" s="5">
        <v>-4.8616976877596896</v>
      </c>
      <c r="D1551" s="5">
        <v>5.4947679875947496E-6</v>
      </c>
      <c r="E1551" s="5">
        <v>2.85586134890731E-5</v>
      </c>
      <c r="F1551" s="5">
        <v>3.7494401578346501</v>
      </c>
      <c r="G1551" s="5" t="s">
        <v>3663</v>
      </c>
    </row>
    <row r="1552" spans="1:7" x14ac:dyDescent="0.3">
      <c r="A1552" s="5">
        <v>-0.28948051287934201</v>
      </c>
      <c r="B1552" s="5">
        <v>20.369134205080101</v>
      </c>
      <c r="C1552" s="5">
        <v>-4.9132023244372398</v>
      </c>
      <c r="D1552" s="5">
        <v>5.5090316811408304E-6</v>
      </c>
      <c r="E1552" s="5">
        <v>2.8614287055622501E-5</v>
      </c>
      <c r="F1552" s="5">
        <v>3.8006884521885702</v>
      </c>
      <c r="G1552" s="5" t="s">
        <v>5743</v>
      </c>
    </row>
    <row r="1553" spans="1:7" x14ac:dyDescent="0.3">
      <c r="A1553" s="5">
        <v>0.26497904845425602</v>
      </c>
      <c r="B1553" s="5">
        <v>29.723246405670899</v>
      </c>
      <c r="C1553" s="5">
        <v>4.8601123860172999</v>
      </c>
      <c r="D1553" s="5">
        <v>5.5290455394918501E-6</v>
      </c>
      <c r="E1553" s="5">
        <v>2.8699736382826201E-5</v>
      </c>
      <c r="F1553" s="5">
        <v>3.7435493178971702</v>
      </c>
      <c r="G1553" s="5" t="s">
        <v>991</v>
      </c>
    </row>
    <row r="1554" spans="1:7" x14ac:dyDescent="0.3">
      <c r="A1554" s="5">
        <v>0.29151511060650198</v>
      </c>
      <c r="B1554" s="5">
        <v>25.372974961351598</v>
      </c>
      <c r="C1554" s="5">
        <v>4.8591197903063099</v>
      </c>
      <c r="D1554" s="5">
        <v>5.5506135372935504E-6</v>
      </c>
      <c r="E1554" s="5">
        <v>2.8793137576585199E-5</v>
      </c>
      <c r="F1554" s="5">
        <v>3.73986145058926</v>
      </c>
      <c r="G1554" s="5" t="s">
        <v>2788</v>
      </c>
    </row>
    <row r="1555" spans="1:7" x14ac:dyDescent="0.3">
      <c r="A1555" s="5">
        <v>-0.189930499031878</v>
      </c>
      <c r="B1555" s="5">
        <v>27.993014929788501</v>
      </c>
      <c r="C1555" s="5">
        <v>-4.8577068531269996</v>
      </c>
      <c r="D1555" s="5">
        <v>5.5814565753471602E-6</v>
      </c>
      <c r="E1555" s="5">
        <v>2.8934500753537199E-5</v>
      </c>
      <c r="F1555" s="5">
        <v>3.7346125603996101</v>
      </c>
      <c r="G1555" s="5" t="s">
        <v>5602</v>
      </c>
    </row>
    <row r="1556" spans="1:7" x14ac:dyDescent="0.3">
      <c r="A1556" s="5">
        <v>0.42453391633523702</v>
      </c>
      <c r="B1556" s="5">
        <v>22.5174951942722</v>
      </c>
      <c r="C1556" s="5">
        <v>4.8901479875405602</v>
      </c>
      <c r="D1556" s="5">
        <v>5.6635083379598401E-6</v>
      </c>
      <c r="E1556" s="5">
        <v>2.9340979530935401E-5</v>
      </c>
      <c r="F1556" s="5">
        <v>3.7596042740701199</v>
      </c>
      <c r="G1556" s="5" t="s">
        <v>1062</v>
      </c>
    </row>
    <row r="1557" spans="1:7" x14ac:dyDescent="0.3">
      <c r="A1557" s="5">
        <v>-0.25561507534348599</v>
      </c>
      <c r="B1557" s="5">
        <v>23.394670503236199</v>
      </c>
      <c r="C1557" s="5">
        <v>-4.8654570914295503</v>
      </c>
      <c r="D1557" s="5">
        <v>5.6896408271382897E-6</v>
      </c>
      <c r="E1557" s="5">
        <v>2.9457420632021899E-5</v>
      </c>
      <c r="F1557" s="5">
        <v>3.7307837849426302</v>
      </c>
      <c r="G1557" s="5" t="s">
        <v>3956</v>
      </c>
    </row>
    <row r="1558" spans="1:7" x14ac:dyDescent="0.3">
      <c r="A1558" s="5">
        <v>0.25067379527561601</v>
      </c>
      <c r="B1558" s="5">
        <v>23.8766614589535</v>
      </c>
      <c r="C1558" s="5">
        <v>4.8521269107686997</v>
      </c>
      <c r="D1558" s="5">
        <v>5.7049017259344201E-6</v>
      </c>
      <c r="E1558" s="5">
        <v>2.9517461980814202E-5</v>
      </c>
      <c r="F1558" s="5">
        <v>3.71389184333432</v>
      </c>
      <c r="G1558" s="5" t="s">
        <v>4053</v>
      </c>
    </row>
    <row r="1559" spans="1:7" x14ac:dyDescent="0.3">
      <c r="A1559" s="5">
        <v>-0.373207663289429</v>
      </c>
      <c r="B1559" s="5">
        <v>23.577638571629201</v>
      </c>
      <c r="C1559" s="5">
        <v>-4.8516205962945298</v>
      </c>
      <c r="D1559" s="5">
        <v>5.71623368834043E-6</v>
      </c>
      <c r="E1559" s="5">
        <v>2.9557110778735901E-5</v>
      </c>
      <c r="F1559" s="5">
        <v>3.7120123203553899</v>
      </c>
      <c r="G1559" s="5" t="s">
        <v>4682</v>
      </c>
    </row>
    <row r="1560" spans="1:7" x14ac:dyDescent="0.3">
      <c r="A1560" s="5">
        <v>0.17204652821635899</v>
      </c>
      <c r="B1560" s="5">
        <v>23.961467782476699</v>
      </c>
      <c r="C1560" s="5">
        <v>4.8510749221083502</v>
      </c>
      <c r="D1560" s="5">
        <v>5.7284711295398303E-6</v>
      </c>
      <c r="E1560" s="5">
        <v>2.9601387696967802E-5</v>
      </c>
      <c r="F1560" s="5">
        <v>3.7099868068709099</v>
      </c>
      <c r="G1560" s="5" t="s">
        <v>4854</v>
      </c>
    </row>
    <row r="1561" spans="1:7" x14ac:dyDescent="0.3">
      <c r="A1561" s="5">
        <v>0.21831474390483099</v>
      </c>
      <c r="B1561" s="5">
        <v>24.6901286365487</v>
      </c>
      <c r="C1561" s="5">
        <v>4.8486968771208803</v>
      </c>
      <c r="D1561" s="5">
        <v>5.78210053900188E-6</v>
      </c>
      <c r="E1561" s="5">
        <v>2.9859360219358401E-5</v>
      </c>
      <c r="F1561" s="5">
        <v>3.7011610755961901</v>
      </c>
      <c r="G1561" s="5" t="s">
        <v>4376</v>
      </c>
    </row>
    <row r="1562" spans="1:7" x14ac:dyDescent="0.3">
      <c r="A1562" s="5">
        <v>-0.23387102626626499</v>
      </c>
      <c r="B1562" s="5">
        <v>25.7841120884795</v>
      </c>
      <c r="C1562" s="5">
        <v>-4.8467521163986103</v>
      </c>
      <c r="D1562" s="5">
        <v>5.8263219301404298E-6</v>
      </c>
      <c r="E1562" s="5">
        <v>3.00684493716921E-5</v>
      </c>
      <c r="F1562" s="5">
        <v>3.6939451572957198</v>
      </c>
      <c r="G1562" s="5" t="s">
        <v>2479</v>
      </c>
    </row>
    <row r="1563" spans="1:7" x14ac:dyDescent="0.3">
      <c r="A1563" s="5">
        <v>0.26059374365745402</v>
      </c>
      <c r="B1563" s="5">
        <v>23.252392331608601</v>
      </c>
      <c r="C1563" s="5">
        <v>4.84601444670297</v>
      </c>
      <c r="D1563" s="5">
        <v>5.8431816643034697E-6</v>
      </c>
      <c r="E1563" s="5">
        <v>3.0136153321145199E-5</v>
      </c>
      <c r="F1563" s="5">
        <v>3.6912084897500099</v>
      </c>
      <c r="G1563" s="5" t="s">
        <v>5523</v>
      </c>
    </row>
    <row r="1564" spans="1:7" x14ac:dyDescent="0.3">
      <c r="A1564" s="5">
        <v>-0.161500738589613</v>
      </c>
      <c r="B1564" s="5">
        <v>26.468635782242401</v>
      </c>
      <c r="C1564" s="5">
        <v>-4.8447728550096603</v>
      </c>
      <c r="D1564" s="5">
        <v>5.8716661355083397E-6</v>
      </c>
      <c r="E1564" s="5">
        <v>3.02612244789764E-5</v>
      </c>
      <c r="F1564" s="5">
        <v>3.6866028426117801</v>
      </c>
      <c r="G1564" s="5" t="s">
        <v>489</v>
      </c>
    </row>
    <row r="1565" spans="1:7" x14ac:dyDescent="0.3">
      <c r="A1565" s="5">
        <v>-0.22520666932383099</v>
      </c>
      <c r="B1565" s="5">
        <v>26.7832698742729</v>
      </c>
      <c r="C1565" s="5">
        <v>-4.8446303213844004</v>
      </c>
      <c r="D1565" s="5">
        <v>5.8749447722342398E-6</v>
      </c>
      <c r="E1565" s="5">
        <v>3.02612244789764E-5</v>
      </c>
      <c r="F1565" s="5">
        <v>3.6860741594847002</v>
      </c>
      <c r="G1565" s="5" t="s">
        <v>8091</v>
      </c>
    </row>
    <row r="1566" spans="1:7" x14ac:dyDescent="0.3">
      <c r="A1566" s="5">
        <v>0.44225199416417099</v>
      </c>
      <c r="B1566" s="5">
        <v>21.8885509358715</v>
      </c>
      <c r="C1566" s="5">
        <v>4.9386358856363399</v>
      </c>
      <c r="D1566" s="5">
        <v>5.8846972364966403E-6</v>
      </c>
      <c r="E1566" s="5">
        <v>3.0292090055729699E-5</v>
      </c>
      <c r="F1566" s="5">
        <v>3.7740222755400201</v>
      </c>
      <c r="G1566" s="5" t="s">
        <v>7396</v>
      </c>
    </row>
    <row r="1567" spans="1:7" x14ac:dyDescent="0.3">
      <c r="A1567" s="5">
        <v>0.32264129864742402</v>
      </c>
      <c r="B1567" s="5">
        <v>22.905492156065499</v>
      </c>
      <c r="C1567" s="5">
        <v>4.8428224371164497</v>
      </c>
      <c r="D1567" s="5">
        <v>5.9166858382908899E-6</v>
      </c>
      <c r="E1567" s="5">
        <v>3.0425777318246998E-5</v>
      </c>
      <c r="F1567" s="5">
        <v>3.6793691225997001</v>
      </c>
      <c r="G1567" s="5" t="s">
        <v>5453</v>
      </c>
    </row>
    <row r="1568" spans="1:7" x14ac:dyDescent="0.3">
      <c r="A1568" s="5">
        <v>-0.20149893939206001</v>
      </c>
      <c r="B1568" s="5">
        <v>26.0066824146691</v>
      </c>
      <c r="C1568" s="5">
        <v>-4.8427561584642804</v>
      </c>
      <c r="D1568" s="5">
        <v>5.9182215811436201E-6</v>
      </c>
      <c r="E1568" s="5">
        <v>3.0425777318246998E-5</v>
      </c>
      <c r="F1568" s="5">
        <v>3.6791233358398099</v>
      </c>
      <c r="G1568" s="5" t="s">
        <v>3576</v>
      </c>
    </row>
    <row r="1569" spans="1:7" x14ac:dyDescent="0.3">
      <c r="A1569" s="5">
        <v>-0.41213792963804602</v>
      </c>
      <c r="B1569" s="5">
        <v>24.182930741085698</v>
      </c>
      <c r="C1569" s="5">
        <v>-4.8423717264294801</v>
      </c>
      <c r="D1569" s="5">
        <v>5.9271369195744596E-6</v>
      </c>
      <c r="E1569" s="5">
        <v>3.0425864518936501E-5</v>
      </c>
      <c r="F1569" s="5">
        <v>3.67769774995792</v>
      </c>
      <c r="G1569" s="5" t="s">
        <v>5678</v>
      </c>
    </row>
    <row r="1570" spans="1:7" x14ac:dyDescent="0.3">
      <c r="A1570" s="5">
        <v>-0.14104522856198801</v>
      </c>
      <c r="B1570" s="5">
        <v>23.482630911155901</v>
      </c>
      <c r="C1570" s="5">
        <v>-4.8423305920804198</v>
      </c>
      <c r="D1570" s="5">
        <v>5.9280916382272297E-6</v>
      </c>
      <c r="E1570" s="5">
        <v>3.0425864518936501E-5</v>
      </c>
      <c r="F1570" s="5">
        <v>3.6775452154672399</v>
      </c>
      <c r="G1570" s="5" t="s">
        <v>144</v>
      </c>
    </row>
    <row r="1571" spans="1:7" x14ac:dyDescent="0.3">
      <c r="A1571" s="5">
        <v>-0.29478798365478798</v>
      </c>
      <c r="B1571" s="5">
        <v>24.795304006278901</v>
      </c>
      <c r="C1571" s="5">
        <v>-4.8422669552544102</v>
      </c>
      <c r="D1571" s="5">
        <v>5.9295689293359403E-6</v>
      </c>
      <c r="E1571" s="5">
        <v>3.0425864518936501E-5</v>
      </c>
      <c r="F1571" s="5">
        <v>3.6773092386279198</v>
      </c>
      <c r="G1571" s="5" t="s">
        <v>6845</v>
      </c>
    </row>
    <row r="1572" spans="1:7" x14ac:dyDescent="0.3">
      <c r="A1572" s="5">
        <v>-0.55786495032221695</v>
      </c>
      <c r="B1572" s="5">
        <v>22.832144274946302</v>
      </c>
      <c r="C1572" s="5">
        <v>-4.85405076992238</v>
      </c>
      <c r="D1572" s="5">
        <v>5.9477430544294596E-6</v>
      </c>
      <c r="E1572" s="5">
        <v>3.04996932186402E-5</v>
      </c>
      <c r="F1572" s="5">
        <v>3.6887954982338602</v>
      </c>
      <c r="G1572" s="5" t="s">
        <v>414</v>
      </c>
    </row>
    <row r="1573" spans="1:7" x14ac:dyDescent="0.3">
      <c r="A1573" s="5">
        <v>0.23959262065690601</v>
      </c>
      <c r="B1573" s="5">
        <v>25.714427920174899</v>
      </c>
      <c r="C1573" s="5">
        <v>4.8395533169247704</v>
      </c>
      <c r="D1573" s="5">
        <v>5.9928992917311698E-6</v>
      </c>
      <c r="E1573" s="5">
        <v>3.0711702731670697E-5</v>
      </c>
      <c r="F1573" s="5">
        <v>3.6672481492574498</v>
      </c>
      <c r="G1573" s="5" t="s">
        <v>6464</v>
      </c>
    </row>
    <row r="1574" spans="1:7" x14ac:dyDescent="0.3">
      <c r="A1574" s="5">
        <v>-0.32839138786458899</v>
      </c>
      <c r="B1574" s="5">
        <v>25.736743680462499</v>
      </c>
      <c r="C1574" s="5">
        <v>-4.8392770707854602</v>
      </c>
      <c r="D1574" s="5">
        <v>5.9993831068702002E-6</v>
      </c>
      <c r="E1574" s="5">
        <v>3.0725384811790398E-5</v>
      </c>
      <c r="F1574" s="5">
        <v>3.6662241109575802</v>
      </c>
      <c r="G1574" s="5" t="s">
        <v>7841</v>
      </c>
    </row>
    <row r="1575" spans="1:7" x14ac:dyDescent="0.3">
      <c r="A1575" s="5">
        <v>0.17813702384462601</v>
      </c>
      <c r="B1575" s="5">
        <v>25.260931470431199</v>
      </c>
      <c r="C1575" s="5">
        <v>4.8389818042296699</v>
      </c>
      <c r="D1575" s="5">
        <v>6.0063209097007198E-6</v>
      </c>
      <c r="E1575" s="5">
        <v>3.0741373093106102E-5</v>
      </c>
      <c r="F1575" s="5">
        <v>3.66512959960972</v>
      </c>
      <c r="G1575" s="5" t="s">
        <v>745</v>
      </c>
    </row>
    <row r="1576" spans="1:7" x14ac:dyDescent="0.3">
      <c r="A1576" s="5">
        <v>-0.240433854805506</v>
      </c>
      <c r="B1576" s="5">
        <v>23.498958546551101</v>
      </c>
      <c r="C1576" s="5">
        <v>-4.8510798661700996</v>
      </c>
      <c r="D1576" s="5">
        <v>6.0168209616636298E-6</v>
      </c>
      <c r="E1576" s="5">
        <v>3.0775561693436299E-5</v>
      </c>
      <c r="F1576" s="5">
        <v>3.6778677291086099</v>
      </c>
      <c r="G1576" s="5" t="s">
        <v>3913</v>
      </c>
    </row>
    <row r="1577" spans="1:7" x14ac:dyDescent="0.3">
      <c r="A1577" s="5">
        <v>-0.43009357496794298</v>
      </c>
      <c r="B1577" s="5">
        <v>24.211014225976999</v>
      </c>
      <c r="C1577" s="5">
        <v>-4.8545819145628304</v>
      </c>
      <c r="D1577" s="5">
        <v>6.0379851566682196E-6</v>
      </c>
      <c r="E1577" s="5">
        <v>3.0864218541953802E-5</v>
      </c>
      <c r="F1577" s="5">
        <v>3.6794000982444102</v>
      </c>
      <c r="G1577" s="5" t="s">
        <v>4657</v>
      </c>
    </row>
    <row r="1578" spans="1:7" x14ac:dyDescent="0.3">
      <c r="A1578" s="5">
        <v>0.39446821902423002</v>
      </c>
      <c r="B1578" s="5">
        <v>20.9551083057342</v>
      </c>
      <c r="C1578" s="5">
        <v>4.92270554154367</v>
      </c>
      <c r="D1578" s="5">
        <v>6.0904160877177899E-6</v>
      </c>
      <c r="E1578" s="5">
        <v>3.1100963072164203E-5</v>
      </c>
      <c r="F1578" s="5">
        <v>3.7365328338051702</v>
      </c>
      <c r="G1578" s="5" t="s">
        <v>2979</v>
      </c>
    </row>
    <row r="1579" spans="1:7" x14ac:dyDescent="0.3">
      <c r="A1579" s="5">
        <v>-0.28830319945101801</v>
      </c>
      <c r="B1579" s="5">
        <v>27.7017719646873</v>
      </c>
      <c r="C1579" s="5">
        <v>-4.8353616480923298</v>
      </c>
      <c r="D1579" s="5">
        <v>6.0920208202426902E-6</v>
      </c>
      <c r="E1579" s="5">
        <v>3.1100963072164203E-5</v>
      </c>
      <c r="F1579" s="5">
        <v>3.6517131523187398</v>
      </c>
      <c r="G1579" s="5" t="s">
        <v>4428</v>
      </c>
    </row>
    <row r="1580" spans="1:7" x14ac:dyDescent="0.3">
      <c r="A1580" s="5">
        <v>-0.24439509984902899</v>
      </c>
      <c r="B1580" s="5">
        <v>26.4327096757638</v>
      </c>
      <c r="C1580" s="5">
        <v>-4.8351991474445004</v>
      </c>
      <c r="D1580" s="5">
        <v>6.0958955038873499E-6</v>
      </c>
      <c r="E1580" s="5">
        <v>3.1101034945735602E-5</v>
      </c>
      <c r="F1580" s="5">
        <v>3.6511110466423999</v>
      </c>
      <c r="G1580" s="5" t="s">
        <v>504</v>
      </c>
    </row>
    <row r="1581" spans="1:7" x14ac:dyDescent="0.3">
      <c r="A1581" s="5">
        <v>-0.18971199900476299</v>
      </c>
      <c r="B1581" s="5">
        <v>24.1091077099952</v>
      </c>
      <c r="C1581" s="5">
        <v>-4.8349972074806704</v>
      </c>
      <c r="D1581" s="5">
        <v>6.1007139287595899E-6</v>
      </c>
      <c r="E1581" s="5">
        <v>3.1105918613979298E-5</v>
      </c>
      <c r="F1581" s="5">
        <v>3.65036282378406</v>
      </c>
      <c r="G1581" s="5" t="s">
        <v>5945</v>
      </c>
    </row>
    <row r="1582" spans="1:7" x14ac:dyDescent="0.3">
      <c r="A1582" s="5">
        <v>0.21568940137947801</v>
      </c>
      <c r="B1582" s="5">
        <v>26.791584352611299</v>
      </c>
      <c r="C1582" s="5">
        <v>4.8346057214579297</v>
      </c>
      <c r="D1582" s="5">
        <v>6.1100656229204302E-6</v>
      </c>
      <c r="E1582" s="5">
        <v>3.1117993234094702E-5</v>
      </c>
      <c r="F1582" s="5">
        <v>3.64891234820624</v>
      </c>
      <c r="G1582" s="5" t="s">
        <v>6473</v>
      </c>
    </row>
    <row r="1583" spans="1:7" x14ac:dyDescent="0.3">
      <c r="A1583" s="5">
        <v>0.249976087532087</v>
      </c>
      <c r="B1583" s="5">
        <v>26.791255672423102</v>
      </c>
      <c r="C1583" s="5">
        <v>4.8345746891703696</v>
      </c>
      <c r="D1583" s="5">
        <v>6.1108075094758902E-6</v>
      </c>
      <c r="E1583" s="5">
        <v>3.1117993234094702E-5</v>
      </c>
      <c r="F1583" s="5">
        <v>3.6487973747468798</v>
      </c>
      <c r="G1583" s="5" t="s">
        <v>2986</v>
      </c>
    </row>
    <row r="1584" spans="1:7" x14ac:dyDescent="0.3">
      <c r="A1584" s="5">
        <v>0.35587924550514999</v>
      </c>
      <c r="B1584" s="5">
        <v>29.9235463226387</v>
      </c>
      <c r="C1584" s="5">
        <v>4.8333018184625098</v>
      </c>
      <c r="D1584" s="5">
        <v>6.1413136727006203E-6</v>
      </c>
      <c r="E1584" s="5">
        <v>3.1253583668525702E-5</v>
      </c>
      <c r="F1584" s="5">
        <v>3.6440817835832799</v>
      </c>
      <c r="G1584" s="5" t="s">
        <v>1740</v>
      </c>
    </row>
    <row r="1585" spans="1:7" x14ac:dyDescent="0.3">
      <c r="A1585" s="5">
        <v>0.669629819827532</v>
      </c>
      <c r="B1585" s="5">
        <v>20.390141725012501</v>
      </c>
      <c r="C1585" s="5">
        <v>4.9721019642159403</v>
      </c>
      <c r="D1585" s="5">
        <v>6.1467339572964304E-6</v>
      </c>
      <c r="E1585" s="5">
        <v>3.1261419671704599E-5</v>
      </c>
      <c r="F1585" s="5">
        <v>3.76380700063214</v>
      </c>
      <c r="G1585" s="5" t="s">
        <v>3013</v>
      </c>
    </row>
    <row r="1586" spans="1:7" x14ac:dyDescent="0.3">
      <c r="A1586" s="5">
        <v>0.27468354200634998</v>
      </c>
      <c r="B1586" s="5">
        <v>24.788872707123002</v>
      </c>
      <c r="C1586" s="5">
        <v>4.8326642501028996</v>
      </c>
      <c r="D1586" s="5">
        <v>6.1566496257983298E-6</v>
      </c>
      <c r="E1586" s="5">
        <v>3.12920942494835E-5</v>
      </c>
      <c r="F1586" s="5">
        <v>3.6417200452718999</v>
      </c>
      <c r="G1586" s="5" t="s">
        <v>901</v>
      </c>
    </row>
    <row r="1587" spans="1:7" x14ac:dyDescent="0.3">
      <c r="A1587" s="5">
        <v>-0.23699034619589801</v>
      </c>
      <c r="B1587" s="5">
        <v>23.062301613262498</v>
      </c>
      <c r="C1587" s="5">
        <v>-4.8484880321892598</v>
      </c>
      <c r="D1587" s="5">
        <v>6.18226266470731E-6</v>
      </c>
      <c r="E1587" s="5">
        <v>3.1402464077479301E-5</v>
      </c>
      <c r="F1587" s="5">
        <v>3.6570599458204298</v>
      </c>
      <c r="G1587" s="5" t="s">
        <v>3051</v>
      </c>
    </row>
    <row r="1588" spans="1:7" x14ac:dyDescent="0.3">
      <c r="A1588" s="5">
        <v>0.39911764551831902</v>
      </c>
      <c r="B1588" s="5">
        <v>24.453515876294102</v>
      </c>
      <c r="C1588" s="5">
        <v>4.8288019504980202</v>
      </c>
      <c r="D1588" s="5">
        <v>6.2503533711102403E-6</v>
      </c>
      <c r="E1588" s="5">
        <v>3.1719858332442501E-5</v>
      </c>
      <c r="F1588" s="5">
        <v>3.6274166030506998</v>
      </c>
      <c r="G1588" s="5" t="s">
        <v>1105</v>
      </c>
    </row>
    <row r="1589" spans="1:7" x14ac:dyDescent="0.3">
      <c r="A1589" s="5">
        <v>-0.28250422883274001</v>
      </c>
      <c r="B1589" s="5">
        <v>27.7360654672162</v>
      </c>
      <c r="C1589" s="5">
        <v>-4.8287090807451003</v>
      </c>
      <c r="D1589" s="5">
        <v>6.2526235143891198E-6</v>
      </c>
      <c r="E1589" s="5">
        <v>3.1719858332442501E-5</v>
      </c>
      <c r="F1589" s="5">
        <v>3.6270727508785101</v>
      </c>
      <c r="G1589" s="5" t="s">
        <v>5841</v>
      </c>
    </row>
    <row r="1590" spans="1:7" x14ac:dyDescent="0.3">
      <c r="A1590" s="5">
        <v>0.14402174605757301</v>
      </c>
      <c r="B1590" s="5">
        <v>30.906499104749599</v>
      </c>
      <c r="C1590" s="5">
        <v>4.82790573430231</v>
      </c>
      <c r="D1590" s="5">
        <v>6.2722943711947203E-6</v>
      </c>
      <c r="E1590" s="5">
        <v>3.1799624577938798E-5</v>
      </c>
      <c r="F1590" s="5">
        <v>3.6240984949658701</v>
      </c>
      <c r="G1590" s="5" t="s">
        <v>7837</v>
      </c>
    </row>
    <row r="1591" spans="1:7" x14ac:dyDescent="0.3">
      <c r="A1591" s="5">
        <v>0.28856399363733698</v>
      </c>
      <c r="B1591" s="5">
        <v>24.447946667999702</v>
      </c>
      <c r="C1591" s="5">
        <v>4.8274624106201696</v>
      </c>
      <c r="D1591" s="5">
        <v>6.2831754580799497E-6</v>
      </c>
      <c r="E1591" s="5">
        <v>3.1834755654271802E-5</v>
      </c>
      <c r="F1591" s="5">
        <v>3.62245727894364</v>
      </c>
      <c r="G1591" s="5" t="s">
        <v>5454</v>
      </c>
    </row>
    <row r="1592" spans="1:7" x14ac:dyDescent="0.3">
      <c r="A1592" s="5">
        <v>-0.32465849323520901</v>
      </c>
      <c r="B1592" s="5">
        <v>26.963702529090899</v>
      </c>
      <c r="C1592" s="5">
        <v>-4.8256009056784999</v>
      </c>
      <c r="D1592" s="5">
        <v>6.3290659152676796E-6</v>
      </c>
      <c r="E1592" s="5">
        <v>3.20471118877413E-5</v>
      </c>
      <c r="F1592" s="5">
        <v>3.6155667536434</v>
      </c>
      <c r="G1592" s="5" t="s">
        <v>6345</v>
      </c>
    </row>
    <row r="1593" spans="1:7" x14ac:dyDescent="0.3">
      <c r="A1593" s="5">
        <v>-0.22878216504993401</v>
      </c>
      <c r="B1593" s="5">
        <v>24.205136361920299</v>
      </c>
      <c r="C1593" s="5">
        <v>-4.8250308708434</v>
      </c>
      <c r="D1593" s="5">
        <v>6.3431837895816999E-6</v>
      </c>
      <c r="E1593" s="5">
        <v>3.2098422493008897E-5</v>
      </c>
      <c r="F1593" s="5">
        <v>3.61345700988038</v>
      </c>
      <c r="G1593" s="5" t="s">
        <v>3541</v>
      </c>
    </row>
    <row r="1594" spans="1:7" x14ac:dyDescent="0.3">
      <c r="A1594" s="5">
        <v>-0.15191604093604</v>
      </c>
      <c r="B1594" s="5">
        <v>26.671077541817599</v>
      </c>
      <c r="C1594" s="5">
        <v>-4.8247044593380499</v>
      </c>
      <c r="D1594" s="5">
        <v>6.3512817280847298E-6</v>
      </c>
      <c r="E1594" s="5">
        <v>3.2119225110766198E-5</v>
      </c>
      <c r="F1594" s="5">
        <v>3.6122489965994502</v>
      </c>
      <c r="G1594" s="5" t="s">
        <v>6518</v>
      </c>
    </row>
    <row r="1595" spans="1:7" x14ac:dyDescent="0.3">
      <c r="A1595" s="5">
        <v>-0.40184222774198303</v>
      </c>
      <c r="B1595" s="5">
        <v>24.826702576355999</v>
      </c>
      <c r="C1595" s="5">
        <v>-4.8235409002816096</v>
      </c>
      <c r="D1595" s="5">
        <v>6.3802304600182496E-6</v>
      </c>
      <c r="E1595" s="5">
        <v>3.2245380543229002E-5</v>
      </c>
      <c r="F1595" s="5">
        <v>3.6079431555236301</v>
      </c>
      <c r="G1595" s="5" t="s">
        <v>8140</v>
      </c>
    </row>
    <row r="1596" spans="1:7" x14ac:dyDescent="0.3">
      <c r="A1596" s="5">
        <v>0.296721092452155</v>
      </c>
      <c r="B1596" s="5">
        <v>29.6117810824685</v>
      </c>
      <c r="C1596" s="5">
        <v>4.8215938882124103</v>
      </c>
      <c r="D1596" s="5">
        <v>6.4289587969179701E-6</v>
      </c>
      <c r="E1596" s="5">
        <v>3.2471280293398898E-5</v>
      </c>
      <c r="F1596" s="5">
        <v>3.6007393566150099</v>
      </c>
      <c r="G1596" s="5" t="s">
        <v>1060</v>
      </c>
    </row>
    <row r="1597" spans="1:7" x14ac:dyDescent="0.3">
      <c r="A1597" s="5">
        <v>0.38360301646209599</v>
      </c>
      <c r="B1597" s="5">
        <v>26.752428744847801</v>
      </c>
      <c r="C1597" s="5">
        <v>4.8213075553544602</v>
      </c>
      <c r="D1597" s="5">
        <v>6.4361554239838204E-6</v>
      </c>
      <c r="E1597" s="5">
        <v>3.2481199868218299E-5</v>
      </c>
      <c r="F1597" s="5">
        <v>3.5996800807512899</v>
      </c>
      <c r="G1597" s="5" t="s">
        <v>6467</v>
      </c>
    </row>
    <row r="1598" spans="1:7" x14ac:dyDescent="0.3">
      <c r="A1598" s="5">
        <v>-0.41884406600590701</v>
      </c>
      <c r="B1598" s="5">
        <v>23.7023083671018</v>
      </c>
      <c r="C1598" s="5">
        <v>-4.82119499587054</v>
      </c>
      <c r="D1598" s="5">
        <v>6.4389866173714796E-6</v>
      </c>
      <c r="E1598" s="5">
        <v>3.2481199868218299E-5</v>
      </c>
      <c r="F1598" s="5">
        <v>3.5992636813022401</v>
      </c>
      <c r="G1598" s="5" t="s">
        <v>5388</v>
      </c>
    </row>
    <row r="1599" spans="1:7" x14ac:dyDescent="0.3">
      <c r="A1599" s="5">
        <v>-0.22897558077005301</v>
      </c>
      <c r="B1599" s="5">
        <v>26.400349710690602</v>
      </c>
      <c r="C1599" s="5">
        <v>-4.8208593008701097</v>
      </c>
      <c r="D1599" s="5">
        <v>6.4474375137212701E-6</v>
      </c>
      <c r="E1599" s="5">
        <v>3.2503477228121702E-5</v>
      </c>
      <c r="F1599" s="5">
        <v>3.59802185208892</v>
      </c>
      <c r="G1599" s="5" t="s">
        <v>1711</v>
      </c>
    </row>
    <row r="1600" spans="1:7" x14ac:dyDescent="0.3">
      <c r="A1600" s="5">
        <v>0.393084186929677</v>
      </c>
      <c r="B1600" s="5">
        <v>29.278155404621799</v>
      </c>
      <c r="C1600" s="5">
        <v>4.8200364033205698</v>
      </c>
      <c r="D1600" s="5">
        <v>6.4681991329814503E-6</v>
      </c>
      <c r="E1600" s="5">
        <v>3.2587749978298003E-5</v>
      </c>
      <c r="F1600" s="5">
        <v>3.59497792538202</v>
      </c>
      <c r="G1600" s="5" t="s">
        <v>1812</v>
      </c>
    </row>
    <row r="1601" spans="1:7" x14ac:dyDescent="0.3">
      <c r="A1601" s="5">
        <v>0.30128149607461902</v>
      </c>
      <c r="B1601" s="5">
        <v>24.939849931799301</v>
      </c>
      <c r="C1601" s="5">
        <v>4.8181222043965803</v>
      </c>
      <c r="D1601" s="5">
        <v>6.5167464055168403E-6</v>
      </c>
      <c r="E1601" s="5">
        <v>3.2811818151777299E-5</v>
      </c>
      <c r="F1601" s="5">
        <v>3.5878983380048401</v>
      </c>
      <c r="G1601" s="5" t="s">
        <v>7372</v>
      </c>
    </row>
    <row r="1602" spans="1:7" x14ac:dyDescent="0.3">
      <c r="A1602" s="5">
        <v>-0.250498500339223</v>
      </c>
      <c r="B1602" s="5">
        <v>26.8080298744804</v>
      </c>
      <c r="C1602" s="5">
        <v>-4.8174944227100598</v>
      </c>
      <c r="D1602" s="5">
        <v>6.5327451387493702E-6</v>
      </c>
      <c r="E1602" s="5">
        <v>3.2871826881801898E-5</v>
      </c>
      <c r="F1602" s="5">
        <v>3.5855768483253998</v>
      </c>
      <c r="G1602" s="5" t="s">
        <v>1912</v>
      </c>
    </row>
    <row r="1603" spans="1:7" x14ac:dyDescent="0.3">
      <c r="A1603" s="5">
        <v>-0.25761640915481399</v>
      </c>
      <c r="B1603" s="5">
        <v>23.806204802210001</v>
      </c>
      <c r="C1603" s="5">
        <v>-4.8168382542527999</v>
      </c>
      <c r="D1603" s="5">
        <v>6.5495081837332699E-6</v>
      </c>
      <c r="E1603" s="5">
        <v>3.29356041998472E-5</v>
      </c>
      <c r="F1603" s="5">
        <v>3.5831505636963898</v>
      </c>
      <c r="G1603" s="5" t="s">
        <v>2762</v>
      </c>
    </row>
    <row r="1604" spans="1:7" x14ac:dyDescent="0.3">
      <c r="A1604" s="5">
        <v>-0.295227288586902</v>
      </c>
      <c r="B1604" s="5">
        <v>25.235554570474399</v>
      </c>
      <c r="C1604" s="5">
        <v>-4.8149511726218499</v>
      </c>
      <c r="D1604" s="5">
        <v>6.5979510287284297E-6</v>
      </c>
      <c r="E1604" s="5">
        <v>3.3158511221107998E-5</v>
      </c>
      <c r="F1604" s="5">
        <v>3.5761737965645199</v>
      </c>
      <c r="G1604" s="5" t="s">
        <v>8055</v>
      </c>
    </row>
    <row r="1605" spans="1:7" x14ac:dyDescent="0.3">
      <c r="A1605" s="5">
        <v>0.23481275694673601</v>
      </c>
      <c r="B1605" s="5">
        <v>23.614417778246001</v>
      </c>
      <c r="C1605" s="5">
        <v>4.81477664343962</v>
      </c>
      <c r="D1605" s="5">
        <v>6.6024489170868302E-6</v>
      </c>
      <c r="E1605" s="5">
        <v>3.3160429224471003E-5</v>
      </c>
      <c r="F1605" s="5">
        <v>3.57552861697864</v>
      </c>
      <c r="G1605" s="5" t="s">
        <v>2450</v>
      </c>
    </row>
    <row r="1606" spans="1:7" x14ac:dyDescent="0.3">
      <c r="A1606" s="5">
        <v>-0.27309172054152497</v>
      </c>
      <c r="B1606" s="5">
        <v>27.040218405920101</v>
      </c>
      <c r="C1606" s="5">
        <v>-4.8145613711159703</v>
      </c>
      <c r="D1606" s="5">
        <v>6.6080009331141597E-6</v>
      </c>
      <c r="E1606" s="5">
        <v>3.3167635836241598E-5</v>
      </c>
      <c r="F1606" s="5">
        <v>3.5747328404592</v>
      </c>
      <c r="G1606" s="5" t="s">
        <v>2073</v>
      </c>
    </row>
    <row r="1607" spans="1:7" x14ac:dyDescent="0.3">
      <c r="A1607" s="5">
        <v>0.19442611858595099</v>
      </c>
      <c r="B1607" s="5">
        <v>25.308416841408</v>
      </c>
      <c r="C1607" s="5">
        <v>4.8129800862772996</v>
      </c>
      <c r="D1607" s="5">
        <v>6.6489229198105502E-6</v>
      </c>
      <c r="E1607" s="5">
        <v>3.3352255941465601E-5</v>
      </c>
      <c r="F1607" s="5">
        <v>3.56888805496027</v>
      </c>
      <c r="G1607" s="5" t="s">
        <v>612</v>
      </c>
    </row>
    <row r="1608" spans="1:7" x14ac:dyDescent="0.3">
      <c r="A1608" s="5">
        <v>0.22280935551431399</v>
      </c>
      <c r="B1608" s="5">
        <v>28.746649318027099</v>
      </c>
      <c r="C1608" s="5">
        <v>4.8109536755450097</v>
      </c>
      <c r="D1608" s="5">
        <v>6.7017252384720803E-6</v>
      </c>
      <c r="E1608" s="5">
        <v>3.3596203186764799E-5</v>
      </c>
      <c r="F1608" s="5">
        <v>3.5613995240173502</v>
      </c>
      <c r="G1608" s="5" t="s">
        <v>6664</v>
      </c>
    </row>
    <row r="1609" spans="1:7" x14ac:dyDescent="0.3">
      <c r="A1609" s="5">
        <v>0.30983932066110897</v>
      </c>
      <c r="B1609" s="5">
        <v>27.103770495494899</v>
      </c>
      <c r="C1609" s="5">
        <v>4.8083664095881797</v>
      </c>
      <c r="D1609" s="5">
        <v>6.7697356458798201E-6</v>
      </c>
      <c r="E1609" s="5">
        <v>3.3916038783089403E-5</v>
      </c>
      <c r="F1609" s="5">
        <v>3.55184088878078</v>
      </c>
      <c r="G1609" s="5" t="s">
        <v>7215</v>
      </c>
    </row>
    <row r="1610" spans="1:7" x14ac:dyDescent="0.3">
      <c r="A1610" s="5">
        <v>-0.269449730707089</v>
      </c>
      <c r="B1610" s="5">
        <v>24.454781994783101</v>
      </c>
      <c r="C1610" s="5">
        <v>-4.8075349804983603</v>
      </c>
      <c r="D1610" s="5">
        <v>6.7917334397277796E-6</v>
      </c>
      <c r="E1610" s="5">
        <v>3.4005099186107499E-5</v>
      </c>
      <c r="F1610" s="5">
        <v>3.5487697797684801</v>
      </c>
      <c r="G1610" s="5" t="s">
        <v>4591</v>
      </c>
    </row>
    <row r="1611" spans="1:7" x14ac:dyDescent="0.3">
      <c r="A1611" s="5">
        <v>0.15097507370592</v>
      </c>
      <c r="B1611" s="5">
        <v>26.306334302294999</v>
      </c>
      <c r="C1611" s="5">
        <v>4.8042681850405602</v>
      </c>
      <c r="D1611" s="5">
        <v>6.8788417365844196E-6</v>
      </c>
      <c r="E1611" s="5">
        <v>3.4419844117965302E-5</v>
      </c>
      <c r="F1611" s="5">
        <v>3.5367058110265401</v>
      </c>
      <c r="G1611" s="5" t="s">
        <v>7923</v>
      </c>
    </row>
    <row r="1612" spans="1:7" x14ac:dyDescent="0.3">
      <c r="A1612" s="5">
        <v>0.229784785880364</v>
      </c>
      <c r="B1612" s="5">
        <v>23.343491870450801</v>
      </c>
      <c r="C1612" s="5">
        <v>4.8037067045006996</v>
      </c>
      <c r="D1612" s="5">
        <v>6.8939226400990801E-6</v>
      </c>
      <c r="E1612" s="5">
        <v>3.4473892482084601E-5</v>
      </c>
      <c r="F1612" s="5">
        <v>3.53463277027328</v>
      </c>
      <c r="G1612" s="5" t="s">
        <v>1997</v>
      </c>
    </row>
    <row r="1613" spans="1:7" x14ac:dyDescent="0.3">
      <c r="A1613" s="5">
        <v>0.19671531158286701</v>
      </c>
      <c r="B1613" s="5">
        <v>28.3271924821094</v>
      </c>
      <c r="C1613" s="5">
        <v>4.8023782203265002</v>
      </c>
      <c r="D1613" s="5">
        <v>6.9297329477397597E-6</v>
      </c>
      <c r="E1613" s="5">
        <v>3.4631469371582801E-5</v>
      </c>
      <c r="F1613" s="5">
        <v>3.5297284083113998</v>
      </c>
      <c r="G1613" s="5" t="s">
        <v>2322</v>
      </c>
    </row>
    <row r="1614" spans="1:7" x14ac:dyDescent="0.3">
      <c r="A1614" s="5">
        <v>0.17739007054380601</v>
      </c>
      <c r="B1614" s="5">
        <v>24.879192698309598</v>
      </c>
      <c r="C1614" s="5">
        <v>4.8018855510160199</v>
      </c>
      <c r="D1614" s="5">
        <v>6.9430592152728501E-6</v>
      </c>
      <c r="E1614" s="5">
        <v>3.4668539546716198E-5</v>
      </c>
      <c r="F1614" s="5">
        <v>3.5279098118875298</v>
      </c>
      <c r="G1614" s="5" t="s">
        <v>996</v>
      </c>
    </row>
    <row r="1615" spans="1:7" x14ac:dyDescent="0.3">
      <c r="A1615" s="5">
        <v>0.28519842942350998</v>
      </c>
      <c r="B1615" s="5">
        <v>25.706035773052399</v>
      </c>
      <c r="C1615" s="5">
        <v>4.8017859062288899</v>
      </c>
      <c r="D1615" s="5">
        <v>6.9457575506951396E-6</v>
      </c>
      <c r="E1615" s="5">
        <v>3.4668539546716198E-5</v>
      </c>
      <c r="F1615" s="5">
        <v>3.5275420043150598</v>
      </c>
      <c r="G1615" s="5" t="s">
        <v>6830</v>
      </c>
    </row>
    <row r="1616" spans="1:7" x14ac:dyDescent="0.3">
      <c r="A1616" s="5">
        <v>0.15931072692506101</v>
      </c>
      <c r="B1616" s="5">
        <v>27.558564895192799</v>
      </c>
      <c r="C1616" s="5">
        <v>4.8008140841248901</v>
      </c>
      <c r="D1616" s="5">
        <v>6.9721276517226302E-6</v>
      </c>
      <c r="E1616" s="5">
        <v>3.4778613227416401E-5</v>
      </c>
      <c r="F1616" s="5">
        <v>3.5239550471970902</v>
      </c>
      <c r="G1616" s="5" t="s">
        <v>6382</v>
      </c>
    </row>
    <row r="1617" spans="1:7" x14ac:dyDescent="0.3">
      <c r="A1617" s="5">
        <v>-0.325580181433681</v>
      </c>
      <c r="B1617" s="5">
        <v>23.532322001725799</v>
      </c>
      <c r="C1617" s="5">
        <v>-4.8295748913045404</v>
      </c>
      <c r="D1617" s="5">
        <v>7.0122891135228501E-6</v>
      </c>
      <c r="E1617" s="5">
        <v>3.49573026599877E-5</v>
      </c>
      <c r="F1617" s="5">
        <v>3.55274688943013</v>
      </c>
      <c r="G1617" s="5" t="s">
        <v>4138</v>
      </c>
    </row>
    <row r="1618" spans="1:7" x14ac:dyDescent="0.3">
      <c r="A1618" s="5">
        <v>-0.69884841148547905</v>
      </c>
      <c r="B1618" s="5">
        <v>22.234069852922399</v>
      </c>
      <c r="C1618" s="5">
        <v>-4.8977676074032201</v>
      </c>
      <c r="D1618" s="5">
        <v>7.0212495874431001E-6</v>
      </c>
      <c r="E1618" s="5">
        <v>3.4980325712085098E-5</v>
      </c>
      <c r="F1618" s="5">
        <v>3.6129988001706299</v>
      </c>
      <c r="G1618" s="5" t="s">
        <v>1986</v>
      </c>
    </row>
    <row r="1619" spans="1:7" x14ac:dyDescent="0.3">
      <c r="A1619" s="5">
        <v>-0.36111732760777598</v>
      </c>
      <c r="B1619" s="5">
        <v>27.0506261346254</v>
      </c>
      <c r="C1619" s="5">
        <v>-4.79795511848139</v>
      </c>
      <c r="D1619" s="5">
        <v>7.0502713296188403E-6</v>
      </c>
      <c r="E1619" s="5">
        <v>3.5103205087397598E-5</v>
      </c>
      <c r="F1619" s="5">
        <v>3.5134050356559499</v>
      </c>
      <c r="G1619" s="5" t="s">
        <v>5086</v>
      </c>
    </row>
    <row r="1620" spans="1:7" x14ac:dyDescent="0.3">
      <c r="A1620" s="5">
        <v>-0.26146160078944902</v>
      </c>
      <c r="B1620" s="5">
        <v>22.1756318641152</v>
      </c>
      <c r="C1620" s="5">
        <v>-4.8233234897480397</v>
      </c>
      <c r="D1620" s="5">
        <v>7.0547625026890498E-6</v>
      </c>
      <c r="E1620" s="5">
        <v>3.5103870736048801E-5</v>
      </c>
      <c r="F1620" s="5">
        <v>3.5420632510373</v>
      </c>
      <c r="G1620" s="5" t="s">
        <v>7335</v>
      </c>
    </row>
    <row r="1621" spans="1:7" x14ac:dyDescent="0.3">
      <c r="A1621" s="5">
        <v>0.37321222072974197</v>
      </c>
      <c r="B1621" s="5">
        <v>29.3427031662847</v>
      </c>
      <c r="C1621" s="5">
        <v>4.7968865761435104</v>
      </c>
      <c r="D1621" s="5">
        <v>7.0796960220087604E-6</v>
      </c>
      <c r="E1621" s="5">
        <v>3.5206192069939897E-5</v>
      </c>
      <c r="F1621" s="5">
        <v>3.5094628431258998</v>
      </c>
      <c r="G1621" s="5" t="s">
        <v>1057</v>
      </c>
    </row>
    <row r="1622" spans="1:7" x14ac:dyDescent="0.3">
      <c r="A1622" s="5">
        <v>0.20284018582716801</v>
      </c>
      <c r="B1622" s="5">
        <v>29.811621470272001</v>
      </c>
      <c r="C1622" s="5">
        <v>4.7962814868167998</v>
      </c>
      <c r="D1622" s="5">
        <v>7.0964114953144604E-6</v>
      </c>
      <c r="E1622" s="5">
        <v>3.5267545346238897E-5</v>
      </c>
      <c r="F1622" s="5">
        <v>3.5072306907397501</v>
      </c>
      <c r="G1622" s="5" t="s">
        <v>4492</v>
      </c>
    </row>
    <row r="1623" spans="1:7" x14ac:dyDescent="0.3">
      <c r="A1623" s="5">
        <v>-0.25754568046385501</v>
      </c>
      <c r="B1623" s="5">
        <v>23.380656830520401</v>
      </c>
      <c r="C1623" s="5">
        <v>-4.7958079380215599</v>
      </c>
      <c r="D1623" s="5">
        <v>7.1095199858446497E-6</v>
      </c>
      <c r="E1623" s="5">
        <v>3.5310908141778397E-5</v>
      </c>
      <c r="F1623" s="5">
        <v>3.5054838948230098</v>
      </c>
      <c r="G1623" s="5" t="s">
        <v>5920</v>
      </c>
    </row>
    <row r="1624" spans="1:7" x14ac:dyDescent="0.3">
      <c r="A1624" s="5">
        <v>0.24718911197982199</v>
      </c>
      <c r="B1624" s="5">
        <v>30.746172189855599</v>
      </c>
      <c r="C1624" s="5">
        <v>4.7947844141714802</v>
      </c>
      <c r="D1624" s="5">
        <v>7.1379331512107396E-6</v>
      </c>
      <c r="E1624" s="5">
        <v>3.5430184513957903E-5</v>
      </c>
      <c r="F1624" s="5">
        <v>3.5017087116387899</v>
      </c>
      <c r="G1624" s="5" t="s">
        <v>7177</v>
      </c>
    </row>
    <row r="1625" spans="1:7" x14ac:dyDescent="0.3">
      <c r="A1625" s="5">
        <v>0.25328945777674899</v>
      </c>
      <c r="B1625" s="5">
        <v>23.847807916658802</v>
      </c>
      <c r="C1625" s="5">
        <v>4.7938562820091102</v>
      </c>
      <c r="D1625" s="5">
        <v>7.1637937935911398E-6</v>
      </c>
      <c r="E1625" s="5">
        <v>3.5529645618940198E-5</v>
      </c>
      <c r="F1625" s="5">
        <v>3.49828575695149</v>
      </c>
      <c r="G1625" s="5" t="s">
        <v>523</v>
      </c>
    </row>
    <row r="1626" spans="1:7" x14ac:dyDescent="0.3">
      <c r="A1626" s="5">
        <v>-0.238835030972297</v>
      </c>
      <c r="B1626" s="5">
        <v>25.028333668805502</v>
      </c>
      <c r="C1626" s="5">
        <v>-4.7937488980836296</v>
      </c>
      <c r="D1626" s="5">
        <v>7.1667917242772802E-6</v>
      </c>
      <c r="E1626" s="5">
        <v>3.5529645618940198E-5</v>
      </c>
      <c r="F1626" s="5">
        <v>3.49788974824282</v>
      </c>
      <c r="G1626" s="5" t="s">
        <v>6005</v>
      </c>
    </row>
    <row r="1627" spans="1:7" x14ac:dyDescent="0.3">
      <c r="A1627" s="5">
        <v>0.41992789680717502</v>
      </c>
      <c r="B1627" s="5">
        <v>22.501972182069998</v>
      </c>
      <c r="C1627" s="5">
        <v>4.8433232591462598</v>
      </c>
      <c r="D1627" s="5">
        <v>7.1834533517303302E-6</v>
      </c>
      <c r="E1627" s="5">
        <v>3.5590344527392099E-5</v>
      </c>
      <c r="F1627" s="5">
        <v>3.55015384891195</v>
      </c>
      <c r="G1627" s="5" t="s">
        <v>5604</v>
      </c>
    </row>
    <row r="1628" spans="1:7" x14ac:dyDescent="0.3">
      <c r="A1628" s="5">
        <v>0.53197782280620598</v>
      </c>
      <c r="B1628" s="5">
        <v>21.937553678104901</v>
      </c>
      <c r="C1628" s="5">
        <v>4.8596217241020199</v>
      </c>
      <c r="D1628" s="5">
        <v>7.1937045308568496E-6</v>
      </c>
      <c r="E1628" s="5">
        <v>3.5619227843013403E-5</v>
      </c>
      <c r="F1628" s="5">
        <v>3.5641986798328</v>
      </c>
      <c r="G1628" s="5" t="s">
        <v>7053</v>
      </c>
    </row>
    <row r="1629" spans="1:7" x14ac:dyDescent="0.3">
      <c r="A1629" s="5">
        <v>0.437868220040662</v>
      </c>
      <c r="B1629" s="5">
        <v>25.207244588147098</v>
      </c>
      <c r="C1629" s="5">
        <v>4.7896029666551696</v>
      </c>
      <c r="D1629" s="5">
        <v>7.2834759155888503E-6</v>
      </c>
      <c r="E1629" s="5">
        <v>3.60415736953217E-5</v>
      </c>
      <c r="F1629" s="5">
        <v>3.4826041920028299</v>
      </c>
      <c r="G1629" s="5" t="s">
        <v>6802</v>
      </c>
    </row>
    <row r="1630" spans="1:7" x14ac:dyDescent="0.3">
      <c r="A1630" s="5">
        <v>0.21473767715438</v>
      </c>
      <c r="B1630" s="5">
        <v>23.2404891757092</v>
      </c>
      <c r="C1630" s="5">
        <v>4.8100664864819302</v>
      </c>
      <c r="D1630" s="5">
        <v>7.2953208040544201E-6</v>
      </c>
      <c r="E1630" s="5">
        <v>3.6075668710316798E-5</v>
      </c>
      <c r="F1630" s="5">
        <v>3.5054155332702299</v>
      </c>
      <c r="G1630" s="5" t="s">
        <v>3428</v>
      </c>
    </row>
    <row r="1631" spans="1:7" x14ac:dyDescent="0.3">
      <c r="A1631" s="5">
        <v>0.53354251688353005</v>
      </c>
      <c r="B1631" s="5">
        <v>23.690616279353701</v>
      </c>
      <c r="C1631" s="5">
        <v>4.8143790413899703</v>
      </c>
      <c r="D1631" s="5">
        <v>7.3012572603584002E-6</v>
      </c>
      <c r="E1631" s="5">
        <v>3.6075668710316798E-5</v>
      </c>
      <c r="F1631" s="5">
        <v>3.50960518882852</v>
      </c>
      <c r="G1631" s="5" t="s">
        <v>892</v>
      </c>
    </row>
    <row r="1632" spans="1:7" x14ac:dyDescent="0.3">
      <c r="A1632" s="5">
        <v>0.118365361468246</v>
      </c>
      <c r="B1632" s="5">
        <v>25.6541224089591</v>
      </c>
      <c r="C1632" s="5">
        <v>4.7888874334366802</v>
      </c>
      <c r="D1632" s="5">
        <v>7.30380035582506E-6</v>
      </c>
      <c r="E1632" s="5">
        <v>3.6075668710316798E-5</v>
      </c>
      <c r="F1632" s="5">
        <v>3.4799668448648098</v>
      </c>
      <c r="G1632" s="5" t="s">
        <v>5109</v>
      </c>
    </row>
    <row r="1633" spans="1:7" x14ac:dyDescent="0.3">
      <c r="A1633" s="5">
        <v>-0.34854759575285099</v>
      </c>
      <c r="B1633" s="5">
        <v>21.670834505651602</v>
      </c>
      <c r="C1633" s="5">
        <v>-4.81717139649618</v>
      </c>
      <c r="D1633" s="5">
        <v>7.3533969362953499E-6</v>
      </c>
      <c r="E1633" s="5">
        <v>3.6298385857104999E-5</v>
      </c>
      <c r="F1633" s="5">
        <v>3.5078691307172098</v>
      </c>
      <c r="G1633" s="5" t="s">
        <v>6322</v>
      </c>
    </row>
    <row r="1634" spans="1:7" x14ac:dyDescent="0.3">
      <c r="A1634" s="5">
        <v>0.11939358299863199</v>
      </c>
      <c r="B1634" s="5">
        <v>25.775476530817201</v>
      </c>
      <c r="C1634" s="5">
        <v>4.7862525937296603</v>
      </c>
      <c r="D1634" s="5">
        <v>7.3791190452544798E-6</v>
      </c>
      <c r="E1634" s="5">
        <v>3.6398877794789397E-5</v>
      </c>
      <c r="F1634" s="5">
        <v>3.4702571010166698</v>
      </c>
      <c r="G1634" s="5" t="s">
        <v>5603</v>
      </c>
    </row>
    <row r="1635" spans="1:7" x14ac:dyDescent="0.3">
      <c r="A1635" s="5">
        <v>0.34766983456431</v>
      </c>
      <c r="B1635" s="5">
        <v>23.685403469079699</v>
      </c>
      <c r="C1635" s="5">
        <v>4.7861248009574098</v>
      </c>
      <c r="D1635" s="5">
        <v>7.3827912508299196E-6</v>
      </c>
      <c r="E1635" s="5">
        <v>3.6398877794789397E-5</v>
      </c>
      <c r="F1635" s="5">
        <v>3.4697862422910499</v>
      </c>
      <c r="G1635" s="5" t="s">
        <v>6559</v>
      </c>
    </row>
    <row r="1636" spans="1:7" x14ac:dyDescent="0.3">
      <c r="A1636" s="5">
        <v>-0.13281338163464801</v>
      </c>
      <c r="B1636" s="5">
        <v>27.590591867402701</v>
      </c>
      <c r="C1636" s="5">
        <v>-4.7858112085880897</v>
      </c>
      <c r="D1636" s="5">
        <v>7.3918100655453999E-6</v>
      </c>
      <c r="E1636" s="5">
        <v>3.6421053142528297E-5</v>
      </c>
      <c r="F1636" s="5">
        <v>3.4686308252999098</v>
      </c>
      <c r="G1636" s="5" t="s">
        <v>3221</v>
      </c>
    </row>
    <row r="1637" spans="1:7" x14ac:dyDescent="0.3">
      <c r="A1637" s="5">
        <v>0.1363158353949</v>
      </c>
      <c r="B1637" s="5">
        <v>26.483182900818498</v>
      </c>
      <c r="C1637" s="5">
        <v>4.7848066450851503</v>
      </c>
      <c r="D1637" s="5">
        <v>7.4207732560058697E-6</v>
      </c>
      <c r="E1637" s="5">
        <v>3.6525534997666597E-5</v>
      </c>
      <c r="F1637" s="5">
        <v>3.4649298379690698</v>
      </c>
      <c r="G1637" s="5" t="s">
        <v>1238</v>
      </c>
    </row>
    <row r="1638" spans="1:7" x14ac:dyDescent="0.3">
      <c r="A1638" s="5">
        <v>-0.42315314233407397</v>
      </c>
      <c r="B1638" s="5">
        <v>25.154588927427199</v>
      </c>
      <c r="C1638" s="5">
        <v>-4.7847613073745503</v>
      </c>
      <c r="D1638" s="5">
        <v>7.4220830177731202E-6</v>
      </c>
      <c r="E1638" s="5">
        <v>3.6525534997666597E-5</v>
      </c>
      <c r="F1638" s="5">
        <v>3.4647628160574402</v>
      </c>
      <c r="G1638" s="5" t="s">
        <v>5913</v>
      </c>
    </row>
    <row r="1639" spans="1:7" x14ac:dyDescent="0.3">
      <c r="A1639" s="5">
        <v>-0.14948569263006301</v>
      </c>
      <c r="B1639" s="5">
        <v>25.203663515199501</v>
      </c>
      <c r="C1639" s="5">
        <v>-4.7841939960969704</v>
      </c>
      <c r="D1639" s="5">
        <v>7.4384911198648296E-6</v>
      </c>
      <c r="E1639" s="5">
        <v>3.6583934347760097E-5</v>
      </c>
      <c r="F1639" s="5">
        <v>3.4626729429957401</v>
      </c>
      <c r="G1639" s="5" t="s">
        <v>8005</v>
      </c>
    </row>
    <row r="1640" spans="1:7" x14ac:dyDescent="0.3">
      <c r="A1640" s="5">
        <v>0.39324224956995102</v>
      </c>
      <c r="B1640" s="5">
        <v>23.861308769759699</v>
      </c>
      <c r="C1640" s="5">
        <v>4.7835455271541996</v>
      </c>
      <c r="D1640" s="5">
        <v>7.4572897633125204E-6</v>
      </c>
      <c r="E1640" s="5">
        <v>3.6654012405885101E-5</v>
      </c>
      <c r="F1640" s="5">
        <v>3.4602842674771099</v>
      </c>
      <c r="G1640" s="5" t="s">
        <v>3380</v>
      </c>
    </row>
    <row r="1641" spans="1:7" x14ac:dyDescent="0.3">
      <c r="A1641" s="5">
        <v>-0.15184816653173999</v>
      </c>
      <c r="B1641" s="5">
        <v>23.990713524860102</v>
      </c>
      <c r="C1641" s="5">
        <v>-4.7826630552260099</v>
      </c>
      <c r="D1641" s="5">
        <v>7.4829462928334997E-6</v>
      </c>
      <c r="E1641" s="5">
        <v>3.67576922774797E-5</v>
      </c>
      <c r="F1641" s="5">
        <v>3.4570339151448399</v>
      </c>
      <c r="G1641" s="5" t="s">
        <v>5412</v>
      </c>
    </row>
    <row r="1642" spans="1:7" x14ac:dyDescent="0.3">
      <c r="A1642" s="5">
        <v>0.29037458365588398</v>
      </c>
      <c r="B1642" s="5">
        <v>25.912077589441701</v>
      </c>
      <c r="C1642" s="5">
        <v>4.7822021197465903</v>
      </c>
      <c r="D1642" s="5">
        <v>7.4963814332596103E-6</v>
      </c>
      <c r="E1642" s="5">
        <v>3.6801248523058702E-5</v>
      </c>
      <c r="F1642" s="5">
        <v>3.4553363129016899</v>
      </c>
      <c r="G1642" s="5" t="s">
        <v>1732</v>
      </c>
    </row>
    <row r="1643" spans="1:7" x14ac:dyDescent="0.3">
      <c r="A1643" s="5">
        <v>0.37480898872537</v>
      </c>
      <c r="B1643" s="5">
        <v>23.6862576865446</v>
      </c>
      <c r="C1643" s="5">
        <v>4.7818510520029003</v>
      </c>
      <c r="D1643" s="5">
        <v>7.5066299486850803E-6</v>
      </c>
      <c r="E1643" s="5">
        <v>3.6814433607305697E-5</v>
      </c>
      <c r="F1643" s="5">
        <v>3.45404340874444</v>
      </c>
      <c r="G1643" s="5" t="s">
        <v>5892</v>
      </c>
    </row>
    <row r="1644" spans="1:7" x14ac:dyDescent="0.3">
      <c r="A1644" s="5">
        <v>-0.20977832156572801</v>
      </c>
      <c r="B1644" s="5">
        <v>26.4865181540947</v>
      </c>
      <c r="C1644" s="5">
        <v>-4.7817149413144699</v>
      </c>
      <c r="D1644" s="5">
        <v>7.5106070164371704E-6</v>
      </c>
      <c r="E1644" s="5">
        <v>3.6814433607305697E-5</v>
      </c>
      <c r="F1644" s="5">
        <v>3.4535421575804399</v>
      </c>
      <c r="G1644" s="5" t="s">
        <v>3296</v>
      </c>
    </row>
    <row r="1645" spans="1:7" x14ac:dyDescent="0.3">
      <c r="A1645" s="5">
        <v>0.29937529838188398</v>
      </c>
      <c r="B1645" s="5">
        <v>23.435842385196199</v>
      </c>
      <c r="C1645" s="5">
        <v>4.7816407169406698</v>
      </c>
      <c r="D1645" s="5">
        <v>7.5127766696140204E-6</v>
      </c>
      <c r="E1645" s="5">
        <v>3.6814433607305697E-5</v>
      </c>
      <c r="F1645" s="5">
        <v>3.4532688168058701</v>
      </c>
      <c r="G1645" s="5" t="s">
        <v>3019</v>
      </c>
    </row>
    <row r="1646" spans="1:7" x14ac:dyDescent="0.3">
      <c r="A1646" s="5">
        <v>-0.22718034492198699</v>
      </c>
      <c r="B1646" s="5">
        <v>25.638083551678299</v>
      </c>
      <c r="C1646" s="5">
        <v>-4.7807876359021604</v>
      </c>
      <c r="D1646" s="5">
        <v>7.5377569326678898E-6</v>
      </c>
      <c r="E1646" s="5">
        <v>3.6914197849463503E-5</v>
      </c>
      <c r="F1646" s="5">
        <v>3.4501274050602202</v>
      </c>
      <c r="G1646" s="5" t="s">
        <v>4699</v>
      </c>
    </row>
    <row r="1647" spans="1:7" x14ac:dyDescent="0.3">
      <c r="A1647" s="5">
        <v>0.27590083148803601</v>
      </c>
      <c r="B1647" s="5">
        <v>22.629923358877001</v>
      </c>
      <c r="C1647" s="5">
        <v>4.7806327814123799</v>
      </c>
      <c r="D1647" s="5">
        <v>7.5423001067796599E-6</v>
      </c>
      <c r="E1647" s="5">
        <v>3.6914197849463503E-5</v>
      </c>
      <c r="F1647" s="5">
        <v>3.4495571974088599</v>
      </c>
      <c r="G1647" s="5" t="s">
        <v>5044</v>
      </c>
    </row>
    <row r="1648" spans="1:7" x14ac:dyDescent="0.3">
      <c r="A1648" s="5">
        <v>0.19918507635763399</v>
      </c>
      <c r="B1648" s="5">
        <v>28.971624714766499</v>
      </c>
      <c r="C1648" s="5">
        <v>4.7791805927036402</v>
      </c>
      <c r="D1648" s="5">
        <v>7.5850348272511703E-6</v>
      </c>
      <c r="E1648" s="5">
        <v>3.7100813945558801E-5</v>
      </c>
      <c r="F1648" s="5">
        <v>3.4442104226955998</v>
      </c>
      <c r="G1648" s="5" t="s">
        <v>5032</v>
      </c>
    </row>
    <row r="1649" spans="1:7" x14ac:dyDescent="0.3">
      <c r="A1649" s="5">
        <v>0.207068067401629</v>
      </c>
      <c r="B1649" s="5">
        <v>25.894916837737199</v>
      </c>
      <c r="C1649" s="5">
        <v>4.7773674974892799</v>
      </c>
      <c r="D1649" s="5">
        <v>7.6387211745199793E-6</v>
      </c>
      <c r="E1649" s="5">
        <v>3.7336754244300001E-5</v>
      </c>
      <c r="F1649" s="5">
        <v>3.4375360986183101</v>
      </c>
      <c r="G1649" s="5" t="s">
        <v>6385</v>
      </c>
    </row>
    <row r="1650" spans="1:7" x14ac:dyDescent="0.3">
      <c r="A1650" s="5">
        <v>-0.45598937330526002</v>
      </c>
      <c r="B1650" s="5">
        <v>23.273524323230902</v>
      </c>
      <c r="C1650" s="5">
        <v>-4.7772389780714004</v>
      </c>
      <c r="D1650" s="5">
        <v>7.6425406838195996E-6</v>
      </c>
      <c r="E1650" s="5">
        <v>3.7336754244300001E-5</v>
      </c>
      <c r="F1650" s="5">
        <v>3.4370630491568699</v>
      </c>
      <c r="G1650" s="5" t="s">
        <v>1674</v>
      </c>
    </row>
    <row r="1651" spans="1:7" x14ac:dyDescent="0.3">
      <c r="A1651" s="5">
        <v>-0.87056271158770604</v>
      </c>
      <c r="B1651" s="5">
        <v>26.544370474067101</v>
      </c>
      <c r="C1651" s="5">
        <v>-4.7728508650976398</v>
      </c>
      <c r="D1651" s="5">
        <v>7.7740735631973008E-6</v>
      </c>
      <c r="E1651" s="5">
        <v>3.7956325227343897E-5</v>
      </c>
      <c r="F1651" s="5">
        <v>3.4209156791030702</v>
      </c>
      <c r="G1651" s="5" t="s">
        <v>2897</v>
      </c>
    </row>
    <row r="1652" spans="1:7" x14ac:dyDescent="0.3">
      <c r="A1652" s="5">
        <v>0.30242822359022298</v>
      </c>
      <c r="B1652" s="5">
        <v>24.728993348936299</v>
      </c>
      <c r="C1652" s="5">
        <v>4.7719540944945598</v>
      </c>
      <c r="D1652" s="5">
        <v>7.8012239739510092E-6</v>
      </c>
      <c r="E1652" s="5">
        <v>3.8065814860175201E-5</v>
      </c>
      <c r="F1652" s="5">
        <v>3.4176167568898999</v>
      </c>
      <c r="G1652" s="5" t="s">
        <v>2972</v>
      </c>
    </row>
    <row r="1653" spans="1:7" x14ac:dyDescent="0.3">
      <c r="A1653" s="5">
        <v>0.127436925580621</v>
      </c>
      <c r="B1653" s="5">
        <v>25.6069961981974</v>
      </c>
      <c r="C1653" s="5">
        <v>4.7689578380631499</v>
      </c>
      <c r="D1653" s="5">
        <v>7.8926088886918401E-6</v>
      </c>
      <c r="E1653" s="5">
        <v>3.8488412353088098E-5</v>
      </c>
      <c r="F1653" s="5">
        <v>3.4065970159591199</v>
      </c>
      <c r="G1653" s="5" t="s">
        <v>6154</v>
      </c>
    </row>
    <row r="1654" spans="1:7" x14ac:dyDescent="0.3">
      <c r="A1654" s="5">
        <v>-0.167516398049881</v>
      </c>
      <c r="B1654" s="5">
        <v>25.212113040866601</v>
      </c>
      <c r="C1654" s="5">
        <v>-4.7667890379575599</v>
      </c>
      <c r="D1654" s="5">
        <v>7.9594057966583503E-6</v>
      </c>
      <c r="E1654" s="5">
        <v>3.8790667330840699E-5</v>
      </c>
      <c r="F1654" s="5">
        <v>3.3986229215315999</v>
      </c>
      <c r="G1654" s="5" t="s">
        <v>3065</v>
      </c>
    </row>
    <row r="1655" spans="1:7" x14ac:dyDescent="0.3">
      <c r="A1655" s="5">
        <v>-0.223008282822135</v>
      </c>
      <c r="B1655" s="5">
        <v>24.487434023858501</v>
      </c>
      <c r="C1655" s="5">
        <v>-4.76588506270447</v>
      </c>
      <c r="D1655" s="5">
        <v>7.9874095110502192E-6</v>
      </c>
      <c r="E1655" s="5">
        <v>3.8903610048984598E-5</v>
      </c>
      <c r="F1655" s="5">
        <v>3.39529984269448</v>
      </c>
      <c r="G1655" s="5" t="s">
        <v>4071</v>
      </c>
    </row>
    <row r="1656" spans="1:7" x14ac:dyDescent="0.3">
      <c r="A1656" s="5">
        <v>-0.20875683187264199</v>
      </c>
      <c r="B1656" s="5">
        <v>26.9619250802231</v>
      </c>
      <c r="C1656" s="5">
        <v>-4.7654915520715404</v>
      </c>
      <c r="D1656" s="5">
        <v>7.9996297784256398E-6</v>
      </c>
      <c r="E1656" s="5">
        <v>3.8939587610270101E-5</v>
      </c>
      <c r="F1656" s="5">
        <v>3.3938533783623801</v>
      </c>
      <c r="G1656" s="5" t="s">
        <v>3734</v>
      </c>
    </row>
    <row r="1657" spans="1:7" x14ac:dyDescent="0.3">
      <c r="A1657" s="5">
        <v>0.22017473914953001</v>
      </c>
      <c r="B1657" s="5">
        <v>22.758228208982</v>
      </c>
      <c r="C1657" s="5">
        <v>4.7936830598129001</v>
      </c>
      <c r="D1657" s="5">
        <v>8.0442316183819408E-6</v>
      </c>
      <c r="E1657" s="5">
        <v>3.9133049467200999E-5</v>
      </c>
      <c r="F1657" s="5">
        <v>3.4230477271251498</v>
      </c>
      <c r="G1657" s="5" t="s">
        <v>4317</v>
      </c>
    </row>
    <row r="1658" spans="1:7" x14ac:dyDescent="0.3">
      <c r="A1658" s="5">
        <v>-0.39560970392700501</v>
      </c>
      <c r="B1658" s="5">
        <v>22.268761765536301</v>
      </c>
      <c r="C1658" s="5">
        <v>-4.77527578407937</v>
      </c>
      <c r="D1658" s="5">
        <v>8.0691731591626798E-6</v>
      </c>
      <c r="E1658" s="5">
        <v>3.9230693403871202E-5</v>
      </c>
      <c r="F1658" s="5">
        <v>3.40024922414386</v>
      </c>
      <c r="G1658" s="5" t="s">
        <v>5546</v>
      </c>
    </row>
    <row r="1659" spans="1:7" x14ac:dyDescent="0.3">
      <c r="A1659" s="5">
        <v>0.39122551469968903</v>
      </c>
      <c r="B1659" s="5">
        <v>25.523482621930299</v>
      </c>
      <c r="C1659" s="5">
        <v>4.7609009310491697</v>
      </c>
      <c r="D1659" s="5">
        <v>8.1435402460062999E-6</v>
      </c>
      <c r="E1659" s="5">
        <v>3.9568371665758003E-5</v>
      </c>
      <c r="F1659" s="5">
        <v>3.3769841035597601</v>
      </c>
      <c r="G1659" s="5" t="s">
        <v>1033</v>
      </c>
    </row>
    <row r="1660" spans="1:7" x14ac:dyDescent="0.3">
      <c r="A1660" s="5">
        <v>-0.23273811124393701</v>
      </c>
      <c r="B1660" s="5">
        <v>27.378035766524999</v>
      </c>
      <c r="C1660" s="5">
        <v>-4.7601258084365003</v>
      </c>
      <c r="D1660" s="5">
        <v>8.1680867472768105E-6</v>
      </c>
      <c r="E1660" s="5">
        <v>3.96615739901711E-5</v>
      </c>
      <c r="F1660" s="5">
        <v>3.3741366326918101</v>
      </c>
      <c r="G1660" s="5" t="s">
        <v>4219</v>
      </c>
    </row>
    <row r="1661" spans="1:7" x14ac:dyDescent="0.3">
      <c r="A1661" s="5">
        <v>0.42817832358261798</v>
      </c>
      <c r="B1661" s="5">
        <v>22.6832456468772</v>
      </c>
      <c r="C1661" s="5">
        <v>4.7849634778153503</v>
      </c>
      <c r="D1661" s="5">
        <v>8.1725686226022906E-6</v>
      </c>
      <c r="E1661" s="5">
        <v>3.96615739901711E-5</v>
      </c>
      <c r="F1661" s="5">
        <v>3.4030821591204101</v>
      </c>
      <c r="G1661" s="5" t="s">
        <v>3168</v>
      </c>
    </row>
    <row r="1662" spans="1:7" x14ac:dyDescent="0.3">
      <c r="A1662" s="5">
        <v>0.323281255019439</v>
      </c>
      <c r="B1662" s="5">
        <v>26.391501424101001</v>
      </c>
      <c r="C1662" s="5">
        <v>4.7581684522904597</v>
      </c>
      <c r="D1662" s="5">
        <v>8.2303930110207499E-6</v>
      </c>
      <c r="E1662" s="5">
        <v>3.9918149365913999E-5</v>
      </c>
      <c r="F1662" s="5">
        <v>3.3669472871594599</v>
      </c>
      <c r="G1662" s="5" t="s">
        <v>2618</v>
      </c>
    </row>
    <row r="1663" spans="1:7" x14ac:dyDescent="0.3">
      <c r="A1663" s="5">
        <v>0.30932622847993901</v>
      </c>
      <c r="B1663" s="5">
        <v>23.767581497174898</v>
      </c>
      <c r="C1663" s="5">
        <v>4.7783209589524596</v>
      </c>
      <c r="D1663" s="5">
        <v>8.2416526704175905E-6</v>
      </c>
      <c r="E1663" s="5">
        <v>3.99487087321806E-5</v>
      </c>
      <c r="F1663" s="5">
        <v>3.3901408455767301</v>
      </c>
      <c r="G1663" s="5" t="s">
        <v>1952</v>
      </c>
    </row>
    <row r="1664" spans="1:7" x14ac:dyDescent="0.3">
      <c r="A1664" s="5">
        <v>-0.181735342074584</v>
      </c>
      <c r="B1664" s="5">
        <v>21.9179290667198</v>
      </c>
      <c r="C1664" s="5">
        <v>-4.7574205471586497</v>
      </c>
      <c r="D1664" s="5">
        <v>8.2543221302915703E-6</v>
      </c>
      <c r="E1664" s="5">
        <v>3.9986060782699301E-5</v>
      </c>
      <c r="F1664" s="5">
        <v>3.3642006753161202</v>
      </c>
      <c r="G1664" s="5" t="s">
        <v>329</v>
      </c>
    </row>
    <row r="1665" spans="1:7" x14ac:dyDescent="0.3">
      <c r="A1665" s="5">
        <v>-0.32102702603879302</v>
      </c>
      <c r="B1665" s="5">
        <v>24.3778237305565</v>
      </c>
      <c r="C1665" s="5">
        <v>-4.7567381823780099</v>
      </c>
      <c r="D1665" s="5">
        <v>8.2762133473260694E-6</v>
      </c>
      <c r="E1665" s="5">
        <v>4.0068013657487301E-5</v>
      </c>
      <c r="F1665" s="5">
        <v>3.36169496406582</v>
      </c>
      <c r="G1665" s="5" t="s">
        <v>6597</v>
      </c>
    </row>
    <row r="1666" spans="1:7" x14ac:dyDescent="0.3">
      <c r="A1666" s="5">
        <v>0.27470163151579802</v>
      </c>
      <c r="B1666" s="5">
        <v>26.4457885471728</v>
      </c>
      <c r="C1666" s="5">
        <v>4.7558656447829799</v>
      </c>
      <c r="D1666" s="5">
        <v>8.3042878946843804E-6</v>
      </c>
      <c r="E1666" s="5">
        <v>4.0153629715741899E-5</v>
      </c>
      <c r="F1666" s="5">
        <v>3.3584912110323599</v>
      </c>
      <c r="G1666" s="5" t="s">
        <v>5789</v>
      </c>
    </row>
    <row r="1667" spans="1:7" x14ac:dyDescent="0.3">
      <c r="A1667" s="5">
        <v>-0.220917955765568</v>
      </c>
      <c r="B1667" s="5">
        <v>26.748307127758501</v>
      </c>
      <c r="C1667" s="5">
        <v>-4.7556465117725404</v>
      </c>
      <c r="D1667" s="5">
        <v>8.3113532090910092E-6</v>
      </c>
      <c r="E1667" s="5">
        <v>4.0153629715741899E-5</v>
      </c>
      <c r="F1667" s="5">
        <v>3.3576866575477098</v>
      </c>
      <c r="G1667" s="5" t="s">
        <v>5172</v>
      </c>
    </row>
    <row r="1668" spans="1:7" x14ac:dyDescent="0.3">
      <c r="A1668" s="5">
        <v>-0.36154409688490702</v>
      </c>
      <c r="B1668" s="5">
        <v>21.798268325887801</v>
      </c>
      <c r="C1668" s="5">
        <v>-4.7675417406691896</v>
      </c>
      <c r="D1668" s="5">
        <v>8.3134137367164194E-6</v>
      </c>
      <c r="E1668" s="5">
        <v>4.0153629715741899E-5</v>
      </c>
      <c r="F1668" s="5">
        <v>3.3720569508469</v>
      </c>
      <c r="G1668" s="5" t="s">
        <v>5647</v>
      </c>
    </row>
    <row r="1669" spans="1:7" x14ac:dyDescent="0.3">
      <c r="A1669" s="5">
        <v>0.19053263500009099</v>
      </c>
      <c r="B1669" s="5">
        <v>26.7408588026851</v>
      </c>
      <c r="C1669" s="5">
        <v>4.7555695827582598</v>
      </c>
      <c r="D1669" s="5">
        <v>8.3138349510746594E-6</v>
      </c>
      <c r="E1669" s="5">
        <v>4.0153629715741899E-5</v>
      </c>
      <c r="F1669" s="5">
        <v>3.35740421524013</v>
      </c>
      <c r="G1669" s="5" t="s">
        <v>4622</v>
      </c>
    </row>
    <row r="1670" spans="1:7" x14ac:dyDescent="0.3">
      <c r="A1670" s="5">
        <v>0.161155857980812</v>
      </c>
      <c r="B1670" s="5">
        <v>26.095544250473601</v>
      </c>
      <c r="C1670" s="5">
        <v>4.7552281051837602</v>
      </c>
      <c r="D1670" s="5">
        <v>8.3248597779590503E-6</v>
      </c>
      <c r="E1670" s="5">
        <v>4.0182786321892197E-5</v>
      </c>
      <c r="F1670" s="5">
        <v>3.3561505224561698</v>
      </c>
      <c r="G1670" s="5" t="s">
        <v>7917</v>
      </c>
    </row>
    <row r="1671" spans="1:7" x14ac:dyDescent="0.3">
      <c r="A1671" s="5">
        <v>0.312915537126086</v>
      </c>
      <c r="B1671" s="5">
        <v>26.686701243511799</v>
      </c>
      <c r="C1671" s="5">
        <v>4.7547341386752997</v>
      </c>
      <c r="D1671" s="5">
        <v>8.3408329873419499E-6</v>
      </c>
      <c r="E1671" s="5">
        <v>4.0214559136624199E-5</v>
      </c>
      <c r="F1671" s="5">
        <v>3.3543370741351102</v>
      </c>
      <c r="G1671" s="5" t="s">
        <v>6877</v>
      </c>
    </row>
    <row r="1672" spans="1:7" x14ac:dyDescent="0.3">
      <c r="A1672" s="5">
        <v>0.23284277916257101</v>
      </c>
      <c r="B1672" s="5">
        <v>24.458076266325101</v>
      </c>
      <c r="C1672" s="5">
        <v>4.7547158159014504</v>
      </c>
      <c r="D1672" s="5">
        <v>8.3414260572615607E-6</v>
      </c>
      <c r="E1672" s="5">
        <v>4.0214559136624199E-5</v>
      </c>
      <c r="F1672" s="5">
        <v>3.3542698096436099</v>
      </c>
      <c r="G1672" s="5" t="s">
        <v>1573</v>
      </c>
    </row>
    <row r="1673" spans="1:7" x14ac:dyDescent="0.3">
      <c r="A1673" s="5">
        <v>-0.26614111199567603</v>
      </c>
      <c r="B1673" s="5">
        <v>23.557061786114801</v>
      </c>
      <c r="C1673" s="5">
        <v>-4.7543485599043001</v>
      </c>
      <c r="D1673" s="5">
        <v>8.3533220244122403E-6</v>
      </c>
      <c r="E1673" s="5">
        <v>4.0243985801401597E-5</v>
      </c>
      <c r="F1673" s="5">
        <v>3.3529216115014999</v>
      </c>
      <c r="G1673" s="5" t="s">
        <v>6852</v>
      </c>
    </row>
    <row r="1674" spans="1:7" x14ac:dyDescent="0.3">
      <c r="A1674" s="5">
        <v>-0.237399570468104</v>
      </c>
      <c r="B1674" s="5">
        <v>25.6167671544538</v>
      </c>
      <c r="C1674" s="5">
        <v>-4.7542190528956496</v>
      </c>
      <c r="D1674" s="5">
        <v>8.3575208845264208E-6</v>
      </c>
      <c r="E1674" s="5">
        <v>4.0243985801401597E-5</v>
      </c>
      <c r="F1674" s="5">
        <v>3.3524462046297199</v>
      </c>
      <c r="G1674" s="5" t="s">
        <v>4756</v>
      </c>
    </row>
    <row r="1675" spans="1:7" x14ac:dyDescent="0.3">
      <c r="A1675" s="5">
        <v>0.23244833046624</v>
      </c>
      <c r="B1675" s="5">
        <v>21.257927467571299</v>
      </c>
      <c r="C1675" s="5">
        <v>4.7728202399168298</v>
      </c>
      <c r="D1675" s="5">
        <v>8.4173592721189596E-6</v>
      </c>
      <c r="E1675" s="5">
        <v>4.0507912960687203E-5</v>
      </c>
      <c r="F1675" s="5">
        <v>3.3702076682387099</v>
      </c>
      <c r="G1675" s="5" t="s">
        <v>1419</v>
      </c>
    </row>
    <row r="1676" spans="1:7" x14ac:dyDescent="0.3">
      <c r="A1676" s="5">
        <v>-0.56667277011398298</v>
      </c>
      <c r="B1676" s="5">
        <v>23.043138641246301</v>
      </c>
      <c r="C1676" s="5">
        <v>-4.76696915679147</v>
      </c>
      <c r="D1676" s="5">
        <v>8.4673927810193695E-6</v>
      </c>
      <c r="E1676" s="5">
        <v>4.07243679068012E-5</v>
      </c>
      <c r="F1676" s="5">
        <v>3.3596422451292698</v>
      </c>
      <c r="G1676" s="5" t="s">
        <v>2984</v>
      </c>
    </row>
    <row r="1677" spans="1:7" x14ac:dyDescent="0.3">
      <c r="A1677" s="5">
        <v>-0.21861342283191301</v>
      </c>
      <c r="B1677" s="5">
        <v>24.974600784655401</v>
      </c>
      <c r="C1677" s="5">
        <v>-4.7502806125816299</v>
      </c>
      <c r="D1677" s="5">
        <v>8.4861979619790793E-6</v>
      </c>
      <c r="E1677" s="5">
        <v>4.0790459893617797E-5</v>
      </c>
      <c r="F1677" s="5">
        <v>3.3379920454667298</v>
      </c>
      <c r="G1677" s="5" t="s">
        <v>1423</v>
      </c>
    </row>
    <row r="1678" spans="1:7" x14ac:dyDescent="0.3">
      <c r="A1678" s="5">
        <v>-0.15519944020323501</v>
      </c>
      <c r="B1678" s="5">
        <v>26.168332749819299</v>
      </c>
      <c r="C1678" s="5">
        <v>-4.7494029173825796</v>
      </c>
      <c r="D1678" s="5">
        <v>8.5151356744162197E-6</v>
      </c>
      <c r="E1678" s="5">
        <v>4.0905147879008398E-5</v>
      </c>
      <c r="F1678" s="5">
        <v>3.3347717960750898</v>
      </c>
      <c r="G1678" s="5" t="s">
        <v>197</v>
      </c>
    </row>
    <row r="1679" spans="1:7" x14ac:dyDescent="0.3">
      <c r="A1679" s="5">
        <v>-0.26082539438853802</v>
      </c>
      <c r="B1679" s="5">
        <v>26.210698777740902</v>
      </c>
      <c r="C1679" s="5">
        <v>-4.7487875464939</v>
      </c>
      <c r="D1679" s="5">
        <v>8.5354817562458294E-6</v>
      </c>
      <c r="E1679" s="5">
        <v>4.0978451149175499E-5</v>
      </c>
      <c r="F1679" s="5">
        <v>3.3325142083446302</v>
      </c>
      <c r="G1679" s="5" t="s">
        <v>4267</v>
      </c>
    </row>
    <row r="1680" spans="1:7" x14ac:dyDescent="0.3">
      <c r="A1680" s="5">
        <v>-0.243801726130005</v>
      </c>
      <c r="B1680" s="5">
        <v>25.669507633537702</v>
      </c>
      <c r="C1680" s="5">
        <v>-4.7467616616222799</v>
      </c>
      <c r="D1680" s="5">
        <v>8.6027985753667192E-6</v>
      </c>
      <c r="E1680" s="5">
        <v>4.12770371192104E-5</v>
      </c>
      <c r="F1680" s="5">
        <v>3.3250830755394301</v>
      </c>
      <c r="G1680" s="5" t="s">
        <v>6759</v>
      </c>
    </row>
    <row r="1681" spans="1:7" x14ac:dyDescent="0.3">
      <c r="A1681" s="5">
        <v>-0.33006691480828099</v>
      </c>
      <c r="B1681" s="5">
        <v>23.5828485474347</v>
      </c>
      <c r="C1681" s="5">
        <v>-4.7466076657064598</v>
      </c>
      <c r="D1681" s="5">
        <v>8.6079366781825598E-6</v>
      </c>
      <c r="E1681" s="5">
        <v>4.1277105880618297E-5</v>
      </c>
      <c r="F1681" s="5">
        <v>3.32451827670875</v>
      </c>
      <c r="G1681" s="5" t="s">
        <v>971</v>
      </c>
    </row>
    <row r="1682" spans="1:7" x14ac:dyDescent="0.3">
      <c r="A1682" s="5">
        <v>-0.35797570018078601</v>
      </c>
      <c r="B1682" s="5">
        <v>26.827820339145902</v>
      </c>
      <c r="C1682" s="5">
        <v>-4.7459490564632603</v>
      </c>
      <c r="D1682" s="5">
        <v>8.6299450110353196E-6</v>
      </c>
      <c r="E1682" s="5">
        <v>4.1358023205770699E-5</v>
      </c>
      <c r="F1682" s="5">
        <v>3.3221028623471098</v>
      </c>
      <c r="G1682" s="5" t="s">
        <v>7490</v>
      </c>
    </row>
    <row r="1683" spans="1:7" x14ac:dyDescent="0.3">
      <c r="A1683" s="5">
        <v>0.32660301026410998</v>
      </c>
      <c r="B1683" s="5">
        <v>24.059282092819501</v>
      </c>
      <c r="C1683" s="5">
        <v>4.7562985918766501</v>
      </c>
      <c r="D1683" s="5">
        <v>8.6813551899766302E-6</v>
      </c>
      <c r="E1683" s="5">
        <v>4.1579665523455203E-5</v>
      </c>
      <c r="F1683" s="5">
        <v>3.3311174148648401</v>
      </c>
      <c r="G1683" s="5" t="s">
        <v>7602</v>
      </c>
    </row>
    <row r="1684" spans="1:7" x14ac:dyDescent="0.3">
      <c r="A1684" s="5">
        <v>-0.25901837398482902</v>
      </c>
      <c r="B1684" s="5">
        <v>21.7623218086771</v>
      </c>
      <c r="C1684" s="5">
        <v>-4.7429953981918302</v>
      </c>
      <c r="D1684" s="5">
        <v>8.7293207070532693E-6</v>
      </c>
      <c r="E1684" s="5">
        <v>4.1762243991673902E-5</v>
      </c>
      <c r="F1684" s="5">
        <v>3.3112727810173599</v>
      </c>
      <c r="G1684" s="5" t="s">
        <v>7232</v>
      </c>
    </row>
    <row r="1685" spans="1:7" x14ac:dyDescent="0.3">
      <c r="A1685" s="5">
        <v>-0.57672058101868096</v>
      </c>
      <c r="B1685" s="5">
        <v>26.040718343231099</v>
      </c>
      <c r="C1685" s="5">
        <v>-4.7548516674311898</v>
      </c>
      <c r="D1685" s="5">
        <v>8.7298434560549597E-6</v>
      </c>
      <c r="E1685" s="5">
        <v>4.1762243991673902E-5</v>
      </c>
      <c r="F1685" s="5">
        <v>3.32585255978322</v>
      </c>
      <c r="G1685" s="5" t="s">
        <v>2928</v>
      </c>
    </row>
    <row r="1686" spans="1:7" x14ac:dyDescent="0.3">
      <c r="A1686" s="5">
        <v>-0.22662408884270999</v>
      </c>
      <c r="B1686" s="5">
        <v>21.268708552045499</v>
      </c>
      <c r="C1686" s="5">
        <v>-4.7955274860955699</v>
      </c>
      <c r="D1686" s="5">
        <v>8.7763590917342805E-6</v>
      </c>
      <c r="E1686" s="5">
        <v>4.1952954870039999E-5</v>
      </c>
      <c r="F1686" s="5">
        <v>3.3663846315277501</v>
      </c>
      <c r="G1686" s="5" t="s">
        <v>7990</v>
      </c>
    </row>
    <row r="1687" spans="1:7" x14ac:dyDescent="0.3">
      <c r="A1687" s="5">
        <v>0.182725313777475</v>
      </c>
      <c r="B1687" s="5">
        <v>23.7525541349079</v>
      </c>
      <c r="C1687" s="5">
        <v>4.7413595377465798</v>
      </c>
      <c r="D1687" s="5">
        <v>8.7848372858164201E-6</v>
      </c>
      <c r="E1687" s="5">
        <v>4.1952954870039999E-5</v>
      </c>
      <c r="F1687" s="5">
        <v>3.3052762472489898</v>
      </c>
      <c r="G1687" s="5" t="s">
        <v>3045</v>
      </c>
    </row>
    <row r="1688" spans="1:7" x14ac:dyDescent="0.3">
      <c r="A1688" s="5">
        <v>-0.12861476682258</v>
      </c>
      <c r="B1688" s="5">
        <v>25.009137495000299</v>
      </c>
      <c r="C1688" s="5">
        <v>-4.7413450046792702</v>
      </c>
      <c r="D1688" s="5">
        <v>8.7853320339818095E-6</v>
      </c>
      <c r="E1688" s="5">
        <v>4.1952954870039999E-5</v>
      </c>
      <c r="F1688" s="5">
        <v>3.3052229789221701</v>
      </c>
      <c r="G1688" s="5" t="s">
        <v>2748</v>
      </c>
    </row>
    <row r="1689" spans="1:7" x14ac:dyDescent="0.3">
      <c r="A1689" s="5">
        <v>-0.117133211666064</v>
      </c>
      <c r="B1689" s="5">
        <v>31.653312173508699</v>
      </c>
      <c r="C1689" s="5">
        <v>-4.7396468827028997</v>
      </c>
      <c r="D1689" s="5">
        <v>8.84332809093451E-6</v>
      </c>
      <c r="E1689" s="5">
        <v>4.2204888092753801E-5</v>
      </c>
      <c r="F1689" s="5">
        <v>3.2989994490969101</v>
      </c>
      <c r="G1689" s="5" t="s">
        <v>2814</v>
      </c>
    </row>
    <row r="1690" spans="1:7" x14ac:dyDescent="0.3">
      <c r="A1690" s="5">
        <v>0.13054777338499299</v>
      </c>
      <c r="B1690" s="5">
        <v>26.194235579857899</v>
      </c>
      <c r="C1690" s="5">
        <v>4.7364228456911901</v>
      </c>
      <c r="D1690" s="5">
        <v>8.9544654033771096E-6</v>
      </c>
      <c r="E1690" s="5">
        <v>4.2707158600248301E-5</v>
      </c>
      <c r="F1690" s="5">
        <v>3.28718695217573</v>
      </c>
      <c r="G1690" s="5" t="s">
        <v>5834</v>
      </c>
    </row>
    <row r="1691" spans="1:7" x14ac:dyDescent="0.3">
      <c r="A1691" s="5">
        <v>-0.370677528525025</v>
      </c>
      <c r="B1691" s="5">
        <v>22.915089978429702</v>
      </c>
      <c r="C1691" s="5">
        <v>-4.76536254096969</v>
      </c>
      <c r="D1691" s="5">
        <v>8.9616208307470808E-6</v>
      </c>
      <c r="E1691" s="5">
        <v>4.2707158600248301E-5</v>
      </c>
      <c r="F1691" s="5">
        <v>3.3210624625093002</v>
      </c>
      <c r="G1691" s="5" t="s">
        <v>7509</v>
      </c>
    </row>
    <row r="1692" spans="1:7" x14ac:dyDescent="0.3">
      <c r="A1692" s="5">
        <v>0.18768372266545499</v>
      </c>
      <c r="B1692" s="5">
        <v>25.981045788670301</v>
      </c>
      <c r="C1692" s="5">
        <v>4.7361344052313301</v>
      </c>
      <c r="D1692" s="5">
        <v>8.9644743288257093E-6</v>
      </c>
      <c r="E1692" s="5">
        <v>4.2707158600248301E-5</v>
      </c>
      <c r="F1692" s="5">
        <v>3.2861303591701598</v>
      </c>
      <c r="G1692" s="5" t="s">
        <v>1254</v>
      </c>
    </row>
    <row r="1693" spans="1:7" x14ac:dyDescent="0.3">
      <c r="A1693" s="5">
        <v>-0.24845526655521399</v>
      </c>
      <c r="B1693" s="5">
        <v>22.374192829613001</v>
      </c>
      <c r="C1693" s="5">
        <v>-4.7352404376602699</v>
      </c>
      <c r="D1693" s="5">
        <v>8.9955643163122405E-6</v>
      </c>
      <c r="E1693" s="5">
        <v>4.2829944522583599E-5</v>
      </c>
      <c r="F1693" s="5">
        <v>3.2828558745572298</v>
      </c>
      <c r="G1693" s="5" t="s">
        <v>5190</v>
      </c>
    </row>
    <row r="1694" spans="1:7" x14ac:dyDescent="0.3">
      <c r="A1694" s="5">
        <v>-0.23833909088835201</v>
      </c>
      <c r="B1694" s="5">
        <v>25.023638287652499</v>
      </c>
      <c r="C1694" s="5">
        <v>-4.7350183586609296</v>
      </c>
      <c r="D1694" s="5">
        <v>9.0033039260663395E-6</v>
      </c>
      <c r="E1694" s="5">
        <v>4.2841474559001998E-5</v>
      </c>
      <c r="F1694" s="5">
        <v>3.2820424823350498</v>
      </c>
      <c r="G1694" s="5" t="s">
        <v>6976</v>
      </c>
    </row>
    <row r="1695" spans="1:7" x14ac:dyDescent="0.3">
      <c r="A1695" s="5">
        <v>0.42395815100738798</v>
      </c>
      <c r="B1695" s="5">
        <v>29.7454153265321</v>
      </c>
      <c r="C1695" s="5">
        <v>4.7342179038997303</v>
      </c>
      <c r="D1695" s="5">
        <v>9.03125412699987E-6</v>
      </c>
      <c r="E1695" s="5">
        <v>4.2949104632296898E-5</v>
      </c>
      <c r="F1695" s="5">
        <v>3.2791108936003899</v>
      </c>
      <c r="G1695" s="5" t="s">
        <v>5452</v>
      </c>
    </row>
    <row r="1696" spans="1:7" x14ac:dyDescent="0.3">
      <c r="A1696" s="5">
        <v>0.38540351124410399</v>
      </c>
      <c r="B1696" s="5">
        <v>27.795505451524502</v>
      </c>
      <c r="C1696" s="5">
        <v>4.7318971096192701</v>
      </c>
      <c r="D1696" s="5">
        <v>9.1127693651487008E-6</v>
      </c>
      <c r="E1696" s="5">
        <v>4.3311191743739199E-5</v>
      </c>
      <c r="F1696" s="5">
        <v>3.2706127774395499</v>
      </c>
      <c r="G1696" s="5" t="s">
        <v>7446</v>
      </c>
    </row>
    <row r="1697" spans="1:7" x14ac:dyDescent="0.3">
      <c r="A1697" s="5">
        <v>0.167491274414302</v>
      </c>
      <c r="B1697" s="5">
        <v>25.258612858787899</v>
      </c>
      <c r="C1697" s="5">
        <v>4.7315750807930899</v>
      </c>
      <c r="D1697" s="5">
        <v>9.1241366502399799E-6</v>
      </c>
      <c r="E1697" s="5">
        <v>4.3339649088639899E-5</v>
      </c>
      <c r="F1697" s="5">
        <v>3.26943378019131</v>
      </c>
      <c r="G1697" s="5" t="s">
        <v>6822</v>
      </c>
    </row>
    <row r="1698" spans="1:7" x14ac:dyDescent="0.3">
      <c r="A1698" s="5">
        <v>-0.50630569461573305</v>
      </c>
      <c r="B1698" s="5">
        <v>29.869088502921201</v>
      </c>
      <c r="C1698" s="5">
        <v>-4.7299536472938</v>
      </c>
      <c r="D1698" s="5">
        <v>9.1815814620025693E-6</v>
      </c>
      <c r="E1698" s="5">
        <v>4.3586812173183699E-5</v>
      </c>
      <c r="F1698" s="5">
        <v>3.263498145497</v>
      </c>
      <c r="G1698" s="5" t="s">
        <v>4809</v>
      </c>
    </row>
    <row r="1699" spans="1:7" x14ac:dyDescent="0.3">
      <c r="A1699" s="5">
        <v>-0.28490507411706101</v>
      </c>
      <c r="B1699" s="5">
        <v>24.167904152542899</v>
      </c>
      <c r="C1699" s="5">
        <v>-4.7294711069460096</v>
      </c>
      <c r="D1699" s="5">
        <v>9.1987449193477796E-6</v>
      </c>
      <c r="E1699" s="5">
        <v>4.3632818116189599E-5</v>
      </c>
      <c r="F1699" s="5">
        <v>3.2617319145754</v>
      </c>
      <c r="G1699" s="5" t="s">
        <v>7687</v>
      </c>
    </row>
    <row r="1700" spans="1:7" x14ac:dyDescent="0.3">
      <c r="A1700" s="5">
        <v>-0.22249925787820499</v>
      </c>
      <c r="B1700" s="5">
        <v>25.1950099031388</v>
      </c>
      <c r="C1700" s="5">
        <v>-4.7293767424532502</v>
      </c>
      <c r="D1700" s="5">
        <v>9.2021050123393895E-6</v>
      </c>
      <c r="E1700" s="5">
        <v>4.3632818116189599E-5</v>
      </c>
      <c r="F1700" s="5">
        <v>3.2613865262914099</v>
      </c>
      <c r="G1700" s="5" t="s">
        <v>5215</v>
      </c>
    </row>
    <row r="1701" spans="1:7" x14ac:dyDescent="0.3">
      <c r="A1701" s="5">
        <v>-0.19271788565672901</v>
      </c>
      <c r="B1701" s="5">
        <v>27.598076511928198</v>
      </c>
      <c r="C1701" s="5">
        <v>-4.7285532884755499</v>
      </c>
      <c r="D1701" s="5">
        <v>9.2314769391093798E-6</v>
      </c>
      <c r="E1701" s="5">
        <v>4.3746340130273601E-5</v>
      </c>
      <c r="F1701" s="5">
        <v>3.2583727245536598</v>
      </c>
      <c r="G1701" s="5" t="s">
        <v>2103</v>
      </c>
    </row>
    <row r="1702" spans="1:7" x14ac:dyDescent="0.3">
      <c r="A1702" s="5">
        <v>-0.209129766766182</v>
      </c>
      <c r="B1702" s="5">
        <v>23.479692448958399</v>
      </c>
      <c r="C1702" s="5">
        <v>-4.7274460878161397</v>
      </c>
      <c r="D1702" s="5">
        <v>9.2711136505198794E-6</v>
      </c>
      <c r="E1702" s="5">
        <v>4.3908343073831998E-5</v>
      </c>
      <c r="F1702" s="5">
        <v>3.2543208878918701</v>
      </c>
      <c r="G1702" s="5" t="s">
        <v>5757</v>
      </c>
    </row>
    <row r="1703" spans="1:7" x14ac:dyDescent="0.3">
      <c r="A1703" s="5">
        <v>0.24324768441432301</v>
      </c>
      <c r="B1703" s="5">
        <v>23.6778176840964</v>
      </c>
      <c r="C1703" s="5">
        <v>4.7375925567807498</v>
      </c>
      <c r="D1703" s="5">
        <v>9.3289389109130808E-6</v>
      </c>
      <c r="E1703" s="5">
        <v>4.4156246689962202E-5</v>
      </c>
      <c r="F1703" s="5">
        <v>3.26311994332189</v>
      </c>
      <c r="G1703" s="5" t="s">
        <v>2039</v>
      </c>
    </row>
    <row r="1704" spans="1:7" x14ac:dyDescent="0.3">
      <c r="A1704" s="5">
        <v>0.132260306614743</v>
      </c>
      <c r="B1704" s="5">
        <v>31.1350158647707</v>
      </c>
      <c r="C1704" s="5">
        <v>4.7256169772072596</v>
      </c>
      <c r="D1704" s="5">
        <v>9.3369569278671007E-6</v>
      </c>
      <c r="E1704" s="5">
        <v>4.4168247217203402E-5</v>
      </c>
      <c r="F1704" s="5">
        <v>3.2476283652549198</v>
      </c>
      <c r="G1704" s="5" t="s">
        <v>5919</v>
      </c>
    </row>
    <row r="1705" spans="1:7" x14ac:dyDescent="0.3">
      <c r="A1705" s="5">
        <v>0.27710302038985302</v>
      </c>
      <c r="B1705" s="5">
        <v>25.271482047548201</v>
      </c>
      <c r="C1705" s="5">
        <v>4.7250266058625101</v>
      </c>
      <c r="D1705" s="5">
        <v>9.3583057033613704E-6</v>
      </c>
      <c r="E1705" s="5">
        <v>4.4243257480210801E-5</v>
      </c>
      <c r="F1705" s="5">
        <v>3.2454685692835699</v>
      </c>
      <c r="G1705" s="5" t="s">
        <v>6804</v>
      </c>
    </row>
    <row r="1706" spans="1:7" x14ac:dyDescent="0.3">
      <c r="A1706" s="5">
        <v>-0.30215227866384198</v>
      </c>
      <c r="B1706" s="5">
        <v>25.3048386915879</v>
      </c>
      <c r="C1706" s="5">
        <v>-4.7247660309899304</v>
      </c>
      <c r="D1706" s="5">
        <v>9.36774360417908E-6</v>
      </c>
      <c r="E1706" s="5">
        <v>4.4261901745024498E-5</v>
      </c>
      <c r="F1706" s="5">
        <v>3.2445153385691698</v>
      </c>
      <c r="G1706" s="5" t="s">
        <v>5731</v>
      </c>
    </row>
    <row r="1707" spans="1:7" x14ac:dyDescent="0.3">
      <c r="A1707" s="5">
        <v>-0.17591720881806799</v>
      </c>
      <c r="B1707" s="5">
        <v>24.182674385010699</v>
      </c>
      <c r="C1707" s="5">
        <v>-4.7242138974169903</v>
      </c>
      <c r="D1707" s="5">
        <v>9.3877722256489607E-6</v>
      </c>
      <c r="E1707" s="5">
        <v>4.4330535199195797E-5</v>
      </c>
      <c r="F1707" s="5">
        <v>3.2424956301876202</v>
      </c>
      <c r="G1707" s="5" t="s">
        <v>277</v>
      </c>
    </row>
    <row r="1708" spans="1:7" x14ac:dyDescent="0.3">
      <c r="A1708" s="5">
        <v>0.32259260717573002</v>
      </c>
      <c r="B1708" s="5">
        <v>22.013609734377599</v>
      </c>
      <c r="C1708" s="5">
        <v>4.7524979536267304</v>
      </c>
      <c r="D1708" s="5">
        <v>9.4112891014305496E-6</v>
      </c>
      <c r="E1708" s="5">
        <v>4.4415550674355298E-5</v>
      </c>
      <c r="F1708" s="5">
        <v>3.27483992002281</v>
      </c>
      <c r="G1708" s="5" t="s">
        <v>7352</v>
      </c>
    </row>
    <row r="1709" spans="1:7" x14ac:dyDescent="0.3">
      <c r="A1709" s="5">
        <v>-0.20689614843245199</v>
      </c>
      <c r="B1709" s="5">
        <v>26.917808265294799</v>
      </c>
      <c r="C1709" s="5">
        <v>-4.7216343179373297</v>
      </c>
      <c r="D1709" s="5">
        <v>9.4818995343121901E-6</v>
      </c>
      <c r="E1709" s="5">
        <v>4.4722589372610601E-5</v>
      </c>
      <c r="F1709" s="5">
        <v>3.23306126823416</v>
      </c>
      <c r="G1709" s="5" t="s">
        <v>3996</v>
      </c>
    </row>
    <row r="1710" spans="1:7" x14ac:dyDescent="0.3">
      <c r="A1710" s="5">
        <v>-0.21634276514631001</v>
      </c>
      <c r="B1710" s="5">
        <v>23.851391466277899</v>
      </c>
      <c r="C1710" s="5">
        <v>-4.7206342191855102</v>
      </c>
      <c r="D1710" s="5">
        <v>9.5186389126915596E-6</v>
      </c>
      <c r="E1710" s="5">
        <v>4.4869605079369903E-5</v>
      </c>
      <c r="F1710" s="5">
        <v>3.22940436069453</v>
      </c>
      <c r="G1710" s="5" t="s">
        <v>3959</v>
      </c>
    </row>
    <row r="1711" spans="1:7" x14ac:dyDescent="0.3">
      <c r="A1711" s="5">
        <v>-0.51703706004989103</v>
      </c>
      <c r="B1711" s="5">
        <v>22.7469766651576</v>
      </c>
      <c r="C1711" s="5">
        <v>-4.7315204209890904</v>
      </c>
      <c r="D1711" s="5">
        <v>9.5490832421642699E-6</v>
      </c>
      <c r="E1711" s="5">
        <v>4.4986792163084999E-5</v>
      </c>
      <c r="F1711" s="5">
        <v>3.2410788427589599</v>
      </c>
      <c r="G1711" s="5" t="s">
        <v>3354</v>
      </c>
    </row>
    <row r="1712" spans="1:7" x14ac:dyDescent="0.3">
      <c r="A1712" s="5">
        <v>-0.30415281044658099</v>
      </c>
      <c r="B1712" s="5">
        <v>22.080959027526202</v>
      </c>
      <c r="C1712" s="5">
        <v>-4.7722014524624496</v>
      </c>
      <c r="D1712" s="5">
        <v>9.5792090778854903E-6</v>
      </c>
      <c r="E1712" s="5">
        <v>4.5062345904198801E-5</v>
      </c>
      <c r="F1712" s="5">
        <v>3.2838706572259699</v>
      </c>
      <c r="G1712" s="5" t="s">
        <v>4357</v>
      </c>
    </row>
    <row r="1713" spans="1:7" x14ac:dyDescent="0.3">
      <c r="A1713" s="5">
        <v>-0.175874914197126</v>
      </c>
      <c r="B1713" s="5">
        <v>27.606371109844201</v>
      </c>
      <c r="C1713" s="5">
        <v>-4.7189350418454703</v>
      </c>
      <c r="D1713" s="5">
        <v>9.5813771370984301E-6</v>
      </c>
      <c r="E1713" s="5">
        <v>4.5062345904198801E-5</v>
      </c>
      <c r="F1713" s="5">
        <v>3.2231922386968201</v>
      </c>
      <c r="G1713" s="5" t="s">
        <v>8053</v>
      </c>
    </row>
    <row r="1714" spans="1:7" x14ac:dyDescent="0.3">
      <c r="A1714" s="5">
        <v>-0.34843877702734799</v>
      </c>
      <c r="B1714" s="5">
        <v>22.559291226956599</v>
      </c>
      <c r="C1714" s="5">
        <v>-4.7189208856865603</v>
      </c>
      <c r="D1714" s="5">
        <v>9.5819015061932098E-6</v>
      </c>
      <c r="E1714" s="5">
        <v>4.5062345904198801E-5</v>
      </c>
      <c r="F1714" s="5">
        <v>3.2231404896498699</v>
      </c>
      <c r="G1714" s="5" t="s">
        <v>4289</v>
      </c>
    </row>
    <row r="1715" spans="1:7" x14ac:dyDescent="0.3">
      <c r="A1715" s="5">
        <v>0.43639448920556201</v>
      </c>
      <c r="B1715" s="5">
        <v>20.444117541403099</v>
      </c>
      <c r="C1715" s="5">
        <v>4.7937331503077099</v>
      </c>
      <c r="D1715" s="5">
        <v>9.6068191964663897E-6</v>
      </c>
      <c r="E1715" s="5">
        <v>4.5153171205795302E-5</v>
      </c>
      <c r="F1715" s="5">
        <v>3.3022032322092798</v>
      </c>
      <c r="G1715" s="5" t="s">
        <v>1720</v>
      </c>
    </row>
    <row r="1716" spans="1:7" x14ac:dyDescent="0.3">
      <c r="A1716" s="5">
        <v>0.28749667892559899</v>
      </c>
      <c r="B1716" s="5">
        <v>22.2214840789084</v>
      </c>
      <c r="C1716" s="5">
        <v>4.7654569767008796</v>
      </c>
      <c r="D1716" s="5">
        <v>9.6363865124753006E-6</v>
      </c>
      <c r="E1716" s="5">
        <v>4.5265731629446603E-5</v>
      </c>
      <c r="F1716" s="5">
        <v>3.2730591088474199</v>
      </c>
      <c r="G1716" s="5" t="s">
        <v>6962</v>
      </c>
    </row>
    <row r="1717" spans="1:7" x14ac:dyDescent="0.3">
      <c r="A1717" s="5">
        <v>0.249083381863514</v>
      </c>
      <c r="B1717" s="5">
        <v>25.784307117408201</v>
      </c>
      <c r="C1717" s="5">
        <v>4.7143704914977098</v>
      </c>
      <c r="D1717" s="5">
        <v>9.7519104747441602E-6</v>
      </c>
      <c r="E1717" s="5">
        <v>4.5781696261386302E-5</v>
      </c>
      <c r="F1717" s="5">
        <v>3.20651066361699</v>
      </c>
      <c r="G1717" s="5" t="s">
        <v>4931</v>
      </c>
    </row>
    <row r="1718" spans="1:7" x14ac:dyDescent="0.3">
      <c r="A1718" s="5">
        <v>0.27136360953544703</v>
      </c>
      <c r="B1718" s="5">
        <v>23.168183087876201</v>
      </c>
      <c r="C1718" s="5">
        <v>4.7108283114500704</v>
      </c>
      <c r="D1718" s="5">
        <v>9.8862781571976602E-6</v>
      </c>
      <c r="E1718" s="5">
        <v>4.6375186069222803E-5</v>
      </c>
      <c r="F1718" s="5">
        <v>3.1935717025217798</v>
      </c>
      <c r="G1718" s="5" t="s">
        <v>2983</v>
      </c>
    </row>
    <row r="1719" spans="1:7" x14ac:dyDescent="0.3">
      <c r="A1719" s="5">
        <v>-0.25215761734209902</v>
      </c>
      <c r="B1719" s="5">
        <v>23.1706834150486</v>
      </c>
      <c r="C1719" s="5">
        <v>-4.7264780727101501</v>
      </c>
      <c r="D1719" s="5">
        <v>9.88984231218034E-6</v>
      </c>
      <c r="E1719" s="5">
        <v>4.6375186069222803E-5</v>
      </c>
      <c r="F1719" s="5">
        <v>3.2129181063127001</v>
      </c>
      <c r="G1719" s="5" t="s">
        <v>4618</v>
      </c>
    </row>
    <row r="1720" spans="1:7" x14ac:dyDescent="0.3">
      <c r="A1720" s="5">
        <v>0.14205874404614699</v>
      </c>
      <c r="B1720" s="5">
        <v>25.368291763714101</v>
      </c>
      <c r="C1720" s="5">
        <v>4.7077774999359203</v>
      </c>
      <c r="D1720" s="5">
        <v>1.00034480756358E-5</v>
      </c>
      <c r="E1720" s="5">
        <v>4.6864925105824299E-5</v>
      </c>
      <c r="F1720" s="5">
        <v>3.1824320193886799</v>
      </c>
      <c r="G1720" s="5" t="s">
        <v>2699</v>
      </c>
    </row>
    <row r="1721" spans="1:7" x14ac:dyDescent="0.3">
      <c r="A1721" s="5">
        <v>0.155526373573392</v>
      </c>
      <c r="B1721" s="5">
        <v>25.562419975411999</v>
      </c>
      <c r="C1721" s="5">
        <v>4.7077135775061603</v>
      </c>
      <c r="D1721" s="5">
        <v>1.0005917475424199E-5</v>
      </c>
      <c r="E1721" s="5">
        <v>4.6864925105824299E-5</v>
      </c>
      <c r="F1721" s="5">
        <v>3.1821986576163899</v>
      </c>
      <c r="G1721" s="5" t="s">
        <v>7810</v>
      </c>
    </row>
    <row r="1722" spans="1:7" x14ac:dyDescent="0.3">
      <c r="A1722" s="5">
        <v>-0.17535410082869099</v>
      </c>
      <c r="B1722" s="5">
        <v>25.287222977781099</v>
      </c>
      <c r="C1722" s="5">
        <v>-4.7062436437764603</v>
      </c>
      <c r="D1722" s="5">
        <v>1.00628665814067E-5</v>
      </c>
      <c r="E1722" s="5">
        <v>4.7104272620460198E-5</v>
      </c>
      <c r="F1722" s="5">
        <v>3.1768328602334699</v>
      </c>
      <c r="G1722" s="5" t="s">
        <v>2652</v>
      </c>
    </row>
    <row r="1723" spans="1:7" x14ac:dyDescent="0.3">
      <c r="A1723" s="5">
        <v>0.36298254146729803</v>
      </c>
      <c r="B1723" s="5">
        <v>28.6572014971734</v>
      </c>
      <c r="C1723" s="5">
        <v>4.7045062620792102</v>
      </c>
      <c r="D1723" s="5">
        <v>1.01305837863598E-5</v>
      </c>
      <c r="E1723" s="5">
        <v>4.73780968220506E-5</v>
      </c>
      <c r="F1723" s="5">
        <v>3.1704919993353502</v>
      </c>
      <c r="G1723" s="5" t="s">
        <v>3358</v>
      </c>
    </row>
    <row r="1724" spans="1:7" x14ac:dyDescent="0.3">
      <c r="A1724" s="5">
        <v>-0.206351687009206</v>
      </c>
      <c r="B1724" s="5">
        <v>24.0453156035313</v>
      </c>
      <c r="C1724" s="5">
        <v>-4.7044412651689296</v>
      </c>
      <c r="D1724" s="5">
        <v>1.0133125722988201E-5</v>
      </c>
      <c r="E1724" s="5">
        <v>4.73780968220506E-5</v>
      </c>
      <c r="F1724" s="5">
        <v>3.17025480804875</v>
      </c>
      <c r="G1724" s="5" t="s">
        <v>1560</v>
      </c>
    </row>
    <row r="1725" spans="1:7" x14ac:dyDescent="0.3">
      <c r="A1725" s="5">
        <v>-0.16167761095278901</v>
      </c>
      <c r="B1725" s="5">
        <v>24.023368004327299</v>
      </c>
      <c r="C1725" s="5">
        <v>-4.7039671306928899</v>
      </c>
      <c r="D1725" s="5">
        <v>1.01516872185678E-5</v>
      </c>
      <c r="E1725" s="5">
        <v>4.7437350483052201E-5</v>
      </c>
      <c r="F1725" s="5">
        <v>3.1685246192304501</v>
      </c>
      <c r="G1725" s="5" t="s">
        <v>8109</v>
      </c>
    </row>
    <row r="1726" spans="1:7" x14ac:dyDescent="0.3">
      <c r="A1726" s="5">
        <v>-0.205625516549715</v>
      </c>
      <c r="B1726" s="5">
        <v>24.642848553715002</v>
      </c>
      <c r="C1726" s="5">
        <v>-4.7030491003392596</v>
      </c>
      <c r="D1726" s="5">
        <v>1.01877204418275E-5</v>
      </c>
      <c r="E1726" s="5">
        <v>4.7578130944558098E-5</v>
      </c>
      <c r="F1726" s="5">
        <v>3.1651748668117499</v>
      </c>
      <c r="G1726" s="5" t="s">
        <v>6864</v>
      </c>
    </row>
    <row r="1727" spans="1:7" x14ac:dyDescent="0.3">
      <c r="A1727" s="5">
        <v>-0.35763282978541699</v>
      </c>
      <c r="B1727" s="5">
        <v>25.658714807263699</v>
      </c>
      <c r="C1727" s="5">
        <v>-4.7028382003661697</v>
      </c>
      <c r="D1727" s="5">
        <v>1.0196015936800199E-5</v>
      </c>
      <c r="E1727" s="5">
        <v>4.7589284117533199E-5</v>
      </c>
      <c r="F1727" s="5">
        <v>3.16440537721751</v>
      </c>
      <c r="G1727" s="5" t="s">
        <v>983</v>
      </c>
    </row>
    <row r="1728" spans="1:7" x14ac:dyDescent="0.3">
      <c r="A1728" s="5">
        <v>-0.53057849406068003</v>
      </c>
      <c r="B1728" s="5">
        <v>22.448415084558999</v>
      </c>
      <c r="C1728" s="5">
        <v>-4.77633462672771</v>
      </c>
      <c r="D1728" s="5">
        <v>1.0245251178715499E-5</v>
      </c>
      <c r="E1728" s="5">
        <v>4.77913975076618E-5</v>
      </c>
      <c r="F1728" s="5">
        <v>3.2416562893568299</v>
      </c>
      <c r="G1728" s="5" t="s">
        <v>4010</v>
      </c>
    </row>
    <row r="1729" spans="1:7" x14ac:dyDescent="0.3">
      <c r="A1729" s="5">
        <v>-0.36274962993423099</v>
      </c>
      <c r="B1729" s="5">
        <v>21.8405393582294</v>
      </c>
      <c r="C1729" s="5">
        <v>-4.7211176881505299</v>
      </c>
      <c r="D1729" s="5">
        <v>1.02575093122587E-5</v>
      </c>
      <c r="E1729" s="5">
        <v>4.7820888321502599E-5</v>
      </c>
      <c r="F1729" s="5">
        <v>3.18345103576674</v>
      </c>
      <c r="G1729" s="5" t="s">
        <v>6823</v>
      </c>
    </row>
    <row r="1730" spans="1:7" x14ac:dyDescent="0.3">
      <c r="A1730" s="5">
        <v>-0.166434203230473</v>
      </c>
      <c r="B1730" s="5">
        <v>23.8645023397956</v>
      </c>
      <c r="C1730" s="5">
        <v>-4.70099187734239</v>
      </c>
      <c r="D1730" s="5">
        <v>1.0268919784898799E-5</v>
      </c>
      <c r="E1730" s="5">
        <v>4.7846395481286698E-5</v>
      </c>
      <c r="F1730" s="5">
        <v>3.1576697159621099</v>
      </c>
      <c r="G1730" s="5" t="s">
        <v>498</v>
      </c>
    </row>
    <row r="1731" spans="1:7" x14ac:dyDescent="0.3">
      <c r="A1731" s="5">
        <v>-0.18722969071625001</v>
      </c>
      <c r="B1731" s="5">
        <v>28.2914551422447</v>
      </c>
      <c r="C1731" s="5">
        <v>-4.7007988141403398</v>
      </c>
      <c r="D1731" s="5">
        <v>1.02765722764254E-5</v>
      </c>
      <c r="E1731" s="5">
        <v>4.7854373560047797E-5</v>
      </c>
      <c r="F1731" s="5">
        <v>3.1569654789802999</v>
      </c>
      <c r="G1731" s="5" t="s">
        <v>3302</v>
      </c>
    </row>
    <row r="1732" spans="1:7" x14ac:dyDescent="0.3">
      <c r="A1732" s="5">
        <v>0.18926760867040099</v>
      </c>
      <c r="B1732" s="5">
        <v>25.7247753646013</v>
      </c>
      <c r="C1732" s="5">
        <v>4.7003895255169903</v>
      </c>
      <c r="D1732" s="5">
        <v>1.02928136865334E-5</v>
      </c>
      <c r="E1732" s="5">
        <v>4.79023148808281E-5</v>
      </c>
      <c r="F1732" s="5">
        <v>3.1554725702143802</v>
      </c>
      <c r="G1732" s="5" t="s">
        <v>7737</v>
      </c>
    </row>
    <row r="1733" spans="1:7" x14ac:dyDescent="0.3">
      <c r="A1733" s="5">
        <v>0.30445516235335401</v>
      </c>
      <c r="B1733" s="5">
        <v>25.435081980350201</v>
      </c>
      <c r="C1733" s="5">
        <v>4.7001009172522901</v>
      </c>
      <c r="D1733" s="5">
        <v>1.0304281253522599E-5</v>
      </c>
      <c r="E1733" s="5">
        <v>4.7927996407839603E-5</v>
      </c>
      <c r="F1733" s="5">
        <v>3.1544198956396401</v>
      </c>
      <c r="G1733" s="5" t="s">
        <v>8139</v>
      </c>
    </row>
    <row r="1734" spans="1:7" x14ac:dyDescent="0.3">
      <c r="A1734" s="5">
        <v>-0.175011869631605</v>
      </c>
      <c r="B1734" s="5">
        <v>28.239630103964402</v>
      </c>
      <c r="C1734" s="5">
        <v>-4.6986426904407299</v>
      </c>
      <c r="D1734" s="5">
        <v>1.03624126707004E-5</v>
      </c>
      <c r="E1734" s="5">
        <v>4.81705692297533E-5</v>
      </c>
      <c r="F1734" s="5">
        <v>3.1491016937873901</v>
      </c>
      <c r="G1734" s="5" t="s">
        <v>7674</v>
      </c>
    </row>
    <row r="1735" spans="1:7" x14ac:dyDescent="0.3">
      <c r="A1735" s="5">
        <v>0.254882792191924</v>
      </c>
      <c r="B1735" s="5">
        <v>22.779808015749701</v>
      </c>
      <c r="C1735" s="5">
        <v>4.6978903125806699</v>
      </c>
      <c r="D1735" s="5">
        <v>1.0392530369443599E-5</v>
      </c>
      <c r="E1735" s="5">
        <v>4.8282713181220998E-5</v>
      </c>
      <c r="F1735" s="5">
        <v>3.1463581116019999</v>
      </c>
      <c r="G1735" s="5" t="s">
        <v>4399</v>
      </c>
    </row>
    <row r="1736" spans="1:7" x14ac:dyDescent="0.3">
      <c r="A1736" s="5">
        <v>0.48884722970571598</v>
      </c>
      <c r="B1736" s="5">
        <v>23.066383631223999</v>
      </c>
      <c r="C1736" s="5">
        <v>4.6965645482332103</v>
      </c>
      <c r="D1736" s="5">
        <v>1.04458079673289E-5</v>
      </c>
      <c r="E1736" s="5">
        <v>4.85022645445545E-5</v>
      </c>
      <c r="F1736" s="5">
        <v>3.1415242527599299</v>
      </c>
      <c r="G1736" s="5" t="s">
        <v>724</v>
      </c>
    </row>
    <row r="1737" spans="1:7" x14ac:dyDescent="0.3">
      <c r="A1737" s="5">
        <v>0.217627830311038</v>
      </c>
      <c r="B1737" s="5">
        <v>26.312436268349501</v>
      </c>
      <c r="C1737" s="5">
        <v>4.6946960588171001</v>
      </c>
      <c r="D1737" s="5">
        <v>1.0521346757425199E-5</v>
      </c>
      <c r="E1737" s="5">
        <v>4.8824867210724203E-5</v>
      </c>
      <c r="F1737" s="5">
        <v>3.1347128792505399</v>
      </c>
      <c r="G1737" s="5" t="s">
        <v>4218</v>
      </c>
    </row>
    <row r="1738" spans="1:7" x14ac:dyDescent="0.3">
      <c r="A1738" s="5">
        <v>-0.20487781060413199</v>
      </c>
      <c r="B1738" s="5">
        <v>25.431956498243601</v>
      </c>
      <c r="C1738" s="5">
        <v>-4.6941278932383801</v>
      </c>
      <c r="D1738" s="5">
        <v>1.05444215083995E-5</v>
      </c>
      <c r="E1738" s="5">
        <v>4.8903776437343899E-5</v>
      </c>
      <c r="F1738" s="5">
        <v>3.13264199806996</v>
      </c>
      <c r="G1738" s="5" t="s">
        <v>3636</v>
      </c>
    </row>
    <row r="1739" spans="1:7" x14ac:dyDescent="0.3">
      <c r="A1739" s="5">
        <v>-0.23040545074812299</v>
      </c>
      <c r="B1739" s="5">
        <v>21.057994274260601</v>
      </c>
      <c r="C1739" s="5">
        <v>-4.7981115964018501</v>
      </c>
      <c r="D1739" s="5">
        <v>1.0630399781519101E-5</v>
      </c>
      <c r="E1739" s="5">
        <v>4.9274166075902003E-5</v>
      </c>
      <c r="F1739" s="5">
        <v>3.2338458024947898</v>
      </c>
      <c r="G1739" s="5" t="s">
        <v>7281</v>
      </c>
    </row>
    <row r="1740" spans="1:7" x14ac:dyDescent="0.3">
      <c r="A1740" s="5">
        <v>0.251022561002958</v>
      </c>
      <c r="B1740" s="5">
        <v>27.1247183188663</v>
      </c>
      <c r="C1740" s="5">
        <v>4.6909616402112704</v>
      </c>
      <c r="D1740" s="5">
        <v>1.0673915447810601E-5</v>
      </c>
      <c r="E1740" s="5">
        <v>4.9447419693825099E-5</v>
      </c>
      <c r="F1740" s="5">
        <v>3.1211040645930201</v>
      </c>
      <c r="G1740" s="5" t="s">
        <v>7735</v>
      </c>
    </row>
    <row r="1741" spans="1:7" x14ac:dyDescent="0.3">
      <c r="A1741" s="5">
        <v>0.34597535862118101</v>
      </c>
      <c r="B1741" s="5">
        <v>24.939431997228901</v>
      </c>
      <c r="C1741" s="5">
        <v>4.6905518211427397</v>
      </c>
      <c r="D1741" s="5">
        <v>1.06907888777247E-5</v>
      </c>
      <c r="E1741" s="5">
        <v>4.94871413525808E-5</v>
      </c>
      <c r="F1741" s="5">
        <v>3.11961099239802</v>
      </c>
      <c r="G1741" s="5" t="s">
        <v>5516</v>
      </c>
    </row>
    <row r="1742" spans="1:7" x14ac:dyDescent="0.3">
      <c r="A1742" s="5">
        <v>-0.46091267005027797</v>
      </c>
      <c r="B1742" s="5">
        <v>22.8627872223685</v>
      </c>
      <c r="C1742" s="5">
        <v>-4.7589640316975697</v>
      </c>
      <c r="D1742" s="5">
        <v>1.0694775706907101E-5</v>
      </c>
      <c r="E1742" s="5">
        <v>4.94871413525808E-5</v>
      </c>
      <c r="F1742" s="5">
        <v>3.1959200337420399</v>
      </c>
      <c r="G1742" s="5" t="s">
        <v>949</v>
      </c>
    </row>
    <row r="1743" spans="1:7" x14ac:dyDescent="0.3">
      <c r="A1743" s="5">
        <v>0.181959984983043</v>
      </c>
      <c r="B1743" s="5">
        <v>24.5650741398977</v>
      </c>
      <c r="C1743" s="5">
        <v>4.6901216313507996</v>
      </c>
      <c r="D1743" s="5">
        <v>1.07085289231401E-5</v>
      </c>
      <c r="E1743" s="5">
        <v>4.9522335823660301E-5</v>
      </c>
      <c r="F1743" s="5">
        <v>3.1180437841528499</v>
      </c>
      <c r="G1743" s="5" t="s">
        <v>7322</v>
      </c>
    </row>
    <row r="1744" spans="1:7" x14ac:dyDescent="0.3">
      <c r="A1744" s="5">
        <v>0.16086448490622501</v>
      </c>
      <c r="B1744" s="5">
        <v>24.813690577696299</v>
      </c>
      <c r="C1744" s="5">
        <v>4.68956063732678</v>
      </c>
      <c r="D1744" s="5">
        <v>1.07317060315817E-5</v>
      </c>
      <c r="E1744" s="5">
        <v>4.9601046351360801E-5</v>
      </c>
      <c r="F1744" s="5">
        <v>3.1160001703312199</v>
      </c>
      <c r="G1744" s="5" t="s">
        <v>2384</v>
      </c>
    </row>
    <row r="1745" spans="1:7" x14ac:dyDescent="0.3">
      <c r="A1745" s="5">
        <v>0.231203579005232</v>
      </c>
      <c r="B1745" s="5">
        <v>23.8642836147745</v>
      </c>
      <c r="C1745" s="5">
        <v>4.6884846552614299</v>
      </c>
      <c r="D1745" s="5">
        <v>1.0776296073551501E-5</v>
      </c>
      <c r="E1745" s="5">
        <v>4.9778578651680801E-5</v>
      </c>
      <c r="F1745" s="5">
        <v>3.11208092312684</v>
      </c>
      <c r="G1745" s="5" t="s">
        <v>947</v>
      </c>
    </row>
    <row r="1746" spans="1:7" x14ac:dyDescent="0.3">
      <c r="A1746" s="5">
        <v>0.36317572866456499</v>
      </c>
      <c r="B1746" s="5">
        <v>31.170316866117201</v>
      </c>
      <c r="C1746" s="5">
        <v>4.6869094622187903</v>
      </c>
      <c r="D1746" s="5">
        <v>1.08418990150968E-5</v>
      </c>
      <c r="E1746" s="5">
        <v>5.0046201764313002E-5</v>
      </c>
      <c r="F1746" s="5">
        <v>3.1063442278764999</v>
      </c>
      <c r="G1746" s="5" t="s">
        <v>1186</v>
      </c>
    </row>
    <row r="1747" spans="1:7" x14ac:dyDescent="0.3">
      <c r="A1747" s="5">
        <v>0.48506080145875502</v>
      </c>
      <c r="B1747" s="5">
        <v>24.343866167572401</v>
      </c>
      <c r="C1747" s="5">
        <v>4.6867955803190604</v>
      </c>
      <c r="D1747" s="5">
        <v>1.08466569365058E-5</v>
      </c>
      <c r="E1747" s="5">
        <v>5.0046201764313002E-5</v>
      </c>
      <c r="F1747" s="5">
        <v>3.1059295237889502</v>
      </c>
      <c r="G1747" s="5" t="s">
        <v>7258</v>
      </c>
    </row>
    <row r="1748" spans="1:7" x14ac:dyDescent="0.3">
      <c r="A1748" s="5">
        <v>0.210591509283863</v>
      </c>
      <c r="B1748" s="5">
        <v>24.5319801920609</v>
      </c>
      <c r="C1748" s="5">
        <v>4.6860134868364698</v>
      </c>
      <c r="D1748" s="5">
        <v>1.0879387235119199E-5</v>
      </c>
      <c r="E1748" s="5">
        <v>5.0168485155191701E-5</v>
      </c>
      <c r="F1748" s="5">
        <v>3.1030816631809</v>
      </c>
      <c r="G1748" s="5" t="s">
        <v>6297</v>
      </c>
    </row>
    <row r="1749" spans="1:7" x14ac:dyDescent="0.3">
      <c r="A1749" s="5">
        <v>0.26117427689516498</v>
      </c>
      <c r="B1749" s="5">
        <v>25.0062178392802</v>
      </c>
      <c r="C1749" s="5">
        <v>4.6851003884084399</v>
      </c>
      <c r="D1749" s="5">
        <v>1.09177215179976E-5</v>
      </c>
      <c r="E1749" s="5">
        <v>5.0316455691640899E-5</v>
      </c>
      <c r="F1749" s="5">
        <v>3.0997571115282199</v>
      </c>
      <c r="G1749" s="5" t="s">
        <v>5555</v>
      </c>
    </row>
    <row r="1750" spans="1:7" x14ac:dyDescent="0.3">
      <c r="A1750" s="5">
        <v>0.18524887090345599</v>
      </c>
      <c r="B1750" s="5">
        <v>24.083545425997301</v>
      </c>
      <c r="C1750" s="5">
        <v>4.6844218609174604</v>
      </c>
      <c r="D1750" s="5">
        <v>1.0946292893875499E-5</v>
      </c>
      <c r="E1750" s="5">
        <v>5.0411872441045103E-5</v>
      </c>
      <c r="F1750" s="5">
        <v>3.0972868605881398</v>
      </c>
      <c r="G1750" s="5" t="s">
        <v>1406</v>
      </c>
    </row>
    <row r="1751" spans="1:7" x14ac:dyDescent="0.3">
      <c r="A1751" s="5">
        <v>-0.391187598785048</v>
      </c>
      <c r="B1751" s="5">
        <v>24.108631625708899</v>
      </c>
      <c r="C1751" s="5">
        <v>-4.7039518278802204</v>
      </c>
      <c r="D1751" s="5">
        <v>1.09509405128884E-5</v>
      </c>
      <c r="E1751" s="5">
        <v>5.0411872441045103E-5</v>
      </c>
      <c r="F1751" s="5">
        <v>3.1216877344988898</v>
      </c>
      <c r="G1751" s="5" t="s">
        <v>6594</v>
      </c>
    </row>
    <row r="1752" spans="1:7" x14ac:dyDescent="0.3">
      <c r="A1752" s="5">
        <v>0.12868340178661</v>
      </c>
      <c r="B1752" s="5">
        <v>23.560825151007901</v>
      </c>
      <c r="C1752" s="5">
        <v>4.6838103251148597</v>
      </c>
      <c r="D1752" s="5">
        <v>1.09721056482403E-5</v>
      </c>
      <c r="E1752" s="5">
        <v>5.0480458653468799E-5</v>
      </c>
      <c r="F1752" s="5">
        <v>3.0950606739642801</v>
      </c>
      <c r="G1752" s="5" t="s">
        <v>2228</v>
      </c>
    </row>
    <row r="1753" spans="1:7" x14ac:dyDescent="0.3">
      <c r="A1753" s="5">
        <v>-0.26183186562134397</v>
      </c>
      <c r="B1753" s="5">
        <v>30.837033061260101</v>
      </c>
      <c r="C1753" s="5">
        <v>-4.6832547497882704</v>
      </c>
      <c r="D1753" s="5">
        <v>1.09956076114572E-5</v>
      </c>
      <c r="E1753" s="5">
        <v>5.0559711711129702E-5</v>
      </c>
      <c r="F1753" s="5">
        <v>3.09303834448276</v>
      </c>
      <c r="G1753" s="5" t="s">
        <v>4557</v>
      </c>
    </row>
    <row r="1754" spans="1:7" x14ac:dyDescent="0.3">
      <c r="A1754" s="5">
        <v>0.27278258351123502</v>
      </c>
      <c r="B1754" s="5">
        <v>28.069052303518902</v>
      </c>
      <c r="C1754" s="5">
        <v>4.6812984563390803</v>
      </c>
      <c r="D1754" s="5">
        <v>1.1078752915701E-5</v>
      </c>
      <c r="E1754" s="5">
        <v>5.0908927225485799E-5</v>
      </c>
      <c r="F1754" s="5">
        <v>3.08591839650907</v>
      </c>
      <c r="G1754" s="5" t="s">
        <v>4439</v>
      </c>
    </row>
    <row r="1755" spans="1:7" x14ac:dyDescent="0.3">
      <c r="A1755" s="5">
        <v>0.24761335776412899</v>
      </c>
      <c r="B1755" s="5">
        <v>25.6722287499882</v>
      </c>
      <c r="C1755" s="5">
        <v>4.6811709579059197</v>
      </c>
      <c r="D1755" s="5">
        <v>1.10841929435827E-5</v>
      </c>
      <c r="E1755" s="5">
        <v>5.0908927225485799E-5</v>
      </c>
      <c r="F1755" s="5">
        <v>3.0854544234414698</v>
      </c>
      <c r="G1755" s="5" t="s">
        <v>3307</v>
      </c>
    </row>
    <row r="1756" spans="1:7" x14ac:dyDescent="0.3">
      <c r="A1756" s="5">
        <v>-0.42808762138872403</v>
      </c>
      <c r="B1756" s="5">
        <v>21.313377651255301</v>
      </c>
      <c r="C1756" s="5">
        <v>-4.7537073930946399</v>
      </c>
      <c r="D1756" s="5">
        <v>1.11378077540231E-5</v>
      </c>
      <c r="E1756" s="5">
        <v>5.1126028072028302E-5</v>
      </c>
      <c r="F1756" s="5">
        <v>3.1630684017042401</v>
      </c>
      <c r="G1756" s="5" t="s">
        <v>4886</v>
      </c>
    </row>
    <row r="1757" spans="1:7" x14ac:dyDescent="0.3">
      <c r="A1757" s="5">
        <v>0.25294779050314198</v>
      </c>
      <c r="B1757" s="5">
        <v>25.913339226608599</v>
      </c>
      <c r="C1757" s="5">
        <v>4.6797268078178798</v>
      </c>
      <c r="D1757" s="5">
        <v>1.11459926257003E-5</v>
      </c>
      <c r="E1757" s="5">
        <v>5.1134462752074E-5</v>
      </c>
      <c r="F1757" s="5">
        <v>3.08019959151722</v>
      </c>
      <c r="G1757" s="5" t="s">
        <v>2690</v>
      </c>
    </row>
    <row r="1758" spans="1:7" x14ac:dyDescent="0.3">
      <c r="A1758" s="5">
        <v>-0.21194648364038801</v>
      </c>
      <c r="B1758" s="5">
        <v>27.4384566813569</v>
      </c>
      <c r="C1758" s="5">
        <v>-4.6793717570281403</v>
      </c>
      <c r="D1758" s="5">
        <v>1.1161237568362699E-5</v>
      </c>
      <c r="E1758" s="5">
        <v>5.1175258879186199E-5</v>
      </c>
      <c r="F1758" s="5">
        <v>3.07890780858243</v>
      </c>
      <c r="G1758" s="5" t="s">
        <v>5312</v>
      </c>
    </row>
    <row r="1759" spans="1:7" x14ac:dyDescent="0.3">
      <c r="A1759" s="5">
        <v>0.31250816378682</v>
      </c>
      <c r="B1759" s="5">
        <v>26.733328456526301</v>
      </c>
      <c r="C1759" s="5">
        <v>4.6762772102749901</v>
      </c>
      <c r="D1759" s="5">
        <v>1.12949701033539E-5</v>
      </c>
      <c r="E1759" s="5">
        <v>5.1758975627200699E-5</v>
      </c>
      <c r="F1759" s="5">
        <v>3.0676512641981</v>
      </c>
      <c r="G1759" s="5" t="s">
        <v>5252</v>
      </c>
    </row>
    <row r="1760" spans="1:7" x14ac:dyDescent="0.3">
      <c r="A1760" s="5">
        <v>0.31372447087625899</v>
      </c>
      <c r="B1760" s="5">
        <v>24.1094877877517</v>
      </c>
      <c r="C1760" s="5">
        <v>4.6759313194592398</v>
      </c>
      <c r="D1760" s="5">
        <v>1.13100143729714E-5</v>
      </c>
      <c r="E1760" s="5">
        <v>5.17984512726875E-5</v>
      </c>
      <c r="F1760" s="5">
        <v>3.06639333490007</v>
      </c>
      <c r="G1760" s="5" t="s">
        <v>6812</v>
      </c>
    </row>
    <row r="1761" spans="1:7" x14ac:dyDescent="0.3">
      <c r="A1761" s="5">
        <v>-0.237751171907814</v>
      </c>
      <c r="B1761" s="5">
        <v>27.3775539131077</v>
      </c>
      <c r="C1761" s="5">
        <v>-4.6757316596947502</v>
      </c>
      <c r="D1761" s="5">
        <v>1.1318707292520001E-5</v>
      </c>
      <c r="E1761" s="5">
        <v>5.1808810198034797E-5</v>
      </c>
      <c r="F1761" s="5">
        <v>3.0656672400706402</v>
      </c>
      <c r="G1761" s="5" t="s">
        <v>265</v>
      </c>
    </row>
    <row r="1762" spans="1:7" x14ac:dyDescent="0.3">
      <c r="A1762" s="5">
        <v>-0.21737069762909</v>
      </c>
      <c r="B1762" s="5">
        <v>23.3841249036387</v>
      </c>
      <c r="C1762" s="5">
        <v>-4.6748460968803496</v>
      </c>
      <c r="D1762" s="5">
        <v>1.1357341849519E-5</v>
      </c>
      <c r="E1762" s="5">
        <v>5.1956130573381502E-5</v>
      </c>
      <c r="F1762" s="5">
        <v>3.0624469611706902</v>
      </c>
      <c r="G1762" s="5" t="s">
        <v>4110</v>
      </c>
    </row>
    <row r="1763" spans="1:7" x14ac:dyDescent="0.3">
      <c r="A1763" s="5">
        <v>-0.235869372108686</v>
      </c>
      <c r="B1763" s="5">
        <v>24.7247931424277</v>
      </c>
      <c r="C1763" s="5">
        <v>-4.6740622149220403</v>
      </c>
      <c r="D1763" s="5">
        <v>1.13916472728505E-5</v>
      </c>
      <c r="E1763" s="5">
        <v>5.2083490595961197E-5</v>
      </c>
      <c r="F1763" s="5">
        <v>3.05959672624018</v>
      </c>
      <c r="G1763" s="5" t="s">
        <v>2949</v>
      </c>
    </row>
    <row r="1764" spans="1:7" x14ac:dyDescent="0.3">
      <c r="A1764" s="5">
        <v>-0.42324071955121101</v>
      </c>
      <c r="B1764" s="5">
        <v>24.711799962829399</v>
      </c>
      <c r="C1764" s="5">
        <v>-4.6716493763725797</v>
      </c>
      <c r="D1764" s="5">
        <v>1.14978747818549E-5</v>
      </c>
      <c r="E1764" s="5">
        <v>5.2537046444477003E-5</v>
      </c>
      <c r="F1764" s="5">
        <v>3.0508252294978901</v>
      </c>
      <c r="G1764" s="5" t="s">
        <v>4962</v>
      </c>
    </row>
    <row r="1765" spans="1:7" x14ac:dyDescent="0.3">
      <c r="A1765" s="5">
        <v>0.30498054799549101</v>
      </c>
      <c r="B1765" s="5">
        <v>27.142098908768801</v>
      </c>
      <c r="C1765" s="5">
        <v>4.6715133624393399</v>
      </c>
      <c r="D1765" s="5">
        <v>1.15038915005037E-5</v>
      </c>
      <c r="E1765" s="5">
        <v>5.2537046444477003E-5</v>
      </c>
      <c r="F1765" s="5">
        <v>3.0503308489277101</v>
      </c>
      <c r="G1765" s="5" t="s">
        <v>1135</v>
      </c>
    </row>
    <row r="1766" spans="1:7" x14ac:dyDescent="0.3">
      <c r="A1766" s="5">
        <v>0.16085856765996001</v>
      </c>
      <c r="B1766" s="5">
        <v>23.6205199790808</v>
      </c>
      <c r="C1766" s="5">
        <v>4.6703933418422698</v>
      </c>
      <c r="D1766" s="5">
        <v>1.15535532551228E-5</v>
      </c>
      <c r="E1766" s="5">
        <v>5.2733951854543398E-5</v>
      </c>
      <c r="F1766" s="5">
        <v>3.0462601334564701</v>
      </c>
      <c r="G1766" s="5" t="s">
        <v>2244</v>
      </c>
    </row>
    <row r="1767" spans="1:7" x14ac:dyDescent="0.3">
      <c r="A1767" s="5">
        <v>0.179284795043025</v>
      </c>
      <c r="B1767" s="5">
        <v>24.822498021173701</v>
      </c>
      <c r="C1767" s="5">
        <v>4.6701754660493897</v>
      </c>
      <c r="D1767" s="5">
        <v>1.1563238052408001E-5</v>
      </c>
      <c r="E1767" s="5">
        <v>5.2748270526726302E-5</v>
      </c>
      <c r="F1767" s="5">
        <v>3.0454683283711099</v>
      </c>
      <c r="G1767" s="5" t="s">
        <v>807</v>
      </c>
    </row>
    <row r="1768" spans="1:7" x14ac:dyDescent="0.3">
      <c r="A1768" s="5">
        <v>-0.20826033687589701</v>
      </c>
      <c r="B1768" s="5">
        <v>23.296331818383099</v>
      </c>
      <c r="C1768" s="5">
        <v>-4.6889291396497699</v>
      </c>
      <c r="D1768" s="5">
        <v>1.15950611362541E-5</v>
      </c>
      <c r="E1768" s="5">
        <v>5.2863504535180201E-5</v>
      </c>
      <c r="F1768" s="5">
        <v>3.06773572660759</v>
      </c>
      <c r="G1768" s="5" t="s">
        <v>2687</v>
      </c>
    </row>
    <row r="1769" spans="1:7" x14ac:dyDescent="0.3">
      <c r="A1769" s="5">
        <v>0.20338540587611401</v>
      </c>
      <c r="B1769" s="5">
        <v>24.3419914975034</v>
      </c>
      <c r="C1769" s="5">
        <v>4.6669000348544101</v>
      </c>
      <c r="D1769" s="5">
        <v>1.1709788546317701E-5</v>
      </c>
      <c r="E1769" s="5">
        <v>5.3356366815122001E-5</v>
      </c>
      <c r="F1769" s="5">
        <v>3.0335672803314999</v>
      </c>
      <c r="G1769" s="5" t="s">
        <v>25</v>
      </c>
    </row>
    <row r="1770" spans="1:7" x14ac:dyDescent="0.3">
      <c r="A1770" s="5">
        <v>0.121548848609092</v>
      </c>
      <c r="B1770" s="5">
        <v>25.383188241377201</v>
      </c>
      <c r="C1770" s="5">
        <v>4.6664405918793399</v>
      </c>
      <c r="D1770" s="5">
        <v>1.17304889032029E-5</v>
      </c>
      <c r="E1770" s="5">
        <v>5.3420474055512801E-5</v>
      </c>
      <c r="F1770" s="5">
        <v>3.03189830739352</v>
      </c>
      <c r="G1770" s="5" t="s">
        <v>7876</v>
      </c>
    </row>
    <row r="1771" spans="1:7" x14ac:dyDescent="0.3">
      <c r="A1771" s="5">
        <v>-0.113441847299713</v>
      </c>
      <c r="B1771" s="5">
        <v>25.1700740166816</v>
      </c>
      <c r="C1771" s="5">
        <v>-4.6625761625106303</v>
      </c>
      <c r="D1771" s="5">
        <v>1.19060151705056E-5</v>
      </c>
      <c r="E1771" s="5">
        <v>5.4189185431408502E-5</v>
      </c>
      <c r="F1771" s="5">
        <v>3.0178640882013199</v>
      </c>
      <c r="G1771" s="5" t="s">
        <v>3751</v>
      </c>
    </row>
    <row r="1772" spans="1:7" x14ac:dyDescent="0.3">
      <c r="A1772" s="5">
        <v>0.24571808324577599</v>
      </c>
      <c r="B1772" s="5">
        <v>23.136589589071999</v>
      </c>
      <c r="C1772" s="5">
        <v>4.6606795927161402</v>
      </c>
      <c r="D1772" s="5">
        <v>1.1993090248441001E-5</v>
      </c>
      <c r="E1772" s="5">
        <v>5.4554678171338503E-5</v>
      </c>
      <c r="F1772" s="5">
        <v>3.0109788558708099</v>
      </c>
      <c r="G1772" s="5" t="s">
        <v>6148</v>
      </c>
    </row>
    <row r="1773" spans="1:7" x14ac:dyDescent="0.3">
      <c r="A1773" s="5">
        <v>-0.377517095046569</v>
      </c>
      <c r="B1773" s="5">
        <v>22.789044385688801</v>
      </c>
      <c r="C1773" s="5">
        <v>-4.6790325503910104</v>
      </c>
      <c r="D1773" s="5">
        <v>1.20393754563974E-5</v>
      </c>
      <c r="E1773" s="5">
        <v>5.4734316408993998E-5</v>
      </c>
      <c r="F1773" s="5">
        <v>3.0322447482157502</v>
      </c>
      <c r="G1773" s="5" t="s">
        <v>515</v>
      </c>
    </row>
    <row r="1774" spans="1:7" x14ac:dyDescent="0.3">
      <c r="A1774" s="5">
        <v>0.198843327432665</v>
      </c>
      <c r="B1774" s="5">
        <v>24.416034467064399</v>
      </c>
      <c r="C1774" s="5">
        <v>4.6533110188535902</v>
      </c>
      <c r="D1774" s="5">
        <v>1.23373050593319E-5</v>
      </c>
      <c r="E1774" s="5">
        <v>5.6057151470940502E-5</v>
      </c>
      <c r="F1774" s="5">
        <v>2.9842434685966301</v>
      </c>
      <c r="G1774" s="5" t="s">
        <v>6366</v>
      </c>
    </row>
    <row r="1775" spans="1:7" x14ac:dyDescent="0.3">
      <c r="A1775" s="5">
        <v>-0.43797966504786501</v>
      </c>
      <c r="B1775" s="5">
        <v>29.622354396305401</v>
      </c>
      <c r="C1775" s="5">
        <v>-4.6521871546624904</v>
      </c>
      <c r="D1775" s="5">
        <v>1.23906417070315E-5</v>
      </c>
      <c r="E1775" s="5">
        <v>5.6267761889428197E-5</v>
      </c>
      <c r="F1775" s="5">
        <v>2.9801678801626399</v>
      </c>
      <c r="G1775" s="5" t="s">
        <v>7959</v>
      </c>
    </row>
    <row r="1776" spans="1:7" x14ac:dyDescent="0.3">
      <c r="A1776" s="5">
        <v>0.25312465075143398</v>
      </c>
      <c r="B1776" s="5">
        <v>23.040429394074099</v>
      </c>
      <c r="C1776" s="5">
        <v>4.6750244005281001</v>
      </c>
      <c r="D1776" s="5">
        <v>1.24191412204494E-5</v>
      </c>
      <c r="E1776" s="5">
        <v>5.6365409392642603E-5</v>
      </c>
      <c r="F1776" s="5">
        <v>3.0080265208395498</v>
      </c>
      <c r="G1776" s="5" t="s">
        <v>2155</v>
      </c>
    </row>
    <row r="1777" spans="1:7" x14ac:dyDescent="0.3">
      <c r="A1777" s="5">
        <v>0.224155226917991</v>
      </c>
      <c r="B1777" s="5">
        <v>26.287846547752999</v>
      </c>
      <c r="C1777" s="5">
        <v>4.6512259145479797</v>
      </c>
      <c r="D1777" s="5">
        <v>1.24364381780314E-5</v>
      </c>
      <c r="E1777" s="5">
        <v>5.6412131735484901E-5</v>
      </c>
      <c r="F1777" s="5">
        <v>2.9766824798103699</v>
      </c>
      <c r="G1777" s="5" t="s">
        <v>5324</v>
      </c>
    </row>
    <row r="1778" spans="1:7" x14ac:dyDescent="0.3">
      <c r="A1778" s="5">
        <v>0.23077511068423001</v>
      </c>
      <c r="B1778" s="5">
        <v>24.508522554866801</v>
      </c>
      <c r="C1778" s="5">
        <v>4.6499085471193302</v>
      </c>
      <c r="D1778" s="5">
        <v>1.24994688592799E-5</v>
      </c>
      <c r="E1778" s="5">
        <v>5.6666134569701102E-5</v>
      </c>
      <c r="F1778" s="5">
        <v>2.9719064525044701</v>
      </c>
      <c r="G1778" s="5" t="s">
        <v>4184</v>
      </c>
    </row>
    <row r="1779" spans="1:7" x14ac:dyDescent="0.3">
      <c r="A1779" s="5">
        <v>-0.30591599292280303</v>
      </c>
      <c r="B1779" s="5">
        <v>23.2556820017553</v>
      </c>
      <c r="C1779" s="5">
        <v>-4.6440063838677599</v>
      </c>
      <c r="D1779" s="5">
        <v>1.2785693821169101E-5</v>
      </c>
      <c r="E1779" s="5">
        <v>5.7931130159357703E-5</v>
      </c>
      <c r="F1779" s="5">
        <v>2.9505180726860498</v>
      </c>
      <c r="G1779" s="5" t="s">
        <v>7470</v>
      </c>
    </row>
    <row r="1780" spans="1:7" x14ac:dyDescent="0.3">
      <c r="A1780" s="5">
        <v>-0.265858335213709</v>
      </c>
      <c r="B1780" s="5">
        <v>20.3498895727022</v>
      </c>
      <c r="C1780" s="5">
        <v>-4.7193082565305096</v>
      </c>
      <c r="D1780" s="5">
        <v>1.2912362388445399E-5</v>
      </c>
      <c r="E1780" s="5">
        <v>5.8472170545990103E-5</v>
      </c>
      <c r="F1780" s="5">
        <v>3.0294535371064599</v>
      </c>
      <c r="G1780" s="5" t="s">
        <v>7540</v>
      </c>
    </row>
    <row r="1781" spans="1:7" x14ac:dyDescent="0.3">
      <c r="A1781" s="5">
        <v>0.31503394379472099</v>
      </c>
      <c r="B1781" s="5">
        <v>23.4941897101717</v>
      </c>
      <c r="C1781" s="5">
        <v>4.6563278680407096</v>
      </c>
      <c r="D1781" s="5">
        <v>1.2923066289471701E-5</v>
      </c>
      <c r="E1781" s="5">
        <v>5.8487765184260698E-5</v>
      </c>
      <c r="F1781" s="5">
        <v>2.9603393122647201</v>
      </c>
      <c r="G1781" s="5" t="s">
        <v>1832</v>
      </c>
    </row>
    <row r="1782" spans="1:7" x14ac:dyDescent="0.3">
      <c r="A1782" s="5">
        <v>-0.18269565355631701</v>
      </c>
      <c r="B1782" s="5">
        <v>22.341174016560501</v>
      </c>
      <c r="C1782" s="5">
        <v>-4.6520297807279203</v>
      </c>
      <c r="D1782" s="5">
        <v>1.29412921982813E-5</v>
      </c>
      <c r="E1782" s="5">
        <v>5.8537366619514002E-5</v>
      </c>
      <c r="F1782" s="5">
        <v>2.9539777252292199</v>
      </c>
      <c r="G1782" s="5" t="s">
        <v>3554</v>
      </c>
    </row>
    <row r="1783" spans="1:7" x14ac:dyDescent="0.3">
      <c r="A1783" s="5">
        <v>-0.20214392937705999</v>
      </c>
      <c r="B1783" s="5">
        <v>26.478516378590601</v>
      </c>
      <c r="C1783" s="5">
        <v>-4.6404131846341299</v>
      </c>
      <c r="D1783" s="5">
        <v>1.2963052870512101E-5</v>
      </c>
      <c r="E1783" s="5">
        <v>5.8602892213718101E-5</v>
      </c>
      <c r="F1783" s="5">
        <v>2.93750459405992</v>
      </c>
      <c r="G1783" s="5" t="s">
        <v>3574</v>
      </c>
    </row>
    <row r="1784" spans="1:7" x14ac:dyDescent="0.3">
      <c r="A1784" s="5">
        <v>-0.234090681174388</v>
      </c>
      <c r="B1784" s="5">
        <v>26.611472977344299</v>
      </c>
      <c r="C1784" s="5">
        <v>-4.63852552446874</v>
      </c>
      <c r="D1784" s="5">
        <v>1.30571822385447E-5</v>
      </c>
      <c r="E1784" s="5">
        <v>5.8995322553963201E-5</v>
      </c>
      <c r="F1784" s="5">
        <v>2.9306703778314098</v>
      </c>
      <c r="G1784" s="5" t="s">
        <v>3638</v>
      </c>
    </row>
    <row r="1785" spans="1:7" x14ac:dyDescent="0.3">
      <c r="A1785" s="5">
        <v>-0.22208872140453501</v>
      </c>
      <c r="B1785" s="5">
        <v>24.579109413432001</v>
      </c>
      <c r="C1785" s="5">
        <v>-4.6376267341232396</v>
      </c>
      <c r="D1785" s="5">
        <v>1.3102233967010101E-5</v>
      </c>
      <c r="E1785" s="5">
        <v>5.9165693294974002E-5</v>
      </c>
      <c r="F1785" s="5">
        <v>2.9274168959514699</v>
      </c>
      <c r="G1785" s="5" t="s">
        <v>5241</v>
      </c>
    </row>
    <row r="1786" spans="1:7" x14ac:dyDescent="0.3">
      <c r="A1786" s="5">
        <v>0.102656165392971</v>
      </c>
      <c r="B1786" s="5">
        <v>25.895725625889899</v>
      </c>
      <c r="C1786" s="5">
        <v>4.6349458571227897</v>
      </c>
      <c r="D1786" s="5">
        <v>1.32375111320704E-5</v>
      </c>
      <c r="E1786" s="5">
        <v>5.9724612141321999E-5</v>
      </c>
      <c r="F1786" s="5">
        <v>2.91771468825893</v>
      </c>
      <c r="G1786" s="5" t="s">
        <v>6571</v>
      </c>
    </row>
    <row r="1787" spans="1:7" x14ac:dyDescent="0.3">
      <c r="A1787" s="5">
        <v>0.25913341513842503</v>
      </c>
      <c r="B1787" s="5">
        <v>29.272626033115898</v>
      </c>
      <c r="C1787" s="5">
        <v>4.6347767590970799</v>
      </c>
      <c r="D1787" s="5">
        <v>1.32460891553795E-5</v>
      </c>
      <c r="E1787" s="5">
        <v>5.9724612141321999E-5</v>
      </c>
      <c r="F1787" s="5">
        <v>2.9171028234369998</v>
      </c>
      <c r="G1787" s="5" t="s">
        <v>4418</v>
      </c>
    </row>
    <row r="1788" spans="1:7" x14ac:dyDescent="0.3">
      <c r="A1788" s="5">
        <v>0.46829049659399702</v>
      </c>
      <c r="B1788" s="5">
        <v>27.142500573724998</v>
      </c>
      <c r="C1788" s="5">
        <v>4.6347342284449802</v>
      </c>
      <c r="D1788" s="5">
        <v>1.3248247504536E-5</v>
      </c>
      <c r="E1788" s="5">
        <v>5.9724612141321999E-5</v>
      </c>
      <c r="F1788" s="5">
        <v>2.9169489324130802</v>
      </c>
      <c r="G1788" s="5" t="s">
        <v>5964</v>
      </c>
    </row>
    <row r="1789" spans="1:7" x14ac:dyDescent="0.3">
      <c r="A1789" s="5">
        <v>-0.18453157955515101</v>
      </c>
      <c r="B1789" s="5">
        <v>23.620370968726601</v>
      </c>
      <c r="C1789" s="5">
        <v>-4.6340859663263796</v>
      </c>
      <c r="D1789" s="5">
        <v>1.32811878769281E-5</v>
      </c>
      <c r="E1789" s="5">
        <v>5.9831350180189401E-5</v>
      </c>
      <c r="F1789" s="5">
        <v>2.9146033900391402</v>
      </c>
      <c r="G1789" s="5" t="s">
        <v>3908</v>
      </c>
    </row>
    <row r="1790" spans="1:7" x14ac:dyDescent="0.3">
      <c r="A1790" s="5">
        <v>0.13668986717689199</v>
      </c>
      <c r="B1790" s="5">
        <v>25.585693048071601</v>
      </c>
      <c r="C1790" s="5">
        <v>4.63397516708896</v>
      </c>
      <c r="D1790" s="5">
        <v>1.32868259118104E-5</v>
      </c>
      <c r="E1790" s="5">
        <v>5.9831350180189401E-5</v>
      </c>
      <c r="F1790" s="5">
        <v>2.9142025150513202</v>
      </c>
      <c r="G1790" s="5" t="s">
        <v>5833</v>
      </c>
    </row>
    <row r="1791" spans="1:7" x14ac:dyDescent="0.3">
      <c r="A1791" s="5">
        <v>-0.17561363855304099</v>
      </c>
      <c r="B1791" s="5">
        <v>23.614882480189902</v>
      </c>
      <c r="C1791" s="5">
        <v>-4.6338302181922497</v>
      </c>
      <c r="D1791" s="5">
        <v>1.3294205166650801E-5</v>
      </c>
      <c r="E1791" s="5">
        <v>5.9831350180189401E-5</v>
      </c>
      <c r="F1791" s="5">
        <v>2.9136780938860301</v>
      </c>
      <c r="G1791" s="5" t="s">
        <v>2020</v>
      </c>
    </row>
    <row r="1792" spans="1:7" x14ac:dyDescent="0.3">
      <c r="A1792" s="5">
        <v>0.47061534777151698</v>
      </c>
      <c r="B1792" s="5">
        <v>27.6865830393462</v>
      </c>
      <c r="C1792" s="5">
        <v>4.6364541782447297</v>
      </c>
      <c r="D1792" s="5">
        <v>1.334462254193E-5</v>
      </c>
      <c r="E1792" s="5">
        <v>6.0024723170177502E-5</v>
      </c>
      <c r="F1792" s="5">
        <v>2.91503620202946</v>
      </c>
      <c r="G1792" s="5" t="s">
        <v>7699</v>
      </c>
    </row>
    <row r="1793" spans="1:7" x14ac:dyDescent="0.3">
      <c r="A1793" s="5">
        <v>-0.134550034721516</v>
      </c>
      <c r="B1793" s="5">
        <v>24.265988479922498</v>
      </c>
      <c r="C1793" s="5">
        <v>-4.6318265419030498</v>
      </c>
      <c r="D1793" s="5">
        <v>1.33966197374119E-5</v>
      </c>
      <c r="E1793" s="5">
        <v>6.0224982480240201E-5</v>
      </c>
      <c r="F1793" s="5">
        <v>2.9064298142362999</v>
      </c>
      <c r="G1793" s="5" t="s">
        <v>6162</v>
      </c>
    </row>
    <row r="1794" spans="1:7" x14ac:dyDescent="0.3">
      <c r="A1794" s="5">
        <v>-0.38640085509552902</v>
      </c>
      <c r="B1794" s="5">
        <v>24.860817450810199</v>
      </c>
      <c r="C1794" s="5">
        <v>-4.6297248484998903</v>
      </c>
      <c r="D1794" s="5">
        <v>1.35048675806188E-5</v>
      </c>
      <c r="E1794" s="5">
        <v>6.0677754171480802E-5</v>
      </c>
      <c r="F1794" s="5">
        <v>2.89882889691645</v>
      </c>
      <c r="G1794" s="5" t="s">
        <v>4510</v>
      </c>
    </row>
    <row r="1795" spans="1:7" x14ac:dyDescent="0.3">
      <c r="A1795" s="5">
        <v>0.22703797952253399</v>
      </c>
      <c r="B1795" s="5">
        <v>22.870759982750901</v>
      </c>
      <c r="C1795" s="5">
        <v>4.6271371251351603</v>
      </c>
      <c r="D1795" s="5">
        <v>1.36393156370361E-5</v>
      </c>
      <c r="E1795" s="5">
        <v>6.1247673785932598E-5</v>
      </c>
      <c r="F1795" s="5">
        <v>2.88947294730343</v>
      </c>
      <c r="G1795" s="5" t="s">
        <v>2387</v>
      </c>
    </row>
    <row r="1796" spans="1:7" x14ac:dyDescent="0.3">
      <c r="A1796" s="5">
        <v>-0.32422109275922301</v>
      </c>
      <c r="B1796" s="5">
        <v>21.583059907365001</v>
      </c>
      <c r="C1796" s="5">
        <v>-4.6490871147906896</v>
      </c>
      <c r="D1796" s="5">
        <v>1.3698466592241799E-5</v>
      </c>
      <c r="E1796" s="5">
        <v>6.1475950714635506E-5</v>
      </c>
      <c r="F1796" s="5">
        <v>2.91554443004605</v>
      </c>
      <c r="G1796" s="5" t="s">
        <v>438</v>
      </c>
    </row>
    <row r="1797" spans="1:7" x14ac:dyDescent="0.3">
      <c r="A1797" s="5">
        <v>-0.226165311685605</v>
      </c>
      <c r="B1797" s="5">
        <v>23.679458547223</v>
      </c>
      <c r="C1797" s="5">
        <v>-4.6369528349315097</v>
      </c>
      <c r="D1797" s="5">
        <v>1.37054130441268E-5</v>
      </c>
      <c r="E1797" s="5">
        <v>6.1475950714635506E-5</v>
      </c>
      <c r="F1797" s="5">
        <v>2.8998290319303002</v>
      </c>
      <c r="G1797" s="5" t="s">
        <v>1702</v>
      </c>
    </row>
    <row r="1798" spans="1:7" x14ac:dyDescent="0.3">
      <c r="A1798" s="5">
        <v>0.20797224372548001</v>
      </c>
      <c r="B1798" s="5">
        <v>28.727165813929499</v>
      </c>
      <c r="C1798" s="5">
        <v>4.6256949510934904</v>
      </c>
      <c r="D1798" s="5">
        <v>1.3714808532784E-5</v>
      </c>
      <c r="E1798" s="5">
        <v>6.1483860623321205E-5</v>
      </c>
      <c r="F1798" s="5">
        <v>2.88426005464239</v>
      </c>
      <c r="G1798" s="5" t="s">
        <v>4259</v>
      </c>
    </row>
    <row r="1799" spans="1:7" x14ac:dyDescent="0.3">
      <c r="A1799" s="5">
        <v>0.21827945039711</v>
      </c>
      <c r="B1799" s="5">
        <v>25.416881919489398</v>
      </c>
      <c r="C1799" s="5">
        <v>4.6251847586251102</v>
      </c>
      <c r="D1799" s="5">
        <v>1.3741612410122299E-5</v>
      </c>
      <c r="E1799" s="5">
        <v>6.1569760609535797E-5</v>
      </c>
      <c r="F1799" s="5">
        <v>2.8824161334918599</v>
      </c>
      <c r="G1799" s="5" t="s">
        <v>8036</v>
      </c>
    </row>
    <row r="1800" spans="1:7" x14ac:dyDescent="0.3">
      <c r="A1800" s="5">
        <v>0.16578300185731101</v>
      </c>
      <c r="B1800" s="5">
        <v>24.752697820851001</v>
      </c>
      <c r="C1800" s="5">
        <v>4.6246326998341196</v>
      </c>
      <c r="D1800" s="5">
        <v>1.37706731120716E-5</v>
      </c>
      <c r="E1800" s="5">
        <v>6.1665671256725199E-5</v>
      </c>
      <c r="F1800" s="5">
        <v>2.88042103246966</v>
      </c>
      <c r="G1800" s="5" t="s">
        <v>5234</v>
      </c>
    </row>
    <row r="1801" spans="1:7" x14ac:dyDescent="0.3">
      <c r="A1801" s="5">
        <v>-0.14138149588527801</v>
      </c>
      <c r="B1801" s="5">
        <v>24.510616581964001</v>
      </c>
      <c r="C1801" s="5">
        <v>-4.6236558314902201</v>
      </c>
      <c r="D1801" s="5">
        <v>1.38222423395339E-5</v>
      </c>
      <c r="E1801" s="5">
        <v>6.18622134929363E-5</v>
      </c>
      <c r="F1801" s="5">
        <v>2.8768910364493898</v>
      </c>
      <c r="G1801" s="5" t="s">
        <v>4831</v>
      </c>
    </row>
    <row r="1802" spans="1:7" x14ac:dyDescent="0.3">
      <c r="A1802" s="5">
        <v>-0.25919381538441899</v>
      </c>
      <c r="B1802" s="5">
        <v>25.349184109414701</v>
      </c>
      <c r="C1802" s="5">
        <v>-4.6214074928138</v>
      </c>
      <c r="D1802" s="5">
        <v>1.39416464491756E-5</v>
      </c>
      <c r="E1802" s="5">
        <v>6.2361967681598393E-5</v>
      </c>
      <c r="F1802" s="5">
        <v>2.8687681091325898</v>
      </c>
      <c r="G1802" s="5" t="s">
        <v>5495</v>
      </c>
    </row>
    <row r="1803" spans="1:7" x14ac:dyDescent="0.3">
      <c r="A1803" s="5">
        <v>0.30636796959519103</v>
      </c>
      <c r="B1803" s="5">
        <v>22.395024326434001</v>
      </c>
      <c r="C1803" s="5">
        <v>4.6310699999162699</v>
      </c>
      <c r="D1803" s="5">
        <v>1.4015303929978601E-5</v>
      </c>
      <c r="E1803" s="5">
        <v>6.2656652863433702E-5</v>
      </c>
      <c r="F1803" s="5">
        <v>2.8787276447871002</v>
      </c>
      <c r="G1803" s="5" t="s">
        <v>2517</v>
      </c>
    </row>
    <row r="1804" spans="1:7" x14ac:dyDescent="0.3">
      <c r="A1804" s="5">
        <v>-0.22962240038657999</v>
      </c>
      <c r="B1804" s="5">
        <v>24.5194177303392</v>
      </c>
      <c r="C1804" s="5">
        <v>-4.6344711700804204</v>
      </c>
      <c r="D1804" s="5">
        <v>1.4040687092480601E-5</v>
      </c>
      <c r="E1804" s="5">
        <v>6.2735316260135296E-5</v>
      </c>
      <c r="F1804" s="5">
        <v>2.8820696709801799</v>
      </c>
      <c r="G1804" s="5" t="s">
        <v>8072</v>
      </c>
    </row>
    <row r="1805" spans="1:7" x14ac:dyDescent="0.3">
      <c r="A1805" s="5">
        <v>-0.197711975340743</v>
      </c>
      <c r="B1805" s="5">
        <v>22.9593632958805</v>
      </c>
      <c r="C1805" s="5">
        <v>-4.6189415339481004</v>
      </c>
      <c r="D1805" s="5">
        <v>1.40737595724111E-5</v>
      </c>
      <c r="E1805" s="5">
        <v>6.28482301082839E-5</v>
      </c>
      <c r="F1805" s="5">
        <v>2.8598615721035698</v>
      </c>
      <c r="G1805" s="5" t="s">
        <v>123</v>
      </c>
    </row>
    <row r="1806" spans="1:7" x14ac:dyDescent="0.3">
      <c r="A1806" s="5">
        <v>-0.254409701693941</v>
      </c>
      <c r="B1806" s="5">
        <v>23.0678910749259</v>
      </c>
      <c r="C1806" s="5">
        <v>-4.6185165698972499</v>
      </c>
      <c r="D1806" s="5">
        <v>1.40966493739836E-5</v>
      </c>
      <c r="E1806" s="5">
        <v>6.2915571942832006E-5</v>
      </c>
      <c r="F1806" s="5">
        <v>2.8583269663694701</v>
      </c>
      <c r="G1806" s="5" t="s">
        <v>713</v>
      </c>
    </row>
    <row r="1807" spans="1:7" x14ac:dyDescent="0.3">
      <c r="A1807" s="5">
        <v>-0.21467876497795199</v>
      </c>
      <c r="B1807" s="5">
        <v>26.299788003787199</v>
      </c>
      <c r="C1807" s="5">
        <v>-4.6182115883330601</v>
      </c>
      <c r="D1807" s="5">
        <v>1.41130988448426E-5</v>
      </c>
      <c r="E1807" s="5">
        <v>6.2954110904790594E-5</v>
      </c>
      <c r="F1807" s="5">
        <v>2.85722568472911</v>
      </c>
      <c r="G1807" s="5" t="s">
        <v>6508</v>
      </c>
    </row>
    <row r="1808" spans="1:7" x14ac:dyDescent="0.3">
      <c r="A1808" s="5">
        <v>0.201742842506861</v>
      </c>
      <c r="B1808" s="5">
        <v>25.3670446057418</v>
      </c>
      <c r="C1808" s="5">
        <v>4.6178171143134499</v>
      </c>
      <c r="D1808" s="5">
        <v>1.4134402821997999E-5</v>
      </c>
      <c r="E1808" s="5">
        <v>6.3014249659112397E-5</v>
      </c>
      <c r="F1808" s="5">
        <v>2.85580131009994</v>
      </c>
      <c r="G1808" s="5" t="s">
        <v>7625</v>
      </c>
    </row>
    <row r="1809" spans="1:7" x14ac:dyDescent="0.3">
      <c r="A1809" s="5">
        <v>-0.492116234385929</v>
      </c>
      <c r="B1809" s="5">
        <v>25.239867327912101</v>
      </c>
      <c r="C1809" s="5">
        <v>-4.6167050694099201</v>
      </c>
      <c r="D1809" s="5">
        <v>1.4194628178945999E-5</v>
      </c>
      <c r="E1809" s="5">
        <v>6.3247745912383197E-5</v>
      </c>
      <c r="F1809" s="5">
        <v>2.85178629446956</v>
      </c>
      <c r="G1809" s="5" t="s">
        <v>3881</v>
      </c>
    </row>
    <row r="1810" spans="1:7" x14ac:dyDescent="0.3">
      <c r="A1810" s="5">
        <v>-0.170704937075845</v>
      </c>
      <c r="B1810" s="5">
        <v>22.7098711088932</v>
      </c>
      <c r="C1810" s="5">
        <v>-4.61559016870837</v>
      </c>
      <c r="D1810" s="5">
        <v>1.42552582867221E-5</v>
      </c>
      <c r="E1810" s="5">
        <v>6.3482786488575695E-5</v>
      </c>
      <c r="F1810" s="5">
        <v>2.8477615287099098</v>
      </c>
      <c r="G1810" s="5" t="s">
        <v>2273</v>
      </c>
    </row>
    <row r="1811" spans="1:7" x14ac:dyDescent="0.3">
      <c r="A1811" s="5">
        <v>-0.33109188334786599</v>
      </c>
      <c r="B1811" s="5">
        <v>25.5009825205507</v>
      </c>
      <c r="C1811" s="5">
        <v>-4.6132269138733504</v>
      </c>
      <c r="D1811" s="5">
        <v>1.43846084273336E-5</v>
      </c>
      <c r="E1811" s="5">
        <v>6.4023428447844999E-5</v>
      </c>
      <c r="F1811" s="5">
        <v>2.8392320905558299</v>
      </c>
      <c r="G1811" s="5" t="s">
        <v>1161</v>
      </c>
    </row>
    <row r="1812" spans="1:7" x14ac:dyDescent="0.3">
      <c r="A1812" s="5">
        <v>-0.216648568249763</v>
      </c>
      <c r="B1812" s="5">
        <v>22.0548511161909</v>
      </c>
      <c r="C1812" s="5">
        <v>-4.61920286145667</v>
      </c>
      <c r="D1812" s="5">
        <v>1.44536269078366E-5</v>
      </c>
      <c r="E1812" s="5">
        <v>6.4295095731381298E-5</v>
      </c>
      <c r="F1812" s="5">
        <v>2.8446465170159598</v>
      </c>
      <c r="G1812" s="5" t="s">
        <v>3963</v>
      </c>
    </row>
    <row r="1813" spans="1:7" x14ac:dyDescent="0.3">
      <c r="A1813" s="5">
        <v>-0.263252899460443</v>
      </c>
      <c r="B1813" s="5">
        <v>25.602325925280699</v>
      </c>
      <c r="C1813" s="5">
        <v>-4.6106161252922897</v>
      </c>
      <c r="D1813" s="5">
        <v>1.4528831918698599E-5</v>
      </c>
      <c r="E1813" s="5">
        <v>6.4578012554645004E-5</v>
      </c>
      <c r="F1813" s="5">
        <v>2.8298121919680401</v>
      </c>
      <c r="G1813" s="5" t="s">
        <v>3656</v>
      </c>
    </row>
    <row r="1814" spans="1:7" x14ac:dyDescent="0.3">
      <c r="A1814" s="5">
        <v>-0.11153558535039999</v>
      </c>
      <c r="B1814" s="5">
        <v>24.1699344584075</v>
      </c>
      <c r="C1814" s="5">
        <v>-4.6105363781637498</v>
      </c>
      <c r="D1814" s="5">
        <v>1.4533259280234799E-5</v>
      </c>
      <c r="E1814" s="5">
        <v>6.4578012554645004E-5</v>
      </c>
      <c r="F1814" s="5">
        <v>2.8295245075723501</v>
      </c>
      <c r="G1814" s="5" t="s">
        <v>7904</v>
      </c>
    </row>
    <row r="1815" spans="1:7" x14ac:dyDescent="0.3">
      <c r="A1815" s="5">
        <v>0.43653634088910298</v>
      </c>
      <c r="B1815" s="5">
        <v>29.9935541261537</v>
      </c>
      <c r="C1815" s="5">
        <v>4.6099573312847903</v>
      </c>
      <c r="D1815" s="5">
        <v>1.45654458244519E-5</v>
      </c>
      <c r="E1815" s="5">
        <v>6.4680485547792305E-5</v>
      </c>
      <c r="F1815" s="5">
        <v>2.8274357067622899</v>
      </c>
      <c r="G1815" s="5" t="s">
        <v>2722</v>
      </c>
    </row>
    <row r="1816" spans="1:7" x14ac:dyDescent="0.3">
      <c r="A1816" s="5">
        <v>0.386773662798294</v>
      </c>
      <c r="B1816" s="5">
        <v>24.579664820081199</v>
      </c>
      <c r="C1816" s="5">
        <v>4.6098327725419104</v>
      </c>
      <c r="D1816" s="5">
        <v>1.45723785090917E-5</v>
      </c>
      <c r="E1816" s="5">
        <v>6.4680485547792305E-5</v>
      </c>
      <c r="F1816" s="5">
        <v>2.82698640476878</v>
      </c>
      <c r="G1816" s="5" t="s">
        <v>2700</v>
      </c>
    </row>
    <row r="1817" spans="1:7" x14ac:dyDescent="0.3">
      <c r="A1817" s="5">
        <v>-0.29536915763834198</v>
      </c>
      <c r="B1817" s="5">
        <v>22.109874914968</v>
      </c>
      <c r="C1817" s="5">
        <v>-4.6199581403179204</v>
      </c>
      <c r="D1817" s="5">
        <v>1.4619324474062301E-5</v>
      </c>
      <c r="E1817" s="5">
        <v>6.4853126631633399E-5</v>
      </c>
      <c r="F1817" s="5">
        <v>2.8389111828085198</v>
      </c>
      <c r="G1817" s="5" t="s">
        <v>5552</v>
      </c>
    </row>
    <row r="1818" spans="1:7" x14ac:dyDescent="0.3">
      <c r="A1818" s="5">
        <v>0.28861907663500802</v>
      </c>
      <c r="B1818" s="5">
        <v>24.224283778787001</v>
      </c>
      <c r="C1818" s="5">
        <v>4.61184001777562</v>
      </c>
      <c r="D1818" s="5">
        <v>1.46590445775757E-5</v>
      </c>
      <c r="E1818" s="5">
        <v>6.4993540515657398E-5</v>
      </c>
      <c r="F1818" s="5">
        <v>2.82633968171633</v>
      </c>
      <c r="G1818" s="5" t="s">
        <v>6122</v>
      </c>
    </row>
    <row r="1819" spans="1:7" x14ac:dyDescent="0.3">
      <c r="A1819" s="5">
        <v>0.15876528725828201</v>
      </c>
      <c r="B1819" s="5">
        <v>26.456056957794701</v>
      </c>
      <c r="C1819" s="5">
        <v>4.6080109822640702</v>
      </c>
      <c r="D1819" s="5">
        <v>1.46741424341677E-5</v>
      </c>
      <c r="E1819" s="5">
        <v>6.5024692766586697E-5</v>
      </c>
      <c r="F1819" s="5">
        <v>2.8204157378543599</v>
      </c>
      <c r="G1819" s="5" t="s">
        <v>2000</v>
      </c>
    </row>
    <row r="1820" spans="1:7" x14ac:dyDescent="0.3">
      <c r="A1820" s="5">
        <v>0.25620765882902502</v>
      </c>
      <c r="B1820" s="5">
        <v>23.6877310182694</v>
      </c>
      <c r="C1820" s="5">
        <v>4.6078638040752802</v>
      </c>
      <c r="D1820" s="5">
        <v>1.4682393757315E-5</v>
      </c>
      <c r="E1820" s="5">
        <v>6.5025488789955906E-5</v>
      </c>
      <c r="F1820" s="5">
        <v>2.8198849746187298</v>
      </c>
      <c r="G1820" s="5" t="s">
        <v>4137</v>
      </c>
    </row>
    <row r="1821" spans="1:7" x14ac:dyDescent="0.3">
      <c r="A1821" s="5">
        <v>0.53503653478577595</v>
      </c>
      <c r="B1821" s="5">
        <v>22.5664545760884</v>
      </c>
      <c r="C1821" s="5">
        <v>4.6439006833330296</v>
      </c>
      <c r="D1821" s="5">
        <v>1.49166877025796E-5</v>
      </c>
      <c r="E1821" s="5">
        <v>6.6026833039550096E-5</v>
      </c>
      <c r="F1821" s="5">
        <v>2.8560903772447701</v>
      </c>
      <c r="G1821" s="5" t="s">
        <v>7005</v>
      </c>
    </row>
    <row r="1822" spans="1:7" x14ac:dyDescent="0.3">
      <c r="A1822" s="5">
        <v>0.189857393227815</v>
      </c>
      <c r="B1822" s="5">
        <v>24.302542418679302</v>
      </c>
      <c r="C1822" s="5">
        <v>4.6033496043750102</v>
      </c>
      <c r="D1822" s="5">
        <v>1.49376747390242E-5</v>
      </c>
      <c r="E1822" s="5">
        <v>6.6083419932772594E-5</v>
      </c>
      <c r="F1822" s="5">
        <v>2.8036103525897</v>
      </c>
      <c r="G1822" s="5" t="s">
        <v>3471</v>
      </c>
    </row>
    <row r="1823" spans="1:7" x14ac:dyDescent="0.3">
      <c r="A1823" s="5">
        <v>0.252547175340327</v>
      </c>
      <c r="B1823" s="5">
        <v>24.527132211984</v>
      </c>
      <c r="C1823" s="5">
        <v>4.6031459804175396</v>
      </c>
      <c r="D1823" s="5">
        <v>1.4949290793811499E-5</v>
      </c>
      <c r="E1823" s="5">
        <v>6.6098510776589105E-5</v>
      </c>
      <c r="F1823" s="5">
        <v>2.8028764640071002</v>
      </c>
      <c r="G1823" s="5" t="s">
        <v>6626</v>
      </c>
    </row>
    <row r="1824" spans="1:7" x14ac:dyDescent="0.3">
      <c r="A1824" s="5">
        <v>-0.25100463735453199</v>
      </c>
      <c r="B1824" s="5">
        <v>22.980152114922699</v>
      </c>
      <c r="C1824" s="5">
        <v>-4.5992298152876696</v>
      </c>
      <c r="D1824" s="5">
        <v>1.5174408244005999E-5</v>
      </c>
      <c r="E1824" s="5">
        <v>6.7057066820467703E-5</v>
      </c>
      <c r="F1824" s="5">
        <v>2.7887657313912499</v>
      </c>
      <c r="G1824" s="5" t="s">
        <v>1010</v>
      </c>
    </row>
    <row r="1825" spans="1:7" x14ac:dyDescent="0.3">
      <c r="A1825" s="5">
        <v>0.26880757085959001</v>
      </c>
      <c r="B1825" s="5">
        <v>22.5851432364224</v>
      </c>
      <c r="C1825" s="5">
        <v>4.5985580129416297</v>
      </c>
      <c r="D1825" s="5">
        <v>1.52133554663104E-5</v>
      </c>
      <c r="E1825" s="5">
        <v>6.7192319976204295E-5</v>
      </c>
      <c r="F1825" s="5">
        <v>2.78634579203989</v>
      </c>
      <c r="G1825" s="5" t="s">
        <v>3377</v>
      </c>
    </row>
    <row r="1826" spans="1:7" x14ac:dyDescent="0.3">
      <c r="A1826" s="5">
        <v>-0.45827206435255602</v>
      </c>
      <c r="B1826" s="5">
        <v>23.656624377775199</v>
      </c>
      <c r="C1826" s="5">
        <v>-4.5977681958793903</v>
      </c>
      <c r="D1826" s="5">
        <v>1.5259268603182001E-5</v>
      </c>
      <c r="E1826" s="5">
        <v>6.7358174173827001E-5</v>
      </c>
      <c r="F1826" s="5">
        <v>2.7835010071575099</v>
      </c>
      <c r="G1826" s="5" t="s">
        <v>4400</v>
      </c>
    </row>
    <row r="1827" spans="1:7" x14ac:dyDescent="0.3">
      <c r="A1827" s="5">
        <v>-0.23655731065248001</v>
      </c>
      <c r="B1827" s="5">
        <v>24.2393717972882</v>
      </c>
      <c r="C1827" s="5">
        <v>-4.5953678333403998</v>
      </c>
      <c r="D1827" s="5">
        <v>1.5399631943430899E-5</v>
      </c>
      <c r="E1827" s="5">
        <v>6.7901720374103006E-5</v>
      </c>
      <c r="F1827" s="5">
        <v>2.77485705601213</v>
      </c>
      <c r="G1827" s="5" t="s">
        <v>3011</v>
      </c>
    </row>
    <row r="1828" spans="1:7" x14ac:dyDescent="0.3">
      <c r="A1828" s="5">
        <v>-0.12957905966809499</v>
      </c>
      <c r="B1828" s="5">
        <v>29.375116204243898</v>
      </c>
      <c r="C1828" s="5">
        <v>-4.5953167964373298</v>
      </c>
      <c r="D1828" s="5">
        <v>1.5402629936055602E-5</v>
      </c>
      <c r="E1828" s="5">
        <v>6.7901720374103006E-5</v>
      </c>
      <c r="F1828" s="5">
        <v>2.7746732953545301</v>
      </c>
      <c r="G1828" s="5" t="s">
        <v>426</v>
      </c>
    </row>
    <row r="1829" spans="1:7" x14ac:dyDescent="0.3">
      <c r="A1829" s="5">
        <v>-0.23289960094693399</v>
      </c>
      <c r="B1829" s="5">
        <v>26.871817930418601</v>
      </c>
      <c r="C1829" s="5">
        <v>-4.5952306895766997</v>
      </c>
      <c r="D1829" s="5">
        <v>1.5407689280518899E-5</v>
      </c>
      <c r="E1829" s="5">
        <v>6.7901720374103006E-5</v>
      </c>
      <c r="F1829" s="5">
        <v>2.7743632664289302</v>
      </c>
      <c r="G1829" s="5" t="s">
        <v>543</v>
      </c>
    </row>
    <row r="1830" spans="1:7" x14ac:dyDescent="0.3">
      <c r="A1830" s="5">
        <v>-0.27770393983299702</v>
      </c>
      <c r="B1830" s="5">
        <v>25.272842073699401</v>
      </c>
      <c r="C1830" s="5">
        <v>-4.5950150691142202</v>
      </c>
      <c r="D1830" s="5">
        <v>1.54203654787582E-5</v>
      </c>
      <c r="E1830" s="5">
        <v>6.7920428811851194E-5</v>
      </c>
      <c r="F1830" s="5">
        <v>2.77358693681485</v>
      </c>
      <c r="G1830" s="5" t="s">
        <v>3639</v>
      </c>
    </row>
    <row r="1831" spans="1:7" x14ac:dyDescent="0.3">
      <c r="A1831" s="5">
        <v>0.38579898169517002</v>
      </c>
      <c r="B1831" s="5">
        <v>28.059327200091101</v>
      </c>
      <c r="C1831" s="5">
        <v>4.5894150432460501</v>
      </c>
      <c r="D1831" s="5">
        <v>1.5753155740413499E-5</v>
      </c>
      <c r="E1831" s="5">
        <v>6.9348318385121003E-5</v>
      </c>
      <c r="F1831" s="5">
        <v>2.7534317658260301</v>
      </c>
      <c r="G1831" s="5" t="s">
        <v>7210</v>
      </c>
    </row>
    <row r="1832" spans="1:7" x14ac:dyDescent="0.3">
      <c r="A1832" s="5">
        <v>-0.27150219234624701</v>
      </c>
      <c r="B1832" s="5">
        <v>25.1333132641936</v>
      </c>
      <c r="C1832" s="5">
        <v>-4.5881516133922799</v>
      </c>
      <c r="D1832" s="5">
        <v>1.5829195108691499E-5</v>
      </c>
      <c r="E1832" s="5">
        <v>6.9593992407549594E-5</v>
      </c>
      <c r="F1832" s="5">
        <v>2.74888650451773</v>
      </c>
      <c r="G1832" s="5" t="s">
        <v>967</v>
      </c>
    </row>
    <row r="1833" spans="1:7" x14ac:dyDescent="0.3">
      <c r="A1833" s="5">
        <v>0.24517512217419599</v>
      </c>
      <c r="B1833" s="5">
        <v>23.395625248445501</v>
      </c>
      <c r="C1833" s="5">
        <v>4.5879955015795302</v>
      </c>
      <c r="D1833" s="5">
        <v>1.5838615368305201E-5</v>
      </c>
      <c r="E1833" s="5">
        <v>6.9593992407549594E-5</v>
      </c>
      <c r="F1833" s="5">
        <v>2.7483249338548399</v>
      </c>
      <c r="G1833" s="5" t="s">
        <v>5356</v>
      </c>
    </row>
    <row r="1834" spans="1:7" x14ac:dyDescent="0.3">
      <c r="A1834" s="5">
        <v>0.15637648097813101</v>
      </c>
      <c r="B1834" s="5">
        <v>23.043145331260501</v>
      </c>
      <c r="C1834" s="5">
        <v>4.5878473292731599</v>
      </c>
      <c r="D1834" s="5">
        <v>1.5847561566590402E-5</v>
      </c>
      <c r="E1834" s="5">
        <v>6.9593992407549594E-5</v>
      </c>
      <c r="F1834" s="5">
        <v>2.74779193373368</v>
      </c>
      <c r="G1834" s="5" t="s">
        <v>4812</v>
      </c>
    </row>
    <row r="1835" spans="1:7" x14ac:dyDescent="0.3">
      <c r="A1835" s="5">
        <v>0.34555149257435003</v>
      </c>
      <c r="B1835" s="5">
        <v>26.615365799265099</v>
      </c>
      <c r="C1835" s="5">
        <v>4.5878198483395201</v>
      </c>
      <c r="D1835" s="5">
        <v>1.5849221321738101E-5</v>
      </c>
      <c r="E1835" s="5">
        <v>6.9593992407549594E-5</v>
      </c>
      <c r="F1835" s="5">
        <v>2.7476930814029301</v>
      </c>
      <c r="G1835" s="5" t="s">
        <v>7262</v>
      </c>
    </row>
    <row r="1836" spans="1:7" x14ac:dyDescent="0.3">
      <c r="A1836" s="5">
        <v>0.448844505241624</v>
      </c>
      <c r="B1836" s="5">
        <v>27.7189622656241</v>
      </c>
      <c r="C1836" s="5">
        <v>4.5877430363624097</v>
      </c>
      <c r="D1836" s="5">
        <v>1.58538613993283E-5</v>
      </c>
      <c r="E1836" s="5">
        <v>6.9593992407549594E-5</v>
      </c>
      <c r="F1836" s="5">
        <v>2.7474167810102599</v>
      </c>
      <c r="G1836" s="5" t="s">
        <v>6210</v>
      </c>
    </row>
    <row r="1837" spans="1:7" x14ac:dyDescent="0.3">
      <c r="A1837" s="5">
        <v>0.360665769177685</v>
      </c>
      <c r="B1837" s="5">
        <v>24.611859222102101</v>
      </c>
      <c r="C1837" s="5">
        <v>4.5910586993665801</v>
      </c>
      <c r="D1837" s="5">
        <v>1.5865934910996599E-5</v>
      </c>
      <c r="E1837" s="5">
        <v>6.9593992407549594E-5</v>
      </c>
      <c r="F1837" s="5">
        <v>2.75166584216942</v>
      </c>
      <c r="G1837" s="5" t="s">
        <v>1955</v>
      </c>
    </row>
    <row r="1838" spans="1:7" x14ac:dyDescent="0.3">
      <c r="A1838" s="5">
        <v>-0.28068419997238497</v>
      </c>
      <c r="B1838" s="5">
        <v>21.923333127072599</v>
      </c>
      <c r="C1838" s="5">
        <v>-4.6183152256211102</v>
      </c>
      <c r="D1838" s="5">
        <v>1.5875146825370001E-5</v>
      </c>
      <c r="E1838" s="5">
        <v>6.9593992407549594E-5</v>
      </c>
      <c r="F1838" s="5">
        <v>2.7869051950736501</v>
      </c>
      <c r="G1838" s="5" t="s">
        <v>7564</v>
      </c>
    </row>
    <row r="1839" spans="1:7" x14ac:dyDescent="0.3">
      <c r="A1839" s="5">
        <v>-0.41475525205058</v>
      </c>
      <c r="B1839" s="5">
        <v>24.6192074449283</v>
      </c>
      <c r="C1839" s="5">
        <v>-4.5873425864106299</v>
      </c>
      <c r="D1839" s="5">
        <v>1.5878073242933998E-5</v>
      </c>
      <c r="E1839" s="5">
        <v>6.9593992407549594E-5</v>
      </c>
      <c r="F1839" s="5">
        <v>2.7459763659252099</v>
      </c>
      <c r="G1839" s="5" t="s">
        <v>7495</v>
      </c>
    </row>
    <row r="1840" spans="1:7" x14ac:dyDescent="0.3">
      <c r="A1840" s="5">
        <v>0.47458334366843202</v>
      </c>
      <c r="B1840" s="5">
        <v>24.925981610970499</v>
      </c>
      <c r="C1840" s="5">
        <v>4.5866587210838903</v>
      </c>
      <c r="D1840" s="5">
        <v>1.5919503823377699E-5</v>
      </c>
      <c r="E1840" s="5">
        <v>6.9737641544932494E-5</v>
      </c>
      <c r="F1840" s="5">
        <v>2.7435166772918498</v>
      </c>
      <c r="G1840" s="5" t="s">
        <v>4559</v>
      </c>
    </row>
    <row r="1841" spans="1:7" x14ac:dyDescent="0.3">
      <c r="A1841" s="5">
        <v>-0.32553848746939001</v>
      </c>
      <c r="B1841" s="5">
        <v>23.702685904819699</v>
      </c>
      <c r="C1841" s="5">
        <v>-4.5847693833713103</v>
      </c>
      <c r="D1841" s="5">
        <v>1.6034511518642001E-5</v>
      </c>
      <c r="E1841" s="5">
        <v>7.0203274344663095E-5</v>
      </c>
      <c r="F1841" s="5">
        <v>2.7367223222759098</v>
      </c>
      <c r="G1841" s="5" t="s">
        <v>7272</v>
      </c>
    </row>
    <row r="1842" spans="1:7" x14ac:dyDescent="0.3">
      <c r="A1842" s="5">
        <v>-0.50592650318536603</v>
      </c>
      <c r="B1842" s="5">
        <v>29.420359659667099</v>
      </c>
      <c r="C1842" s="5">
        <v>-4.5830455049480596</v>
      </c>
      <c r="D1842" s="5">
        <v>1.6140150552578001E-5</v>
      </c>
      <c r="E1842" s="5">
        <v>7.0627405133931706E-5</v>
      </c>
      <c r="F1842" s="5">
        <v>2.7305244069052201</v>
      </c>
      <c r="G1842" s="5" t="s">
        <v>5144</v>
      </c>
    </row>
    <row r="1843" spans="1:7" x14ac:dyDescent="0.3">
      <c r="A1843" s="5">
        <v>0.360251142544603</v>
      </c>
      <c r="B1843" s="5">
        <v>21.819744302472301</v>
      </c>
      <c r="C1843" s="5">
        <v>4.5962942298472198</v>
      </c>
      <c r="D1843" s="5">
        <v>1.6222116031356301E-5</v>
      </c>
      <c r="E1843" s="5">
        <v>7.0947538951469198E-5</v>
      </c>
      <c r="F1843" s="5">
        <v>2.7458503536349501</v>
      </c>
      <c r="G1843" s="5" t="s">
        <v>5824</v>
      </c>
    </row>
    <row r="1844" spans="1:7" x14ac:dyDescent="0.3">
      <c r="A1844" s="5">
        <v>0.23524918773190301</v>
      </c>
      <c r="B1844" s="5">
        <v>23.876624148070899</v>
      </c>
      <c r="C1844" s="5">
        <v>4.58002093332792</v>
      </c>
      <c r="D1844" s="5">
        <v>1.6327130084645199E-5</v>
      </c>
      <c r="E1844" s="5">
        <v>7.1368073772057295E-5</v>
      </c>
      <c r="F1844" s="5">
        <v>2.71965334901068</v>
      </c>
      <c r="G1844" s="5" t="s">
        <v>783</v>
      </c>
    </row>
    <row r="1845" spans="1:7" x14ac:dyDescent="0.3">
      <c r="A1845" s="5">
        <v>-0.28945111538003698</v>
      </c>
      <c r="B1845" s="5">
        <v>24.532136425109101</v>
      </c>
      <c r="C1845" s="5">
        <v>-4.5790639146192396</v>
      </c>
      <c r="D1845" s="5">
        <v>1.6386729670115299E-5</v>
      </c>
      <c r="E1845" s="5">
        <v>7.1589747409137099E-5</v>
      </c>
      <c r="F1845" s="5">
        <v>2.7162144584329799</v>
      </c>
      <c r="G1845" s="5" t="s">
        <v>5213</v>
      </c>
    </row>
    <row r="1846" spans="1:7" x14ac:dyDescent="0.3">
      <c r="A1846" s="5">
        <v>0.215183914788279</v>
      </c>
      <c r="B1846" s="5">
        <v>28.447610023540399</v>
      </c>
      <c r="C1846" s="5">
        <v>4.5787772033954903</v>
      </c>
      <c r="D1846" s="5">
        <v>1.6404626043364401E-5</v>
      </c>
      <c r="E1846" s="5">
        <v>7.1629088024576399E-5</v>
      </c>
      <c r="F1846" s="5">
        <v>2.7151842899982102</v>
      </c>
      <c r="G1846" s="5" t="s">
        <v>218</v>
      </c>
    </row>
    <row r="1847" spans="1:7" x14ac:dyDescent="0.3">
      <c r="A1847" s="5">
        <v>0.38178691529564102</v>
      </c>
      <c r="B1847" s="5">
        <v>31.200525972242001</v>
      </c>
      <c r="C1847" s="5">
        <v>4.5783978678661397</v>
      </c>
      <c r="D1847" s="5">
        <v>1.6428333127512699E-5</v>
      </c>
      <c r="E1847" s="5">
        <v>7.1693744136100795E-5</v>
      </c>
      <c r="F1847" s="5">
        <v>2.7138213753879801</v>
      </c>
      <c r="G1847" s="5" t="s">
        <v>4858</v>
      </c>
    </row>
    <row r="1848" spans="1:7" x14ac:dyDescent="0.3">
      <c r="A1848" s="5">
        <v>0.27559476562631402</v>
      </c>
      <c r="B1848" s="5">
        <v>27.5054759780197</v>
      </c>
      <c r="C1848" s="5">
        <v>4.5759581474892697</v>
      </c>
      <c r="D1848" s="5">
        <v>1.6581603111207198E-5</v>
      </c>
      <c r="E1848" s="5">
        <v>7.2323440532693595E-5</v>
      </c>
      <c r="F1848" s="5">
        <v>2.7050572781820499</v>
      </c>
      <c r="G1848" s="5" t="s">
        <v>5175</v>
      </c>
    </row>
    <row r="1849" spans="1:7" x14ac:dyDescent="0.3">
      <c r="A1849" s="5">
        <v>0.23555823812391499</v>
      </c>
      <c r="B1849" s="5">
        <v>24.205865917181502</v>
      </c>
      <c r="C1849" s="5">
        <v>4.5751465571484298</v>
      </c>
      <c r="D1849" s="5">
        <v>1.6632896323979501E-5</v>
      </c>
      <c r="E1849" s="5">
        <v>7.2507907351720006E-5</v>
      </c>
      <c r="F1849" s="5">
        <v>2.7021424430513399</v>
      </c>
      <c r="G1849" s="5" t="s">
        <v>732</v>
      </c>
    </row>
    <row r="1850" spans="1:7" x14ac:dyDescent="0.3">
      <c r="A1850" s="5">
        <v>0.37161351237499302</v>
      </c>
      <c r="B1850" s="5">
        <v>21.879920613977198</v>
      </c>
      <c r="C1850" s="5">
        <v>4.6141774702387996</v>
      </c>
      <c r="D1850" s="5">
        <v>1.6661576139654999E-5</v>
      </c>
      <c r="E1850" s="5">
        <v>7.2593649205549102E-5</v>
      </c>
      <c r="F1850" s="5">
        <v>2.7519279494700899</v>
      </c>
      <c r="G1850" s="5" t="s">
        <v>5620</v>
      </c>
    </row>
    <row r="1851" spans="1:7" x14ac:dyDescent="0.3">
      <c r="A1851" s="5">
        <v>-0.41033630412871902</v>
      </c>
      <c r="B1851" s="5">
        <v>24.720704780915</v>
      </c>
      <c r="C1851" s="5">
        <v>-4.5742660301078004</v>
      </c>
      <c r="D1851" s="5">
        <v>1.66887205169955E-5</v>
      </c>
      <c r="E1851" s="5">
        <v>7.2672612154008498E-5</v>
      </c>
      <c r="F1851" s="5">
        <v>2.6989803623447099</v>
      </c>
      <c r="G1851" s="5" t="s">
        <v>4096</v>
      </c>
    </row>
    <row r="1852" spans="1:7" x14ac:dyDescent="0.3">
      <c r="A1852" s="5">
        <v>-0.24567815767331</v>
      </c>
      <c r="B1852" s="5">
        <v>21.3852775926329</v>
      </c>
      <c r="C1852" s="5">
        <v>-4.6542742289893297</v>
      </c>
      <c r="D1852" s="5">
        <v>1.6717689734306398E-5</v>
      </c>
      <c r="E1852" s="5">
        <v>7.2759431928456E-5</v>
      </c>
      <c r="F1852" s="5">
        <v>2.7923468153903399</v>
      </c>
      <c r="G1852" s="5" t="s">
        <v>6101</v>
      </c>
    </row>
    <row r="1853" spans="1:7" x14ac:dyDescent="0.3">
      <c r="A1853" s="5">
        <v>0.172015359831793</v>
      </c>
      <c r="B1853" s="5">
        <v>24.302955506635598</v>
      </c>
      <c r="C1853" s="5">
        <v>4.5730010219020798</v>
      </c>
      <c r="D1853" s="5">
        <v>1.6769238579351199E-5</v>
      </c>
      <c r="E1853" s="5">
        <v>7.2908080087100201E-5</v>
      </c>
      <c r="F1853" s="5">
        <v>2.6944381844900098</v>
      </c>
      <c r="G1853" s="5" t="s">
        <v>6687</v>
      </c>
    </row>
    <row r="1854" spans="1:7" x14ac:dyDescent="0.3">
      <c r="A1854" s="5">
        <v>-0.252519758559342</v>
      </c>
      <c r="B1854" s="5">
        <v>26.6292938293664</v>
      </c>
      <c r="C1854" s="5">
        <v>-4.5729899583153202</v>
      </c>
      <c r="D1854" s="5">
        <v>1.6769944439100901E-5</v>
      </c>
      <c r="E1854" s="5">
        <v>7.2908080087100201E-5</v>
      </c>
      <c r="F1854" s="5">
        <v>2.6943984624666801</v>
      </c>
      <c r="G1854" s="5" t="s">
        <v>5112</v>
      </c>
    </row>
    <row r="1855" spans="1:7" x14ac:dyDescent="0.3">
      <c r="A1855" s="5">
        <v>0.37095251899380999</v>
      </c>
      <c r="B1855" s="5">
        <v>28.4754843562616</v>
      </c>
      <c r="C1855" s="5">
        <v>4.5722889344256101</v>
      </c>
      <c r="D1855" s="5">
        <v>1.6814728778097201E-5</v>
      </c>
      <c r="E1855" s="5">
        <v>7.3059252847234001E-5</v>
      </c>
      <c r="F1855" s="5">
        <v>2.6918816637293101</v>
      </c>
      <c r="G1855" s="5" t="s">
        <v>4725</v>
      </c>
    </row>
    <row r="1856" spans="1:7" x14ac:dyDescent="0.3">
      <c r="A1856" s="5">
        <v>0.62226162755096903</v>
      </c>
      <c r="B1856" s="5">
        <v>21.2025337877308</v>
      </c>
      <c r="C1856" s="5">
        <v>4.5866567074714002</v>
      </c>
      <c r="D1856" s="5">
        <v>1.6822854274034198E-5</v>
      </c>
      <c r="E1856" s="5">
        <v>7.3059252847234001E-5</v>
      </c>
      <c r="F1856" s="5">
        <v>2.71156277736628</v>
      </c>
      <c r="G1856" s="5" t="s">
        <v>1621</v>
      </c>
    </row>
    <row r="1857" spans="1:7" x14ac:dyDescent="0.3">
      <c r="A1857" s="5">
        <v>-0.16875743194283299</v>
      </c>
      <c r="B1857" s="5">
        <v>27.080088166371802</v>
      </c>
      <c r="C1857" s="5">
        <v>-4.5711678051937596</v>
      </c>
      <c r="D1857" s="5">
        <v>1.6886592483155301E-5</v>
      </c>
      <c r="E1857" s="5">
        <v>7.3296545821281697E-5</v>
      </c>
      <c r="F1857" s="5">
        <v>2.6878570815440801</v>
      </c>
      <c r="G1857" s="5" t="s">
        <v>4679</v>
      </c>
    </row>
    <row r="1858" spans="1:7" x14ac:dyDescent="0.3">
      <c r="A1858" s="5">
        <v>0.319797819976475</v>
      </c>
      <c r="B1858" s="5">
        <v>22.422311140461101</v>
      </c>
      <c r="C1858" s="5">
        <v>4.6059566216500896</v>
      </c>
      <c r="D1858" s="5">
        <v>1.68965594535399E-5</v>
      </c>
      <c r="E1858" s="5">
        <v>7.3300313924457304E-5</v>
      </c>
      <c r="F1858" s="5">
        <v>2.7334379322624498</v>
      </c>
      <c r="G1858" s="5" t="s">
        <v>1961</v>
      </c>
    </row>
    <row r="1859" spans="1:7" x14ac:dyDescent="0.3">
      <c r="A1859" s="5">
        <v>-0.25463937896563599</v>
      </c>
      <c r="B1859" s="5">
        <v>21.8881642723358</v>
      </c>
      <c r="C1859" s="5">
        <v>-4.58682809313735</v>
      </c>
      <c r="D1859" s="5">
        <v>1.70586087767405E-5</v>
      </c>
      <c r="E1859" s="5">
        <v>7.3955779206602798E-5</v>
      </c>
      <c r="F1859" s="5">
        <v>2.7035707313806698</v>
      </c>
      <c r="G1859" s="5" t="s">
        <v>5871</v>
      </c>
    </row>
    <row r="1860" spans="1:7" x14ac:dyDescent="0.3">
      <c r="A1860" s="5">
        <v>0.173211719669744</v>
      </c>
      <c r="B1860" s="5">
        <v>26.088163466058099</v>
      </c>
      <c r="C1860" s="5">
        <v>4.5683888007932696</v>
      </c>
      <c r="D1860" s="5">
        <v>1.7066012108375699E-5</v>
      </c>
      <c r="E1860" s="5">
        <v>7.3955779206602798E-5</v>
      </c>
      <c r="F1860" s="5">
        <v>2.6778836159058002</v>
      </c>
      <c r="G1860" s="5" t="s">
        <v>6669</v>
      </c>
    </row>
    <row r="1861" spans="1:7" x14ac:dyDescent="0.3">
      <c r="A1861" s="5">
        <v>-0.26408576878706003</v>
      </c>
      <c r="B1861" s="5">
        <v>24.750674881238002</v>
      </c>
      <c r="C1861" s="5">
        <v>-4.5675444248335797</v>
      </c>
      <c r="D1861" s="5">
        <v>1.7120892559425701E-5</v>
      </c>
      <c r="E1861" s="5">
        <v>7.4153715300394294E-5</v>
      </c>
      <c r="F1861" s="5">
        <v>2.6748539686777102</v>
      </c>
      <c r="G1861" s="5" t="s">
        <v>7055</v>
      </c>
    </row>
    <row r="1862" spans="1:7" x14ac:dyDescent="0.3">
      <c r="A1862" s="5">
        <v>0.41357894718359101</v>
      </c>
      <c r="B1862" s="5">
        <v>22.191249317188301</v>
      </c>
      <c r="C1862" s="5">
        <v>4.5890032400131204</v>
      </c>
      <c r="D1862" s="5">
        <v>1.7173821764123E-5</v>
      </c>
      <c r="E1862" s="5">
        <v>7.4321614407187205E-5</v>
      </c>
      <c r="F1862" s="5">
        <v>2.7023932949818201</v>
      </c>
      <c r="G1862" s="5" t="s">
        <v>4302</v>
      </c>
    </row>
    <row r="1863" spans="1:7" x14ac:dyDescent="0.3">
      <c r="A1863" s="5">
        <v>-0.19653139592244701</v>
      </c>
      <c r="B1863" s="5">
        <v>24.0828834984308</v>
      </c>
      <c r="C1863" s="5">
        <v>-4.5666668993723496</v>
      </c>
      <c r="D1863" s="5">
        <v>1.7178108990340401E-5</v>
      </c>
      <c r="E1863" s="5">
        <v>7.4321614407187205E-5</v>
      </c>
      <c r="F1863" s="5">
        <v>2.6717057270232401</v>
      </c>
      <c r="G1863" s="5" t="s">
        <v>7276</v>
      </c>
    </row>
    <row r="1864" spans="1:7" x14ac:dyDescent="0.3">
      <c r="A1864" s="5">
        <v>-0.15639288447910801</v>
      </c>
      <c r="B1864" s="5">
        <v>27.941247526099499</v>
      </c>
      <c r="C1864" s="5">
        <v>-4.5640353161918501</v>
      </c>
      <c r="D1864" s="5">
        <v>1.7350808002228502E-5</v>
      </c>
      <c r="E1864" s="5">
        <v>7.5025405673586595E-5</v>
      </c>
      <c r="F1864" s="5">
        <v>2.6622666871454199</v>
      </c>
      <c r="G1864" s="5" t="s">
        <v>2672</v>
      </c>
    </row>
    <row r="1865" spans="1:7" x14ac:dyDescent="0.3">
      <c r="A1865" s="5">
        <v>-0.21429585420868</v>
      </c>
      <c r="B1865" s="5">
        <v>23.733571521909301</v>
      </c>
      <c r="C1865" s="5">
        <v>-4.5639049999860797</v>
      </c>
      <c r="D1865" s="5">
        <v>1.7359403696073201E-5</v>
      </c>
      <c r="E1865" s="5">
        <v>7.5025405673586595E-5</v>
      </c>
      <c r="F1865" s="5">
        <v>2.66179934788323</v>
      </c>
      <c r="G1865" s="5" t="s">
        <v>1305</v>
      </c>
    </row>
    <row r="1866" spans="1:7" x14ac:dyDescent="0.3">
      <c r="A1866" s="5">
        <v>0.35936660334605203</v>
      </c>
      <c r="B1866" s="5">
        <v>26.730159223467101</v>
      </c>
      <c r="C1866" s="5">
        <v>4.5616813191577998</v>
      </c>
      <c r="D1866" s="5">
        <v>1.7506716541699101E-5</v>
      </c>
      <c r="E1866" s="5">
        <v>7.5621505876636804E-5</v>
      </c>
      <c r="F1866" s="5">
        <v>2.6538259998254099</v>
      </c>
      <c r="G1866" s="5" t="s">
        <v>6035</v>
      </c>
    </row>
    <row r="1867" spans="1:7" x14ac:dyDescent="0.3">
      <c r="A1867" s="5">
        <v>0.14468774330106801</v>
      </c>
      <c r="B1867" s="5">
        <v>25.740683859680701</v>
      </c>
      <c r="C1867" s="5">
        <v>4.5608877116121</v>
      </c>
      <c r="D1867" s="5">
        <v>1.7559583946326399E-5</v>
      </c>
      <c r="E1867" s="5">
        <v>7.5809222010506799E-5</v>
      </c>
      <c r="F1867" s="5">
        <v>2.6509809494029</v>
      </c>
      <c r="G1867" s="5" t="s">
        <v>1005</v>
      </c>
    </row>
    <row r="1868" spans="1:7" x14ac:dyDescent="0.3">
      <c r="A1868" s="5">
        <v>0.243254142600735</v>
      </c>
      <c r="B1868" s="5">
        <v>25.229957982673199</v>
      </c>
      <c r="C1868" s="5">
        <v>4.5590525470817802</v>
      </c>
      <c r="D1868" s="5">
        <v>1.7682430098080101E-5</v>
      </c>
      <c r="E1868" s="5">
        <v>7.6298691414104701E-5</v>
      </c>
      <c r="F1868" s="5">
        <v>2.6444030705799602</v>
      </c>
      <c r="G1868" s="5" t="s">
        <v>1295</v>
      </c>
    </row>
    <row r="1869" spans="1:7" x14ac:dyDescent="0.3">
      <c r="A1869" s="5">
        <v>-0.211872334982909</v>
      </c>
      <c r="B1869" s="5">
        <v>24.864456640668301</v>
      </c>
      <c r="C1869" s="5">
        <v>-4.55866388733285</v>
      </c>
      <c r="D1869" s="5">
        <v>1.7708553799196599E-5</v>
      </c>
      <c r="E1869" s="5">
        <v>7.6370508247498899E-5</v>
      </c>
      <c r="F1869" s="5">
        <v>2.6430101755981199</v>
      </c>
      <c r="G1869" s="5" t="s">
        <v>6353</v>
      </c>
    </row>
    <row r="1870" spans="1:7" x14ac:dyDescent="0.3">
      <c r="A1870" s="5">
        <v>-0.189255530952531</v>
      </c>
      <c r="B1870" s="5">
        <v>24.817338698803599</v>
      </c>
      <c r="C1870" s="5">
        <v>-4.5581869473641303</v>
      </c>
      <c r="D1870" s="5">
        <v>1.7740662401540699E-5</v>
      </c>
      <c r="E1870" s="5">
        <v>7.6468045107978402E-5</v>
      </c>
      <c r="F1870" s="5">
        <v>2.64130099339057</v>
      </c>
      <c r="G1870" s="5" t="s">
        <v>1772</v>
      </c>
    </row>
    <row r="1871" spans="1:7" x14ac:dyDescent="0.3">
      <c r="A1871" s="5">
        <v>0.183924825010674</v>
      </c>
      <c r="B1871" s="5">
        <v>24.492005575923201</v>
      </c>
      <c r="C1871" s="5">
        <v>4.5575861017190196</v>
      </c>
      <c r="D1871" s="5">
        <v>1.77811929854832E-5</v>
      </c>
      <c r="E1871" s="5">
        <v>7.6601759727835798E-5</v>
      </c>
      <c r="F1871" s="5">
        <v>2.6391479267687799</v>
      </c>
      <c r="G1871" s="5" t="s">
        <v>3122</v>
      </c>
    </row>
    <row r="1872" spans="1:7" x14ac:dyDescent="0.3">
      <c r="A1872" s="5">
        <v>0.249501126160807</v>
      </c>
      <c r="B1872" s="5">
        <v>26.049566682802801</v>
      </c>
      <c r="C1872" s="5">
        <v>4.5554362569201903</v>
      </c>
      <c r="D1872" s="5">
        <v>1.7926949621846701E-5</v>
      </c>
      <c r="E1872" s="5">
        <v>7.7188405213039698E-5</v>
      </c>
      <c r="F1872" s="5">
        <v>2.6314455489658002</v>
      </c>
      <c r="G1872" s="5" t="s">
        <v>668</v>
      </c>
    </row>
    <row r="1873" spans="1:7" x14ac:dyDescent="0.3">
      <c r="A1873" s="5">
        <v>0.33227838916699398</v>
      </c>
      <c r="B1873" s="5">
        <v>23.830872933594499</v>
      </c>
      <c r="C1873" s="5">
        <v>4.5551843237422496</v>
      </c>
      <c r="D1873" s="5">
        <v>1.7944106030106702E-5</v>
      </c>
      <c r="E1873" s="5">
        <v>7.7221003300501905E-5</v>
      </c>
      <c r="F1873" s="5">
        <v>2.6305430723772201</v>
      </c>
      <c r="G1873" s="5" t="s">
        <v>3501</v>
      </c>
    </row>
    <row r="1874" spans="1:7" x14ac:dyDescent="0.3">
      <c r="A1874" s="5">
        <v>-0.19353512717879101</v>
      </c>
      <c r="B1874" s="5">
        <v>28.206506709274301</v>
      </c>
      <c r="C1874" s="5">
        <v>-4.5542071355010396</v>
      </c>
      <c r="D1874" s="5">
        <v>1.8010802422216701E-5</v>
      </c>
      <c r="E1874" s="5">
        <v>7.7466644054125793E-5</v>
      </c>
      <c r="F1874" s="5">
        <v>2.6270428596371298</v>
      </c>
      <c r="G1874" s="5" t="s">
        <v>6521</v>
      </c>
    </row>
    <row r="1875" spans="1:7" x14ac:dyDescent="0.3">
      <c r="A1875" s="5">
        <v>9.6942566915689601E-2</v>
      </c>
      <c r="B1875" s="5">
        <v>27.192291749642301</v>
      </c>
      <c r="C1875" s="5">
        <v>4.5538522376667103</v>
      </c>
      <c r="D1875" s="5">
        <v>1.8035084866546498E-5</v>
      </c>
      <c r="E1875" s="5">
        <v>7.7529692467928995E-5</v>
      </c>
      <c r="F1875" s="5">
        <v>2.6257717520869699</v>
      </c>
      <c r="G1875" s="5" t="s">
        <v>263</v>
      </c>
    </row>
    <row r="1876" spans="1:7" x14ac:dyDescent="0.3">
      <c r="A1876" s="5">
        <v>-0.13262302883857499</v>
      </c>
      <c r="B1876" s="5">
        <v>25.067084080476999</v>
      </c>
      <c r="C1876" s="5">
        <v>-4.5536767415200003</v>
      </c>
      <c r="D1876" s="5">
        <v>1.8047104208572E-5</v>
      </c>
      <c r="E1876" s="5">
        <v>7.7539984802269698E-5</v>
      </c>
      <c r="F1876" s="5">
        <v>2.62514321386104</v>
      </c>
      <c r="G1876" s="5" t="s">
        <v>288</v>
      </c>
    </row>
    <row r="1877" spans="1:7" x14ac:dyDescent="0.3">
      <c r="A1877" s="5">
        <v>0.13072600564044901</v>
      </c>
      <c r="B1877" s="5">
        <v>25.129432673477599</v>
      </c>
      <c r="C1877" s="5">
        <v>4.5533675480232896</v>
      </c>
      <c r="D1877" s="5">
        <v>1.8068299090279599E-5</v>
      </c>
      <c r="E1877" s="5">
        <v>7.7589668161669702E-5</v>
      </c>
      <c r="F1877" s="5">
        <v>2.6240358740885301</v>
      </c>
      <c r="G1877" s="5" t="s">
        <v>6668</v>
      </c>
    </row>
    <row r="1878" spans="1:7" x14ac:dyDescent="0.3">
      <c r="A1878" s="5">
        <v>-0.27027128598802802</v>
      </c>
      <c r="B1878" s="5">
        <v>22.496850541718299</v>
      </c>
      <c r="C1878" s="5">
        <v>-4.5625917251743502</v>
      </c>
      <c r="D1878" s="5">
        <v>1.81626399061871E-5</v>
      </c>
      <c r="E1878" s="5">
        <v>7.7953237658094299E-5</v>
      </c>
      <c r="F1878" s="5">
        <v>2.63421685148999</v>
      </c>
      <c r="G1878" s="5" t="s">
        <v>7833</v>
      </c>
    </row>
    <row r="1879" spans="1:7" x14ac:dyDescent="0.3">
      <c r="A1879" s="5">
        <v>0.19146834597366499</v>
      </c>
      <c r="B1879" s="5">
        <v>23.954148780821701</v>
      </c>
      <c r="C1879" s="5">
        <v>4.5517996742540996</v>
      </c>
      <c r="D1879" s="5">
        <v>1.8176147302169401E-5</v>
      </c>
      <c r="E1879" s="5">
        <v>7.7969671281297406E-5</v>
      </c>
      <c r="F1879" s="5">
        <v>2.6184213997136498</v>
      </c>
      <c r="G1879" s="5" t="s">
        <v>1180</v>
      </c>
    </row>
    <row r="1880" spans="1:7" x14ac:dyDescent="0.3">
      <c r="A1880" s="5">
        <v>-0.53811725280490896</v>
      </c>
      <c r="B1880" s="5">
        <v>25.213013933329901</v>
      </c>
      <c r="C1880" s="5">
        <v>-4.5508829952998999</v>
      </c>
      <c r="D1880" s="5">
        <v>1.8239491196660999E-5</v>
      </c>
      <c r="E1880" s="5">
        <v>7.8199755763864198E-5</v>
      </c>
      <c r="F1880" s="5">
        <v>2.6151393459057299</v>
      </c>
      <c r="G1880" s="5" t="s">
        <v>2935</v>
      </c>
    </row>
    <row r="1881" spans="1:7" x14ac:dyDescent="0.3">
      <c r="A1881" s="5">
        <v>-0.411754389230295</v>
      </c>
      <c r="B1881" s="5">
        <v>25.294582384659702</v>
      </c>
      <c r="C1881" s="5">
        <v>-4.5847335066453097</v>
      </c>
      <c r="D1881" s="5">
        <v>1.82848417708497E-5</v>
      </c>
      <c r="E1881" s="5">
        <v>7.8352492184024098E-5</v>
      </c>
      <c r="F1881" s="5">
        <v>2.6590954738764698</v>
      </c>
      <c r="G1881" s="5" t="s">
        <v>7491</v>
      </c>
    </row>
    <row r="1882" spans="1:7" x14ac:dyDescent="0.3">
      <c r="A1882" s="5">
        <v>0.24809846701453001</v>
      </c>
      <c r="B1882" s="5">
        <v>27.450207512188701</v>
      </c>
      <c r="C1882" s="5">
        <v>4.54963278484552</v>
      </c>
      <c r="D1882" s="5">
        <v>1.8326227845137499E-5</v>
      </c>
      <c r="E1882" s="5">
        <v>7.8488086932710296E-5</v>
      </c>
      <c r="F1882" s="5">
        <v>2.6106637501882601</v>
      </c>
      <c r="G1882" s="5" t="s">
        <v>5016</v>
      </c>
    </row>
    <row r="1883" spans="1:7" x14ac:dyDescent="0.3">
      <c r="A1883" s="5">
        <v>0.169082733297097</v>
      </c>
      <c r="B1883" s="5">
        <v>24.845791001281</v>
      </c>
      <c r="C1883" s="5">
        <v>4.5490267888832401</v>
      </c>
      <c r="D1883" s="5">
        <v>1.83684142285353E-5</v>
      </c>
      <c r="E1883" s="5">
        <v>7.8626963350201994E-5</v>
      </c>
      <c r="F1883" s="5">
        <v>2.6084946209773099</v>
      </c>
      <c r="G1883" s="5" t="s">
        <v>2756</v>
      </c>
    </row>
    <row r="1884" spans="1:7" x14ac:dyDescent="0.3">
      <c r="A1884" s="5">
        <v>-0.22446260311898</v>
      </c>
      <c r="B1884" s="5">
        <v>23.511998195077101</v>
      </c>
      <c r="C1884" s="5">
        <v>-4.5485540020494097</v>
      </c>
      <c r="D1884" s="5">
        <v>1.8401392652831299E-5</v>
      </c>
      <c r="E1884" s="5">
        <v>7.87262980410033E-5</v>
      </c>
      <c r="F1884" s="5">
        <v>2.60680242438489</v>
      </c>
      <c r="G1884" s="5" t="s">
        <v>147</v>
      </c>
    </row>
    <row r="1885" spans="1:7" x14ac:dyDescent="0.3">
      <c r="A1885" s="5">
        <v>-0.22010126713369499</v>
      </c>
      <c r="B1885" s="5">
        <v>29.158382391924299</v>
      </c>
      <c r="C1885" s="5">
        <v>-4.5476939222582704</v>
      </c>
      <c r="D1885" s="5">
        <v>1.84615333321741E-5</v>
      </c>
      <c r="E1885" s="5">
        <v>7.8941673314222006E-5</v>
      </c>
      <c r="F1885" s="5">
        <v>2.60372429550277</v>
      </c>
      <c r="G1885" s="5" t="s">
        <v>5970</v>
      </c>
    </row>
    <row r="1886" spans="1:7" x14ac:dyDescent="0.3">
      <c r="A1886" s="5">
        <v>0.232796458295005</v>
      </c>
      <c r="B1886" s="5">
        <v>24.5918198683597</v>
      </c>
      <c r="C1886" s="5">
        <v>4.5473068375052996</v>
      </c>
      <c r="D1886" s="5">
        <v>1.8488662213739698E-5</v>
      </c>
      <c r="E1886" s="5">
        <v>7.9015736230178996E-5</v>
      </c>
      <c r="F1886" s="5">
        <v>2.6023390743016801</v>
      </c>
      <c r="G1886" s="5" t="s">
        <v>6389</v>
      </c>
    </row>
    <row r="1887" spans="1:7" x14ac:dyDescent="0.3">
      <c r="A1887" s="5">
        <v>0.40619672892188402</v>
      </c>
      <c r="B1887" s="5">
        <v>23.828189070277499</v>
      </c>
      <c r="C1887" s="5">
        <v>4.5857298200741097</v>
      </c>
      <c r="D1887" s="5">
        <v>1.8516637991940199E-5</v>
      </c>
      <c r="E1887" s="5">
        <v>7.9093338103430598E-5</v>
      </c>
      <c r="F1887" s="5">
        <v>2.6525685183363001</v>
      </c>
      <c r="G1887" s="5" t="s">
        <v>4982</v>
      </c>
    </row>
    <row r="1888" spans="1:7" x14ac:dyDescent="0.3">
      <c r="A1888" s="5">
        <v>-0.21312864869687501</v>
      </c>
      <c r="B1888" s="5">
        <v>24.251184846313301</v>
      </c>
      <c r="C1888" s="5">
        <v>-4.5462452615244304</v>
      </c>
      <c r="D1888" s="5">
        <v>1.8563261451876999E-5</v>
      </c>
      <c r="E1888" s="5">
        <v>7.9250468604303597E-5</v>
      </c>
      <c r="F1888" s="5">
        <v>2.59854047495452</v>
      </c>
      <c r="G1888" s="5" t="s">
        <v>7316</v>
      </c>
    </row>
    <row r="1889" spans="1:7" x14ac:dyDescent="0.3">
      <c r="A1889" s="5">
        <v>0.18860212242237501</v>
      </c>
      <c r="B1889" s="5">
        <v>22.655564169342</v>
      </c>
      <c r="C1889" s="5">
        <v>4.54558799442826</v>
      </c>
      <c r="D1889" s="5">
        <v>1.8609595258231101E-5</v>
      </c>
      <c r="E1889" s="5">
        <v>7.9367935692697505E-5</v>
      </c>
      <c r="F1889" s="5">
        <v>2.5961888609482799</v>
      </c>
      <c r="G1889" s="5" t="s">
        <v>7141</v>
      </c>
    </row>
    <row r="1890" spans="1:7" x14ac:dyDescent="0.3">
      <c r="A1890" s="5">
        <v>0.24303760650940001</v>
      </c>
      <c r="B1890" s="5">
        <v>31.034486045133001</v>
      </c>
      <c r="C1890" s="5">
        <v>4.5455721633225901</v>
      </c>
      <c r="D1890" s="5">
        <v>1.8610712648372399E-5</v>
      </c>
      <c r="E1890" s="5">
        <v>7.9367935692697505E-5</v>
      </c>
      <c r="F1890" s="5">
        <v>2.5961322218290701</v>
      </c>
      <c r="G1890" s="5" t="s">
        <v>5232</v>
      </c>
    </row>
    <row r="1891" spans="1:7" x14ac:dyDescent="0.3">
      <c r="A1891" s="5">
        <v>0.53879160870030096</v>
      </c>
      <c r="B1891" s="5">
        <v>24.071976202435099</v>
      </c>
      <c r="C1891" s="5">
        <v>4.5887353818226799</v>
      </c>
      <c r="D1891" s="5">
        <v>1.86203324800395E-5</v>
      </c>
      <c r="E1891" s="5">
        <v>7.9367935692697505E-5</v>
      </c>
      <c r="F1891" s="5">
        <v>2.6526817630956399</v>
      </c>
      <c r="G1891" s="5" t="s">
        <v>3189</v>
      </c>
    </row>
    <row r="1892" spans="1:7" x14ac:dyDescent="0.3">
      <c r="A1892" s="5">
        <v>0.18821487400738901</v>
      </c>
      <c r="B1892" s="5">
        <v>24.1017926884589</v>
      </c>
      <c r="C1892" s="5">
        <v>4.5430877404950198</v>
      </c>
      <c r="D1892" s="5">
        <v>1.8786876700914301E-5</v>
      </c>
      <c r="E1892" s="5">
        <v>8.0035472608442997E-5</v>
      </c>
      <c r="F1892" s="5">
        <v>2.5872451128615102</v>
      </c>
      <c r="G1892" s="5" t="s">
        <v>2355</v>
      </c>
    </row>
    <row r="1893" spans="1:7" x14ac:dyDescent="0.3">
      <c r="A1893" s="5">
        <v>0.80338344238850601</v>
      </c>
      <c r="B1893" s="5">
        <v>20.864127046087901</v>
      </c>
      <c r="C1893" s="5">
        <v>4.6392651700795202</v>
      </c>
      <c r="D1893" s="5">
        <v>1.8838903683817699E-5</v>
      </c>
      <c r="E1893" s="5">
        <v>8.0173827852444494E-5</v>
      </c>
      <c r="F1893" s="5">
        <v>2.6971677846911399</v>
      </c>
      <c r="G1893" s="5" t="s">
        <v>4849</v>
      </c>
    </row>
    <row r="1894" spans="1:7" x14ac:dyDescent="0.3">
      <c r="A1894" s="5">
        <v>-0.28225224101340002</v>
      </c>
      <c r="B1894" s="5">
        <v>21.530519053518098</v>
      </c>
      <c r="C1894" s="5">
        <v>-4.6391768664384498</v>
      </c>
      <c r="D1894" s="5">
        <v>1.8844856796011101E-5</v>
      </c>
      <c r="E1894" s="5">
        <v>8.0173827852444494E-5</v>
      </c>
      <c r="F1894" s="5">
        <v>2.6968717153038799</v>
      </c>
      <c r="G1894" s="5" t="s">
        <v>3557</v>
      </c>
    </row>
    <row r="1895" spans="1:7" x14ac:dyDescent="0.3">
      <c r="A1895" s="5">
        <v>0.281184119527153</v>
      </c>
      <c r="B1895" s="5">
        <v>23.4072289196207</v>
      </c>
      <c r="C1895" s="5">
        <v>4.5422140788087999</v>
      </c>
      <c r="D1895" s="5">
        <v>1.8849209279112501E-5</v>
      </c>
      <c r="E1895" s="5">
        <v>8.0173827852444494E-5</v>
      </c>
      <c r="F1895" s="5">
        <v>2.5841205887591898</v>
      </c>
      <c r="G1895" s="5" t="s">
        <v>638</v>
      </c>
    </row>
    <row r="1896" spans="1:7" x14ac:dyDescent="0.3">
      <c r="A1896" s="5">
        <v>-0.38753057633226501</v>
      </c>
      <c r="B1896" s="5">
        <v>20.794185633567899</v>
      </c>
      <c r="C1896" s="5">
        <v>-4.58982036818223</v>
      </c>
      <c r="D1896" s="5">
        <v>1.88664170548992E-5</v>
      </c>
      <c r="E1896" s="5">
        <v>8.0204673242357906E-5</v>
      </c>
      <c r="F1896" s="5">
        <v>2.6457379729805899</v>
      </c>
      <c r="G1896" s="5" t="s">
        <v>1516</v>
      </c>
    </row>
    <row r="1897" spans="1:7" x14ac:dyDescent="0.3">
      <c r="A1897" s="5">
        <v>0.24190827415830601</v>
      </c>
      <c r="B1897" s="5">
        <v>26.756943420862498</v>
      </c>
      <c r="C1897" s="5">
        <v>4.5417377587025598</v>
      </c>
      <c r="D1897" s="5">
        <v>1.8883277411511801E-5</v>
      </c>
      <c r="E1897" s="5">
        <v>8.0234009929925796E-5</v>
      </c>
      <c r="F1897" s="5">
        <v>2.58241724803952</v>
      </c>
      <c r="G1897" s="5" t="s">
        <v>3606</v>
      </c>
    </row>
    <row r="1898" spans="1:7" x14ac:dyDescent="0.3">
      <c r="A1898" s="5">
        <v>-0.25531125010587002</v>
      </c>
      <c r="B1898" s="5">
        <v>21.308455272892001</v>
      </c>
      <c r="C1898" s="5">
        <v>-4.5616514138847704</v>
      </c>
      <c r="D1898" s="5">
        <v>1.9026563805219298E-5</v>
      </c>
      <c r="E1898" s="5">
        <v>8.0800209812781595E-5</v>
      </c>
      <c r="F1898" s="5">
        <v>2.6058699044348099</v>
      </c>
      <c r="G1898" s="5" t="s">
        <v>3578</v>
      </c>
    </row>
    <row r="1899" spans="1:7" x14ac:dyDescent="0.3">
      <c r="A1899" s="5">
        <v>-0.27201555175410802</v>
      </c>
      <c r="B1899" s="5">
        <v>21.183549504761601</v>
      </c>
      <c r="C1899" s="5">
        <v>-4.5558295942879496</v>
      </c>
      <c r="D1899" s="5">
        <v>1.9164094423107799E-5</v>
      </c>
      <c r="E1899" s="5">
        <v>8.1341382862252894E-5</v>
      </c>
      <c r="F1899" s="5">
        <v>2.5938927158434102</v>
      </c>
      <c r="G1899" s="5" t="s">
        <v>5224</v>
      </c>
    </row>
    <row r="1900" spans="1:7" x14ac:dyDescent="0.3">
      <c r="A1900" s="5">
        <v>-0.257131231589321</v>
      </c>
      <c r="B1900" s="5">
        <v>24.778537036763201</v>
      </c>
      <c r="C1900" s="5">
        <v>-4.5372845450625103</v>
      </c>
      <c r="D1900" s="5">
        <v>1.9204689472242999E-5</v>
      </c>
      <c r="E1900" s="5">
        <v>8.1438707250919303E-5</v>
      </c>
      <c r="F1900" s="5">
        <v>2.5664974570561498</v>
      </c>
      <c r="G1900" s="5" t="s">
        <v>4721</v>
      </c>
    </row>
    <row r="1901" spans="1:7" x14ac:dyDescent="0.3">
      <c r="A1901" s="5">
        <v>0.217401868909327</v>
      </c>
      <c r="B1901" s="5">
        <v>28.373009679165101</v>
      </c>
      <c r="C1901" s="5">
        <v>4.5372494656603504</v>
      </c>
      <c r="D1901" s="5">
        <v>1.9207242276160201E-5</v>
      </c>
      <c r="E1901" s="5">
        <v>8.1438707250919303E-5</v>
      </c>
      <c r="F1901" s="5">
        <v>2.5663720882346102</v>
      </c>
      <c r="G1901" s="5" t="s">
        <v>1742</v>
      </c>
    </row>
    <row r="1902" spans="1:7" x14ac:dyDescent="0.3">
      <c r="A1902" s="5">
        <v>-0.189915703031481</v>
      </c>
      <c r="B1902" s="5">
        <v>20.788965062195899</v>
      </c>
      <c r="C1902" s="5">
        <v>-4.5846236986560296</v>
      </c>
      <c r="D1902" s="5">
        <v>1.92309161025951E-5</v>
      </c>
      <c r="E1902" s="5">
        <v>8.1480133855468497E-5</v>
      </c>
      <c r="F1902" s="5">
        <v>2.6277434049330401</v>
      </c>
      <c r="G1902" s="5" t="s">
        <v>5427</v>
      </c>
    </row>
    <row r="1903" spans="1:7" x14ac:dyDescent="0.3">
      <c r="A1903" s="5">
        <v>-0.16223574704909899</v>
      </c>
      <c r="B1903" s="5">
        <v>23.493340994355901</v>
      </c>
      <c r="C1903" s="5">
        <v>-4.5368375741431803</v>
      </c>
      <c r="D1903" s="5">
        <v>1.92372411361844E-5</v>
      </c>
      <c r="E1903" s="5">
        <v>8.1480133855468497E-5</v>
      </c>
      <c r="F1903" s="5">
        <v>2.5649000889316098</v>
      </c>
      <c r="G1903" s="5" t="s">
        <v>2962</v>
      </c>
    </row>
    <row r="1904" spans="1:7" x14ac:dyDescent="0.3">
      <c r="A1904" s="5">
        <v>0.18826351322020601</v>
      </c>
      <c r="B1904" s="5">
        <v>29.661792069833801</v>
      </c>
      <c r="C1904" s="5">
        <v>4.5361219136752</v>
      </c>
      <c r="D1904" s="5">
        <v>1.9289472157428801E-5</v>
      </c>
      <c r="E1904" s="5">
        <v>8.1658427588148302E-5</v>
      </c>
      <c r="F1904" s="5">
        <v>2.5623426811390999</v>
      </c>
      <c r="G1904" s="5" t="s">
        <v>7755</v>
      </c>
    </row>
    <row r="1905" spans="1:7" x14ac:dyDescent="0.3">
      <c r="A1905" s="5">
        <v>0.35775189378380601</v>
      </c>
      <c r="B1905" s="5">
        <v>25.995535022123502</v>
      </c>
      <c r="C1905" s="5">
        <v>4.5356648185190096</v>
      </c>
      <c r="D1905" s="5">
        <v>1.9322904247801801E-5</v>
      </c>
      <c r="E1905" s="5">
        <v>8.1756994023262297E-5</v>
      </c>
      <c r="F1905" s="5">
        <v>2.5607093791481601</v>
      </c>
      <c r="G1905" s="5" t="s">
        <v>1048</v>
      </c>
    </row>
    <row r="1906" spans="1:7" x14ac:dyDescent="0.3">
      <c r="A1906" s="5">
        <v>0.59066732335379701</v>
      </c>
      <c r="B1906" s="5">
        <v>21.908867292700901</v>
      </c>
      <c r="C1906" s="5">
        <v>4.5363210516613597</v>
      </c>
      <c r="D1906" s="5">
        <v>1.95248352026521E-5</v>
      </c>
      <c r="E1906" s="5">
        <v>8.2568017003971296E-5</v>
      </c>
      <c r="F1906" s="5">
        <v>2.5559121301374699</v>
      </c>
      <c r="G1906" s="5" t="s">
        <v>4871</v>
      </c>
    </row>
    <row r="1907" spans="1:7" x14ac:dyDescent="0.3">
      <c r="A1907" s="5">
        <v>0.21466678849052401</v>
      </c>
      <c r="B1907" s="5">
        <v>26.682207760725799</v>
      </c>
      <c r="C1907" s="5">
        <v>4.5322397911459502</v>
      </c>
      <c r="D1907" s="5">
        <v>1.9575205776124399E-5</v>
      </c>
      <c r="E1907" s="5">
        <v>8.2737595872223597E-5</v>
      </c>
      <c r="F1907" s="5">
        <v>2.5484740874209399</v>
      </c>
      <c r="G1907" s="5" t="s">
        <v>5649</v>
      </c>
    </row>
    <row r="1908" spans="1:7" x14ac:dyDescent="0.3">
      <c r="A1908" s="5">
        <v>0.31760314204636197</v>
      </c>
      <c r="B1908" s="5">
        <v>24.190329896714299</v>
      </c>
      <c r="C1908" s="5">
        <v>4.5312931037621302</v>
      </c>
      <c r="D1908" s="5">
        <v>1.9645504203658001E-5</v>
      </c>
      <c r="E1908" s="5">
        <v>8.2991180841462497E-5</v>
      </c>
      <c r="F1908" s="5">
        <v>2.54509317936783</v>
      </c>
      <c r="G1908" s="5" t="s">
        <v>7257</v>
      </c>
    </row>
    <row r="1909" spans="1:7" x14ac:dyDescent="0.3">
      <c r="A1909" s="5">
        <v>0.18140401355930999</v>
      </c>
      <c r="B1909" s="5">
        <v>24.634518300543601</v>
      </c>
      <c r="C1909" s="5">
        <v>4.5288533510308504</v>
      </c>
      <c r="D1909" s="5">
        <v>1.9827803698928899E-5</v>
      </c>
      <c r="E1909" s="5">
        <v>8.3717393395477704E-5</v>
      </c>
      <c r="F1909" s="5">
        <v>2.5363820029201798</v>
      </c>
      <c r="G1909" s="5" t="s">
        <v>2965</v>
      </c>
    </row>
    <row r="1910" spans="1:7" x14ac:dyDescent="0.3">
      <c r="A1910" s="5">
        <v>0.18533307694772799</v>
      </c>
      <c r="B1910" s="5">
        <v>25.1369888722257</v>
      </c>
      <c r="C1910" s="5">
        <v>4.52841717937536</v>
      </c>
      <c r="D1910" s="5">
        <v>1.9860567007937499E-5</v>
      </c>
      <c r="E1910" s="5">
        <v>8.3811800846487596E-5</v>
      </c>
      <c r="F1910" s="5">
        <v>2.5348249368142599</v>
      </c>
      <c r="G1910" s="5" t="s">
        <v>7676</v>
      </c>
    </row>
    <row r="1911" spans="1:7" x14ac:dyDescent="0.3">
      <c r="A1911" s="5">
        <v>0.40754684017532999</v>
      </c>
      <c r="B1911" s="5">
        <v>26.756843040878898</v>
      </c>
      <c r="C1911" s="5">
        <v>4.5278983718320402</v>
      </c>
      <c r="D1911" s="5">
        <v>1.98996059113168E-5</v>
      </c>
      <c r="E1911" s="5">
        <v>8.3932578650035503E-5</v>
      </c>
      <c r="F1911" s="5">
        <v>2.53297298853068</v>
      </c>
      <c r="G1911" s="5" t="s">
        <v>6769</v>
      </c>
    </row>
    <row r="1912" spans="1:7" x14ac:dyDescent="0.3">
      <c r="A1912" s="5">
        <v>-0.21197693833789499</v>
      </c>
      <c r="B1912" s="5">
        <v>25.218230379962499</v>
      </c>
      <c r="C1912" s="5">
        <v>-4.5269971779737599</v>
      </c>
      <c r="D1912" s="5">
        <v>1.99675953006795E-5</v>
      </c>
      <c r="E1912" s="5">
        <v>8.4175273543837795E-5</v>
      </c>
      <c r="F1912" s="5">
        <v>2.52975636244744</v>
      </c>
      <c r="G1912" s="5" t="s">
        <v>870</v>
      </c>
    </row>
    <row r="1913" spans="1:7" x14ac:dyDescent="0.3">
      <c r="A1913" s="5">
        <v>0.336441364878313</v>
      </c>
      <c r="B1913" s="5">
        <v>22.339150167125801</v>
      </c>
      <c r="C1913" s="5">
        <v>4.5429244690196198</v>
      </c>
      <c r="D1913" s="5">
        <v>2.0113162084865398E-5</v>
      </c>
      <c r="E1913" s="5">
        <v>8.4744578324098206E-5</v>
      </c>
      <c r="F1913" s="5">
        <v>2.54835584536653</v>
      </c>
      <c r="G1913" s="5" t="s">
        <v>4040</v>
      </c>
    </row>
    <row r="1914" spans="1:7" x14ac:dyDescent="0.3">
      <c r="A1914" s="5">
        <v>-0.215924617606089</v>
      </c>
      <c r="B1914" s="5">
        <v>23.7741662625054</v>
      </c>
      <c r="C1914" s="5">
        <v>-4.5247152707251903</v>
      </c>
      <c r="D1914" s="5">
        <v>2.0140759398767899E-5</v>
      </c>
      <c r="E1914" s="5">
        <v>8.4816496453985502E-5</v>
      </c>
      <c r="F1914" s="5">
        <v>2.52161325543159</v>
      </c>
      <c r="G1914" s="5" t="s">
        <v>5009</v>
      </c>
    </row>
    <row r="1915" spans="1:7" x14ac:dyDescent="0.3">
      <c r="A1915" s="5">
        <v>0.27222614519379401</v>
      </c>
      <c r="B1915" s="5">
        <v>24.022003138962901</v>
      </c>
      <c r="C1915" s="5">
        <v>4.5233167300786903</v>
      </c>
      <c r="D1915" s="5">
        <v>2.02476072207897E-5</v>
      </c>
      <c r="E1915" s="5">
        <v>8.5221903746437701E-5</v>
      </c>
      <c r="F1915" s="5">
        <v>2.5166236882436102</v>
      </c>
      <c r="G1915" s="5" t="s">
        <v>5470</v>
      </c>
    </row>
    <row r="1916" spans="1:7" x14ac:dyDescent="0.3">
      <c r="A1916" s="5">
        <v>0.44111407938029001</v>
      </c>
      <c r="B1916" s="5">
        <v>27.868491722750498</v>
      </c>
      <c r="C1916" s="5">
        <v>4.5223585305080301</v>
      </c>
      <c r="D1916" s="5">
        <v>2.0321130196525599E-5</v>
      </c>
      <c r="E1916" s="5">
        <v>8.5486697056506904E-5</v>
      </c>
      <c r="F1916" s="5">
        <v>2.5132056503578899</v>
      </c>
      <c r="G1916" s="5" t="s">
        <v>3826</v>
      </c>
    </row>
    <row r="1917" spans="1:7" x14ac:dyDescent="0.3">
      <c r="A1917" s="5">
        <v>0.15434423158212199</v>
      </c>
      <c r="B1917" s="5">
        <v>23.696184393136299</v>
      </c>
      <c r="C1917" s="5">
        <v>4.5221227958359904</v>
      </c>
      <c r="D1917" s="5">
        <v>2.0339257826637399E-5</v>
      </c>
      <c r="E1917" s="5">
        <v>8.5518299087364796E-5</v>
      </c>
      <c r="F1917" s="5">
        <v>2.5123648159650802</v>
      </c>
      <c r="G1917" s="5" t="s">
        <v>3028</v>
      </c>
    </row>
    <row r="1918" spans="1:7" x14ac:dyDescent="0.3">
      <c r="A1918" s="5">
        <v>0.36166659979489701</v>
      </c>
      <c r="B1918" s="5">
        <v>22.530860187321</v>
      </c>
      <c r="C1918" s="5">
        <v>4.5516904577194204</v>
      </c>
      <c r="D1918" s="5">
        <v>2.0350730618592299E-5</v>
      </c>
      <c r="E1918" s="5">
        <v>8.5521901858831196E-5</v>
      </c>
      <c r="F1918" s="5">
        <v>2.5530286802096498</v>
      </c>
      <c r="G1918" s="5" t="s">
        <v>5558</v>
      </c>
    </row>
    <row r="1919" spans="1:7" x14ac:dyDescent="0.3">
      <c r="A1919" s="5">
        <v>0.193929819546517</v>
      </c>
      <c r="B1919" s="5">
        <v>27.726668333848899</v>
      </c>
      <c r="C1919" s="5">
        <v>4.5198567570043098</v>
      </c>
      <c r="D1919" s="5">
        <v>2.0514314184216699E-5</v>
      </c>
      <c r="E1919" s="5">
        <v>8.6164397845698602E-5</v>
      </c>
      <c r="F1919" s="5">
        <v>2.5042834776410898</v>
      </c>
      <c r="G1919" s="5" t="s">
        <v>2291</v>
      </c>
    </row>
    <row r="1920" spans="1:7" x14ac:dyDescent="0.3">
      <c r="A1920" s="5">
        <v>0.197523992038831</v>
      </c>
      <c r="B1920" s="5">
        <v>24.678180716354401</v>
      </c>
      <c r="C1920" s="5">
        <v>4.5195358700867097</v>
      </c>
      <c r="D1920" s="5">
        <v>2.0539221137088399E-5</v>
      </c>
      <c r="E1920" s="5">
        <v>8.6224057050747406E-5</v>
      </c>
      <c r="F1920" s="5">
        <v>2.5031392974217099</v>
      </c>
      <c r="G1920" s="5" t="s">
        <v>5638</v>
      </c>
    </row>
    <row r="1921" spans="1:7" x14ac:dyDescent="0.3">
      <c r="A1921" s="5">
        <v>0.124572700246404</v>
      </c>
      <c r="B1921" s="5">
        <v>24.778073366854599</v>
      </c>
      <c r="C1921" s="5">
        <v>4.5188889828576801</v>
      </c>
      <c r="D1921" s="5">
        <v>2.05895210818817E-5</v>
      </c>
      <c r="E1921" s="5">
        <v>8.6347779913349999E-5</v>
      </c>
      <c r="F1921" s="5">
        <v>2.5008328503910802</v>
      </c>
      <c r="G1921" s="5" t="s">
        <v>2038</v>
      </c>
    </row>
    <row r="1922" spans="1:7" x14ac:dyDescent="0.3">
      <c r="A1922" s="5">
        <v>-0.29595054628680501</v>
      </c>
      <c r="B1922" s="5">
        <v>27.3977482566407</v>
      </c>
      <c r="C1922" s="5">
        <v>-4.5186235314982302</v>
      </c>
      <c r="D1922" s="5">
        <v>2.0610196290736799E-5</v>
      </c>
      <c r="E1922" s="5">
        <v>8.6347779913349999E-5</v>
      </c>
      <c r="F1922" s="5">
        <v>2.49988645216719</v>
      </c>
      <c r="G1922" s="5" t="s">
        <v>2106</v>
      </c>
    </row>
    <row r="1923" spans="1:7" x14ac:dyDescent="0.3">
      <c r="A1923" s="5">
        <v>-0.156619469432973</v>
      </c>
      <c r="B1923" s="5">
        <v>27.9849780555992</v>
      </c>
      <c r="C1923" s="5">
        <v>-4.5186191018127104</v>
      </c>
      <c r="D1923" s="5">
        <v>2.06105414762899E-5</v>
      </c>
      <c r="E1923" s="5">
        <v>8.6347779913349999E-5</v>
      </c>
      <c r="F1923" s="5">
        <v>2.4998706595473501</v>
      </c>
      <c r="G1923" s="5" t="s">
        <v>1879</v>
      </c>
    </row>
    <row r="1924" spans="1:7" x14ac:dyDescent="0.3">
      <c r="A1924" s="5">
        <v>-0.16664478769650201</v>
      </c>
      <c r="B1924" s="5">
        <v>26.417157305554799</v>
      </c>
      <c r="C1924" s="5">
        <v>-4.5186059466753701</v>
      </c>
      <c r="D1924" s="5">
        <v>2.0611566630259701E-5</v>
      </c>
      <c r="E1924" s="5">
        <v>8.6347779913349999E-5</v>
      </c>
      <c r="F1924" s="5">
        <v>2.49982375918768</v>
      </c>
      <c r="G1924" s="5" t="s">
        <v>4226</v>
      </c>
    </row>
    <row r="1925" spans="1:7" x14ac:dyDescent="0.3">
      <c r="A1925" s="5">
        <v>0.16721698816045499</v>
      </c>
      <c r="B1925" s="5">
        <v>27.099241773750101</v>
      </c>
      <c r="C1925" s="5">
        <v>4.5179666469041599</v>
      </c>
      <c r="D1925" s="5">
        <v>2.0661445612964101E-5</v>
      </c>
      <c r="E1925" s="5">
        <v>8.6468233997444305E-5</v>
      </c>
      <c r="F1925" s="5">
        <v>2.49754464137219</v>
      </c>
      <c r="G1925" s="5" t="s">
        <v>7943</v>
      </c>
    </row>
    <row r="1926" spans="1:7" x14ac:dyDescent="0.3">
      <c r="A1926" s="5">
        <v>-0.271953757701208</v>
      </c>
      <c r="B1926" s="5">
        <v>22.455504401969801</v>
      </c>
      <c r="C1926" s="5">
        <v>-4.5179622854390997</v>
      </c>
      <c r="D1926" s="5">
        <v>2.0661786301524401E-5</v>
      </c>
      <c r="E1926" s="5">
        <v>8.6468233997444305E-5</v>
      </c>
      <c r="F1926" s="5">
        <v>2.4975290933084602</v>
      </c>
      <c r="G1926" s="5" t="s">
        <v>7161</v>
      </c>
    </row>
    <row r="1927" spans="1:7" x14ac:dyDescent="0.3">
      <c r="A1927" s="5">
        <v>-0.22922821430467799</v>
      </c>
      <c r="B1927" s="5">
        <v>21.4577393790988</v>
      </c>
      <c r="C1927" s="5">
        <v>-4.6008529474915596</v>
      </c>
      <c r="D1927" s="5">
        <v>2.0703934795964199E-5</v>
      </c>
      <c r="E1927" s="5">
        <v>8.6599635885922994E-5</v>
      </c>
      <c r="F1927" s="5">
        <v>2.5973284038123801</v>
      </c>
      <c r="G1927" s="5" t="s">
        <v>6100</v>
      </c>
    </row>
    <row r="1928" spans="1:7" x14ac:dyDescent="0.3">
      <c r="A1928" s="5">
        <v>0.20620106728307799</v>
      </c>
      <c r="B1928" s="5">
        <v>26.381121922225901</v>
      </c>
      <c r="C1928" s="5">
        <v>4.51521366617688</v>
      </c>
      <c r="D1928" s="5">
        <v>2.0877576652161301E-5</v>
      </c>
      <c r="E1928" s="5">
        <v>8.7280621437369504E-5</v>
      </c>
      <c r="F1928" s="5">
        <v>2.48773238579171</v>
      </c>
      <c r="G1928" s="5" t="s">
        <v>1337</v>
      </c>
    </row>
    <row r="1929" spans="1:7" x14ac:dyDescent="0.3">
      <c r="A1929" s="5">
        <v>-0.40303623007686101</v>
      </c>
      <c r="B1929" s="5">
        <v>21.709505510542499</v>
      </c>
      <c r="C1929" s="5">
        <v>-4.5555715498811997</v>
      </c>
      <c r="D1929" s="5">
        <v>2.10432807536534E-5</v>
      </c>
      <c r="E1929" s="5">
        <v>8.7927733273564197E-5</v>
      </c>
      <c r="F1929" s="5">
        <v>2.5376298623015199</v>
      </c>
      <c r="G1929" s="5" t="s">
        <v>3313</v>
      </c>
    </row>
    <row r="1930" spans="1:7" x14ac:dyDescent="0.3">
      <c r="A1930" s="5">
        <v>0.29082126284295401</v>
      </c>
      <c r="B1930" s="5">
        <v>22.9411290047248</v>
      </c>
      <c r="C1930" s="5">
        <v>4.5122796069334097</v>
      </c>
      <c r="D1930" s="5">
        <v>2.1110335887918902E-5</v>
      </c>
      <c r="E1930" s="5">
        <v>8.8162190727358603E-5</v>
      </c>
      <c r="F1930" s="5">
        <v>2.4772786254347001</v>
      </c>
      <c r="G1930" s="5" t="s">
        <v>5055</v>
      </c>
    </row>
    <row r="1931" spans="1:7" x14ac:dyDescent="0.3">
      <c r="A1931" s="5">
        <v>0.32912549461346702</v>
      </c>
      <c r="B1931" s="5">
        <v>24.2077317633082</v>
      </c>
      <c r="C1931" s="5">
        <v>4.52408892507869</v>
      </c>
      <c r="D1931" s="5">
        <v>2.12822924293348E-5</v>
      </c>
      <c r="E1931" s="5">
        <v>8.8834273477057403E-5</v>
      </c>
      <c r="F1931" s="5">
        <v>2.4899589735735499</v>
      </c>
      <c r="G1931" s="5" t="s">
        <v>248</v>
      </c>
    </row>
    <row r="1932" spans="1:7" x14ac:dyDescent="0.3">
      <c r="A1932" s="5">
        <v>0.335876046526976</v>
      </c>
      <c r="B1932" s="5">
        <v>27.129115758469599</v>
      </c>
      <c r="C1932" s="5">
        <v>4.5084548226179901</v>
      </c>
      <c r="D1932" s="5">
        <v>2.1417535439262002E-5</v>
      </c>
      <c r="E1932" s="5">
        <v>8.9352493784927397E-5</v>
      </c>
      <c r="F1932" s="5">
        <v>2.46365735006311</v>
      </c>
      <c r="G1932" s="5" t="s">
        <v>6471</v>
      </c>
    </row>
    <row r="1933" spans="1:7" x14ac:dyDescent="0.3">
      <c r="A1933" s="5">
        <v>0.26373306548860198</v>
      </c>
      <c r="B1933" s="5">
        <v>25.387769411606001</v>
      </c>
      <c r="C1933" s="5">
        <v>4.50506986424912</v>
      </c>
      <c r="D1933" s="5">
        <v>2.16930193497929E-5</v>
      </c>
      <c r="E1933" s="5">
        <v>9.0454950249447094E-5</v>
      </c>
      <c r="F1933" s="5">
        <v>2.45160815254695</v>
      </c>
      <c r="G1933" s="5" t="s">
        <v>142</v>
      </c>
    </row>
    <row r="1934" spans="1:7" x14ac:dyDescent="0.3">
      <c r="A1934" s="5">
        <v>0.29983161217388998</v>
      </c>
      <c r="B1934" s="5">
        <v>22.149086509935799</v>
      </c>
      <c r="C1934" s="5">
        <v>4.5044664663931302</v>
      </c>
      <c r="D1934" s="5">
        <v>2.17424860205479E-5</v>
      </c>
      <c r="E1934" s="5">
        <v>9.0614313182376595E-5</v>
      </c>
      <c r="F1934" s="5">
        <v>2.4494608440703001</v>
      </c>
      <c r="G1934" s="5" t="s">
        <v>2550</v>
      </c>
    </row>
    <row r="1935" spans="1:7" x14ac:dyDescent="0.3">
      <c r="A1935" s="5">
        <v>0.206919325282859</v>
      </c>
      <c r="B1935" s="5">
        <v>22.967413334576101</v>
      </c>
      <c r="C1935" s="5">
        <v>4.5025308651814102</v>
      </c>
      <c r="D1935" s="5">
        <v>2.1901905832486899E-5</v>
      </c>
      <c r="E1935" s="5">
        <v>9.1231516745870995E-5</v>
      </c>
      <c r="F1935" s="5">
        <v>2.4425737843208699</v>
      </c>
      <c r="G1935" s="5" t="s">
        <v>6417</v>
      </c>
    </row>
    <row r="1936" spans="1:7" x14ac:dyDescent="0.3">
      <c r="A1936" s="5">
        <v>0.168453425231083</v>
      </c>
      <c r="B1936" s="5">
        <v>25.230187646782699</v>
      </c>
      <c r="C1936" s="5">
        <v>4.5017539553022097</v>
      </c>
      <c r="D1936" s="5">
        <v>2.1966211678476701E-5</v>
      </c>
      <c r="E1936" s="5">
        <v>9.1450793493794299E-5</v>
      </c>
      <c r="F1936" s="5">
        <v>2.43980995711257</v>
      </c>
      <c r="G1936" s="5" t="s">
        <v>2483</v>
      </c>
    </row>
    <row r="1937" spans="1:7" x14ac:dyDescent="0.3">
      <c r="A1937" s="5">
        <v>-0.193194109752026</v>
      </c>
      <c r="B1937" s="5">
        <v>23.090941888038699</v>
      </c>
      <c r="C1937" s="5">
        <v>-4.50162080242389</v>
      </c>
      <c r="D1937" s="5">
        <v>2.1977251266631799E-5</v>
      </c>
      <c r="E1937" s="5">
        <v>9.1450793493794299E-5</v>
      </c>
      <c r="F1937" s="5">
        <v>2.43933629928872</v>
      </c>
      <c r="G1937" s="5" t="s">
        <v>4076</v>
      </c>
    </row>
    <row r="1938" spans="1:7" x14ac:dyDescent="0.3">
      <c r="A1938" s="5">
        <v>0.156515284220239</v>
      </c>
      <c r="B1938" s="5">
        <v>24.510216410511099</v>
      </c>
      <c r="C1938" s="5">
        <v>4.5012210428861303</v>
      </c>
      <c r="D1938" s="5">
        <v>2.20104272893825E-5</v>
      </c>
      <c r="E1938" s="5">
        <v>9.1541560270142004E-5</v>
      </c>
      <c r="F1938" s="5">
        <v>2.4379143054600898</v>
      </c>
      <c r="G1938" s="5" t="s">
        <v>5115</v>
      </c>
    </row>
    <row r="1939" spans="1:7" x14ac:dyDescent="0.3">
      <c r="A1939" s="5">
        <v>0.160587722910669</v>
      </c>
      <c r="B1939" s="5">
        <v>27.355563215760199</v>
      </c>
      <c r="C1939" s="5">
        <v>4.5009571036996103</v>
      </c>
      <c r="D1939" s="5">
        <v>2.2032358181752601E-5</v>
      </c>
      <c r="E1939" s="5">
        <v>9.1585488912383504E-5</v>
      </c>
      <c r="F1939" s="5">
        <v>2.4369754824621901</v>
      </c>
      <c r="G1939" s="5" t="s">
        <v>7160</v>
      </c>
    </row>
    <row r="1940" spans="1:7" x14ac:dyDescent="0.3">
      <c r="A1940" s="5">
        <v>-0.24724502275778101</v>
      </c>
      <c r="B1940" s="5">
        <v>23.016938154438201</v>
      </c>
      <c r="C1940" s="5">
        <v>-4.5396668379802696</v>
      </c>
      <c r="D1940" s="5">
        <v>2.23114154651433E-5</v>
      </c>
      <c r="E1940" s="5">
        <v>9.2697660127485603E-5</v>
      </c>
      <c r="F1940" s="5">
        <v>2.4826115079703999</v>
      </c>
      <c r="G1940" s="5" t="s">
        <v>3943</v>
      </c>
    </row>
    <row r="1941" spans="1:7" x14ac:dyDescent="0.3">
      <c r="A1941" s="5">
        <v>-0.15044652493522501</v>
      </c>
      <c r="B1941" s="5">
        <v>26.6764506819</v>
      </c>
      <c r="C1941" s="5">
        <v>-4.4965449347322197</v>
      </c>
      <c r="D1941" s="5">
        <v>2.2402119231503898E-5</v>
      </c>
      <c r="E1941" s="5">
        <v>9.3026532231440994E-5</v>
      </c>
      <c r="F1941" s="5">
        <v>2.4212863909679299</v>
      </c>
      <c r="G1941" s="5" t="s">
        <v>1613</v>
      </c>
    </row>
    <row r="1942" spans="1:7" x14ac:dyDescent="0.3">
      <c r="A1942" s="5">
        <v>0.39943392096201003</v>
      </c>
      <c r="B1942" s="5">
        <v>29.308906229521099</v>
      </c>
      <c r="C1942" s="5">
        <v>4.4964079623314603</v>
      </c>
      <c r="D1942" s="5">
        <v>2.2413693877870099E-5</v>
      </c>
      <c r="E1942" s="5">
        <v>9.30266449665746E-5</v>
      </c>
      <c r="F1942" s="5">
        <v>2.4207994816615801</v>
      </c>
      <c r="G1942" s="5" t="s">
        <v>7693</v>
      </c>
    </row>
    <row r="1943" spans="1:7" x14ac:dyDescent="0.3">
      <c r="A1943" s="5">
        <v>-0.32086665243769402</v>
      </c>
      <c r="B1943" s="5">
        <v>23.773919744119699</v>
      </c>
      <c r="C1943" s="5">
        <v>-4.4934061031442898</v>
      </c>
      <c r="D1943" s="5">
        <v>2.2668821441119498E-5</v>
      </c>
      <c r="E1943" s="5">
        <v>9.4037088326291804E-5</v>
      </c>
      <c r="F1943" s="5">
        <v>2.4101306938700602</v>
      </c>
      <c r="G1943" s="5" t="s">
        <v>4808</v>
      </c>
    </row>
    <row r="1944" spans="1:7" x14ac:dyDescent="0.3">
      <c r="A1944" s="5">
        <v>-0.13732608227026299</v>
      </c>
      <c r="B1944" s="5">
        <v>24.252770789643002</v>
      </c>
      <c r="C1944" s="5">
        <v>-4.4917281872398496</v>
      </c>
      <c r="D1944" s="5">
        <v>2.2812650854991299E-5</v>
      </c>
      <c r="E1944" s="5">
        <v>9.4585031028208895E-5</v>
      </c>
      <c r="F1944" s="5">
        <v>2.4041691287492699</v>
      </c>
      <c r="G1944" s="5" t="s">
        <v>514</v>
      </c>
    </row>
    <row r="1945" spans="1:7" x14ac:dyDescent="0.3">
      <c r="A1945" s="5">
        <v>-0.414300447196851</v>
      </c>
      <c r="B1945" s="5">
        <v>22.602761909584601</v>
      </c>
      <c r="C1945" s="5">
        <v>-4.5322457858968104</v>
      </c>
      <c r="D1945" s="5">
        <v>2.2928233470589702E-5</v>
      </c>
      <c r="E1945" s="5">
        <v>9.5015354341085903E-5</v>
      </c>
      <c r="F1945" s="5">
        <v>2.4569756071920401</v>
      </c>
      <c r="G1945" s="5" t="s">
        <v>4957</v>
      </c>
    </row>
    <row r="1946" spans="1:7" x14ac:dyDescent="0.3">
      <c r="A1946" s="5">
        <v>0.39697407915629901</v>
      </c>
      <c r="B1946" s="5">
        <v>23.047437288725</v>
      </c>
      <c r="C1946" s="5">
        <v>4.4895518126637599</v>
      </c>
      <c r="D1946" s="5">
        <v>2.3000525368904502E-5</v>
      </c>
      <c r="E1946" s="5">
        <v>9.5265929240048695E-5</v>
      </c>
      <c r="F1946" s="5">
        <v>2.3964385372716199</v>
      </c>
      <c r="G1946" s="5" t="s">
        <v>407</v>
      </c>
    </row>
    <row r="1947" spans="1:7" x14ac:dyDescent="0.3">
      <c r="A1947" s="5">
        <v>-0.20270772704875301</v>
      </c>
      <c r="B1947" s="5">
        <v>22.5395610880663</v>
      </c>
      <c r="C1947" s="5">
        <v>-4.4990931079871501</v>
      </c>
      <c r="D1947" s="5">
        <v>2.30572160783022E-5</v>
      </c>
      <c r="E1947" s="5">
        <v>9.5439457475179001E-5</v>
      </c>
      <c r="F1947" s="5">
        <v>2.4093549750830801</v>
      </c>
      <c r="G1947" s="5" t="s">
        <v>5734</v>
      </c>
    </row>
    <row r="1948" spans="1:7" x14ac:dyDescent="0.3">
      <c r="A1948" s="5">
        <v>0.224525336209323</v>
      </c>
      <c r="B1948" s="5">
        <v>25.4513491468722</v>
      </c>
      <c r="C1948" s="5">
        <v>4.4887960621120797</v>
      </c>
      <c r="D1948" s="5">
        <v>2.3066115156923201E-5</v>
      </c>
      <c r="E1948" s="5">
        <v>9.5439457475179001E-5</v>
      </c>
      <c r="F1948" s="5">
        <v>2.39375459586214</v>
      </c>
      <c r="G1948" s="5" t="s">
        <v>3010</v>
      </c>
    </row>
    <row r="1949" spans="1:7" x14ac:dyDescent="0.3">
      <c r="A1949" s="5">
        <v>-0.176026638055089</v>
      </c>
      <c r="B1949" s="5">
        <v>22.518533924343298</v>
      </c>
      <c r="C1949" s="5">
        <v>-4.5022524953067498</v>
      </c>
      <c r="D1949" s="5">
        <v>2.3093565362925699E-5</v>
      </c>
      <c r="E1949" s="5">
        <v>9.5503984888978095E-5</v>
      </c>
      <c r="F1949" s="5">
        <v>2.4130286571775801</v>
      </c>
      <c r="G1949" s="5" t="s">
        <v>4192</v>
      </c>
    </row>
    <row r="1950" spans="1:7" x14ac:dyDescent="0.3">
      <c r="A1950" s="5">
        <v>0.23462517518982601</v>
      </c>
      <c r="B1950" s="5">
        <v>25.217575799976998</v>
      </c>
      <c r="C1950" s="5">
        <v>4.48779750235013</v>
      </c>
      <c r="D1950" s="5">
        <v>2.31530557215887E-5</v>
      </c>
      <c r="E1950" s="5">
        <v>9.5700880909758301E-5</v>
      </c>
      <c r="F1950" s="5">
        <v>2.39020876496566</v>
      </c>
      <c r="G1950" s="5" t="s">
        <v>6153</v>
      </c>
    </row>
    <row r="1951" spans="1:7" x14ac:dyDescent="0.3">
      <c r="A1951" s="5">
        <v>0.32264967053587801</v>
      </c>
      <c r="B1951" s="5">
        <v>22.143498245974801</v>
      </c>
      <c r="C1951" s="5">
        <v>4.5615403551191802</v>
      </c>
      <c r="D1951" s="5">
        <v>2.3368277082958398E-5</v>
      </c>
      <c r="E1951" s="5">
        <v>9.6540943682211605E-5</v>
      </c>
      <c r="F1951" s="5">
        <v>2.47813918016403</v>
      </c>
      <c r="G1951" s="5" t="s">
        <v>895</v>
      </c>
    </row>
    <row r="1952" spans="1:7" x14ac:dyDescent="0.3">
      <c r="A1952" s="5">
        <v>-0.127349760721263</v>
      </c>
      <c r="B1952" s="5">
        <v>25.777822233774799</v>
      </c>
      <c r="C1952" s="5">
        <v>-4.4847142656599397</v>
      </c>
      <c r="D1952" s="5">
        <v>2.34235088458642E-5</v>
      </c>
      <c r="E1952" s="5">
        <v>9.6719521918135304E-5</v>
      </c>
      <c r="F1952" s="5">
        <v>2.3792633304900601</v>
      </c>
      <c r="G1952" s="5" t="s">
        <v>7935</v>
      </c>
    </row>
    <row r="1953" spans="1:7" x14ac:dyDescent="0.3">
      <c r="A1953" s="5">
        <v>-0.60559204110334697</v>
      </c>
      <c r="B1953" s="5">
        <v>21.8910702727187</v>
      </c>
      <c r="C1953" s="5">
        <v>-4.5438203915741697</v>
      </c>
      <c r="D1953" s="5">
        <v>2.3539749030684898E-5</v>
      </c>
      <c r="E1953" s="5">
        <v>9.71497019422117E-5</v>
      </c>
      <c r="F1953" s="5">
        <v>2.4543409847121</v>
      </c>
      <c r="G1953" s="5" t="s">
        <v>8116</v>
      </c>
    </row>
    <row r="1954" spans="1:7" x14ac:dyDescent="0.3">
      <c r="A1954" s="5">
        <v>0.13746215659727601</v>
      </c>
      <c r="B1954" s="5">
        <v>24.1796523640228</v>
      </c>
      <c r="C1954" s="5">
        <v>4.4832036134056503</v>
      </c>
      <c r="D1954" s="5">
        <v>2.3557133775682601E-5</v>
      </c>
      <c r="E1954" s="5">
        <v>9.7171669071632904E-5</v>
      </c>
      <c r="F1954" s="5">
        <v>2.3739021809291398</v>
      </c>
      <c r="G1954" s="5" t="s">
        <v>4134</v>
      </c>
    </row>
    <row r="1955" spans="1:7" x14ac:dyDescent="0.3">
      <c r="A1955" s="5">
        <v>-0.154084370089483</v>
      </c>
      <c r="B1955" s="5">
        <v>27.319452409908401</v>
      </c>
      <c r="C1955" s="5">
        <v>-4.48258246649194</v>
      </c>
      <c r="D1955" s="5">
        <v>2.3612291383222299E-5</v>
      </c>
      <c r="E1955" s="5">
        <v>9.7349344617829694E-5</v>
      </c>
      <c r="F1955" s="5">
        <v>2.3716981072254701</v>
      </c>
      <c r="G1955" s="5" t="s">
        <v>3432</v>
      </c>
    </row>
    <row r="1956" spans="1:7" x14ac:dyDescent="0.3">
      <c r="A1956" s="5">
        <v>-0.30850054214953698</v>
      </c>
      <c r="B1956" s="5">
        <v>25.730932314131401</v>
      </c>
      <c r="C1956" s="5">
        <v>-4.4819911310844702</v>
      </c>
      <c r="D1956" s="5">
        <v>2.3664917973249998E-5</v>
      </c>
      <c r="E1956" s="5">
        <v>9.7470059680548399E-5</v>
      </c>
      <c r="F1956" s="5">
        <v>2.3695999859215799</v>
      </c>
      <c r="G1956" s="5" t="s">
        <v>5121</v>
      </c>
    </row>
    <row r="1957" spans="1:7" x14ac:dyDescent="0.3">
      <c r="A1957" s="5">
        <v>0.1995784888538</v>
      </c>
      <c r="B1957" s="5">
        <v>25.2676564181663</v>
      </c>
      <c r="C1957" s="5">
        <v>4.4819815767172599</v>
      </c>
      <c r="D1957" s="5">
        <v>2.3665769207441999E-5</v>
      </c>
      <c r="E1957" s="5">
        <v>9.7470059680548399E-5</v>
      </c>
      <c r="F1957" s="5">
        <v>2.36956608736129</v>
      </c>
      <c r="G1957" s="5" t="s">
        <v>5877</v>
      </c>
    </row>
    <row r="1958" spans="1:7" x14ac:dyDescent="0.3">
      <c r="A1958" s="5">
        <v>-0.13345851703277201</v>
      </c>
      <c r="B1958" s="5">
        <v>23.8457640206815</v>
      </c>
      <c r="C1958" s="5">
        <v>-4.4919411176932202</v>
      </c>
      <c r="D1958" s="5">
        <v>2.3682744981618801E-5</v>
      </c>
      <c r="E1958" s="5">
        <v>9.7490134681615202E-5</v>
      </c>
      <c r="F1958" s="5">
        <v>2.3841427942925302</v>
      </c>
      <c r="G1958" s="5" t="s">
        <v>3347</v>
      </c>
    </row>
    <row r="1959" spans="1:7" x14ac:dyDescent="0.3">
      <c r="A1959" s="5">
        <v>-0.22779695685949999</v>
      </c>
      <c r="B1959" s="5">
        <v>26.228165437517401</v>
      </c>
      <c r="C1959" s="5">
        <v>-4.48024582108056</v>
      </c>
      <c r="D1959" s="5">
        <v>2.3820907309943501E-5</v>
      </c>
      <c r="E1959" s="5">
        <v>9.8008799432535606E-5</v>
      </c>
      <c r="F1959" s="5">
        <v>2.36340840336646</v>
      </c>
      <c r="G1959" s="5" t="s">
        <v>2499</v>
      </c>
    </row>
    <row r="1960" spans="1:7" x14ac:dyDescent="0.3">
      <c r="A1960" s="5">
        <v>-0.17229070493307699</v>
      </c>
      <c r="B1960" s="5">
        <v>26.019766569820199</v>
      </c>
      <c r="C1960" s="5">
        <v>-4.4774642592423604</v>
      </c>
      <c r="D1960" s="5">
        <v>2.4071573685013801E-5</v>
      </c>
      <c r="E1960" s="5">
        <v>9.8989585301924898E-5</v>
      </c>
      <c r="F1960" s="5">
        <v>2.35354363929582</v>
      </c>
      <c r="G1960" s="5" t="s">
        <v>7293</v>
      </c>
    </row>
    <row r="1961" spans="1:7" x14ac:dyDescent="0.3">
      <c r="A1961" s="5">
        <v>0.26127463321760502</v>
      </c>
      <c r="B1961" s="5">
        <v>23.644525896578401</v>
      </c>
      <c r="C1961" s="5">
        <v>4.4767500321115898</v>
      </c>
      <c r="D1961" s="5">
        <v>2.41363489066664E-5</v>
      </c>
      <c r="E1961" s="5">
        <v>9.920531979189E-5</v>
      </c>
      <c r="F1961" s="5">
        <v>2.3510112352623498</v>
      </c>
      <c r="G1961" s="5" t="s">
        <v>4064</v>
      </c>
    </row>
    <row r="1962" spans="1:7" x14ac:dyDescent="0.3">
      <c r="A1962" s="5">
        <v>-0.19438547307843701</v>
      </c>
      <c r="B1962" s="5">
        <v>27.5256259288956</v>
      </c>
      <c r="C1962" s="5">
        <v>-4.4765002940755103</v>
      </c>
      <c r="D1962" s="5">
        <v>2.4159038149568601E-5</v>
      </c>
      <c r="E1962" s="5">
        <v>9.9247940506335701E-5</v>
      </c>
      <c r="F1962" s="5">
        <v>2.3501258069849702</v>
      </c>
      <c r="G1962" s="5" t="s">
        <v>3756</v>
      </c>
    </row>
    <row r="1963" spans="1:7" x14ac:dyDescent="0.3">
      <c r="A1963" s="5">
        <v>-0.180329569587347</v>
      </c>
      <c r="B1963" s="5">
        <v>22.769292464045702</v>
      </c>
      <c r="C1963" s="5">
        <v>-4.4898180758241297</v>
      </c>
      <c r="D1963" s="5">
        <v>2.4190853944263399E-5</v>
      </c>
      <c r="E1963" s="5">
        <v>9.9327991526496399E-5</v>
      </c>
      <c r="F1963" s="5">
        <v>2.36931785059793</v>
      </c>
      <c r="G1963" s="5" t="s">
        <v>654</v>
      </c>
    </row>
    <row r="1964" spans="1:7" x14ac:dyDescent="0.3">
      <c r="A1964" s="5">
        <v>0.11487247189811101</v>
      </c>
      <c r="B1964" s="5">
        <v>28.546956613245602</v>
      </c>
      <c r="C1964" s="5">
        <v>4.4755943707313603</v>
      </c>
      <c r="D1964" s="5">
        <v>2.4241516777326298E-5</v>
      </c>
      <c r="E1964" s="5">
        <v>9.9485307772868498E-5</v>
      </c>
      <c r="F1964" s="5">
        <v>2.3469141687495401</v>
      </c>
      <c r="G1964" s="5" t="s">
        <v>778</v>
      </c>
    </row>
    <row r="1965" spans="1:7" x14ac:dyDescent="0.3">
      <c r="A1965" s="5">
        <v>0.29790488990645098</v>
      </c>
      <c r="B1965" s="5">
        <v>23.335996328263001</v>
      </c>
      <c r="C1965" s="5">
        <v>4.4736607691340398</v>
      </c>
      <c r="D1965" s="5">
        <v>2.4418472368778301E-5</v>
      </c>
      <c r="E1965" s="5">
        <v>1.00160495622647E-4</v>
      </c>
      <c r="F1965" s="5">
        <v>2.3400605530504701</v>
      </c>
      <c r="G1965" s="5" t="s">
        <v>189</v>
      </c>
    </row>
    <row r="1966" spans="1:7" x14ac:dyDescent="0.3">
      <c r="A1966" s="5">
        <v>0.22528836792253901</v>
      </c>
      <c r="B1966" s="5">
        <v>26.226370809927001</v>
      </c>
      <c r="C1966" s="5">
        <v>4.4726332781374101</v>
      </c>
      <c r="D1966" s="5">
        <v>2.4513012687993899E-5</v>
      </c>
      <c r="E1966" s="5">
        <v>1.0049711461296601E-4</v>
      </c>
      <c r="F1966" s="5">
        <v>2.3364193509940998</v>
      </c>
      <c r="G1966" s="5" t="s">
        <v>3268</v>
      </c>
    </row>
    <row r="1967" spans="1:7" x14ac:dyDescent="0.3">
      <c r="A1967" s="5">
        <v>0.27392152569739597</v>
      </c>
      <c r="B1967" s="5">
        <v>26.112624156891702</v>
      </c>
      <c r="C1967" s="5">
        <v>4.47191838626203</v>
      </c>
      <c r="D1967" s="5">
        <v>2.4578999532725001E-5</v>
      </c>
      <c r="E1967" s="5">
        <v>1.00716388726161E-4</v>
      </c>
      <c r="F1967" s="5">
        <v>2.33388622679665</v>
      </c>
      <c r="G1967" s="5" t="s">
        <v>5621</v>
      </c>
    </row>
    <row r="1968" spans="1:7" x14ac:dyDescent="0.3">
      <c r="A1968" s="5">
        <v>0.18278660914609901</v>
      </c>
      <c r="B1968" s="5">
        <v>23.864193068655101</v>
      </c>
      <c r="C1968" s="5">
        <v>4.4716304318531002</v>
      </c>
      <c r="D1968" s="5">
        <v>2.4605627237470499E-5</v>
      </c>
      <c r="E1968" s="5">
        <v>1.0077424149723599E-4</v>
      </c>
      <c r="F1968" s="5">
        <v>2.3328659671648002</v>
      </c>
      <c r="G1968" s="5" t="s">
        <v>2759</v>
      </c>
    </row>
    <row r="1969" spans="1:7" x14ac:dyDescent="0.3">
      <c r="A1969" s="5">
        <v>0.117592011820896</v>
      </c>
      <c r="B1969" s="5">
        <v>24.916614847145699</v>
      </c>
      <c r="C1969" s="5">
        <v>4.4700976604626401</v>
      </c>
      <c r="D1969" s="5">
        <v>2.4747836435360998E-5</v>
      </c>
      <c r="E1969" s="5">
        <v>1.0130516784718899E-4</v>
      </c>
      <c r="F1969" s="5">
        <v>2.3274358223581002</v>
      </c>
      <c r="G1969" s="5" t="s">
        <v>392</v>
      </c>
    </row>
    <row r="1970" spans="1:7" x14ac:dyDescent="0.3">
      <c r="A1970" s="5">
        <v>0.361849151985976</v>
      </c>
      <c r="B1970" s="5">
        <v>21.532713277628801</v>
      </c>
      <c r="C1970" s="5">
        <v>4.4934237123378598</v>
      </c>
      <c r="D1970" s="5">
        <v>2.4886040985236399E-5</v>
      </c>
      <c r="E1970" s="5">
        <v>1.01819170227051E-4</v>
      </c>
      <c r="F1970" s="5">
        <v>2.3584016468703699</v>
      </c>
      <c r="G1970" s="5" t="s">
        <v>6174</v>
      </c>
    </row>
    <row r="1971" spans="1:7" x14ac:dyDescent="0.3">
      <c r="A1971" s="5">
        <v>0.33601716162233602</v>
      </c>
      <c r="B1971" s="5">
        <v>24.0549645519562</v>
      </c>
      <c r="C1971" s="5">
        <v>4.4679954128895902</v>
      </c>
      <c r="D1971" s="5">
        <v>2.4944176338541398E-5</v>
      </c>
      <c r="E1971" s="5">
        <v>1.0200522060065401E-4</v>
      </c>
      <c r="F1971" s="5">
        <v>2.3199900095041102</v>
      </c>
      <c r="G1971" s="5" t="s">
        <v>2439</v>
      </c>
    </row>
    <row r="1972" spans="1:7" x14ac:dyDescent="0.3">
      <c r="A1972" s="5">
        <v>0.115515525268193</v>
      </c>
      <c r="B1972" s="5">
        <v>24.992740887596501</v>
      </c>
      <c r="C1972" s="5">
        <v>4.4675900780505904</v>
      </c>
      <c r="D1972" s="5">
        <v>2.4982205767478701E-5</v>
      </c>
      <c r="E1972" s="5">
        <v>1.02108903938513E-4</v>
      </c>
      <c r="F1972" s="5">
        <v>2.3185546219424502</v>
      </c>
      <c r="G1972" s="5" t="s">
        <v>2969</v>
      </c>
    </row>
    <row r="1973" spans="1:7" x14ac:dyDescent="0.3">
      <c r="A1973" s="5">
        <v>0.229469129981028</v>
      </c>
      <c r="B1973" s="5">
        <v>24.758067104078201</v>
      </c>
      <c r="C1973" s="5">
        <v>4.4673649618664397</v>
      </c>
      <c r="D1973" s="5">
        <v>2.50033509216004E-5</v>
      </c>
      <c r="E1973" s="5">
        <v>1.02143506604672E-4</v>
      </c>
      <c r="F1973" s="5">
        <v>2.31775746542748</v>
      </c>
      <c r="G1973" s="5" t="s">
        <v>352</v>
      </c>
    </row>
    <row r="1974" spans="1:7" x14ac:dyDescent="0.3">
      <c r="A1974" s="5">
        <v>0.32733136582667499</v>
      </c>
      <c r="B1974" s="5">
        <v>26.844719463809501</v>
      </c>
      <c r="C1974" s="5">
        <v>4.4667174647108698</v>
      </c>
      <c r="D1974" s="5">
        <v>2.5064266972623902E-5</v>
      </c>
      <c r="E1974" s="5">
        <v>1.02340463624662E-4</v>
      </c>
      <c r="F1974" s="5">
        <v>2.3154647543798901</v>
      </c>
      <c r="G1974" s="5" t="s">
        <v>7245</v>
      </c>
    </row>
    <row r="1975" spans="1:7" x14ac:dyDescent="0.3">
      <c r="A1975" s="5">
        <v>0.31152475263820301</v>
      </c>
      <c r="B1975" s="5">
        <v>24.163631743902702</v>
      </c>
      <c r="C1975" s="5">
        <v>4.4652380636124196</v>
      </c>
      <c r="D1975" s="5">
        <v>2.52039877548437E-5</v>
      </c>
      <c r="E1975" s="5">
        <v>1.02858827433141E-4</v>
      </c>
      <c r="F1975" s="5">
        <v>2.3102271172251601</v>
      </c>
      <c r="G1975" s="5" t="s">
        <v>6560</v>
      </c>
    </row>
    <row r="1976" spans="1:7" x14ac:dyDescent="0.3">
      <c r="A1976" s="5">
        <v>-0.25094187381535799</v>
      </c>
      <c r="B1976" s="5">
        <v>27.843121412954101</v>
      </c>
      <c r="C1976" s="5">
        <v>-4.4643130630208701</v>
      </c>
      <c r="D1976" s="5">
        <v>2.5291731580303199E-5</v>
      </c>
      <c r="E1976" s="5">
        <v>1.0316465296755601E-4</v>
      </c>
      <c r="F1976" s="5">
        <v>2.3069527953198001</v>
      </c>
      <c r="G1976" s="5" t="s">
        <v>590</v>
      </c>
    </row>
    <row r="1977" spans="1:7" x14ac:dyDescent="0.3">
      <c r="A1977" s="5">
        <v>0.28974022149227802</v>
      </c>
      <c r="B1977" s="5">
        <v>21.1403996350348</v>
      </c>
      <c r="C1977" s="5">
        <v>4.5272444537045704</v>
      </c>
      <c r="D1977" s="5">
        <v>2.5454539872927498E-5</v>
      </c>
      <c r="E1977" s="5">
        <v>1.03776201020397E-4</v>
      </c>
      <c r="F1977" s="5">
        <v>2.38658521126148</v>
      </c>
      <c r="G1977" s="5" t="s">
        <v>174</v>
      </c>
    </row>
    <row r="1978" spans="1:7" x14ac:dyDescent="0.3">
      <c r="A1978" s="5">
        <v>0.24048607776110401</v>
      </c>
      <c r="B1978" s="5">
        <v>22.796271590181899</v>
      </c>
      <c r="C1978" s="5">
        <v>4.4651040610145598</v>
      </c>
      <c r="D1978" s="5">
        <v>2.5526951863001101E-5</v>
      </c>
      <c r="E1978" s="5">
        <v>1.04018778051764E-4</v>
      </c>
      <c r="F1978" s="5">
        <v>2.3032901882934098</v>
      </c>
      <c r="G1978" s="5" t="s">
        <v>3109</v>
      </c>
    </row>
    <row r="1979" spans="1:7" x14ac:dyDescent="0.3">
      <c r="A1979" s="5">
        <v>-0.41700435437873001</v>
      </c>
      <c r="B1979" s="5">
        <v>20.720198561483699</v>
      </c>
      <c r="C1979" s="5">
        <v>-4.5721660980244199</v>
      </c>
      <c r="D1979" s="5">
        <v>2.5602676311537399E-5</v>
      </c>
      <c r="E1979" s="5">
        <v>1.0427460079158E-4</v>
      </c>
      <c r="F1979" s="5">
        <v>2.4273891897642099</v>
      </c>
      <c r="G1979" s="5" t="s">
        <v>1316</v>
      </c>
    </row>
    <row r="1980" spans="1:7" x14ac:dyDescent="0.3">
      <c r="A1980" s="5">
        <v>0.28376931857384302</v>
      </c>
      <c r="B1980" s="5">
        <v>26.171421813315401</v>
      </c>
      <c r="C1980" s="5">
        <v>4.4604664082702197</v>
      </c>
      <c r="D1980" s="5">
        <v>2.56598014600128E-5</v>
      </c>
      <c r="E1980" s="5">
        <v>1.0445445202721699E-4</v>
      </c>
      <c r="F1980" s="5">
        <v>2.2933407524682701</v>
      </c>
      <c r="G1980" s="5" t="s">
        <v>3632</v>
      </c>
    </row>
    <row r="1981" spans="1:7" x14ac:dyDescent="0.3">
      <c r="A1981" s="5">
        <v>0.13359595584386799</v>
      </c>
      <c r="B1981" s="5">
        <v>26.203425399558</v>
      </c>
      <c r="C1981" s="5">
        <v>4.4600104817091202</v>
      </c>
      <c r="D1981" s="5">
        <v>2.5703769419830499E-5</v>
      </c>
      <c r="E1981" s="5">
        <v>1.0458058911422E-4</v>
      </c>
      <c r="F1981" s="5">
        <v>2.2917278455388002</v>
      </c>
      <c r="G1981" s="5" t="s">
        <v>886</v>
      </c>
    </row>
    <row r="1982" spans="1:7" x14ac:dyDescent="0.3">
      <c r="A1982" s="5">
        <v>0.19851231902442101</v>
      </c>
      <c r="B1982" s="5">
        <v>27.068093260571001</v>
      </c>
      <c r="C1982" s="5">
        <v>4.4595646331087897</v>
      </c>
      <c r="D1982" s="5">
        <v>2.5746836043260799E-5</v>
      </c>
      <c r="E1982" s="5">
        <v>1.0470293345003E-4</v>
      </c>
      <c r="F1982" s="5">
        <v>2.2901506866030799</v>
      </c>
      <c r="G1982" s="5" t="s">
        <v>2348</v>
      </c>
    </row>
    <row r="1983" spans="1:7" x14ac:dyDescent="0.3">
      <c r="A1983" s="5">
        <v>0.22161975920966101</v>
      </c>
      <c r="B1983" s="5">
        <v>23.151568224542299</v>
      </c>
      <c r="C1983" s="5">
        <v>4.4592076399007796</v>
      </c>
      <c r="D1983" s="5">
        <v>2.5781370068306399E-5</v>
      </c>
      <c r="E1983" s="5">
        <v>1.04790472891159E-4</v>
      </c>
      <c r="F1983" s="5">
        <v>2.28888791579516</v>
      </c>
      <c r="G1983" s="5" t="s">
        <v>5825</v>
      </c>
    </row>
    <row r="1984" spans="1:7" x14ac:dyDescent="0.3">
      <c r="A1984" s="5">
        <v>0.214560611973759</v>
      </c>
      <c r="B1984" s="5">
        <v>23.919794285156598</v>
      </c>
      <c r="C1984" s="5">
        <v>4.4590260167367699</v>
      </c>
      <c r="D1984" s="5">
        <v>2.5798956741042699E-5</v>
      </c>
      <c r="E1984" s="5">
        <v>1.04809074889481E-4</v>
      </c>
      <c r="F1984" s="5">
        <v>2.2882454942955501</v>
      </c>
      <c r="G1984" s="5" t="s">
        <v>6968</v>
      </c>
    </row>
    <row r="1985" spans="1:7" x14ac:dyDescent="0.3">
      <c r="A1985" s="5">
        <v>0.121387771742885</v>
      </c>
      <c r="B1985" s="5">
        <v>27.995543777903301</v>
      </c>
      <c r="C1985" s="5">
        <v>4.45836022692162</v>
      </c>
      <c r="D1985" s="5">
        <v>2.5863524938210199E-5</v>
      </c>
      <c r="E1985" s="5">
        <v>1.05018425857974E-4</v>
      </c>
      <c r="F1985" s="5">
        <v>2.2858906554446401</v>
      </c>
      <c r="G1985" s="5" t="s">
        <v>4446</v>
      </c>
    </row>
    <row r="1986" spans="1:7" x14ac:dyDescent="0.3">
      <c r="A1986" s="5">
        <v>-0.27099680921853098</v>
      </c>
      <c r="B1986" s="5">
        <v>24.847534123702101</v>
      </c>
      <c r="C1986" s="5">
        <v>-4.4560533608066901</v>
      </c>
      <c r="D1986" s="5">
        <v>2.6088457030944301E-5</v>
      </c>
      <c r="E1986" s="5">
        <v>1.05878392867147E-4</v>
      </c>
      <c r="F1986" s="5">
        <v>2.2777331109604999</v>
      </c>
      <c r="G1986" s="5" t="s">
        <v>7340</v>
      </c>
    </row>
    <row r="1987" spans="1:7" x14ac:dyDescent="0.3">
      <c r="A1987" s="5">
        <v>0.22687567655075599</v>
      </c>
      <c r="B1987" s="5">
        <v>24.8739728276725</v>
      </c>
      <c r="C1987" s="5">
        <v>4.4557962222327196</v>
      </c>
      <c r="D1987" s="5">
        <v>2.6113646470863301E-5</v>
      </c>
      <c r="E1987" s="5">
        <v>1.05927258796211E-4</v>
      </c>
      <c r="F1987" s="5">
        <v>2.2768239741870002</v>
      </c>
      <c r="G1987" s="5" t="s">
        <v>7620</v>
      </c>
    </row>
    <row r="1988" spans="1:7" x14ac:dyDescent="0.3">
      <c r="A1988" s="5">
        <v>-0.19711838595941</v>
      </c>
      <c r="B1988" s="5">
        <v>25.2763496077607</v>
      </c>
      <c r="C1988" s="5">
        <v>-4.4536205598536096</v>
      </c>
      <c r="D1988" s="5">
        <v>2.6327720231238301E-5</v>
      </c>
      <c r="E1988" s="5">
        <v>1.06696234107624E-4</v>
      </c>
      <c r="F1988" s="5">
        <v>2.2691329846472299</v>
      </c>
      <c r="G1988" s="5" t="s">
        <v>3225</v>
      </c>
    </row>
    <row r="1989" spans="1:7" x14ac:dyDescent="0.3">
      <c r="A1989" s="5">
        <v>0.22383118158094201</v>
      </c>
      <c r="B1989" s="5">
        <v>23.737072197649201</v>
      </c>
      <c r="C1989" s="5">
        <v>4.45360045613893</v>
      </c>
      <c r="D1989" s="5">
        <v>2.63297062321198E-5</v>
      </c>
      <c r="E1989" s="5">
        <v>1.06696234107624E-4</v>
      </c>
      <c r="F1989" s="5">
        <v>2.2690619283336302</v>
      </c>
      <c r="G1989" s="5" t="s">
        <v>2980</v>
      </c>
    </row>
    <row r="1990" spans="1:7" x14ac:dyDescent="0.3">
      <c r="A1990" s="5">
        <v>-0.27599164173695201</v>
      </c>
      <c r="B1990" s="5">
        <v>24.089399369934</v>
      </c>
      <c r="C1990" s="5">
        <v>-4.4508354956020799</v>
      </c>
      <c r="D1990" s="5">
        <v>2.6604236748113699E-5</v>
      </c>
      <c r="E1990" s="5">
        <v>1.07741162932242E-4</v>
      </c>
      <c r="F1990" s="5">
        <v>2.2592910499261301</v>
      </c>
      <c r="G1990" s="5" t="s">
        <v>914</v>
      </c>
    </row>
    <row r="1991" spans="1:7" x14ac:dyDescent="0.3">
      <c r="A1991" s="5">
        <v>0.21002963886217499</v>
      </c>
      <c r="B1991" s="5">
        <v>25.7156786442448</v>
      </c>
      <c r="C1991" s="5">
        <v>4.4507345271942498</v>
      </c>
      <c r="D1991" s="5">
        <v>2.6614314080829402E-5</v>
      </c>
      <c r="E1991" s="5">
        <v>1.07741162932242E-4</v>
      </c>
      <c r="F1991" s="5">
        <v>2.25893431463447</v>
      </c>
      <c r="G1991" s="5" t="s">
        <v>3750</v>
      </c>
    </row>
    <row r="1992" spans="1:7" x14ac:dyDescent="0.3">
      <c r="A1992" s="5">
        <v>-0.27796965993184303</v>
      </c>
      <c r="B1992" s="5">
        <v>21.016122480062801</v>
      </c>
      <c r="C1992" s="5">
        <v>-4.4552318609611996</v>
      </c>
      <c r="D1992" s="5">
        <v>2.68192280435728E-5</v>
      </c>
      <c r="E1992" s="5">
        <v>1.08516173339539E-4</v>
      </c>
      <c r="F1992" s="5">
        <v>2.2618864583013201</v>
      </c>
      <c r="G1992" s="5" t="s">
        <v>8138</v>
      </c>
    </row>
    <row r="1993" spans="1:7" x14ac:dyDescent="0.3">
      <c r="A1993" s="5">
        <v>0.27476894725812201</v>
      </c>
      <c r="B1993" s="5">
        <v>25.373176851117801</v>
      </c>
      <c r="C1993" s="5">
        <v>4.4468303676177499</v>
      </c>
      <c r="D1993" s="5">
        <v>2.7006822483308899E-5</v>
      </c>
      <c r="E1993" s="5">
        <v>1.09219698813181E-4</v>
      </c>
      <c r="F1993" s="5">
        <v>2.2451441173581999</v>
      </c>
      <c r="G1993" s="5" t="s">
        <v>4892</v>
      </c>
    </row>
    <row r="1994" spans="1:7" x14ac:dyDescent="0.3">
      <c r="A1994" s="5">
        <v>0.18174653618440001</v>
      </c>
      <c r="B1994" s="5">
        <v>23.898818156671901</v>
      </c>
      <c r="C1994" s="5">
        <v>4.4601180884331599</v>
      </c>
      <c r="D1994" s="5">
        <v>2.7020215955147701E-5</v>
      </c>
      <c r="E1994" s="5">
        <v>1.09219698813181E-4</v>
      </c>
      <c r="F1994" s="5">
        <v>2.2651972538610301</v>
      </c>
      <c r="G1994" s="5" t="s">
        <v>3319</v>
      </c>
    </row>
    <row r="1995" spans="1:7" x14ac:dyDescent="0.3">
      <c r="A1995" s="5">
        <v>0.384719547093262</v>
      </c>
      <c r="B1995" s="5">
        <v>29.5795451556844</v>
      </c>
      <c r="C1995" s="5">
        <v>4.4427113629537001</v>
      </c>
      <c r="D1995" s="5">
        <v>2.74270043019532E-5</v>
      </c>
      <c r="E1995" s="5">
        <v>1.10808398523839E-4</v>
      </c>
      <c r="F1995" s="5">
        <v>2.2306029518717301</v>
      </c>
      <c r="G1995" s="5" t="s">
        <v>3343</v>
      </c>
    </row>
    <row r="1996" spans="1:7" x14ac:dyDescent="0.3">
      <c r="A1996" s="5">
        <v>0.32996866039648098</v>
      </c>
      <c r="B1996" s="5">
        <v>19.819035379893698</v>
      </c>
      <c r="C1996" s="5">
        <v>4.4855868628267901</v>
      </c>
      <c r="D1996" s="5">
        <v>2.7639872594707802E-5</v>
      </c>
      <c r="E1996" s="5">
        <v>1.1161243790624799E-4</v>
      </c>
      <c r="F1996" s="5">
        <v>2.2868787929505601</v>
      </c>
      <c r="G1996" s="5" t="s">
        <v>1878</v>
      </c>
    </row>
    <row r="1997" spans="1:7" x14ac:dyDescent="0.3">
      <c r="A1997" s="5">
        <v>0.326115304590126</v>
      </c>
      <c r="B1997" s="5">
        <v>23.181387725391101</v>
      </c>
      <c r="C1997" s="5">
        <v>4.4402219456723904</v>
      </c>
      <c r="D1997" s="5">
        <v>2.76840117916409E-5</v>
      </c>
      <c r="E1997" s="5">
        <v>1.1173466883439801E-4</v>
      </c>
      <c r="F1997" s="5">
        <v>2.22181859566289</v>
      </c>
      <c r="G1997" s="5" t="s">
        <v>4216</v>
      </c>
    </row>
    <row r="1998" spans="1:7" x14ac:dyDescent="0.3">
      <c r="A1998" s="5">
        <v>-0.230941957311531</v>
      </c>
      <c r="B1998" s="5">
        <v>23.3135094322597</v>
      </c>
      <c r="C1998" s="5">
        <v>-4.4528989825891099</v>
      </c>
      <c r="D1998" s="5">
        <v>2.7754949218233798E-5</v>
      </c>
      <c r="E1998" s="5">
        <v>1.11964882775209E-4</v>
      </c>
      <c r="F1998" s="5">
        <v>2.2399497414530001</v>
      </c>
      <c r="G1998" s="5" t="s">
        <v>3517</v>
      </c>
    </row>
    <row r="1999" spans="1:7" x14ac:dyDescent="0.3">
      <c r="A1999" s="5">
        <v>0.12673963190042101</v>
      </c>
      <c r="B1999" s="5">
        <v>24.320198237504702</v>
      </c>
      <c r="C1999" s="5">
        <v>4.4385885761464001</v>
      </c>
      <c r="D1999" s="5">
        <v>2.7853905819287598E-5</v>
      </c>
      <c r="E1999" s="5">
        <v>1.12262365902609E-4</v>
      </c>
      <c r="F1999" s="5">
        <v>2.21605657159117</v>
      </c>
      <c r="G1999" s="5" t="s">
        <v>1314</v>
      </c>
    </row>
    <row r="2000" spans="1:7" x14ac:dyDescent="0.3">
      <c r="A2000" s="5">
        <v>-0.135849697568242</v>
      </c>
      <c r="B2000" s="5">
        <v>24.140999186027901</v>
      </c>
      <c r="C2000" s="5">
        <v>-4.4384493651181396</v>
      </c>
      <c r="D2000" s="5">
        <v>2.78684323595373E-5</v>
      </c>
      <c r="E2000" s="5">
        <v>1.12262365902609E-4</v>
      </c>
      <c r="F2000" s="5">
        <v>2.21556553717055</v>
      </c>
      <c r="G2000" s="5" t="s">
        <v>769</v>
      </c>
    </row>
    <row r="2001" spans="1:7" x14ac:dyDescent="0.3">
      <c r="A2001" s="5">
        <v>-0.12957446012196899</v>
      </c>
      <c r="B2001" s="5">
        <v>24.886693932898002</v>
      </c>
      <c r="C2001" s="5">
        <v>-4.4384295754342098</v>
      </c>
      <c r="D2001" s="5">
        <v>2.7870497989724201E-5</v>
      </c>
      <c r="E2001" s="5">
        <v>1.12262365902609E-4</v>
      </c>
      <c r="F2001" s="5">
        <v>2.2154957344324901</v>
      </c>
      <c r="G2001" s="5" t="s">
        <v>325</v>
      </c>
    </row>
    <row r="2002" spans="1:7" x14ac:dyDescent="0.3">
      <c r="A2002" s="5">
        <v>-0.26354037659558999</v>
      </c>
      <c r="B2002" s="5">
        <v>22.061787546692202</v>
      </c>
      <c r="C2002" s="5">
        <v>-4.4831544600726101</v>
      </c>
      <c r="D2002" s="5">
        <v>2.78859056190864E-5</v>
      </c>
      <c r="E2002" s="5">
        <v>1.12268293686836E-4</v>
      </c>
      <c r="F2002" s="5">
        <v>2.27855720215971</v>
      </c>
      <c r="G2002" s="5" t="s">
        <v>4627</v>
      </c>
    </row>
    <row r="2003" spans="1:7" x14ac:dyDescent="0.3">
      <c r="A2003" s="5">
        <v>0.40926876167659298</v>
      </c>
      <c r="B2003" s="5">
        <v>23.024247969399699</v>
      </c>
      <c r="C2003" s="5">
        <v>4.4409511906295602</v>
      </c>
      <c r="D2003" s="5">
        <v>2.7942132805374399E-5</v>
      </c>
      <c r="E2003" s="5">
        <v>1.1243847246758E-4</v>
      </c>
      <c r="F2003" s="5">
        <v>2.2181542729501702</v>
      </c>
      <c r="G2003" s="5" t="s">
        <v>1806</v>
      </c>
    </row>
    <row r="2004" spans="1:7" x14ac:dyDescent="0.3">
      <c r="A2004" s="5">
        <v>0.27212085572616701</v>
      </c>
      <c r="B2004" s="5">
        <v>22.107998625678501</v>
      </c>
      <c r="C2004" s="5">
        <v>4.4906893471652101</v>
      </c>
      <c r="D2004" s="5">
        <v>2.8044823910316299E-5</v>
      </c>
      <c r="E2004" s="5">
        <v>1.12750013168524E-4</v>
      </c>
      <c r="F2004" s="5">
        <v>2.2843820117713198</v>
      </c>
      <c r="G2004" s="5" t="s">
        <v>1089</v>
      </c>
    </row>
    <row r="2005" spans="1:7" x14ac:dyDescent="0.3">
      <c r="A2005" s="5">
        <v>0.19721119656293001</v>
      </c>
      <c r="B2005" s="5">
        <v>25.273661493324699</v>
      </c>
      <c r="C2005" s="5">
        <v>4.4367386331524301</v>
      </c>
      <c r="D2005" s="5">
        <v>2.80475454803528E-5</v>
      </c>
      <c r="E2005" s="5">
        <v>1.12750013168524E-4</v>
      </c>
      <c r="F2005" s="5">
        <v>2.2095320883975602</v>
      </c>
      <c r="G2005" s="5" t="s">
        <v>4179</v>
      </c>
    </row>
    <row r="2006" spans="1:7" x14ac:dyDescent="0.3">
      <c r="A2006" s="5">
        <v>0.27610620142703302</v>
      </c>
      <c r="B2006" s="5">
        <v>26.387241724125399</v>
      </c>
      <c r="C2006" s="5">
        <v>4.4363350326993096</v>
      </c>
      <c r="D2006" s="5">
        <v>2.8089964492405201E-5</v>
      </c>
      <c r="E2006" s="5">
        <v>1.12864216434322E-4</v>
      </c>
      <c r="F2006" s="5">
        <v>2.2081088657818202</v>
      </c>
      <c r="G2006" s="5" t="s">
        <v>2301</v>
      </c>
    </row>
    <row r="2007" spans="1:7" x14ac:dyDescent="0.3">
      <c r="A2007" s="5">
        <v>-0.157184302198486</v>
      </c>
      <c r="B2007" s="5">
        <v>23.42867556145</v>
      </c>
      <c r="C2007" s="5">
        <v>-4.4358870095752003</v>
      </c>
      <c r="D2007" s="5">
        <v>2.81371251175043E-5</v>
      </c>
      <c r="E2007" s="5">
        <v>1.1299734792951901E-4</v>
      </c>
      <c r="F2007" s="5">
        <v>2.2065290863675</v>
      </c>
      <c r="G2007" s="5" t="s">
        <v>4480</v>
      </c>
    </row>
    <row r="2008" spans="1:7" x14ac:dyDescent="0.3">
      <c r="A2008" s="5">
        <v>0.28919625299617702</v>
      </c>
      <c r="B2008" s="5">
        <v>25.448644389100998</v>
      </c>
      <c r="C2008" s="5">
        <v>4.4346304035272697</v>
      </c>
      <c r="D2008" s="5">
        <v>2.82698095501803E-5</v>
      </c>
      <c r="E2008" s="5">
        <v>1.1347363514511799E-4</v>
      </c>
      <c r="F2008" s="5">
        <v>2.2020986677119998</v>
      </c>
      <c r="G2008" s="5" t="s">
        <v>3994</v>
      </c>
    </row>
    <row r="2009" spans="1:7" x14ac:dyDescent="0.3">
      <c r="A2009" s="5">
        <v>-0.15016368695349699</v>
      </c>
      <c r="B2009" s="5">
        <v>22.701676438146599</v>
      </c>
      <c r="C2009" s="5">
        <v>-4.4334326947903904</v>
      </c>
      <c r="D2009" s="5">
        <v>2.8396838601754699E-5</v>
      </c>
      <c r="E2009" s="5">
        <v>1.13926758852458E-4</v>
      </c>
      <c r="F2009" s="5">
        <v>2.1978766092564599</v>
      </c>
      <c r="G2009" s="5" t="s">
        <v>3120</v>
      </c>
    </row>
    <row r="2010" spans="1:7" x14ac:dyDescent="0.3">
      <c r="A2010" s="5">
        <v>-0.39269280999973999</v>
      </c>
      <c r="B2010" s="5">
        <v>23.4967871340085</v>
      </c>
      <c r="C2010" s="5">
        <v>-4.4429449827612499</v>
      </c>
      <c r="D2010" s="5">
        <v>2.8432503609429198E-5</v>
      </c>
      <c r="E2010" s="5">
        <v>1.14013065742938E-4</v>
      </c>
      <c r="F2010" s="5">
        <v>2.2120539144334401</v>
      </c>
      <c r="G2010" s="5" t="s">
        <v>7995</v>
      </c>
    </row>
    <row r="2011" spans="1:7" x14ac:dyDescent="0.3">
      <c r="A2011" s="5">
        <v>-0.154999025056759</v>
      </c>
      <c r="B2011" s="5">
        <v>24.7020383701574</v>
      </c>
      <c r="C2011" s="5">
        <v>-4.4317447808728296</v>
      </c>
      <c r="D2011" s="5">
        <v>2.8576797129299799E-5</v>
      </c>
      <c r="E2011" s="5">
        <v>1.14534665509273E-4</v>
      </c>
      <c r="F2011" s="5">
        <v>2.1919276922637598</v>
      </c>
      <c r="G2011" s="5" t="s">
        <v>95</v>
      </c>
    </row>
    <row r="2012" spans="1:7" x14ac:dyDescent="0.3">
      <c r="A2012" s="5">
        <v>0.39237705559929698</v>
      </c>
      <c r="B2012" s="5">
        <v>24.8806688709181</v>
      </c>
      <c r="C2012" s="5">
        <v>4.4311552552683198</v>
      </c>
      <c r="D2012" s="5">
        <v>2.8639909641238501E-5</v>
      </c>
      <c r="E2012" s="5">
        <v>1.14730538075493E-4</v>
      </c>
      <c r="F2012" s="5">
        <v>2.1898502792807202</v>
      </c>
      <c r="G2012" s="5" t="s">
        <v>7447</v>
      </c>
    </row>
    <row r="2013" spans="1:7" x14ac:dyDescent="0.3">
      <c r="A2013" s="5">
        <v>0.35474472075829</v>
      </c>
      <c r="B2013" s="5">
        <v>27.414137261447699</v>
      </c>
      <c r="C2013" s="5">
        <v>4.4308208252518897</v>
      </c>
      <c r="D2013" s="5">
        <v>2.8675772475500499E-5</v>
      </c>
      <c r="E2013" s="5">
        <v>1.14817108878048E-4</v>
      </c>
      <c r="F2013" s="5">
        <v>2.18867186486729</v>
      </c>
      <c r="G2013" s="5" t="s">
        <v>4975</v>
      </c>
    </row>
    <row r="2014" spans="1:7" x14ac:dyDescent="0.3">
      <c r="A2014" s="5">
        <v>0.36262367587405703</v>
      </c>
      <c r="B2014" s="5">
        <v>20.5765398801096</v>
      </c>
      <c r="C2014" s="5">
        <v>4.4502497450715097</v>
      </c>
      <c r="D2014" s="5">
        <v>2.8787533051331601E-5</v>
      </c>
      <c r="E2014" s="5">
        <v>1.15207335450336E-4</v>
      </c>
      <c r="F2014" s="5">
        <v>2.2161091530258199</v>
      </c>
      <c r="G2014" s="5" t="s">
        <v>5765</v>
      </c>
    </row>
    <row r="2015" spans="1:7" x14ac:dyDescent="0.3">
      <c r="A2015" s="5">
        <v>-0.161723615775242</v>
      </c>
      <c r="B2015" s="5">
        <v>26.929386879023198</v>
      </c>
      <c r="C2015" s="5">
        <v>-4.4286671996480402</v>
      </c>
      <c r="D2015" s="5">
        <v>2.8907761280544201E-5</v>
      </c>
      <c r="E2015" s="5">
        <v>1.15631045122177E-4</v>
      </c>
      <c r="F2015" s="5">
        <v>2.18108452993771</v>
      </c>
      <c r="G2015" s="5" t="s">
        <v>7902</v>
      </c>
    </row>
    <row r="2016" spans="1:7" x14ac:dyDescent="0.3">
      <c r="A2016" s="5">
        <v>-0.18954864052467399</v>
      </c>
      <c r="B2016" s="5">
        <v>25.273989838213101</v>
      </c>
      <c r="C2016" s="5">
        <v>-4.4279825368388304</v>
      </c>
      <c r="D2016" s="5">
        <v>2.89818929916433E-5</v>
      </c>
      <c r="E2016" s="5">
        <v>1.1587003967279301E-4</v>
      </c>
      <c r="F2016" s="5">
        <v>2.1786728947255001</v>
      </c>
      <c r="G2016" s="5" t="s">
        <v>5761</v>
      </c>
    </row>
    <row r="2017" spans="1:7" x14ac:dyDescent="0.3">
      <c r="A2017" s="5">
        <v>-0.33543626589832198</v>
      </c>
      <c r="B2017" s="5">
        <v>21.602173112545799</v>
      </c>
      <c r="C2017" s="5">
        <v>-4.5350812862477703</v>
      </c>
      <c r="D2017" s="5">
        <v>2.9156500425253099E-5</v>
      </c>
      <c r="E2017" s="5">
        <v>1.1651030130250001E-4</v>
      </c>
      <c r="F2017" s="5">
        <v>2.3059265092516998</v>
      </c>
      <c r="G2017" s="5" t="s">
        <v>6891</v>
      </c>
    </row>
    <row r="2018" spans="1:7" x14ac:dyDescent="0.3">
      <c r="A2018" s="5">
        <v>0.16060199054730401</v>
      </c>
      <c r="B2018" s="5">
        <v>26.728021680287799</v>
      </c>
      <c r="C2018" s="5">
        <v>4.4259885814186397</v>
      </c>
      <c r="D2018" s="5">
        <v>2.9198837675813501E-5</v>
      </c>
      <c r="E2018" s="5">
        <v>1.16611455742924E-4</v>
      </c>
      <c r="F2018" s="5">
        <v>2.1716507329594101</v>
      </c>
      <c r="G2018" s="5" t="s">
        <v>5497</v>
      </c>
    </row>
    <row r="2019" spans="1:7" x14ac:dyDescent="0.3">
      <c r="A2019" s="5">
        <v>0.13245318777936799</v>
      </c>
      <c r="B2019" s="5">
        <v>27.104974118804101</v>
      </c>
      <c r="C2019" s="5">
        <v>4.4258793785114703</v>
      </c>
      <c r="D2019" s="5">
        <v>2.9210764360628299E-5</v>
      </c>
      <c r="E2019" s="5">
        <v>1.16611455742924E-4</v>
      </c>
      <c r="F2019" s="5">
        <v>2.1712662056924898</v>
      </c>
      <c r="G2019" s="5" t="s">
        <v>4964</v>
      </c>
    </row>
    <row r="2020" spans="1:7" x14ac:dyDescent="0.3">
      <c r="A2020" s="5">
        <v>0.17205582991336801</v>
      </c>
      <c r="B2020" s="5">
        <v>28.748983684187099</v>
      </c>
      <c r="C2020" s="5">
        <v>4.4253479201492203</v>
      </c>
      <c r="D2020" s="5">
        <v>2.9268875353777099E-5</v>
      </c>
      <c r="E2020" s="5">
        <v>1.16754388479041E-4</v>
      </c>
      <c r="F2020" s="5">
        <v>2.1693949068162501</v>
      </c>
      <c r="G2020" s="5" t="s">
        <v>2506</v>
      </c>
    </row>
    <row r="2021" spans="1:7" x14ac:dyDescent="0.3">
      <c r="A2021" s="5">
        <v>-0.26955474873875601</v>
      </c>
      <c r="B2021" s="5">
        <v>22.798238694581102</v>
      </c>
      <c r="C2021" s="5">
        <v>-4.4252869036006404</v>
      </c>
      <c r="D2021" s="5">
        <v>2.9275554211477498E-5</v>
      </c>
      <c r="E2021" s="5">
        <v>1.16754388479041E-4</v>
      </c>
      <c r="F2021" s="5">
        <v>2.1691800723535599</v>
      </c>
      <c r="G2021" s="5" t="s">
        <v>826</v>
      </c>
    </row>
    <row r="2022" spans="1:7" x14ac:dyDescent="0.3">
      <c r="A2022" s="5">
        <v>0.150460266506806</v>
      </c>
      <c r="B2022" s="5">
        <v>27.291367047607199</v>
      </c>
      <c r="C2022" s="5">
        <v>4.4249459163032601</v>
      </c>
      <c r="D2022" s="5">
        <v>2.9312905764173402E-5</v>
      </c>
      <c r="E2022" s="5">
        <v>1.16845506598803E-4</v>
      </c>
      <c r="F2022" s="5">
        <v>2.1679795159477999</v>
      </c>
      <c r="G2022" s="5" t="s">
        <v>4568</v>
      </c>
    </row>
    <row r="2023" spans="1:7" x14ac:dyDescent="0.3">
      <c r="A2023" s="5">
        <v>-0.16925204968497101</v>
      </c>
      <c r="B2023" s="5">
        <v>26.138249466181001</v>
      </c>
      <c r="C2023" s="5">
        <v>-4.4246238899627901</v>
      </c>
      <c r="D2023" s="5">
        <v>2.9348222683045402E-5</v>
      </c>
      <c r="E2023" s="5">
        <v>1.1692842825648599E-4</v>
      </c>
      <c r="F2023" s="5">
        <v>2.16684576917199</v>
      </c>
      <c r="G2023" s="5" t="s">
        <v>3511</v>
      </c>
    </row>
    <row r="2024" spans="1:7" x14ac:dyDescent="0.3">
      <c r="A2024" s="5">
        <v>-0.21515254863699301</v>
      </c>
      <c r="B2024" s="5">
        <v>24.448398822675301</v>
      </c>
      <c r="C2024" s="5">
        <v>-4.4242977616333103</v>
      </c>
      <c r="D2024" s="5">
        <v>2.9384031435731698E-5</v>
      </c>
      <c r="E2024" s="5">
        <v>1.1701322651816899E-4</v>
      </c>
      <c r="F2024" s="5">
        <v>2.16569763159116</v>
      </c>
      <c r="G2024" s="5" t="s">
        <v>3922</v>
      </c>
    </row>
    <row r="2025" spans="1:7" x14ac:dyDescent="0.3">
      <c r="A2025" s="5">
        <v>0.294759439176428</v>
      </c>
      <c r="B2025" s="5">
        <v>25.4987651248349</v>
      </c>
      <c r="C2025" s="5">
        <v>4.4238084155398996</v>
      </c>
      <c r="D2025" s="5">
        <v>2.9437840756559001E-5</v>
      </c>
      <c r="E2025" s="5">
        <v>1.17169587517213E-4</v>
      </c>
      <c r="F2025" s="5">
        <v>2.1639749806179198</v>
      </c>
      <c r="G2025" s="5" t="s">
        <v>7032</v>
      </c>
    </row>
    <row r="2026" spans="1:7" x14ac:dyDescent="0.3">
      <c r="A2026" s="5">
        <v>-0.27749759837821297</v>
      </c>
      <c r="B2026" s="5">
        <v>22.622902674082301</v>
      </c>
      <c r="C2026" s="5">
        <v>-4.4333914928309097</v>
      </c>
      <c r="D2026" s="5">
        <v>2.9460549801303699E-5</v>
      </c>
      <c r="E2026" s="5">
        <v>1.1720206874039601E-4</v>
      </c>
      <c r="F2026" s="5">
        <v>2.1786287570643701</v>
      </c>
      <c r="G2026" s="5" t="s">
        <v>4683</v>
      </c>
    </row>
    <row r="2027" spans="1:7" x14ac:dyDescent="0.3">
      <c r="A2027" s="5">
        <v>0.17728304638661299</v>
      </c>
      <c r="B2027" s="5">
        <v>26.603816562980299</v>
      </c>
      <c r="C2027" s="5">
        <v>4.4208746140728001</v>
      </c>
      <c r="D2027" s="5">
        <v>2.97624516197613E-5</v>
      </c>
      <c r="E2027" s="5">
        <v>1.1834467435774801E-4</v>
      </c>
      <c r="F2027" s="5">
        <v>2.1536495044873498</v>
      </c>
      <c r="G2027" s="5" t="s">
        <v>6023</v>
      </c>
    </row>
    <row r="2028" spans="1:7" x14ac:dyDescent="0.3">
      <c r="A2028" s="5">
        <v>0.26104762549816601</v>
      </c>
      <c r="B2028" s="5">
        <v>28.210420565221199</v>
      </c>
      <c r="C2028" s="5">
        <v>4.4200024417956598</v>
      </c>
      <c r="D2028" s="5">
        <v>2.9859619299628601E-5</v>
      </c>
      <c r="E2028" s="5">
        <v>1.18672468217961E-4</v>
      </c>
      <c r="F2028" s="5">
        <v>2.1505807059761799</v>
      </c>
      <c r="G2028" s="5" t="s">
        <v>1383</v>
      </c>
    </row>
    <row r="2029" spans="1:7" x14ac:dyDescent="0.3">
      <c r="A2029" s="5">
        <v>-0.27113207556314001</v>
      </c>
      <c r="B2029" s="5">
        <v>24.229974525254601</v>
      </c>
      <c r="C2029" s="5">
        <v>-4.4197912156188899</v>
      </c>
      <c r="D2029" s="5">
        <v>2.9883197889579101E-5</v>
      </c>
      <c r="E2029" s="5">
        <v>1.18707614496277E-4</v>
      </c>
      <c r="F2029" s="5">
        <v>2.1498375472654798</v>
      </c>
      <c r="G2029" s="5" t="s">
        <v>1396</v>
      </c>
    </row>
    <row r="2030" spans="1:7" x14ac:dyDescent="0.3">
      <c r="A2030" s="5">
        <v>0.19988193569102999</v>
      </c>
      <c r="B2030" s="5">
        <v>22.852451482298601</v>
      </c>
      <c r="C2030" s="5">
        <v>4.4196483938946098</v>
      </c>
      <c r="D2030" s="5">
        <v>2.9899150888924801E-5</v>
      </c>
      <c r="E2030" s="5">
        <v>1.1871244926622899E-4</v>
      </c>
      <c r="F2030" s="5">
        <v>2.1493350686761001</v>
      </c>
      <c r="G2030" s="5" t="s">
        <v>7592</v>
      </c>
    </row>
    <row r="2031" spans="1:7" x14ac:dyDescent="0.3">
      <c r="A2031" s="5">
        <v>-0.19790699194105099</v>
      </c>
      <c r="B2031" s="5">
        <v>23.7299941779305</v>
      </c>
      <c r="C2031" s="5">
        <v>-4.419446477618</v>
      </c>
      <c r="D2031" s="5">
        <v>2.9921718733495398E-5</v>
      </c>
      <c r="E2031" s="5">
        <v>1.18743530106916E-4</v>
      </c>
      <c r="F2031" s="5">
        <v>2.1486246991055902</v>
      </c>
      <c r="G2031" s="5" t="s">
        <v>3516</v>
      </c>
    </row>
    <row r="2032" spans="1:7" x14ac:dyDescent="0.3">
      <c r="A2032" s="5">
        <v>-0.17194309781502301</v>
      </c>
      <c r="B2032" s="5">
        <v>23.8278760095527</v>
      </c>
      <c r="C2032" s="5">
        <v>-4.4180013219977097</v>
      </c>
      <c r="D2032" s="5">
        <v>3.00837231865948E-5</v>
      </c>
      <c r="E2032" s="5">
        <v>1.19327658292077E-4</v>
      </c>
      <c r="F2032" s="5">
        <v>2.1435410149238501</v>
      </c>
      <c r="G2032" s="5" t="s">
        <v>2406</v>
      </c>
    </row>
    <row r="2033" spans="1:7" x14ac:dyDescent="0.3">
      <c r="A2033" s="5">
        <v>-0.15132883524535401</v>
      </c>
      <c r="B2033" s="5">
        <v>25.257571294508899</v>
      </c>
      <c r="C2033" s="5">
        <v>-4.4178621648835597</v>
      </c>
      <c r="D2033" s="5">
        <v>3.0099367661266701E-5</v>
      </c>
      <c r="E2033" s="5">
        <v>1.19330957617699E-4</v>
      </c>
      <c r="F2033" s="5">
        <v>2.1430515493612399</v>
      </c>
      <c r="G2033" s="5" t="s">
        <v>3612</v>
      </c>
    </row>
    <row r="2034" spans="1:7" x14ac:dyDescent="0.3">
      <c r="A2034" s="5">
        <v>0.173339341975939</v>
      </c>
      <c r="B2034" s="5">
        <v>25.686452605716902</v>
      </c>
      <c r="C2034" s="5">
        <v>4.41757966639915</v>
      </c>
      <c r="D2034" s="5">
        <v>3.0131151232134E-5</v>
      </c>
      <c r="E2034" s="5">
        <v>1.19398206751634E-4</v>
      </c>
      <c r="F2034" s="5">
        <v>2.1420579294642499</v>
      </c>
      <c r="G2034" s="5" t="s">
        <v>6304</v>
      </c>
    </row>
    <row r="2035" spans="1:7" x14ac:dyDescent="0.3">
      <c r="A2035" s="5">
        <v>0.123069346133562</v>
      </c>
      <c r="B2035" s="5">
        <v>25.149714375578</v>
      </c>
      <c r="C2035" s="5">
        <v>4.4170290025882304</v>
      </c>
      <c r="D2035" s="5">
        <v>3.0193199136957701E-5</v>
      </c>
      <c r="E2035" s="5">
        <v>1.19585256758767E-4</v>
      </c>
      <c r="F2035" s="5">
        <v>2.1401212138612702</v>
      </c>
      <c r="G2035" s="5" t="s">
        <v>5573</v>
      </c>
    </row>
    <row r="2036" spans="1:7" x14ac:dyDescent="0.3">
      <c r="A2036" s="5">
        <v>0.18100812124667001</v>
      </c>
      <c r="B2036" s="5">
        <v>25.269438046217299</v>
      </c>
      <c r="C2036" s="5">
        <v>4.4165385052741897</v>
      </c>
      <c r="D2036" s="5">
        <v>3.0248571668900801E-5</v>
      </c>
      <c r="E2036" s="5">
        <v>1.19745696985093E-4</v>
      </c>
      <c r="F2036" s="5">
        <v>2.1383962305462201</v>
      </c>
      <c r="G2036" s="5" t="s">
        <v>581</v>
      </c>
    </row>
    <row r="2037" spans="1:7" x14ac:dyDescent="0.3">
      <c r="A2037" s="5">
        <v>0.442598472094752</v>
      </c>
      <c r="B2037" s="5">
        <v>29.121164477700201</v>
      </c>
      <c r="C2037" s="5">
        <v>4.41599435265318</v>
      </c>
      <c r="D2037" s="5">
        <v>3.03101163456987E-5</v>
      </c>
      <c r="E2037" s="5">
        <v>1.19930401415004E-4</v>
      </c>
      <c r="F2037" s="5">
        <v>2.1364826879821202</v>
      </c>
      <c r="G2037" s="5" t="s">
        <v>1973</v>
      </c>
    </row>
    <row r="2038" spans="1:7" x14ac:dyDescent="0.3">
      <c r="A2038" s="5">
        <v>0.252686345956327</v>
      </c>
      <c r="B2038" s="5">
        <v>20.863772102609399</v>
      </c>
      <c r="C2038" s="5">
        <v>4.4240012252864398</v>
      </c>
      <c r="D2038" s="5">
        <v>3.05060620234316E-5</v>
      </c>
      <c r="E2038" s="5">
        <v>1.20646458350891E-4</v>
      </c>
      <c r="F2038" s="5">
        <v>2.1458161837398602</v>
      </c>
      <c r="G2038" s="5" t="s">
        <v>4671</v>
      </c>
    </row>
    <row r="2039" spans="1:7" x14ac:dyDescent="0.3">
      <c r="A2039" s="5">
        <v>0.328994505918415</v>
      </c>
      <c r="B2039" s="5">
        <v>22.868511092708101</v>
      </c>
      <c r="C2039" s="5">
        <v>4.4237153156574598</v>
      </c>
      <c r="D2039" s="5">
        <v>3.0538452177968298E-5</v>
      </c>
      <c r="E2039" s="5">
        <v>1.20715294772185E-4</v>
      </c>
      <c r="F2039" s="5">
        <v>2.14481777182128</v>
      </c>
      <c r="G2039" s="5" t="s">
        <v>2546</v>
      </c>
    </row>
    <row r="2040" spans="1:7" x14ac:dyDescent="0.3">
      <c r="A2040" s="5">
        <v>0.31190322060865</v>
      </c>
      <c r="B2040" s="5">
        <v>25.154307357999901</v>
      </c>
      <c r="C2040" s="5">
        <v>4.4126720067000997</v>
      </c>
      <c r="D2040" s="5">
        <v>3.06885162587707E-5</v>
      </c>
      <c r="E2040" s="5">
        <v>1.21198831650852E-4</v>
      </c>
      <c r="F2040" s="5">
        <v>2.1248025804045598</v>
      </c>
      <c r="G2040" s="5" t="s">
        <v>1650</v>
      </c>
    </row>
    <row r="2041" spans="1:7" x14ac:dyDescent="0.3">
      <c r="A2041" s="5">
        <v>-0.248155999154926</v>
      </c>
      <c r="B2041" s="5">
        <v>24.195480980889801</v>
      </c>
      <c r="C2041" s="5">
        <v>-4.4126515000082698</v>
      </c>
      <c r="D2041" s="5">
        <v>3.0690866008905001E-5</v>
      </c>
      <c r="E2041" s="5">
        <v>1.21198831650852E-4</v>
      </c>
      <c r="F2041" s="5">
        <v>2.12473050323131</v>
      </c>
      <c r="G2041" s="5" t="s">
        <v>7741</v>
      </c>
    </row>
    <row r="2042" spans="1:7" x14ac:dyDescent="0.3">
      <c r="A2042" s="5">
        <v>-0.21117747316271801</v>
      </c>
      <c r="B2042" s="5">
        <v>22.798221441708499</v>
      </c>
      <c r="C2042" s="5">
        <v>-4.4216857656702304</v>
      </c>
      <c r="D2042" s="5">
        <v>3.0769334952785502E-5</v>
      </c>
      <c r="E2042" s="5">
        <v>1.21449173140441E-4</v>
      </c>
      <c r="F2042" s="5">
        <v>2.1377315737992801</v>
      </c>
      <c r="G2042" s="5" t="s">
        <v>5439</v>
      </c>
    </row>
    <row r="2043" spans="1:7" x14ac:dyDescent="0.3">
      <c r="A2043" s="5">
        <v>-0.20360821951604399</v>
      </c>
      <c r="B2043" s="5">
        <v>22.587336658716399</v>
      </c>
      <c r="C2043" s="5">
        <v>-4.4110827564855599</v>
      </c>
      <c r="D2043" s="5">
        <v>3.0871136692726402E-5</v>
      </c>
      <c r="E2043" s="5">
        <v>1.2179132086023699E-4</v>
      </c>
      <c r="F2043" s="5">
        <v>2.1192172672319902</v>
      </c>
      <c r="G2043" s="5" t="s">
        <v>730</v>
      </c>
    </row>
    <row r="2044" spans="1:7" x14ac:dyDescent="0.3">
      <c r="A2044" s="5">
        <v>-0.25832083837022402</v>
      </c>
      <c r="B2044" s="5">
        <v>23.9817849915867</v>
      </c>
      <c r="C2044" s="5">
        <v>-4.4098387428546397</v>
      </c>
      <c r="D2044" s="5">
        <v>3.1014819210826601E-5</v>
      </c>
      <c r="E2044" s="5">
        <v>1.2227602745212799E-4</v>
      </c>
      <c r="F2044" s="5">
        <v>2.1148461176995101</v>
      </c>
      <c r="G2044" s="5" t="s">
        <v>6256</v>
      </c>
    </row>
    <row r="2045" spans="1:7" x14ac:dyDescent="0.3">
      <c r="A2045" s="5">
        <v>-0.22126728552709901</v>
      </c>
      <c r="B2045" s="5">
        <v>25.374020215041099</v>
      </c>
      <c r="C2045" s="5">
        <v>-4.4097089437383898</v>
      </c>
      <c r="D2045" s="5">
        <v>3.10298481180061E-5</v>
      </c>
      <c r="E2045" s="5">
        <v>1.2227602745212799E-4</v>
      </c>
      <c r="F2045" s="5">
        <v>2.1143900795674102</v>
      </c>
      <c r="G2045" s="5" t="s">
        <v>6015</v>
      </c>
    </row>
    <row r="2046" spans="1:7" x14ac:dyDescent="0.3">
      <c r="A2046" s="5">
        <v>0.33536057658059998</v>
      </c>
      <c r="B2046" s="5">
        <v>27.028643769729999</v>
      </c>
      <c r="C2046" s="5">
        <v>4.40962533304375</v>
      </c>
      <c r="D2046" s="5">
        <v>3.10395327879347E-5</v>
      </c>
      <c r="E2046" s="5">
        <v>1.2227602745212799E-4</v>
      </c>
      <c r="F2046" s="5">
        <v>2.1140963248375999</v>
      </c>
      <c r="G2046" s="5" t="s">
        <v>7978</v>
      </c>
    </row>
    <row r="2047" spans="1:7" x14ac:dyDescent="0.3">
      <c r="A2047" s="5">
        <v>0.18116919122630901</v>
      </c>
      <c r="B2047" s="5">
        <v>25.222393838519402</v>
      </c>
      <c r="C2047" s="5">
        <v>4.4091063019559602</v>
      </c>
      <c r="D2047" s="5">
        <v>3.1099717878901603E-5</v>
      </c>
      <c r="E2047" s="5">
        <v>1.2245323911653499E-4</v>
      </c>
      <c r="F2047" s="5">
        <v>2.1122728558906898</v>
      </c>
      <c r="G2047" s="5" t="s">
        <v>571</v>
      </c>
    </row>
    <row r="2048" spans="1:7" x14ac:dyDescent="0.3">
      <c r="A2048" s="5">
        <v>0.26431216852821898</v>
      </c>
      <c r="B2048" s="5">
        <v>24.610438259107699</v>
      </c>
      <c r="C2048" s="5">
        <v>4.4080438052478801</v>
      </c>
      <c r="D2048" s="5">
        <v>3.1223273706188603E-5</v>
      </c>
      <c r="E2048" s="5">
        <v>1.2287967414609401E-4</v>
      </c>
      <c r="F2048" s="5">
        <v>2.1085404810758099</v>
      </c>
      <c r="G2048" s="5" t="s">
        <v>5396</v>
      </c>
    </row>
    <row r="2049" spans="1:7" x14ac:dyDescent="0.3">
      <c r="A2049" s="5">
        <v>-0.28902169960792101</v>
      </c>
      <c r="B2049" s="5">
        <v>21.540585908935</v>
      </c>
      <c r="C2049" s="5">
        <v>-4.4457393005823</v>
      </c>
      <c r="D2049" s="5">
        <v>3.1458861106980598E-5</v>
      </c>
      <c r="E2049" s="5">
        <v>1.23746379432537E-4</v>
      </c>
      <c r="F2049" s="5">
        <v>2.15982470842608</v>
      </c>
      <c r="G2049" s="5" t="s">
        <v>7131</v>
      </c>
    </row>
    <row r="2050" spans="1:7" x14ac:dyDescent="0.3">
      <c r="A2050" s="5">
        <v>0.131569541113599</v>
      </c>
      <c r="B2050" s="5">
        <v>26.9620882712337</v>
      </c>
      <c r="C2050" s="5">
        <v>4.4050173482055701</v>
      </c>
      <c r="D2050" s="5">
        <v>3.15778233191897E-5</v>
      </c>
      <c r="E2050" s="5">
        <v>1.24126277355205E-4</v>
      </c>
      <c r="F2050" s="5">
        <v>2.09791203726077</v>
      </c>
      <c r="G2050" s="5" t="s">
        <v>634</v>
      </c>
    </row>
    <row r="2051" spans="1:7" x14ac:dyDescent="0.3">
      <c r="A2051" s="5">
        <v>-0.358186482124286</v>
      </c>
      <c r="B2051" s="5">
        <v>22.2636278923238</v>
      </c>
      <c r="C2051" s="5">
        <v>-4.4049457775269696</v>
      </c>
      <c r="D2051" s="5">
        <v>3.158625478875E-5</v>
      </c>
      <c r="E2051" s="5">
        <v>1.24126277355205E-4</v>
      </c>
      <c r="F2051" s="5">
        <v>2.0976607459731702</v>
      </c>
      <c r="G2051" s="5" t="s">
        <v>6625</v>
      </c>
    </row>
    <row r="2052" spans="1:7" x14ac:dyDescent="0.3">
      <c r="A2052" s="5">
        <v>-0.29276149601711399</v>
      </c>
      <c r="B2052" s="5">
        <v>23.571026818378801</v>
      </c>
      <c r="C2052" s="5">
        <v>-4.4044669188969703</v>
      </c>
      <c r="D2052" s="5">
        <v>3.1642723358714798E-5</v>
      </c>
      <c r="E2052" s="5">
        <v>1.2425520899068601E-4</v>
      </c>
      <c r="F2052" s="5">
        <v>2.0959794928411202</v>
      </c>
      <c r="G2052" s="5" t="s">
        <v>3889</v>
      </c>
    </row>
    <row r="2053" spans="1:7" x14ac:dyDescent="0.3">
      <c r="A2053" s="5">
        <v>-0.447610115260138</v>
      </c>
      <c r="B2053" s="5">
        <v>21.095002293381501</v>
      </c>
      <c r="C2053" s="5">
        <v>-4.4768325219168403</v>
      </c>
      <c r="D2053" s="5">
        <v>3.1649911724042598E-5</v>
      </c>
      <c r="E2053" s="5">
        <v>1.2425520899068601E-4</v>
      </c>
      <c r="F2053" s="5">
        <v>2.19386335375538</v>
      </c>
      <c r="G2053" s="5" t="s">
        <v>3935</v>
      </c>
    </row>
    <row r="2054" spans="1:7" x14ac:dyDescent="0.3">
      <c r="A2054" s="5">
        <v>-0.23822929905027501</v>
      </c>
      <c r="B2054" s="5">
        <v>20.757864476959199</v>
      </c>
      <c r="C2054" s="5">
        <v>-4.4232391146773402</v>
      </c>
      <c r="D2054" s="5">
        <v>3.1803216418133801E-5</v>
      </c>
      <c r="E2054" s="5">
        <v>1.2479625497539501E-4</v>
      </c>
      <c r="F2054" s="5">
        <v>2.1224390368819299</v>
      </c>
      <c r="G2054" s="5" t="s">
        <v>1877</v>
      </c>
    </row>
    <row r="2055" spans="1:7" x14ac:dyDescent="0.3">
      <c r="A2055" s="5">
        <v>-0.22819078927995501</v>
      </c>
      <c r="B2055" s="5">
        <v>23.0199176419294</v>
      </c>
      <c r="C2055" s="5">
        <v>-4.40254671283554</v>
      </c>
      <c r="D2055" s="5">
        <v>3.1870142826108401E-5</v>
      </c>
      <c r="E2055" s="5">
        <v>1.24997989584776E-4</v>
      </c>
      <c r="F2055" s="5">
        <v>2.0892388449341301</v>
      </c>
      <c r="G2055" s="5" t="s">
        <v>7591</v>
      </c>
    </row>
    <row r="2056" spans="1:7" x14ac:dyDescent="0.3">
      <c r="A2056" s="5">
        <v>-0.18426210930239201</v>
      </c>
      <c r="B2056" s="5">
        <v>24.190873559785899</v>
      </c>
      <c r="C2056" s="5">
        <v>-4.4020475913150401</v>
      </c>
      <c r="D2056" s="5">
        <v>3.1929514654248701E-5</v>
      </c>
      <c r="E2056" s="5">
        <v>1.25169912435342E-4</v>
      </c>
      <c r="F2056" s="5">
        <v>2.0874870330117101</v>
      </c>
      <c r="G2056" s="5" t="s">
        <v>2736</v>
      </c>
    </row>
    <row r="2057" spans="1:7" x14ac:dyDescent="0.3">
      <c r="A2057" s="5">
        <v>0.28197574389532298</v>
      </c>
      <c r="B2057" s="5">
        <v>25.9393335768025</v>
      </c>
      <c r="C2057" s="5">
        <v>4.4012960637024703</v>
      </c>
      <c r="D2057" s="5">
        <v>3.2019112727144899E-5</v>
      </c>
      <c r="E2057" s="5">
        <v>1.2546010317601101E-4</v>
      </c>
      <c r="F2057" s="5">
        <v>2.0848495567231602</v>
      </c>
      <c r="G2057" s="5" t="s">
        <v>6562</v>
      </c>
    </row>
    <row r="2058" spans="1:7" x14ac:dyDescent="0.3">
      <c r="A2058" s="5">
        <v>-0.21842430288187301</v>
      </c>
      <c r="B2058" s="5">
        <v>23.777008429688699</v>
      </c>
      <c r="C2058" s="5">
        <v>-4.4002585981357196</v>
      </c>
      <c r="D2058" s="5">
        <v>3.2143200375357298E-5</v>
      </c>
      <c r="E2058" s="5">
        <v>1.2588508615648001E-4</v>
      </c>
      <c r="F2058" s="5">
        <v>2.0812090355074799</v>
      </c>
      <c r="G2058" s="5" t="s">
        <v>214</v>
      </c>
    </row>
    <row r="2059" spans="1:7" x14ac:dyDescent="0.3">
      <c r="A2059" s="5">
        <v>0.45706152438676501</v>
      </c>
      <c r="B2059" s="5">
        <v>22.247028524434299</v>
      </c>
      <c r="C2059" s="5">
        <v>4.4158148123487004</v>
      </c>
      <c r="D2059" s="5">
        <v>3.2257214008358601E-5</v>
      </c>
      <c r="E2059" s="5">
        <v>1.2627022159928899E-4</v>
      </c>
      <c r="F2059" s="5">
        <v>2.1038044076513098</v>
      </c>
      <c r="G2059" s="5" t="s">
        <v>4582</v>
      </c>
    </row>
    <row r="2060" spans="1:7" x14ac:dyDescent="0.3">
      <c r="A2060" s="5">
        <v>0.41696458549825299</v>
      </c>
      <c r="B2060" s="5">
        <v>24.5839510602305</v>
      </c>
      <c r="C2060" s="5">
        <v>4.3989006469550098</v>
      </c>
      <c r="D2060" s="5">
        <v>3.2306323242604001E-5</v>
      </c>
      <c r="E2060" s="5">
        <v>1.2640103936008699E-4</v>
      </c>
      <c r="F2060" s="5">
        <v>2.0764447033609499</v>
      </c>
      <c r="G2060" s="5" t="s">
        <v>2642</v>
      </c>
    </row>
    <row r="2061" spans="1:7" x14ac:dyDescent="0.3">
      <c r="A2061" s="5">
        <v>-0.21816157315597701</v>
      </c>
      <c r="B2061" s="5">
        <v>23.978912103515199</v>
      </c>
      <c r="C2061" s="5">
        <v>-4.3963321327218097</v>
      </c>
      <c r="D2061" s="5">
        <v>3.2617056364187199E-5</v>
      </c>
      <c r="E2061" s="5">
        <v>1.27554857315481E-4</v>
      </c>
      <c r="F2061" s="5">
        <v>2.06743559646964</v>
      </c>
      <c r="G2061" s="5" t="s">
        <v>4117</v>
      </c>
    </row>
    <row r="2062" spans="1:7" x14ac:dyDescent="0.3">
      <c r="A2062" s="5">
        <v>0.42637709880251001</v>
      </c>
      <c r="B2062" s="5">
        <v>25.6687952265554</v>
      </c>
      <c r="C2062" s="5">
        <v>4.3958549736041501</v>
      </c>
      <c r="D2062" s="5">
        <v>3.2675099525631397E-5</v>
      </c>
      <c r="E2062" s="5">
        <v>1.27719845598489E-4</v>
      </c>
      <c r="F2062" s="5">
        <v>2.0657623061135402</v>
      </c>
      <c r="G2062" s="5" t="s">
        <v>4033</v>
      </c>
    </row>
    <row r="2063" spans="1:7" x14ac:dyDescent="0.3">
      <c r="A2063" s="5">
        <v>-0.185449262769944</v>
      </c>
      <c r="B2063" s="5">
        <v>23.665296333022301</v>
      </c>
      <c r="C2063" s="5">
        <v>-4.39513158629196</v>
      </c>
      <c r="D2063" s="5">
        <v>3.2763285243561503E-5</v>
      </c>
      <c r="E2063" s="5">
        <v>1.2800243740161501E-4</v>
      </c>
      <c r="F2063" s="5">
        <v>2.0632257597256398</v>
      </c>
      <c r="G2063" s="5" t="s">
        <v>5230</v>
      </c>
    </row>
    <row r="2064" spans="1:7" x14ac:dyDescent="0.3">
      <c r="A2064" s="5">
        <v>-0.220830407710015</v>
      </c>
      <c r="B2064" s="5">
        <v>25.4947220535939</v>
      </c>
      <c r="C2064" s="5">
        <v>-4.3943483657611004</v>
      </c>
      <c r="D2064" s="5">
        <v>3.285902455746E-5</v>
      </c>
      <c r="E2064" s="5">
        <v>1.28314251980077E-4</v>
      </c>
      <c r="F2064" s="5">
        <v>2.0604796961137</v>
      </c>
      <c r="G2064" s="5" t="s">
        <v>1237</v>
      </c>
    </row>
    <row r="2065" spans="1:7" x14ac:dyDescent="0.3">
      <c r="A2065" s="5">
        <v>0.39502818130751799</v>
      </c>
      <c r="B2065" s="5">
        <v>24.067021098763401</v>
      </c>
      <c r="C2065" s="5">
        <v>4.3941781903933004</v>
      </c>
      <c r="D2065" s="5">
        <v>3.28798622076213E-5</v>
      </c>
      <c r="E2065" s="5">
        <v>1.2833341567083199E-4</v>
      </c>
      <c r="F2065" s="5">
        <v>2.0598830806633099</v>
      </c>
      <c r="G2065" s="5" t="s">
        <v>6883</v>
      </c>
    </row>
    <row r="2066" spans="1:7" x14ac:dyDescent="0.3">
      <c r="A2066" s="5">
        <v>0.402187725627417</v>
      </c>
      <c r="B2066" s="5">
        <v>23.516964486726799</v>
      </c>
      <c r="C2066" s="5">
        <v>4.4034715723706697</v>
      </c>
      <c r="D2066" s="5">
        <v>3.2918442231255798E-5</v>
      </c>
      <c r="E2066" s="5">
        <v>1.28421777537529E-4</v>
      </c>
      <c r="F2066" s="5">
        <v>2.0742230525221501</v>
      </c>
      <c r="G2066" s="5" t="s">
        <v>6840</v>
      </c>
    </row>
    <row r="2067" spans="1:7" x14ac:dyDescent="0.3">
      <c r="A2067" s="5">
        <v>-0.138777098720927</v>
      </c>
      <c r="B2067" s="5">
        <v>24.1157073659916</v>
      </c>
      <c r="C2067" s="5">
        <v>-4.3934093117268898</v>
      </c>
      <c r="D2067" s="5">
        <v>3.29741693621424E-5</v>
      </c>
      <c r="E2067" s="5">
        <v>1.2857691596390101E-4</v>
      </c>
      <c r="F2067" s="5">
        <v>2.05718765535318</v>
      </c>
      <c r="G2067" s="5" t="s">
        <v>7355</v>
      </c>
    </row>
    <row r="2068" spans="1:7" x14ac:dyDescent="0.3">
      <c r="A2068" s="5">
        <v>0.30864572543088897</v>
      </c>
      <c r="B2068" s="5">
        <v>21.946835052246499</v>
      </c>
      <c r="C2068" s="5">
        <v>4.4335403800606201</v>
      </c>
      <c r="D2068" s="5">
        <v>3.3394072298286802E-5</v>
      </c>
      <c r="E2068" s="5">
        <v>1.3015125613691201E-4</v>
      </c>
      <c r="F2068" s="5">
        <v>2.10935684566036</v>
      </c>
      <c r="G2068" s="5" t="s">
        <v>7445</v>
      </c>
    </row>
    <row r="2069" spans="1:7" x14ac:dyDescent="0.3">
      <c r="A2069" s="5">
        <v>-0.10522067424458501</v>
      </c>
      <c r="B2069" s="5">
        <v>25.6547539824914</v>
      </c>
      <c r="C2069" s="5">
        <v>-4.3880166987798903</v>
      </c>
      <c r="D2069" s="5">
        <v>3.3642993090218499E-5</v>
      </c>
      <c r="E2069" s="5">
        <v>1.31058004030368E-4</v>
      </c>
      <c r="F2069" s="5">
        <v>2.03829109169603</v>
      </c>
      <c r="G2069" s="5" t="s">
        <v>3903</v>
      </c>
    </row>
    <row r="2070" spans="1:7" x14ac:dyDescent="0.3">
      <c r="A2070" s="5">
        <v>0.25795137646466398</v>
      </c>
      <c r="B2070" s="5">
        <v>23.8628059208846</v>
      </c>
      <c r="C2070" s="5">
        <v>4.3970589698834797</v>
      </c>
      <c r="D2070" s="5">
        <v>3.3709098972418001E-5</v>
      </c>
      <c r="E2070" s="5">
        <v>1.3125205477129001E-4</v>
      </c>
      <c r="F2070" s="5">
        <v>2.0519010287498598</v>
      </c>
      <c r="G2070" s="5" t="s">
        <v>2531</v>
      </c>
    </row>
    <row r="2071" spans="1:7" x14ac:dyDescent="0.3">
      <c r="A2071" s="5">
        <v>0.341429268065428</v>
      </c>
      <c r="B2071" s="5">
        <v>21.639956314669501</v>
      </c>
      <c r="C2071" s="5">
        <v>4.4535144162066</v>
      </c>
      <c r="D2071" s="5">
        <v>3.3775055305920401E-5</v>
      </c>
      <c r="E2071" s="5">
        <v>1.3144533601183299E-4</v>
      </c>
      <c r="F2071" s="5">
        <v>2.1271936219200298</v>
      </c>
      <c r="G2071" s="5" t="s">
        <v>4065</v>
      </c>
    </row>
    <row r="2072" spans="1:7" x14ac:dyDescent="0.3">
      <c r="A2072" s="5">
        <v>0.360582149380197</v>
      </c>
      <c r="B2072" s="5">
        <v>25.937186074150901</v>
      </c>
      <c r="C2072" s="5">
        <v>4.3858349353941399</v>
      </c>
      <c r="D2072" s="5">
        <v>3.3917299502006001E-5</v>
      </c>
      <c r="E2072" s="5">
        <v>1.3193518338395E-4</v>
      </c>
      <c r="F2072" s="5">
        <v>2.03064987736906</v>
      </c>
      <c r="G2072" s="5" t="s">
        <v>6834</v>
      </c>
    </row>
    <row r="2073" spans="1:7" x14ac:dyDescent="0.3">
      <c r="A2073" s="5">
        <v>0.515883053563994</v>
      </c>
      <c r="B2073" s="5">
        <v>26.352405701201299</v>
      </c>
      <c r="C2073" s="5">
        <v>4.3849294512889596</v>
      </c>
      <c r="D2073" s="5">
        <v>3.4031777187723899E-5</v>
      </c>
      <c r="E2073" s="5">
        <v>1.3231660088045601E-4</v>
      </c>
      <c r="F2073" s="5">
        <v>2.0274792721913699</v>
      </c>
      <c r="G2073" s="5" t="s">
        <v>7164</v>
      </c>
    </row>
    <row r="2074" spans="1:7" x14ac:dyDescent="0.3">
      <c r="A2074" s="5">
        <v>0.34958134204274</v>
      </c>
      <c r="B2074" s="5">
        <v>23.682414069414801</v>
      </c>
      <c r="C2074" s="5">
        <v>4.3976694214200203</v>
      </c>
      <c r="D2074" s="5">
        <v>3.4053129196179201E-5</v>
      </c>
      <c r="E2074" s="5">
        <v>1.32335749543859E-4</v>
      </c>
      <c r="F2074" s="5">
        <v>2.0475901370217602</v>
      </c>
      <c r="G2074" s="5" t="s">
        <v>7313</v>
      </c>
    </row>
    <row r="2075" spans="1:7" x14ac:dyDescent="0.3">
      <c r="A2075" s="5">
        <v>-0.15497017983000599</v>
      </c>
      <c r="B2075" s="5">
        <v>24.3519409216158</v>
      </c>
      <c r="C2075" s="5">
        <v>-4.3839829029743296</v>
      </c>
      <c r="D2075" s="5">
        <v>3.4151845903580498E-5</v>
      </c>
      <c r="E2075" s="5">
        <v>1.32655386016993E-4</v>
      </c>
      <c r="F2075" s="5">
        <v>2.0241653061329998</v>
      </c>
      <c r="G2075" s="5" t="s">
        <v>378</v>
      </c>
    </row>
    <row r="2076" spans="1:7" x14ac:dyDescent="0.3">
      <c r="A2076" s="5">
        <v>0.27595333451003101</v>
      </c>
      <c r="B2076" s="5">
        <v>21.682754243841799</v>
      </c>
      <c r="C2076" s="5">
        <v>4.4257445425936304</v>
      </c>
      <c r="D2076" s="5">
        <v>3.4350424313410703E-5</v>
      </c>
      <c r="E2076" s="5">
        <v>1.3336241844281299E-4</v>
      </c>
      <c r="F2076" s="5">
        <v>2.0828641738939</v>
      </c>
      <c r="G2076" s="5" t="s">
        <v>7218</v>
      </c>
    </row>
    <row r="2077" spans="1:7" x14ac:dyDescent="0.3">
      <c r="A2077" s="5">
        <v>0.249533096317794</v>
      </c>
      <c r="B2077" s="5">
        <v>26.4941759344836</v>
      </c>
      <c r="C2077" s="5">
        <v>4.3820243431133497</v>
      </c>
      <c r="D2077" s="5">
        <v>3.4401589327576402E-5</v>
      </c>
      <c r="E2077" s="5">
        <v>1.33496726215296E-4</v>
      </c>
      <c r="F2077" s="5">
        <v>2.0173095694884</v>
      </c>
      <c r="G2077" s="5" t="s">
        <v>1734</v>
      </c>
    </row>
    <row r="2078" spans="1:7" x14ac:dyDescent="0.3">
      <c r="A2078" s="5">
        <v>-0.28686317120323102</v>
      </c>
      <c r="B2078" s="5">
        <v>29.491230606878901</v>
      </c>
      <c r="C2078" s="5">
        <v>-4.3815050845643704</v>
      </c>
      <c r="D2078" s="5">
        <v>3.4468097554228099E-5</v>
      </c>
      <c r="E2078" s="5">
        <v>1.3369041593493599E-4</v>
      </c>
      <c r="F2078" s="5">
        <v>2.0154922727831099</v>
      </c>
      <c r="G2078" s="5" t="s">
        <v>7157</v>
      </c>
    </row>
    <row r="2079" spans="1:7" x14ac:dyDescent="0.3">
      <c r="A2079" s="5">
        <v>0.48861210766851598</v>
      </c>
      <c r="B2079" s="5">
        <v>22.759009548161298</v>
      </c>
      <c r="C2079" s="5">
        <v>4.3975371188721697</v>
      </c>
      <c r="D2079" s="5">
        <v>3.4504857351315498E-5</v>
      </c>
      <c r="E2079" s="5">
        <v>1.3376859038604299E-4</v>
      </c>
      <c r="F2079" s="5">
        <v>2.0404837422998998</v>
      </c>
      <c r="G2079" s="5" t="s">
        <v>4583</v>
      </c>
    </row>
    <row r="2080" spans="1:7" x14ac:dyDescent="0.3">
      <c r="A2080" s="5">
        <v>-0.27965476269543099</v>
      </c>
      <c r="B2080" s="5">
        <v>24.698736917852699</v>
      </c>
      <c r="C2080" s="5">
        <v>-4.3775719210927404</v>
      </c>
      <c r="D2080" s="5">
        <v>3.4975922276059901E-5</v>
      </c>
      <c r="E2080" s="5">
        <v>1.3552959589030201E-4</v>
      </c>
      <c r="F2080" s="5">
        <v>2.0017313005199</v>
      </c>
      <c r="G2080" s="5" t="s">
        <v>4991</v>
      </c>
    </row>
    <row r="2081" spans="1:7" x14ac:dyDescent="0.3">
      <c r="A2081" s="5">
        <v>0.205799302490424</v>
      </c>
      <c r="B2081" s="5">
        <v>23.6310215394846</v>
      </c>
      <c r="C2081" s="5">
        <v>4.3772436552910801</v>
      </c>
      <c r="D2081" s="5">
        <v>3.5018631391594501E-5</v>
      </c>
      <c r="E2081" s="5">
        <v>1.3562985312052199E-4</v>
      </c>
      <c r="F2081" s="5">
        <v>2.00058313793848</v>
      </c>
      <c r="G2081" s="5" t="s">
        <v>386</v>
      </c>
    </row>
    <row r="2082" spans="1:7" x14ac:dyDescent="0.3">
      <c r="A2082" s="5">
        <v>-0.416470226447959</v>
      </c>
      <c r="B2082" s="5">
        <v>23.677422437307801</v>
      </c>
      <c r="C2082" s="5">
        <v>-4.3770029615233401</v>
      </c>
      <c r="D2082" s="5">
        <v>3.50499789582489E-5</v>
      </c>
      <c r="E2082" s="5">
        <v>1.35686030988781E-4</v>
      </c>
      <c r="F2082" s="5">
        <v>1.9997413061735201</v>
      </c>
      <c r="G2082" s="5" t="s">
        <v>7203</v>
      </c>
    </row>
    <row r="2083" spans="1:7" x14ac:dyDescent="0.3">
      <c r="A2083" s="5">
        <v>-0.101509191246967</v>
      </c>
      <c r="B2083" s="5">
        <v>25.159386566138799</v>
      </c>
      <c r="C2083" s="5">
        <v>-4.3756771716129803</v>
      </c>
      <c r="D2083" s="5">
        <v>3.5223134582397098E-5</v>
      </c>
      <c r="E2083" s="5">
        <v>1.3629086080489501E-4</v>
      </c>
      <c r="F2083" s="5">
        <v>1.9951048349202301</v>
      </c>
      <c r="G2083" s="5" t="s">
        <v>1511</v>
      </c>
    </row>
    <row r="2084" spans="1:7" x14ac:dyDescent="0.3">
      <c r="A2084" s="5">
        <v>0.43905907015220602</v>
      </c>
      <c r="B2084" s="5">
        <v>21.717858909636199</v>
      </c>
      <c r="C2084" s="5">
        <v>4.4391895424298697</v>
      </c>
      <c r="D2084" s="5">
        <v>3.5546393035164203E-5</v>
      </c>
      <c r="E2084" s="5">
        <v>1.37475632401E-4</v>
      </c>
      <c r="F2084" s="5">
        <v>2.07931877217962</v>
      </c>
      <c r="G2084" s="5" t="s">
        <v>6434</v>
      </c>
    </row>
    <row r="2085" spans="1:7" x14ac:dyDescent="0.3">
      <c r="A2085" s="5">
        <v>-0.24583842956006799</v>
      </c>
      <c r="B2085" s="5">
        <v>26.359226225399201</v>
      </c>
      <c r="C2085" s="5">
        <v>-4.3723839629613197</v>
      </c>
      <c r="D2085" s="5">
        <v>3.5656832326690099E-5</v>
      </c>
      <c r="E2085" s="5">
        <v>1.3783658408052601E-4</v>
      </c>
      <c r="F2085" s="5">
        <v>1.9835917516856501</v>
      </c>
      <c r="G2085" s="5" t="s">
        <v>7853</v>
      </c>
    </row>
    <row r="2086" spans="1:7" x14ac:dyDescent="0.3">
      <c r="A2086" s="5">
        <v>-0.12064027707404699</v>
      </c>
      <c r="B2086" s="5">
        <v>26.985626855984201</v>
      </c>
      <c r="C2086" s="5">
        <v>-4.3718020137137303</v>
      </c>
      <c r="D2086" s="5">
        <v>3.5734006743677103E-5</v>
      </c>
      <c r="E2086" s="5">
        <v>1.38068661068136E-4</v>
      </c>
      <c r="F2086" s="5">
        <v>1.9815578050149301</v>
      </c>
      <c r="G2086" s="5" t="s">
        <v>637</v>
      </c>
    </row>
    <row r="2087" spans="1:7" x14ac:dyDescent="0.3">
      <c r="A2087" s="5">
        <v>0.162825739512788</v>
      </c>
      <c r="B2087" s="5">
        <v>24.466604961769601</v>
      </c>
      <c r="C2087" s="5">
        <v>4.3712464236117299</v>
      </c>
      <c r="D2087" s="5">
        <v>3.5807836235757497E-5</v>
      </c>
      <c r="E2087" s="5">
        <v>1.3828759765832299E-4</v>
      </c>
      <c r="F2087" s="5">
        <v>1.9796161400004799</v>
      </c>
      <c r="G2087" s="5" t="s">
        <v>3213</v>
      </c>
    </row>
    <row r="2088" spans="1:7" x14ac:dyDescent="0.3">
      <c r="A2088" s="5">
        <v>-0.18930453092518201</v>
      </c>
      <c r="B2088" s="5">
        <v>23.176758787953101</v>
      </c>
      <c r="C2088" s="5">
        <v>-4.3704355189783399</v>
      </c>
      <c r="D2088" s="5">
        <v>3.59158578949494E-5</v>
      </c>
      <c r="E2088" s="5">
        <v>1.3863830915271299E-4</v>
      </c>
      <c r="F2088" s="5">
        <v>1.9767824785866599</v>
      </c>
      <c r="G2088" s="5" t="s">
        <v>6770</v>
      </c>
    </row>
    <row r="2089" spans="1:7" x14ac:dyDescent="0.3">
      <c r="A2089" s="5">
        <v>-0.231439991379606</v>
      </c>
      <c r="B2089" s="5">
        <v>26.9762433713679</v>
      </c>
      <c r="C2089" s="5">
        <v>-4.3690813266427302</v>
      </c>
      <c r="D2089" s="5">
        <v>3.6096954297476302E-5</v>
      </c>
      <c r="E2089" s="5">
        <v>1.39270624435091E-4</v>
      </c>
      <c r="F2089" s="5">
        <v>1.97205104729597</v>
      </c>
      <c r="G2089" s="5" t="s">
        <v>4708</v>
      </c>
    </row>
    <row r="2090" spans="1:7" x14ac:dyDescent="0.3">
      <c r="A2090" s="5">
        <v>-0.14727082880586401</v>
      </c>
      <c r="B2090" s="5">
        <v>24.7429570427797</v>
      </c>
      <c r="C2090" s="5">
        <v>-4.3687621052783303</v>
      </c>
      <c r="D2090" s="5">
        <v>3.6139772223843899E-5</v>
      </c>
      <c r="E2090" s="5">
        <v>1.39369078523354E-4</v>
      </c>
      <c r="F2090" s="5">
        <v>1.9709358463926001</v>
      </c>
      <c r="G2090" s="5" t="s">
        <v>4755</v>
      </c>
    </row>
    <row r="2091" spans="1:7" x14ac:dyDescent="0.3">
      <c r="A2091" s="5">
        <v>-0.14864806226397501</v>
      </c>
      <c r="B2091" s="5">
        <v>26.451236179379102</v>
      </c>
      <c r="C2091" s="5">
        <v>-4.36802449431244</v>
      </c>
      <c r="D2091" s="5">
        <v>3.6238897628707198E-5</v>
      </c>
      <c r="E2091" s="5">
        <v>1.3968447813247101E-4</v>
      </c>
      <c r="F2091" s="5">
        <v>1.96835919127331</v>
      </c>
      <c r="G2091" s="5" t="s">
        <v>4835</v>
      </c>
    </row>
    <row r="2092" spans="1:7" x14ac:dyDescent="0.3">
      <c r="A2092" s="5">
        <v>-0.28180720424164801</v>
      </c>
      <c r="B2092" s="5">
        <v>23.492193222923799</v>
      </c>
      <c r="C2092" s="5">
        <v>-4.3675057008416296</v>
      </c>
      <c r="D2092" s="5">
        <v>3.6308774165037101E-5</v>
      </c>
      <c r="E2092" s="5">
        <v>1.3988688889217599E-4</v>
      </c>
      <c r="F2092" s="5">
        <v>1.96654707901467</v>
      </c>
      <c r="G2092" s="5" t="s">
        <v>7314</v>
      </c>
    </row>
    <row r="2093" spans="1:7" x14ac:dyDescent="0.3">
      <c r="A2093" s="5">
        <v>0.186043710510019</v>
      </c>
      <c r="B2093" s="5">
        <v>26.8189867457601</v>
      </c>
      <c r="C2093" s="5">
        <v>4.3672956003007304</v>
      </c>
      <c r="D2093" s="5">
        <v>3.6337109744155001E-5</v>
      </c>
      <c r="E2093" s="5">
        <v>1.39929137714585E-4</v>
      </c>
      <c r="F2093" s="5">
        <v>1.9658132489101801</v>
      </c>
      <c r="G2093" s="5" t="s">
        <v>1735</v>
      </c>
    </row>
    <row r="2094" spans="1:7" x14ac:dyDescent="0.3">
      <c r="A2094" s="5">
        <v>-0.21979424788765001</v>
      </c>
      <c r="B2094" s="5">
        <v>22.337081902508899</v>
      </c>
      <c r="C2094" s="5">
        <v>-4.4080076281395497</v>
      </c>
      <c r="D2094" s="5">
        <v>3.66263008872045E-5</v>
      </c>
      <c r="E2094" s="5">
        <v>1.4097538459021501E-4</v>
      </c>
      <c r="F2094" s="5">
        <v>2.0226843962489198</v>
      </c>
      <c r="G2094" s="5" t="s">
        <v>4163</v>
      </c>
    </row>
    <row r="2095" spans="1:7" x14ac:dyDescent="0.3">
      <c r="A2095" s="5">
        <v>-0.13462943014123299</v>
      </c>
      <c r="B2095" s="5">
        <v>24.718828007389899</v>
      </c>
      <c r="C2095" s="5">
        <v>-4.3640625815728296</v>
      </c>
      <c r="D2095" s="5">
        <v>3.6775841088682601E-5</v>
      </c>
      <c r="E2095" s="5">
        <v>1.41483369536976E-4</v>
      </c>
      <c r="F2095" s="5">
        <v>1.9545238337652999</v>
      </c>
      <c r="G2095" s="5" t="s">
        <v>2516</v>
      </c>
    </row>
    <row r="2096" spans="1:7" x14ac:dyDescent="0.3">
      <c r="A2096" s="5">
        <v>-0.310645466998697</v>
      </c>
      <c r="B2096" s="5">
        <v>22.3602068943928</v>
      </c>
      <c r="C2096" s="5">
        <v>-4.3901408942449702</v>
      </c>
      <c r="D2096" s="5">
        <v>3.68897709356092E-5</v>
      </c>
      <c r="E2096" s="5">
        <v>1.4185393539726401E-4</v>
      </c>
      <c r="F2096" s="5">
        <v>1.9938244159414</v>
      </c>
      <c r="G2096" s="5" t="s">
        <v>6555</v>
      </c>
    </row>
    <row r="2097" spans="1:7" x14ac:dyDescent="0.3">
      <c r="A2097" s="5">
        <v>0.17268580040551701</v>
      </c>
      <c r="B2097" s="5">
        <v>24.355054233669399</v>
      </c>
      <c r="C2097" s="5">
        <v>4.3624465624783904</v>
      </c>
      <c r="D2097" s="5">
        <v>3.6997055220389803E-5</v>
      </c>
      <c r="E2097" s="5">
        <v>1.4219860536997199E-4</v>
      </c>
      <c r="F2097" s="5">
        <v>1.9488827632424299</v>
      </c>
      <c r="G2097" s="5" t="s">
        <v>2584</v>
      </c>
    </row>
    <row r="2098" spans="1:7" x14ac:dyDescent="0.3">
      <c r="A2098" s="5">
        <v>-0.15219955686668599</v>
      </c>
      <c r="B2098" s="5">
        <v>23.921741010997899</v>
      </c>
      <c r="C2098" s="5">
        <v>-4.3587177130225196</v>
      </c>
      <c r="D2098" s="5">
        <v>3.7512409878428801E-5</v>
      </c>
      <c r="E2098" s="5">
        <v>1.4411062183148401E-4</v>
      </c>
      <c r="F2098" s="5">
        <v>1.93587129376579</v>
      </c>
      <c r="G2098" s="5" t="s">
        <v>4804</v>
      </c>
    </row>
    <row r="2099" spans="1:7" x14ac:dyDescent="0.3">
      <c r="A2099" s="5">
        <v>0.31470209264046101</v>
      </c>
      <c r="B2099" s="5">
        <v>28.3534353523128</v>
      </c>
      <c r="C2099" s="5">
        <v>4.3580086773958104</v>
      </c>
      <c r="D2099" s="5">
        <v>3.7611185853739201E-5</v>
      </c>
      <c r="E2099" s="5">
        <v>1.44421216986522E-4</v>
      </c>
      <c r="F2099" s="5">
        <v>1.9333979548682301</v>
      </c>
      <c r="G2099" s="5" t="s">
        <v>7910</v>
      </c>
    </row>
    <row r="2100" spans="1:7" x14ac:dyDescent="0.3">
      <c r="A2100" s="5">
        <v>-0.181919701834552</v>
      </c>
      <c r="B2100" s="5">
        <v>24.480509997339801</v>
      </c>
      <c r="C2100" s="5">
        <v>-4.3570584097174301</v>
      </c>
      <c r="D2100" s="5">
        <v>3.7743962228333397E-5</v>
      </c>
      <c r="E2100" s="5">
        <v>1.44862010343713E-4</v>
      </c>
      <c r="F2100" s="5">
        <v>1.93008351102762</v>
      </c>
      <c r="G2100" s="5" t="s">
        <v>3865</v>
      </c>
    </row>
    <row r="2101" spans="1:7" x14ac:dyDescent="0.3">
      <c r="A2101" s="5">
        <v>0.26932365222837401</v>
      </c>
      <c r="B2101" s="5">
        <v>27.268456561543299</v>
      </c>
      <c r="C2101" s="5">
        <v>4.3565937267253201</v>
      </c>
      <c r="D2101" s="5">
        <v>3.7809054983365703E-5</v>
      </c>
      <c r="E2101" s="5">
        <v>1.4504273664094899E-4</v>
      </c>
      <c r="F2101" s="5">
        <v>1.92846290258608</v>
      </c>
      <c r="G2101" s="5" t="s">
        <v>7424</v>
      </c>
    </row>
    <row r="2102" spans="1:7" x14ac:dyDescent="0.3">
      <c r="A2102" s="5">
        <v>0.23823963876094101</v>
      </c>
      <c r="B2102" s="5">
        <v>25.5591704935267</v>
      </c>
      <c r="C2102" s="5">
        <v>4.3562976589792797</v>
      </c>
      <c r="D2102" s="5">
        <v>3.7850584698362798E-5</v>
      </c>
      <c r="E2102" s="5">
        <v>1.4513294161352201E-4</v>
      </c>
      <c r="F2102" s="5">
        <v>1.9274304049080599</v>
      </c>
      <c r="G2102" s="5" t="s">
        <v>2731</v>
      </c>
    </row>
    <row r="2103" spans="1:7" x14ac:dyDescent="0.3">
      <c r="A2103" s="5">
        <v>0.29387634015518599</v>
      </c>
      <c r="B2103" s="5">
        <v>23.905392359062802</v>
      </c>
      <c r="C2103" s="5">
        <v>4.3520433952777804</v>
      </c>
      <c r="D2103" s="5">
        <v>3.8452224562527899E-5</v>
      </c>
      <c r="E2103" s="5">
        <v>1.4736970555457901E-4</v>
      </c>
      <c r="F2103" s="5">
        <v>1.91259898519091</v>
      </c>
      <c r="G2103" s="5" t="s">
        <v>7976</v>
      </c>
    </row>
    <row r="2104" spans="1:7" x14ac:dyDescent="0.3">
      <c r="A2104" s="5">
        <v>0.37947567520729902</v>
      </c>
      <c r="B2104" s="5">
        <v>20.856197603252198</v>
      </c>
      <c r="C2104" s="5">
        <v>4.4117741180249199</v>
      </c>
      <c r="D2104" s="5">
        <v>3.85271742552216E-5</v>
      </c>
      <c r="E2104" s="5">
        <v>1.4752879990988699E-4</v>
      </c>
      <c r="F2104" s="5">
        <v>1.9980995887238699</v>
      </c>
      <c r="G2104" s="5" t="s">
        <v>1482</v>
      </c>
    </row>
    <row r="2105" spans="1:7" x14ac:dyDescent="0.3">
      <c r="A2105" s="5">
        <v>-0.15620126799134401</v>
      </c>
      <c r="B2105" s="5">
        <v>26.7249747008348</v>
      </c>
      <c r="C2105" s="5">
        <v>-4.3514320132198598</v>
      </c>
      <c r="D2105" s="5">
        <v>3.8539442399626201E-5</v>
      </c>
      <c r="E2105" s="5">
        <v>1.4752879990988699E-4</v>
      </c>
      <c r="F2105" s="5">
        <v>1.9104682889957501</v>
      </c>
      <c r="G2105" s="5" t="s">
        <v>5989</v>
      </c>
    </row>
    <row r="2106" spans="1:7" x14ac:dyDescent="0.3">
      <c r="A2106" s="5">
        <v>0.21594792802077001</v>
      </c>
      <c r="B2106" s="5">
        <v>22.840722325326801</v>
      </c>
      <c r="C2106" s="5">
        <v>4.3513673742849202</v>
      </c>
      <c r="D2106" s="5">
        <v>3.8548674753017997E-5</v>
      </c>
      <c r="E2106" s="5">
        <v>1.4752879990988699E-4</v>
      </c>
      <c r="F2106" s="5">
        <v>1.9102430299450199</v>
      </c>
      <c r="G2106" s="5" t="s">
        <v>1917</v>
      </c>
    </row>
    <row r="2107" spans="1:7" x14ac:dyDescent="0.3">
      <c r="A2107" s="5">
        <v>-0.192593160869102</v>
      </c>
      <c r="B2107" s="5">
        <v>26.295924964601301</v>
      </c>
      <c r="C2107" s="5">
        <v>-4.3497663228961798</v>
      </c>
      <c r="D2107" s="5">
        <v>3.8778035573689902E-5</v>
      </c>
      <c r="E2107" s="5">
        <v>1.4824499975301999E-4</v>
      </c>
      <c r="F2107" s="5">
        <v>1.9046642131007701</v>
      </c>
      <c r="G2107" s="5" t="s">
        <v>4392</v>
      </c>
    </row>
    <row r="2108" spans="1:7" x14ac:dyDescent="0.3">
      <c r="A2108" s="5">
        <v>-0.13653647214408399</v>
      </c>
      <c r="B2108" s="5">
        <v>23.415718039040701</v>
      </c>
      <c r="C2108" s="5">
        <v>-4.34963044118419</v>
      </c>
      <c r="D2108" s="5">
        <v>3.8797562091405703E-5</v>
      </c>
      <c r="E2108" s="5">
        <v>1.4824499975301999E-4</v>
      </c>
      <c r="F2108" s="5">
        <v>1.9041907954911299</v>
      </c>
      <c r="G2108" s="5" t="s">
        <v>5102</v>
      </c>
    </row>
    <row r="2109" spans="1:7" x14ac:dyDescent="0.3">
      <c r="A2109" s="5">
        <v>0.15601935389052901</v>
      </c>
      <c r="B2109" s="5">
        <v>22.752951337449701</v>
      </c>
      <c r="C2109" s="5">
        <v>4.3589285331283198</v>
      </c>
      <c r="D2109" s="5">
        <v>3.8803933659146498E-5</v>
      </c>
      <c r="E2109" s="5">
        <v>1.4824499975301999E-4</v>
      </c>
      <c r="F2109" s="5">
        <v>1.91957318685294</v>
      </c>
      <c r="G2109" s="5" t="s">
        <v>7247</v>
      </c>
    </row>
    <row r="2110" spans="1:7" x14ac:dyDescent="0.3">
      <c r="A2110" s="5">
        <v>-0.27646452063702098</v>
      </c>
      <c r="B2110" s="5">
        <v>26.3678000952488</v>
      </c>
      <c r="C2110" s="5">
        <v>-4.3495479416237304</v>
      </c>
      <c r="D2110" s="5">
        <v>3.8809422105153897E-5</v>
      </c>
      <c r="E2110" s="5">
        <v>1.4824499975301999E-4</v>
      </c>
      <c r="F2110" s="5">
        <v>1.9039033679939801</v>
      </c>
      <c r="G2110" s="5" t="s">
        <v>1400</v>
      </c>
    </row>
    <row r="2111" spans="1:7" x14ac:dyDescent="0.3">
      <c r="A2111" s="5">
        <v>-0.28184576645098602</v>
      </c>
      <c r="B2111" s="5">
        <v>21.618899331491001</v>
      </c>
      <c r="C2111" s="5">
        <v>-4.3431618572167299</v>
      </c>
      <c r="D2111" s="5">
        <v>3.97381848213981E-5</v>
      </c>
      <c r="E2111" s="5">
        <v>1.51720766313357E-4</v>
      </c>
      <c r="F2111" s="5">
        <v>1.8816645296686201</v>
      </c>
      <c r="G2111" s="5" t="s">
        <v>3031</v>
      </c>
    </row>
    <row r="2112" spans="1:7" x14ac:dyDescent="0.3">
      <c r="A2112" s="5">
        <v>0.182931398587098</v>
      </c>
      <c r="B2112" s="5">
        <v>22.507791899862699</v>
      </c>
      <c r="C2112" s="5">
        <v>4.3439819928619698</v>
      </c>
      <c r="D2112" s="5">
        <v>4.0062653292561802E-5</v>
      </c>
      <c r="E2112" s="5">
        <v>1.5283765778227601E-4</v>
      </c>
      <c r="F2112" s="5">
        <v>1.87916028897564</v>
      </c>
      <c r="G2112" s="5" t="s">
        <v>6390</v>
      </c>
    </row>
    <row r="2113" spans="1:7" x14ac:dyDescent="0.3">
      <c r="A2113" s="5">
        <v>0.15336868646688701</v>
      </c>
      <c r="B2113" s="5">
        <v>28.0460301554266</v>
      </c>
      <c r="C2113" s="5">
        <v>4.3409242738765199</v>
      </c>
      <c r="D2113" s="5">
        <v>4.0068661027329597E-5</v>
      </c>
      <c r="E2113" s="5">
        <v>1.5283765778227601E-4</v>
      </c>
      <c r="F2113" s="5">
        <v>1.87387716236517</v>
      </c>
      <c r="G2113" s="5" t="s">
        <v>6319</v>
      </c>
    </row>
    <row r="2114" spans="1:7" x14ac:dyDescent="0.3">
      <c r="A2114" s="5">
        <v>0.25700255797127403</v>
      </c>
      <c r="B2114" s="5">
        <v>27.428105686615499</v>
      </c>
      <c r="C2114" s="5">
        <v>4.3404242332264698</v>
      </c>
      <c r="D2114" s="5">
        <v>4.0142875896951001E-5</v>
      </c>
      <c r="E2114" s="5">
        <v>1.5304827649116799E-4</v>
      </c>
      <c r="F2114" s="5">
        <v>1.8721372307090001</v>
      </c>
      <c r="G2114" s="5" t="s">
        <v>5587</v>
      </c>
    </row>
    <row r="2115" spans="1:7" x14ac:dyDescent="0.3">
      <c r="A2115" s="5">
        <v>0.32103108273450598</v>
      </c>
      <c r="B2115" s="5">
        <v>21.631681242908201</v>
      </c>
      <c r="C2115" s="5">
        <v>4.36640760374181</v>
      </c>
      <c r="D2115" s="5">
        <v>4.0221808328165402E-5</v>
      </c>
      <c r="E2115" s="5">
        <v>1.5326725038178199E-4</v>
      </c>
      <c r="F2115" s="5">
        <v>1.91264303001992</v>
      </c>
      <c r="G2115" s="5" t="s">
        <v>491</v>
      </c>
    </row>
    <row r="2116" spans="1:7" x14ac:dyDescent="0.3">
      <c r="A2116" s="5">
        <v>0.49877720963323402</v>
      </c>
      <c r="B2116" s="5">
        <v>20.2642232428943</v>
      </c>
      <c r="C2116" s="5">
        <v>4.4425863501393001</v>
      </c>
      <c r="D2116" s="5">
        <v>4.0245495377110397E-5</v>
      </c>
      <c r="E2116" s="5">
        <v>1.5326725038178199E-4</v>
      </c>
      <c r="F2116" s="5">
        <v>2.0049747757118301</v>
      </c>
      <c r="G2116" s="5" t="s">
        <v>7310</v>
      </c>
    </row>
    <row r="2117" spans="1:7" x14ac:dyDescent="0.3">
      <c r="A2117" s="5">
        <v>0.10137872998660701</v>
      </c>
      <c r="B2117" s="5">
        <v>28.1808178398305</v>
      </c>
      <c r="C2117" s="5">
        <v>4.3396544430717201</v>
      </c>
      <c r="D2117" s="5">
        <v>4.0257386023814501E-5</v>
      </c>
      <c r="E2117" s="5">
        <v>1.5326725038178199E-4</v>
      </c>
      <c r="F2117" s="5">
        <v>1.86945892598342</v>
      </c>
      <c r="G2117" s="5" t="s">
        <v>538</v>
      </c>
    </row>
    <row r="2118" spans="1:7" x14ac:dyDescent="0.3">
      <c r="A2118" s="5">
        <v>0.442114386654122</v>
      </c>
      <c r="B2118" s="5">
        <v>26.483690722196201</v>
      </c>
      <c r="C2118" s="5">
        <v>4.3393204804204499</v>
      </c>
      <c r="D2118" s="5">
        <v>4.0307162732408297E-5</v>
      </c>
      <c r="E2118" s="5">
        <v>1.53384271597676E-4</v>
      </c>
      <c r="F2118" s="5">
        <v>1.86829707236258</v>
      </c>
      <c r="G2118" s="5" t="s">
        <v>4043</v>
      </c>
    </row>
    <row r="2119" spans="1:7" x14ac:dyDescent="0.3">
      <c r="A2119" s="5">
        <v>-0.15837736323309601</v>
      </c>
      <c r="B2119" s="5">
        <v>26.057798420204801</v>
      </c>
      <c r="C2119" s="5">
        <v>-4.3380983281984697</v>
      </c>
      <c r="D2119" s="5">
        <v>4.0489830438259999E-5</v>
      </c>
      <c r="E2119" s="5">
        <v>1.53924472711072E-4</v>
      </c>
      <c r="F2119" s="5">
        <v>1.8640456848012501</v>
      </c>
      <c r="G2119" s="5" t="s">
        <v>8090</v>
      </c>
    </row>
    <row r="2120" spans="1:7" x14ac:dyDescent="0.3">
      <c r="A2120" s="5">
        <v>0.24802251897368399</v>
      </c>
      <c r="B2120" s="5">
        <v>24.668579959944999</v>
      </c>
      <c r="C2120" s="5">
        <v>4.3380841706347502</v>
      </c>
      <c r="D2120" s="5">
        <v>4.0491951162594199E-5</v>
      </c>
      <c r="E2120" s="5">
        <v>1.53924472711072E-4</v>
      </c>
      <c r="F2120" s="5">
        <v>1.86399644053395</v>
      </c>
      <c r="G2120" s="5" t="s">
        <v>4113</v>
      </c>
    </row>
    <row r="2121" spans="1:7" x14ac:dyDescent="0.3">
      <c r="A2121" s="5">
        <v>-0.15204623145722601</v>
      </c>
      <c r="B2121" s="5">
        <v>24.8203987868431</v>
      </c>
      <c r="C2121" s="5">
        <v>-4.3379874637467299</v>
      </c>
      <c r="D2121" s="5">
        <v>4.05064401871242E-5</v>
      </c>
      <c r="E2121" s="5">
        <v>1.53924472711072E-4</v>
      </c>
      <c r="F2121" s="5">
        <v>1.8636600675301001</v>
      </c>
      <c r="G2121" s="5" t="s">
        <v>3273</v>
      </c>
    </row>
    <row r="2122" spans="1:7" x14ac:dyDescent="0.3">
      <c r="A2122" s="5">
        <v>0.20737120607916401</v>
      </c>
      <c r="B2122" s="5">
        <v>23.571975582770701</v>
      </c>
      <c r="C2122" s="5">
        <v>4.3375525785814997</v>
      </c>
      <c r="D2122" s="5">
        <v>4.0571658406097399E-5</v>
      </c>
      <c r="E2122" s="5">
        <v>1.5409961344626101E-4</v>
      </c>
      <c r="F2122" s="5">
        <v>1.86214747527833</v>
      </c>
      <c r="G2122" s="5" t="s">
        <v>7657</v>
      </c>
    </row>
    <row r="2123" spans="1:7" x14ac:dyDescent="0.3">
      <c r="A2123" s="5">
        <v>0.247895081753886</v>
      </c>
      <c r="B2123" s="5">
        <v>25.163496951757001</v>
      </c>
      <c r="C2123" s="5">
        <v>4.3363774537913002</v>
      </c>
      <c r="D2123" s="5">
        <v>4.0748395620327998E-5</v>
      </c>
      <c r="E2123" s="5">
        <v>1.5469796188377101E-4</v>
      </c>
      <c r="F2123" s="5">
        <v>1.85806069357717</v>
      </c>
      <c r="G2123" s="5" t="s">
        <v>2970</v>
      </c>
    </row>
    <row r="2124" spans="1:7" x14ac:dyDescent="0.3">
      <c r="A2124" s="5">
        <v>-0.16412852881072501</v>
      </c>
      <c r="B2124" s="5">
        <v>23.288043565230598</v>
      </c>
      <c r="C2124" s="5">
        <v>-4.3423117468994104</v>
      </c>
      <c r="D2124" s="5">
        <v>4.07725837374363E-5</v>
      </c>
      <c r="E2124" s="5">
        <v>1.54716879222226E-4</v>
      </c>
      <c r="F2124" s="5">
        <v>1.86783616029104</v>
      </c>
      <c r="G2124" s="5" t="s">
        <v>309</v>
      </c>
    </row>
    <row r="2125" spans="1:7" x14ac:dyDescent="0.3">
      <c r="A2125" s="5">
        <v>0.18912058412753499</v>
      </c>
      <c r="B2125" s="5">
        <v>27.890102057354898</v>
      </c>
      <c r="C2125" s="5">
        <v>4.3360625356674198</v>
      </c>
      <c r="D2125" s="5">
        <v>4.0795885117641898E-5</v>
      </c>
      <c r="E2125" s="5">
        <v>1.54732415493278E-4</v>
      </c>
      <c r="F2125" s="5">
        <v>1.85696560567938</v>
      </c>
      <c r="G2125" s="5" t="s">
        <v>6663</v>
      </c>
    </row>
    <row r="2126" spans="1:7" x14ac:dyDescent="0.3">
      <c r="A2126" s="5">
        <v>0.229683019766594</v>
      </c>
      <c r="B2126" s="5">
        <v>23.558699387533601</v>
      </c>
      <c r="C2126" s="5">
        <v>4.3351739088930401</v>
      </c>
      <c r="D2126" s="5">
        <v>4.09301780794311E-5</v>
      </c>
      <c r="E2126" s="5">
        <v>1.5516871275665699E-4</v>
      </c>
      <c r="F2126" s="5">
        <v>1.8538757837827</v>
      </c>
      <c r="G2126" s="5" t="s">
        <v>2375</v>
      </c>
    </row>
    <row r="2127" spans="1:7" x14ac:dyDescent="0.3">
      <c r="A2127" s="5">
        <v>-0.190063274472905</v>
      </c>
      <c r="B2127" s="5">
        <v>22.969154620829599</v>
      </c>
      <c r="C2127" s="5">
        <v>-4.3336350422563097</v>
      </c>
      <c r="D2127" s="5">
        <v>4.1163748772514097E-5</v>
      </c>
      <c r="E2127" s="5">
        <v>1.5598079026875501E-4</v>
      </c>
      <c r="F2127" s="5">
        <v>1.84852595566605</v>
      </c>
      <c r="G2127" s="5" t="s">
        <v>7093</v>
      </c>
    </row>
    <row r="2128" spans="1:7" x14ac:dyDescent="0.3">
      <c r="A2128" s="5">
        <v>-0.31244238927022699</v>
      </c>
      <c r="B2128" s="5">
        <v>20.8250409569041</v>
      </c>
      <c r="C2128" s="5">
        <v>-4.3489764791891004</v>
      </c>
      <c r="D2128" s="5">
        <v>4.12377404163829E-5</v>
      </c>
      <c r="E2128" s="5">
        <v>1.56144509792347E-4</v>
      </c>
      <c r="F2128" s="5">
        <v>1.8730058267519301</v>
      </c>
      <c r="G2128" s="5" t="s">
        <v>5017</v>
      </c>
    </row>
    <row r="2129" spans="1:7" x14ac:dyDescent="0.3">
      <c r="A2129" s="5">
        <v>0.22799157387075999</v>
      </c>
      <c r="B2129" s="5">
        <v>25.507020948785101</v>
      </c>
      <c r="C2129" s="5">
        <v>4.3330557743911804</v>
      </c>
      <c r="D2129" s="5">
        <v>4.1252003758438897E-5</v>
      </c>
      <c r="E2129" s="5">
        <v>1.56144509792347E-4</v>
      </c>
      <c r="F2129" s="5">
        <v>1.84651245106269</v>
      </c>
      <c r="G2129" s="5" t="s">
        <v>4743</v>
      </c>
    </row>
    <row r="2130" spans="1:7" x14ac:dyDescent="0.3">
      <c r="A2130" s="5">
        <v>-0.20530665925653299</v>
      </c>
      <c r="B2130" s="5">
        <v>22.067567389163301</v>
      </c>
      <c r="C2130" s="5">
        <v>-4.3329699054900201</v>
      </c>
      <c r="D2130" s="5">
        <v>4.1265101954804603E-5</v>
      </c>
      <c r="E2130" s="5">
        <v>1.56144509792347E-4</v>
      </c>
      <c r="F2130" s="5">
        <v>1.8462139894565699</v>
      </c>
      <c r="G2130" s="5" t="s">
        <v>5446</v>
      </c>
    </row>
    <row r="2131" spans="1:7" x14ac:dyDescent="0.3">
      <c r="A2131" s="5">
        <v>-0.15610803474364801</v>
      </c>
      <c r="B2131" s="5">
        <v>27.9073566226099</v>
      </c>
      <c r="C2131" s="5">
        <v>-4.3325065339765398</v>
      </c>
      <c r="D2131" s="5">
        <v>4.1335852683450401E-5</v>
      </c>
      <c r="E2131" s="5">
        <v>1.5628093714479399E-4</v>
      </c>
      <c r="F2131" s="5">
        <v>1.84460347412075</v>
      </c>
      <c r="G2131" s="5" t="s">
        <v>3866</v>
      </c>
    </row>
    <row r="2132" spans="1:7" x14ac:dyDescent="0.3">
      <c r="A2132" s="5">
        <v>-0.18442980118118199</v>
      </c>
      <c r="B2132" s="5">
        <v>25.4769588226441</v>
      </c>
      <c r="C2132" s="5">
        <v>-4.3324796903063199</v>
      </c>
      <c r="D2132" s="5">
        <v>4.13399549473132E-5</v>
      </c>
      <c r="E2132" s="5">
        <v>1.5628093714479399E-4</v>
      </c>
      <c r="F2132" s="5">
        <v>1.8445101782926201</v>
      </c>
      <c r="G2132" s="5" t="s">
        <v>6691</v>
      </c>
    </row>
    <row r="2133" spans="1:7" x14ac:dyDescent="0.3">
      <c r="A2133" s="5">
        <v>0.47262426736846702</v>
      </c>
      <c r="B2133" s="5">
        <v>22.317027772945899</v>
      </c>
      <c r="C2133" s="5">
        <v>4.3570169393648399</v>
      </c>
      <c r="D2133" s="5">
        <v>4.1619113464984101E-5</v>
      </c>
      <c r="E2133" s="5">
        <v>1.5726246626356099E-4</v>
      </c>
      <c r="F2133" s="5">
        <v>1.8805919732373699</v>
      </c>
      <c r="G2133" s="5" t="s">
        <v>2168</v>
      </c>
    </row>
    <row r="2134" spans="1:7" x14ac:dyDescent="0.3">
      <c r="A2134" s="5">
        <v>-0.125998751851333</v>
      </c>
      <c r="B2134" s="5">
        <v>23.9882412713009</v>
      </c>
      <c r="C2134" s="5">
        <v>-4.3304299578313499</v>
      </c>
      <c r="D2134" s="5">
        <v>4.1654360370214502E-5</v>
      </c>
      <c r="E2134" s="5">
        <v>1.5732185988863001E-4</v>
      </c>
      <c r="F2134" s="5">
        <v>1.8373873400327501</v>
      </c>
      <c r="G2134" s="5" t="s">
        <v>484</v>
      </c>
    </row>
    <row r="2135" spans="1:7" x14ac:dyDescent="0.3">
      <c r="A2135" s="5">
        <v>0.206827897825897</v>
      </c>
      <c r="B2135" s="5">
        <v>26.873267753854702</v>
      </c>
      <c r="C2135" s="5">
        <v>4.3300884135908699</v>
      </c>
      <c r="D2135" s="5">
        <v>4.1706973344390998E-5</v>
      </c>
      <c r="E2135" s="5">
        <v>1.57446755980513E-4</v>
      </c>
      <c r="F2135" s="5">
        <v>1.8362006736383301</v>
      </c>
      <c r="G2135" s="5" t="s">
        <v>5058</v>
      </c>
    </row>
    <row r="2136" spans="1:7" x14ac:dyDescent="0.3">
      <c r="A2136" s="5">
        <v>0.34127859181244502</v>
      </c>
      <c r="B2136" s="5">
        <v>19.583482450970099</v>
      </c>
      <c r="C2136" s="5">
        <v>4.4133822722544904</v>
      </c>
      <c r="D2136" s="5">
        <v>4.1924481101150502E-5</v>
      </c>
      <c r="E2136" s="5">
        <v>1.58193732904388E-4</v>
      </c>
      <c r="F2136" s="5">
        <v>1.9486158758730601</v>
      </c>
      <c r="G2136" s="5" t="s">
        <v>5202</v>
      </c>
    </row>
    <row r="2137" spans="1:7" x14ac:dyDescent="0.3">
      <c r="A2137" s="5">
        <v>0.15749451264209699</v>
      </c>
      <c r="B2137" s="5">
        <v>25.5234496005525</v>
      </c>
      <c r="C2137" s="5">
        <v>4.3284459841405596</v>
      </c>
      <c r="D2137" s="5">
        <v>4.1960878255656099E-5</v>
      </c>
      <c r="E2137" s="5">
        <v>1.58256945331257E-4</v>
      </c>
      <c r="F2137" s="5">
        <v>1.8304950018741899</v>
      </c>
      <c r="G2137" s="5" t="s">
        <v>5950</v>
      </c>
    </row>
    <row r="2138" spans="1:7" x14ac:dyDescent="0.3">
      <c r="A2138" s="5">
        <v>-0.27217297907618498</v>
      </c>
      <c r="B2138" s="5">
        <v>21.9965591742538</v>
      </c>
      <c r="C2138" s="5">
        <v>-4.3984651485019803</v>
      </c>
      <c r="D2138" s="5">
        <v>4.25617340509564E-5</v>
      </c>
      <c r="E2138" s="5">
        <v>1.6044797824731199E-4</v>
      </c>
      <c r="F2138" s="5">
        <v>1.92253432863836</v>
      </c>
      <c r="G2138" s="5" t="s">
        <v>1390</v>
      </c>
    </row>
    <row r="2139" spans="1:7" x14ac:dyDescent="0.3">
      <c r="A2139" s="5">
        <v>-0.15489604183213601</v>
      </c>
      <c r="B2139" s="5">
        <v>24.244682426244399</v>
      </c>
      <c r="C2139" s="5">
        <v>-4.3237501239839</v>
      </c>
      <c r="D2139" s="5">
        <v>4.2695080292519897E-5</v>
      </c>
      <c r="E2139" s="5">
        <v>1.6087538205637999E-4</v>
      </c>
      <c r="F2139" s="5">
        <v>1.8141893500459001</v>
      </c>
      <c r="G2139" s="5" t="s">
        <v>6550</v>
      </c>
    </row>
    <row r="2140" spans="1:7" x14ac:dyDescent="0.3">
      <c r="A2140" s="5">
        <v>0.294594121887718</v>
      </c>
      <c r="B2140" s="5">
        <v>27.120729194361601</v>
      </c>
      <c r="C2140" s="5">
        <v>4.3235084237639896</v>
      </c>
      <c r="D2140" s="5">
        <v>4.2733204194636398E-5</v>
      </c>
      <c r="E2140" s="5">
        <v>1.60943755489477E-4</v>
      </c>
      <c r="F2140" s="5">
        <v>1.8133503801420701</v>
      </c>
      <c r="G2140" s="5" t="s">
        <v>7216</v>
      </c>
    </row>
    <row r="2141" spans="1:7" x14ac:dyDescent="0.3">
      <c r="A2141" s="5">
        <v>0.210105435361469</v>
      </c>
      <c r="B2141" s="5">
        <v>25.799292508434998</v>
      </c>
      <c r="C2141" s="5">
        <v>4.3228409457675196</v>
      </c>
      <c r="D2141" s="5">
        <v>4.2838657805830198E-5</v>
      </c>
      <c r="E2141" s="5">
        <v>1.6126552676811601E-4</v>
      </c>
      <c r="F2141" s="5">
        <v>1.8110336365506401</v>
      </c>
      <c r="G2141" s="5" t="s">
        <v>4730</v>
      </c>
    </row>
    <row r="2142" spans="1:7" x14ac:dyDescent="0.3">
      <c r="A2142" s="5">
        <v>-0.30944516407558098</v>
      </c>
      <c r="B2142" s="5">
        <v>25.8391088751845</v>
      </c>
      <c r="C2142" s="5">
        <v>-4.3225910871656597</v>
      </c>
      <c r="D2142" s="5">
        <v>4.28781971181607E-5</v>
      </c>
      <c r="E2142" s="5">
        <v>1.6129279155396701E-4</v>
      </c>
      <c r="F2142" s="5">
        <v>1.81016646156248</v>
      </c>
      <c r="G2142" s="5" t="s">
        <v>1093</v>
      </c>
    </row>
    <row r="2143" spans="1:7" x14ac:dyDescent="0.3">
      <c r="A2143" s="5">
        <v>-0.22449239297905901</v>
      </c>
      <c r="B2143" s="5">
        <v>24.988708491131899</v>
      </c>
      <c r="C2143" s="5">
        <v>-4.3225421629916996</v>
      </c>
      <c r="D2143" s="5">
        <v>4.2885943335228102E-5</v>
      </c>
      <c r="E2143" s="5">
        <v>1.6129279155396701E-4</v>
      </c>
      <c r="F2143" s="5">
        <v>1.80999666588522</v>
      </c>
      <c r="G2143" s="5" t="s">
        <v>2888</v>
      </c>
    </row>
    <row r="2144" spans="1:7" x14ac:dyDescent="0.3">
      <c r="A2144" s="5">
        <v>-0.25666699588700598</v>
      </c>
      <c r="B2144" s="5">
        <v>24.9887701611325</v>
      </c>
      <c r="C2144" s="5">
        <v>-4.3214651265245596</v>
      </c>
      <c r="D2144" s="5">
        <v>4.3056814463841302E-5</v>
      </c>
      <c r="E2144" s="5">
        <v>1.6185986809179E-4</v>
      </c>
      <c r="F2144" s="5">
        <v>1.8062590174815101</v>
      </c>
      <c r="G2144" s="5" t="s">
        <v>4832</v>
      </c>
    </row>
    <row r="2145" spans="1:7" x14ac:dyDescent="0.3">
      <c r="A2145" s="5">
        <v>0.17465157448794399</v>
      </c>
      <c r="B2145" s="5">
        <v>23.667813243812098</v>
      </c>
      <c r="C2145" s="5">
        <v>4.3209921690310003</v>
      </c>
      <c r="D2145" s="5">
        <v>4.3132056453474802E-5</v>
      </c>
      <c r="E2145" s="5">
        <v>1.6206709271883999E-4</v>
      </c>
      <c r="F2145" s="5">
        <v>1.8046178918465601</v>
      </c>
      <c r="G2145" s="5" t="s">
        <v>6512</v>
      </c>
    </row>
    <row r="2146" spans="1:7" x14ac:dyDescent="0.3">
      <c r="A2146" s="5">
        <v>-0.13935159935668201</v>
      </c>
      <c r="B2146" s="5">
        <v>28.1505589811118</v>
      </c>
      <c r="C2146" s="5">
        <v>-4.3198411050162999</v>
      </c>
      <c r="D2146" s="5">
        <v>4.33157082316918E-5</v>
      </c>
      <c r="E2146" s="5">
        <v>1.6266379479676601E-4</v>
      </c>
      <c r="F2146" s="5">
        <v>1.80062425520086</v>
      </c>
      <c r="G2146" s="5" t="s">
        <v>6640</v>
      </c>
    </row>
    <row r="2147" spans="1:7" x14ac:dyDescent="0.3">
      <c r="A2147" s="5">
        <v>0.29693169086440602</v>
      </c>
      <c r="B2147" s="5">
        <v>20.553465149457502</v>
      </c>
      <c r="C2147" s="5">
        <v>4.3985790500736304</v>
      </c>
      <c r="D2147" s="5">
        <v>4.3331244244520702E-5</v>
      </c>
      <c r="E2147" s="5">
        <v>1.6266379479676601E-4</v>
      </c>
      <c r="F2147" s="5">
        <v>1.9117616349586499</v>
      </c>
      <c r="G2147" s="5" t="s">
        <v>2948</v>
      </c>
    </row>
    <row r="2148" spans="1:7" x14ac:dyDescent="0.3">
      <c r="A2148" s="5">
        <v>-0.24469554350688799</v>
      </c>
      <c r="B2148" s="5">
        <v>25.877225695599702</v>
      </c>
      <c r="C2148" s="5">
        <v>-4.3185492186273597</v>
      </c>
      <c r="D2148" s="5">
        <v>4.3522727619921503E-5</v>
      </c>
      <c r="E2148" s="5">
        <v>1.6330651779510399E-4</v>
      </c>
      <c r="F2148" s="5">
        <v>1.7961428194558899</v>
      </c>
      <c r="G2148" s="5" t="s">
        <v>6564</v>
      </c>
    </row>
    <row r="2149" spans="1:7" x14ac:dyDescent="0.3">
      <c r="A2149" s="5">
        <v>-0.223823138858362</v>
      </c>
      <c r="B2149" s="5">
        <v>23.6630900191895</v>
      </c>
      <c r="C2149" s="5">
        <v>-4.3371454734360402</v>
      </c>
      <c r="D2149" s="5">
        <v>4.3598748354718999E-5</v>
      </c>
      <c r="E2149" s="5">
        <v>1.6351560369907601E-4</v>
      </c>
      <c r="F2149" s="5">
        <v>1.8261008529462399</v>
      </c>
      <c r="G2149" s="5" t="s">
        <v>3958</v>
      </c>
    </row>
    <row r="2150" spans="1:7" x14ac:dyDescent="0.3">
      <c r="A2150" s="5">
        <v>-0.235046702312941</v>
      </c>
      <c r="B2150" s="5">
        <v>26.4214591936727</v>
      </c>
      <c r="C2150" s="5">
        <v>-4.3171068264747801</v>
      </c>
      <c r="D2150" s="5">
        <v>4.3754993920871003E-5</v>
      </c>
      <c r="E2150" s="5">
        <v>1.64025235470701E-4</v>
      </c>
      <c r="F2150" s="5">
        <v>1.79114027633491</v>
      </c>
      <c r="G2150" s="5" t="s">
        <v>5968</v>
      </c>
    </row>
    <row r="2151" spans="1:7" x14ac:dyDescent="0.3">
      <c r="A2151" s="5">
        <v>-0.135427776007397</v>
      </c>
      <c r="B2151" s="5">
        <v>26.614507553377202</v>
      </c>
      <c r="C2151" s="5">
        <v>-4.3163173539936004</v>
      </c>
      <c r="D2151" s="5">
        <v>4.38826279440706E-5</v>
      </c>
      <c r="E2151" s="5">
        <v>1.6442718638020099E-4</v>
      </c>
      <c r="F2151" s="5">
        <v>1.78840264621024</v>
      </c>
      <c r="G2151" s="5" t="s">
        <v>3742</v>
      </c>
    </row>
    <row r="2152" spans="1:7" x14ac:dyDescent="0.3">
      <c r="A2152" s="5">
        <v>0.25337341817931402</v>
      </c>
      <c r="B2152" s="5">
        <v>26.009934587025398</v>
      </c>
      <c r="C2152" s="5">
        <v>4.3134152652383904</v>
      </c>
      <c r="D2152" s="5">
        <v>4.4354905862580201E-5</v>
      </c>
      <c r="E2152" s="5">
        <v>1.6611953585725099E-4</v>
      </c>
      <c r="F2152" s="5">
        <v>1.7783418334366199</v>
      </c>
      <c r="G2152" s="5" t="s">
        <v>3326</v>
      </c>
    </row>
    <row r="2153" spans="1:7" x14ac:dyDescent="0.3">
      <c r="A2153" s="5">
        <v>-0.218887593089336</v>
      </c>
      <c r="B2153" s="5">
        <v>23.0238634446156</v>
      </c>
      <c r="C2153" s="5">
        <v>-4.3129183991563602</v>
      </c>
      <c r="D2153" s="5">
        <v>4.4436255052244698E-5</v>
      </c>
      <c r="E2153" s="5">
        <v>1.6634392175117401E-4</v>
      </c>
      <c r="F2153" s="5">
        <v>1.7766197451927599</v>
      </c>
      <c r="G2153" s="5" t="s">
        <v>7927</v>
      </c>
    </row>
    <row r="2154" spans="1:7" x14ac:dyDescent="0.3">
      <c r="A2154" s="5">
        <v>-0.190825817917645</v>
      </c>
      <c r="B2154" s="5">
        <v>27.153275276115501</v>
      </c>
      <c r="C2154" s="5">
        <v>-4.3127972307715901</v>
      </c>
      <c r="D2154" s="5">
        <v>4.4456115135337498E-5</v>
      </c>
      <c r="E2154" s="5">
        <v>1.6634392175117401E-4</v>
      </c>
      <c r="F2154" s="5">
        <v>1.7761998063703399</v>
      </c>
      <c r="G2154" s="5" t="s">
        <v>4968</v>
      </c>
    </row>
    <row r="2155" spans="1:7" x14ac:dyDescent="0.3">
      <c r="A2155" s="5">
        <v>0.28848810422264398</v>
      </c>
      <c r="B2155" s="5">
        <v>20.760165161498399</v>
      </c>
      <c r="C2155" s="5">
        <v>4.4043161164233897</v>
      </c>
      <c r="D2155" s="5">
        <v>4.5015871789205999E-5</v>
      </c>
      <c r="E2155" s="5">
        <v>1.68360196440967E-4</v>
      </c>
      <c r="F2155" s="5">
        <v>1.8943306841741301</v>
      </c>
      <c r="G2155" s="5" t="s">
        <v>887</v>
      </c>
    </row>
    <row r="2156" spans="1:7" x14ac:dyDescent="0.3">
      <c r="A2156" s="5">
        <v>0.28268436442956302</v>
      </c>
      <c r="B2156" s="5">
        <v>27.1598272657567</v>
      </c>
      <c r="C2156" s="5">
        <v>4.3087338111921802</v>
      </c>
      <c r="D2156" s="5">
        <v>4.5127114838002602E-5</v>
      </c>
      <c r="E2156" s="5">
        <v>1.6869792906494099E-4</v>
      </c>
      <c r="F2156" s="5">
        <v>1.76212127611719</v>
      </c>
      <c r="G2156" s="5" t="s">
        <v>5662</v>
      </c>
    </row>
    <row r="2157" spans="1:7" x14ac:dyDescent="0.3">
      <c r="A2157" s="5">
        <v>-0.36855499911978001</v>
      </c>
      <c r="B2157" s="5">
        <v>21.722211133779201</v>
      </c>
      <c r="C2157" s="5">
        <v>-4.3377375568944601</v>
      </c>
      <c r="D2157" s="5">
        <v>4.5234010045789098E-5</v>
      </c>
      <c r="E2157" s="5">
        <v>1.6901910247165E-4</v>
      </c>
      <c r="F2157" s="5">
        <v>1.80796167989585</v>
      </c>
      <c r="G2157" s="5" t="s">
        <v>2776</v>
      </c>
    </row>
    <row r="2158" spans="1:7" x14ac:dyDescent="0.3">
      <c r="A2158" s="5">
        <v>-0.24076919786831899</v>
      </c>
      <c r="B2158" s="5">
        <v>25.400653955397999</v>
      </c>
      <c r="C2158" s="5">
        <v>-4.3065482571105997</v>
      </c>
      <c r="D2158" s="5">
        <v>4.5492052885649301E-5</v>
      </c>
      <c r="E2158" s="5">
        <v>1.69904486808897E-4</v>
      </c>
      <c r="F2158" s="5">
        <v>1.75455240190144</v>
      </c>
      <c r="G2158" s="5" t="s">
        <v>1380</v>
      </c>
    </row>
    <row r="2159" spans="1:7" x14ac:dyDescent="0.3">
      <c r="A2159" s="5">
        <v>0.34475621126758699</v>
      </c>
      <c r="B2159" s="5">
        <v>25.743099349022799</v>
      </c>
      <c r="C2159" s="5">
        <v>4.3057712892306101</v>
      </c>
      <c r="D2159" s="5">
        <v>4.5622474190843497E-5</v>
      </c>
      <c r="E2159" s="5">
        <v>1.7031262839732801E-4</v>
      </c>
      <c r="F2159" s="5">
        <v>1.7518622313533501</v>
      </c>
      <c r="G2159" s="5" t="s">
        <v>5357</v>
      </c>
    </row>
    <row r="2160" spans="1:7" x14ac:dyDescent="0.3">
      <c r="A2160" s="5">
        <v>-0.21338105247269701</v>
      </c>
      <c r="B2160" s="5">
        <v>28.461403013278002</v>
      </c>
      <c r="C2160" s="5">
        <v>-4.30486650659671</v>
      </c>
      <c r="D2160" s="5">
        <v>4.5774805388881603E-5</v>
      </c>
      <c r="E2160" s="5">
        <v>1.7077520099296101E-4</v>
      </c>
      <c r="F2160" s="5">
        <v>1.7487298964445499</v>
      </c>
      <c r="G2160" s="5" t="s">
        <v>6062</v>
      </c>
    </row>
    <row r="2161" spans="1:7" x14ac:dyDescent="0.3">
      <c r="A2161" s="5">
        <v>0.25635737575419298</v>
      </c>
      <c r="B2161" s="5">
        <v>30.1741008604785</v>
      </c>
      <c r="C2161" s="5">
        <v>4.30478363244137</v>
      </c>
      <c r="D2161" s="5">
        <v>4.5788782788579402E-5</v>
      </c>
      <c r="E2161" s="5">
        <v>1.7077520099296101E-4</v>
      </c>
      <c r="F2161" s="5">
        <v>1.74844300868167</v>
      </c>
      <c r="G2161" s="5" t="s">
        <v>838</v>
      </c>
    </row>
    <row r="2162" spans="1:7" x14ac:dyDescent="0.3">
      <c r="A2162" s="5">
        <v>-0.19617057364094501</v>
      </c>
      <c r="B2162" s="5">
        <v>26.390957041524899</v>
      </c>
      <c r="C2162" s="5">
        <v>-4.3036685396026497</v>
      </c>
      <c r="D2162" s="5">
        <v>4.5977253460396501E-5</v>
      </c>
      <c r="E2162" s="5">
        <v>1.7139877550992799E-4</v>
      </c>
      <c r="F2162" s="5">
        <v>1.74458319543497</v>
      </c>
      <c r="G2162" s="5" t="s">
        <v>5248</v>
      </c>
    </row>
    <row r="2163" spans="1:7" x14ac:dyDescent="0.3">
      <c r="A2163" s="5">
        <v>-0.20980637025270801</v>
      </c>
      <c r="B2163" s="5">
        <v>26.0528169159243</v>
      </c>
      <c r="C2163" s="5">
        <v>-4.3017855008488004</v>
      </c>
      <c r="D2163" s="5">
        <v>4.6297222286571901E-5</v>
      </c>
      <c r="E2163" s="5">
        <v>1.7249136855669199E-4</v>
      </c>
      <c r="F2163" s="5">
        <v>1.73806660736187</v>
      </c>
      <c r="G2163" s="5" t="s">
        <v>7494</v>
      </c>
    </row>
    <row r="2164" spans="1:7" x14ac:dyDescent="0.3">
      <c r="A2164" s="5">
        <v>-0.57788370194919803</v>
      </c>
      <c r="B2164" s="5">
        <v>23.5897525542705</v>
      </c>
      <c r="C2164" s="5">
        <v>-4.3600456509197896</v>
      </c>
      <c r="D2164" s="5">
        <v>4.6313161642021398E-5</v>
      </c>
      <c r="E2164" s="5">
        <v>1.7249136855669199E-4</v>
      </c>
      <c r="F2164" s="5">
        <v>1.8257880176538801</v>
      </c>
      <c r="G2164" s="5" t="s">
        <v>2127</v>
      </c>
    </row>
    <row r="2165" spans="1:7" x14ac:dyDescent="0.3">
      <c r="A2165" s="5">
        <v>0.16624492501889099</v>
      </c>
      <c r="B2165" s="5">
        <v>24.31333283939</v>
      </c>
      <c r="C2165" s="5">
        <v>4.2993472112375501</v>
      </c>
      <c r="D2165" s="5">
        <v>4.6714735523902899E-5</v>
      </c>
      <c r="E2165" s="5">
        <v>1.7390661246791201E-4</v>
      </c>
      <c r="F2165" s="5">
        <v>1.7296311170253</v>
      </c>
      <c r="G2165" s="5" t="s">
        <v>5405</v>
      </c>
    </row>
    <row r="2166" spans="1:7" x14ac:dyDescent="0.3">
      <c r="A2166" s="5">
        <v>0.26758146110991399</v>
      </c>
      <c r="B2166" s="5">
        <v>22.6362448164565</v>
      </c>
      <c r="C2166" s="5">
        <v>4.3081785479978496</v>
      </c>
      <c r="D2166" s="5">
        <v>4.6751549709412803E-5</v>
      </c>
      <c r="E2166" s="5">
        <v>1.7393574713115101E-4</v>
      </c>
      <c r="F2166" s="5">
        <v>1.7445316155041499</v>
      </c>
      <c r="G2166" s="5" t="s">
        <v>6890</v>
      </c>
    </row>
    <row r="2167" spans="1:7" x14ac:dyDescent="0.3">
      <c r="A2167" s="5">
        <v>0.193350362873139</v>
      </c>
      <c r="B2167" s="5">
        <v>26.003471463960501</v>
      </c>
      <c r="C2167" s="5">
        <v>4.2990507674544496</v>
      </c>
      <c r="D2167" s="5">
        <v>4.6765743332432198E-5</v>
      </c>
      <c r="E2167" s="5">
        <v>1.7393574713115101E-4</v>
      </c>
      <c r="F2167" s="5">
        <v>1.7286057454346999</v>
      </c>
      <c r="G2167" s="5" t="s">
        <v>7886</v>
      </c>
    </row>
    <row r="2168" spans="1:7" x14ac:dyDescent="0.3">
      <c r="A2168" s="5">
        <v>-0.24785519554957799</v>
      </c>
      <c r="B2168" s="5">
        <v>28.816306152580601</v>
      </c>
      <c r="C2168" s="5">
        <v>-4.2973706435286099</v>
      </c>
      <c r="D2168" s="5">
        <v>4.7055852507946102E-5</v>
      </c>
      <c r="E2168" s="5">
        <v>1.74933986065535E-4</v>
      </c>
      <c r="F2168" s="5">
        <v>1.72279518566687</v>
      </c>
      <c r="G2168" s="5" t="s">
        <v>2074</v>
      </c>
    </row>
    <row r="2169" spans="1:7" x14ac:dyDescent="0.3">
      <c r="A2169" s="5">
        <v>0.37418659977588498</v>
      </c>
      <c r="B2169" s="5">
        <v>21.487951796571402</v>
      </c>
      <c r="C2169" s="5">
        <v>4.3360754209910901</v>
      </c>
      <c r="D2169" s="5">
        <v>4.74484868498515E-5</v>
      </c>
      <c r="E2169" s="5">
        <v>1.7631227401402401E-4</v>
      </c>
      <c r="F2169" s="5">
        <v>1.78000603454244</v>
      </c>
      <c r="G2169" s="5" t="s">
        <v>816</v>
      </c>
    </row>
    <row r="2170" spans="1:7" x14ac:dyDescent="0.3">
      <c r="A2170" s="5">
        <v>0.413723878279597</v>
      </c>
      <c r="B2170" s="5">
        <v>23.506454347169299</v>
      </c>
      <c r="C2170" s="5">
        <v>4.2939794911250999</v>
      </c>
      <c r="D2170" s="5">
        <v>4.7646708468727E-5</v>
      </c>
      <c r="E2170" s="5">
        <v>1.76967212274811E-4</v>
      </c>
      <c r="F2170" s="5">
        <v>1.7110715031839301</v>
      </c>
      <c r="G2170" s="5" t="s">
        <v>1071</v>
      </c>
    </row>
    <row r="2171" spans="1:7" x14ac:dyDescent="0.3">
      <c r="A2171" s="5">
        <v>-0.18982655021389799</v>
      </c>
      <c r="B2171" s="5">
        <v>20.8166698332446</v>
      </c>
      <c r="C2171" s="5">
        <v>-4.3027972171094797</v>
      </c>
      <c r="D2171" s="5">
        <v>4.7681155108771103E-5</v>
      </c>
      <c r="E2171" s="5">
        <v>1.77013541730995E-4</v>
      </c>
      <c r="F2171" s="5">
        <v>1.7260440536933901</v>
      </c>
      <c r="G2171" s="5" t="s">
        <v>3955</v>
      </c>
    </row>
    <row r="2172" spans="1:7" x14ac:dyDescent="0.3">
      <c r="A2172" s="5">
        <v>-0.20783136352249701</v>
      </c>
      <c r="B2172" s="5">
        <v>26.026683067437499</v>
      </c>
      <c r="C2172" s="5">
        <v>-4.2915416678008498</v>
      </c>
      <c r="D2172" s="5">
        <v>4.8075879415316999E-5</v>
      </c>
      <c r="E2172" s="5">
        <v>1.78396722510269E-4</v>
      </c>
      <c r="F2172" s="5">
        <v>1.7026471815653099</v>
      </c>
      <c r="G2172" s="5" t="s">
        <v>5157</v>
      </c>
    </row>
    <row r="2173" spans="1:7" x14ac:dyDescent="0.3">
      <c r="A2173" s="5">
        <v>0.35252404476313598</v>
      </c>
      <c r="B2173" s="5">
        <v>28.940846502033398</v>
      </c>
      <c r="C2173" s="5">
        <v>4.2897304463035999</v>
      </c>
      <c r="D2173" s="5">
        <v>4.8397152602167703E-5</v>
      </c>
      <c r="E2173" s="5">
        <v>1.7950619768096799E-4</v>
      </c>
      <c r="F2173" s="5">
        <v>1.6963901266164001</v>
      </c>
      <c r="G2173" s="5" t="s">
        <v>4724</v>
      </c>
    </row>
    <row r="2174" spans="1:7" x14ac:dyDescent="0.3">
      <c r="A2174" s="5">
        <v>-0.164763738190706</v>
      </c>
      <c r="B2174" s="5">
        <v>25.506148563934701</v>
      </c>
      <c r="C2174" s="5">
        <v>-4.2888157787826602</v>
      </c>
      <c r="D2174" s="5">
        <v>4.8560182169036802E-5</v>
      </c>
      <c r="E2174" s="5">
        <v>1.80027992431551E-4</v>
      </c>
      <c r="F2174" s="5">
        <v>1.6932309388978</v>
      </c>
      <c r="G2174" s="5" t="s">
        <v>4909</v>
      </c>
    </row>
    <row r="2175" spans="1:7" x14ac:dyDescent="0.3">
      <c r="A2175" s="5">
        <v>0.18497646365329501</v>
      </c>
      <c r="B2175" s="5">
        <v>22.991824255316601</v>
      </c>
      <c r="C2175" s="5">
        <v>4.2871275799340696</v>
      </c>
      <c r="D2175" s="5">
        <v>4.8862478367367203E-5</v>
      </c>
      <c r="E2175" s="5">
        <v>1.8106537521964599E-4</v>
      </c>
      <c r="F2175" s="5">
        <v>1.6874011425861599</v>
      </c>
      <c r="G2175" s="5" t="s">
        <v>7123</v>
      </c>
    </row>
    <row r="2176" spans="1:7" x14ac:dyDescent="0.3">
      <c r="A2176" s="5">
        <v>0.33783426070839401</v>
      </c>
      <c r="B2176" s="5">
        <v>22.102052491203999</v>
      </c>
      <c r="C2176" s="5">
        <v>4.2959374527368404</v>
      </c>
      <c r="D2176" s="5">
        <v>4.8892066289638802E-5</v>
      </c>
      <c r="E2176" s="5">
        <v>1.8109171771463499E-4</v>
      </c>
      <c r="F2176" s="5">
        <v>1.70249781567186</v>
      </c>
      <c r="G2176" s="5" t="s">
        <v>1354</v>
      </c>
    </row>
    <row r="2177" spans="1:7" x14ac:dyDescent="0.3">
      <c r="A2177" s="5">
        <v>0.256421866722714</v>
      </c>
      <c r="B2177" s="5">
        <v>25.252039628852899</v>
      </c>
      <c r="C2177" s="5">
        <v>4.2848203942636403</v>
      </c>
      <c r="D2177" s="5">
        <v>4.92785517126634E-5</v>
      </c>
      <c r="E2177" s="5">
        <v>1.8235965522244099E-4</v>
      </c>
      <c r="F2177" s="5">
        <v>1.6794361429903799</v>
      </c>
      <c r="G2177" s="5" t="s">
        <v>2298</v>
      </c>
    </row>
    <row r="2178" spans="1:7" x14ac:dyDescent="0.3">
      <c r="A2178" s="5">
        <v>-0.19655156588959399</v>
      </c>
      <c r="B2178" s="5">
        <v>23.768381159527902</v>
      </c>
      <c r="C2178" s="5">
        <v>-4.2848142542870402</v>
      </c>
      <c r="D2178" s="5">
        <v>4.9279663532678001E-5</v>
      </c>
      <c r="E2178" s="5">
        <v>1.8235965522244099E-4</v>
      </c>
      <c r="F2178" s="5">
        <v>1.67941494978745</v>
      </c>
      <c r="G2178" s="5" t="s">
        <v>3912</v>
      </c>
    </row>
    <row r="2179" spans="1:7" x14ac:dyDescent="0.3">
      <c r="A2179" s="5">
        <v>0.18971550250945199</v>
      </c>
      <c r="B2179" s="5">
        <v>25.048873504008601</v>
      </c>
      <c r="C2179" s="5">
        <v>4.2833820977169301</v>
      </c>
      <c r="D2179" s="5">
        <v>4.9539659285908603E-5</v>
      </c>
      <c r="E2179" s="5">
        <v>1.8319983875460201E-4</v>
      </c>
      <c r="F2179" s="5">
        <v>1.67447213015227</v>
      </c>
      <c r="G2179" s="5" t="s">
        <v>5563</v>
      </c>
    </row>
    <row r="2180" spans="1:7" x14ac:dyDescent="0.3">
      <c r="A2180" s="5">
        <v>0.17463739450010299</v>
      </c>
      <c r="B2180" s="5">
        <v>23.035643222330101</v>
      </c>
      <c r="C2180" s="5">
        <v>4.2833132529937998</v>
      </c>
      <c r="D2180" s="5">
        <v>4.9552190745565701E-5</v>
      </c>
      <c r="E2180" s="5">
        <v>1.8319983875460201E-4</v>
      </c>
      <c r="F2180" s="5">
        <v>1.6742345515613399</v>
      </c>
      <c r="G2180" s="5" t="s">
        <v>4391</v>
      </c>
    </row>
    <row r="2181" spans="1:7" x14ac:dyDescent="0.3">
      <c r="A2181" s="5">
        <v>-0.18557318893207</v>
      </c>
      <c r="B2181" s="5">
        <v>23.6826594822369</v>
      </c>
      <c r="C2181" s="5">
        <v>-4.28109148945458</v>
      </c>
      <c r="D2181" s="5">
        <v>4.9958253648833401E-5</v>
      </c>
      <c r="E2181" s="5">
        <v>1.8461637219954199E-4</v>
      </c>
      <c r="F2181" s="5">
        <v>1.6665686758781499</v>
      </c>
      <c r="G2181" s="5" t="s">
        <v>1635</v>
      </c>
    </row>
    <row r="2182" spans="1:7" x14ac:dyDescent="0.3">
      <c r="A2182" s="5">
        <v>0.46339832353897897</v>
      </c>
      <c r="B2182" s="5">
        <v>23.5572221269978</v>
      </c>
      <c r="C2182" s="5">
        <v>4.2925405920167501</v>
      </c>
      <c r="D2182" s="5">
        <v>5.0073329359470401E-5</v>
      </c>
      <c r="E2182" s="5">
        <v>1.8495678189816301E-4</v>
      </c>
      <c r="F2182" s="5">
        <v>1.6854013533158601</v>
      </c>
      <c r="G2182" s="5" t="s">
        <v>4380</v>
      </c>
    </row>
    <row r="2183" spans="1:7" x14ac:dyDescent="0.3">
      <c r="A2183" s="5">
        <v>-0.19381212879790699</v>
      </c>
      <c r="B2183" s="5">
        <v>21.466645220274302</v>
      </c>
      <c r="C2183" s="5">
        <v>-4.3674625257091897</v>
      </c>
      <c r="D2183" s="5">
        <v>5.0164054461119801E-5</v>
      </c>
      <c r="E2183" s="5">
        <v>1.85206976507232E-4</v>
      </c>
      <c r="F2183" s="5">
        <v>1.7871486888291499</v>
      </c>
      <c r="G2183" s="5" t="s">
        <v>4694</v>
      </c>
    </row>
    <row r="2184" spans="1:7" x14ac:dyDescent="0.3">
      <c r="A2184" s="5">
        <v>-0.36537643962835598</v>
      </c>
      <c r="B2184" s="5">
        <v>21.264437048698699</v>
      </c>
      <c r="C2184" s="5">
        <v>-4.3085352353254303</v>
      </c>
      <c r="D2184" s="5">
        <v>5.0263292286871901E-5</v>
      </c>
      <c r="E2184" s="5">
        <v>1.85488356694018E-4</v>
      </c>
      <c r="F2184" s="5">
        <v>1.70911032970789</v>
      </c>
      <c r="G2184" s="5" t="s">
        <v>2458</v>
      </c>
    </row>
    <row r="2185" spans="1:7" x14ac:dyDescent="0.3">
      <c r="A2185" s="5">
        <v>0.28876490459859699</v>
      </c>
      <c r="B2185" s="5">
        <v>27.229406068477399</v>
      </c>
      <c r="C2185" s="5">
        <v>4.2789935609635803</v>
      </c>
      <c r="D2185" s="5">
        <v>5.0344630146587699E-5</v>
      </c>
      <c r="E2185" s="5">
        <v>1.8570345259199199E-4</v>
      </c>
      <c r="F2185" s="5">
        <v>1.65933236183059</v>
      </c>
      <c r="G2185" s="5" t="s">
        <v>3832</v>
      </c>
    </row>
    <row r="2186" spans="1:7" x14ac:dyDescent="0.3">
      <c r="A2186" s="5">
        <v>0.48028646514239698</v>
      </c>
      <c r="B2186" s="5">
        <v>21.922527915743899</v>
      </c>
      <c r="C2186" s="5">
        <v>4.3145560195051802</v>
      </c>
      <c r="D2186" s="5">
        <v>5.0534017357906102E-5</v>
      </c>
      <c r="E2186" s="5">
        <v>1.8631672486741E-4</v>
      </c>
      <c r="F2186" s="5">
        <v>1.71530461787299</v>
      </c>
      <c r="G2186" s="5" t="s">
        <v>910</v>
      </c>
    </row>
    <row r="2187" spans="1:7" x14ac:dyDescent="0.3">
      <c r="A2187" s="5">
        <v>-0.13611315434080001</v>
      </c>
      <c r="B2187" s="5">
        <v>25.120088651812601</v>
      </c>
      <c r="C2187" s="5">
        <v>-4.2777176683654101</v>
      </c>
      <c r="D2187" s="5">
        <v>5.0581020341755897E-5</v>
      </c>
      <c r="E2187" s="5">
        <v>1.8640471174436699E-4</v>
      </c>
      <c r="F2187" s="5">
        <v>1.6549325552634899</v>
      </c>
      <c r="G2187" s="5" t="s">
        <v>4444</v>
      </c>
    </row>
    <row r="2188" spans="1:7" x14ac:dyDescent="0.3">
      <c r="A2188" s="5">
        <v>0.23663721762971099</v>
      </c>
      <c r="B2188" s="5">
        <v>23.235753569627601</v>
      </c>
      <c r="C2188" s="5">
        <v>4.2768659480314097</v>
      </c>
      <c r="D2188" s="5">
        <v>5.0739418044391702E-5</v>
      </c>
      <c r="E2188" s="5">
        <v>1.86836769412621E-4</v>
      </c>
      <c r="F2188" s="5">
        <v>1.6519959281997201</v>
      </c>
      <c r="G2188" s="5" t="s">
        <v>2954</v>
      </c>
    </row>
    <row r="2189" spans="1:7" x14ac:dyDescent="0.3">
      <c r="A2189" s="5">
        <v>0.34048630884162601</v>
      </c>
      <c r="B2189" s="5">
        <v>23.323455752676001</v>
      </c>
      <c r="C2189" s="5">
        <v>4.2768378916782499</v>
      </c>
      <c r="D2189" s="5">
        <v>5.0744643926863701E-5</v>
      </c>
      <c r="E2189" s="5">
        <v>1.86836769412621E-4</v>
      </c>
      <c r="F2189" s="5">
        <v>1.6518991995771499</v>
      </c>
      <c r="G2189" s="5" t="s">
        <v>269</v>
      </c>
    </row>
    <row r="2190" spans="1:7" x14ac:dyDescent="0.3">
      <c r="A2190" s="5">
        <v>0.19196493205176801</v>
      </c>
      <c r="B2190" s="5">
        <v>25.072295003753901</v>
      </c>
      <c r="C2190" s="5">
        <v>4.2763279351463703</v>
      </c>
      <c r="D2190" s="5">
        <v>5.0839720921541701E-5</v>
      </c>
      <c r="E2190" s="5">
        <v>1.8710132103423501E-4</v>
      </c>
      <c r="F2190" s="5">
        <v>1.6501411147810101</v>
      </c>
      <c r="G2190" s="5" t="s">
        <v>4251</v>
      </c>
    </row>
    <row r="2191" spans="1:7" x14ac:dyDescent="0.3">
      <c r="A2191" s="5">
        <v>-0.30958284830324101</v>
      </c>
      <c r="B2191" s="5">
        <v>21.9446570764303</v>
      </c>
      <c r="C2191" s="5">
        <v>-4.2978812344590498</v>
      </c>
      <c r="D2191" s="5">
        <v>5.0914273511802197E-5</v>
      </c>
      <c r="E2191" s="5">
        <v>1.8729013123793499E-4</v>
      </c>
      <c r="F2191" s="5">
        <v>1.68599937612808</v>
      </c>
      <c r="G2191" s="5" t="s">
        <v>5584</v>
      </c>
    </row>
    <row r="2192" spans="1:7" x14ac:dyDescent="0.3">
      <c r="A2192" s="5">
        <v>-0.12949619054379499</v>
      </c>
      <c r="B2192" s="5">
        <v>24.322860245030402</v>
      </c>
      <c r="C2192" s="5">
        <v>-4.2755975649837099</v>
      </c>
      <c r="D2192" s="5">
        <v>5.0976191584141402E-5</v>
      </c>
      <c r="E2192" s="5">
        <v>1.8743231373886E-4</v>
      </c>
      <c r="F2192" s="5">
        <v>1.64762337874792</v>
      </c>
      <c r="G2192" s="5" t="s">
        <v>4609</v>
      </c>
    </row>
    <row r="2193" spans="1:7" x14ac:dyDescent="0.3">
      <c r="A2193" s="5">
        <v>0.26013943802726203</v>
      </c>
      <c r="B2193" s="5">
        <v>29.5352432549691</v>
      </c>
      <c r="C2193" s="5">
        <v>4.2751326123968703</v>
      </c>
      <c r="D2193" s="5">
        <v>5.10632526765141E-5</v>
      </c>
      <c r="E2193" s="5">
        <v>1.8766677169799201E-4</v>
      </c>
      <c r="F2193" s="5">
        <v>1.64602073211088</v>
      </c>
      <c r="G2193" s="5" t="s">
        <v>6879</v>
      </c>
    </row>
    <row r="2194" spans="1:7" x14ac:dyDescent="0.3">
      <c r="A2194" s="5">
        <v>0.204441220291395</v>
      </c>
      <c r="B2194" s="5">
        <v>23.902513175354301</v>
      </c>
      <c r="C2194" s="5">
        <v>4.2746549061718797</v>
      </c>
      <c r="D2194" s="5">
        <v>5.1152851275592702E-5</v>
      </c>
      <c r="E2194" s="5">
        <v>1.8791033738083701E-4</v>
      </c>
      <c r="F2194" s="5">
        <v>1.64437423875384</v>
      </c>
      <c r="G2194" s="5" t="s">
        <v>1001</v>
      </c>
    </row>
    <row r="2195" spans="1:7" x14ac:dyDescent="0.3">
      <c r="A2195" s="5">
        <v>0.185871367960184</v>
      </c>
      <c r="B2195" s="5">
        <v>22.981076825427799</v>
      </c>
      <c r="C2195" s="5">
        <v>4.2745217582363804</v>
      </c>
      <c r="D2195" s="5">
        <v>5.1177851528879799E-5</v>
      </c>
      <c r="E2195" s="5">
        <v>1.8791648674414599E-4</v>
      </c>
      <c r="F2195" s="5">
        <v>1.64391534297937</v>
      </c>
      <c r="G2195" s="5" t="s">
        <v>148</v>
      </c>
    </row>
    <row r="2196" spans="1:7" x14ac:dyDescent="0.3">
      <c r="A2196" s="5">
        <v>-0.191484291714479</v>
      </c>
      <c r="B2196" s="5">
        <v>25.4516943626755</v>
      </c>
      <c r="C2196" s="5">
        <v>-4.2738773300078696</v>
      </c>
      <c r="D2196" s="5">
        <v>5.12990180051487E-5</v>
      </c>
      <c r="E2196" s="5">
        <v>1.8827557587675501E-4</v>
      </c>
      <c r="F2196" s="5">
        <v>1.6416944409485601</v>
      </c>
      <c r="G2196" s="5" t="s">
        <v>5561</v>
      </c>
    </row>
    <row r="2197" spans="1:7" x14ac:dyDescent="0.3">
      <c r="A2197" s="5">
        <v>0.17887420976031301</v>
      </c>
      <c r="B2197" s="5">
        <v>24.429433056305701</v>
      </c>
      <c r="C2197" s="5">
        <v>4.2729171047087204</v>
      </c>
      <c r="D2197" s="5">
        <v>5.1480074811362199E-5</v>
      </c>
      <c r="E2197" s="5">
        <v>1.888540449364E-4</v>
      </c>
      <c r="F2197" s="5">
        <v>1.6383855927343001</v>
      </c>
      <c r="G2197" s="5" t="s">
        <v>1684</v>
      </c>
    </row>
    <row r="2198" spans="1:7" x14ac:dyDescent="0.3">
      <c r="A2198" s="5">
        <v>-0.250842212253932</v>
      </c>
      <c r="B2198" s="5">
        <v>20.7417773497098</v>
      </c>
      <c r="C2198" s="5">
        <v>-4.3040893097555797</v>
      </c>
      <c r="D2198" s="5">
        <v>5.1757303110420402E-5</v>
      </c>
      <c r="E2198" s="5">
        <v>1.89784630795424E-4</v>
      </c>
      <c r="F2198" s="5">
        <v>1.6872526247653299</v>
      </c>
      <c r="G2198" s="5" t="s">
        <v>3131</v>
      </c>
    </row>
    <row r="2199" spans="1:7" x14ac:dyDescent="0.3">
      <c r="A2199" s="5">
        <v>0.23747910619152199</v>
      </c>
      <c r="B2199" s="5">
        <v>24.1159807841772</v>
      </c>
      <c r="C2199" s="5">
        <v>4.2705834223855401</v>
      </c>
      <c r="D2199" s="5">
        <v>5.19226798642177E-5</v>
      </c>
      <c r="E2199" s="5">
        <v>1.9030441719114499E-4</v>
      </c>
      <c r="F2199" s="5">
        <v>1.6303458826016599</v>
      </c>
      <c r="G2199" s="5" t="s">
        <v>4101</v>
      </c>
    </row>
    <row r="2200" spans="1:7" x14ac:dyDescent="0.3">
      <c r="A2200" s="5">
        <v>0.29601563951568</v>
      </c>
      <c r="B2200" s="5">
        <v>28.4365054248311</v>
      </c>
      <c r="C2200" s="5">
        <v>4.2697116765852803</v>
      </c>
      <c r="D2200" s="5">
        <v>5.2088954806545101E-5</v>
      </c>
      <c r="E2200" s="5">
        <v>1.90827021337666E-4</v>
      </c>
      <c r="F2200" s="5">
        <v>1.6273433604274401</v>
      </c>
      <c r="G2200" s="5" t="s">
        <v>1793</v>
      </c>
    </row>
    <row r="2201" spans="1:7" x14ac:dyDescent="0.3">
      <c r="A2201" s="5">
        <v>-0.24529708343833201</v>
      </c>
      <c r="B2201" s="5">
        <v>23.1225903982854</v>
      </c>
      <c r="C2201" s="5">
        <v>-4.2691192474385398</v>
      </c>
      <c r="D2201" s="5">
        <v>5.2202246553394298E-5</v>
      </c>
      <c r="E2201" s="5">
        <v>1.91155135560975E-4</v>
      </c>
      <c r="F2201" s="5">
        <v>1.6253030980371199</v>
      </c>
      <c r="G2201" s="5" t="s">
        <v>5436</v>
      </c>
    </row>
    <row r="2202" spans="1:7" x14ac:dyDescent="0.3">
      <c r="A2202" s="5">
        <v>-0.18925232695598601</v>
      </c>
      <c r="B2202" s="5">
        <v>25.085281202249298</v>
      </c>
      <c r="C2202" s="5">
        <v>-4.2678458631743998</v>
      </c>
      <c r="D2202" s="5">
        <v>5.2446564311794802E-5</v>
      </c>
      <c r="E2202" s="5">
        <v>1.91962527076701E-4</v>
      </c>
      <c r="F2202" s="5">
        <v>1.62091830112125</v>
      </c>
      <c r="G2202" s="5" t="s">
        <v>8025</v>
      </c>
    </row>
    <row r="2203" spans="1:7" x14ac:dyDescent="0.3">
      <c r="A2203" s="5">
        <v>-0.12299069378482901</v>
      </c>
      <c r="B2203" s="5">
        <v>29.770935081035901</v>
      </c>
      <c r="C2203" s="5">
        <v>-4.2668592662755804</v>
      </c>
      <c r="D2203" s="5">
        <v>5.2636615741489502E-5</v>
      </c>
      <c r="E2203" s="5">
        <v>1.92570652322179E-4</v>
      </c>
      <c r="F2203" s="5">
        <v>1.6175215985124101</v>
      </c>
      <c r="G2203" s="5" t="s">
        <v>6040</v>
      </c>
    </row>
    <row r="2204" spans="1:7" x14ac:dyDescent="0.3">
      <c r="A2204" s="5">
        <v>-0.213824798352584</v>
      </c>
      <c r="B2204" s="5">
        <v>24.721749651183899</v>
      </c>
      <c r="C2204" s="5">
        <v>-4.2656148897095099</v>
      </c>
      <c r="D2204" s="5">
        <v>5.2877271774406001E-5</v>
      </c>
      <c r="E2204" s="5">
        <v>1.9335272674266999E-4</v>
      </c>
      <c r="F2204" s="5">
        <v>1.6132381034991199</v>
      </c>
      <c r="G2204" s="5" t="s">
        <v>7662</v>
      </c>
    </row>
    <row r="2205" spans="1:7" x14ac:dyDescent="0.3">
      <c r="A2205" s="5">
        <v>0.52766757552799703</v>
      </c>
      <c r="B2205" s="5">
        <v>21.043310083716701</v>
      </c>
      <c r="C2205" s="5">
        <v>4.3096999178669604</v>
      </c>
      <c r="D2205" s="5">
        <v>5.2898387505070201E-5</v>
      </c>
      <c r="E2205" s="5">
        <v>1.9335272674266999E-4</v>
      </c>
      <c r="F2205" s="5">
        <v>1.68390847177934</v>
      </c>
      <c r="G2205" s="5" t="s">
        <v>2778</v>
      </c>
    </row>
    <row r="2206" spans="1:7" x14ac:dyDescent="0.3">
      <c r="A2206" s="5">
        <v>0.315534299357353</v>
      </c>
      <c r="B2206" s="5">
        <v>21.304387355491201</v>
      </c>
      <c r="C2206" s="5">
        <v>4.3630778851458301</v>
      </c>
      <c r="D2206" s="5">
        <v>5.2976931002048901E-5</v>
      </c>
      <c r="E2206" s="5">
        <v>1.9349427700567399E-4</v>
      </c>
      <c r="F2206" s="5">
        <v>1.74863363504886</v>
      </c>
      <c r="G2206" s="5" t="s">
        <v>6515</v>
      </c>
    </row>
    <row r="2207" spans="1:7" x14ac:dyDescent="0.3">
      <c r="A2207" s="5">
        <v>0.114326900693764</v>
      </c>
      <c r="B2207" s="5">
        <v>27.814271412368601</v>
      </c>
      <c r="C2207" s="5">
        <v>4.2650588447146598</v>
      </c>
      <c r="D2207" s="5">
        <v>5.2985150828515003E-5</v>
      </c>
      <c r="E2207" s="5">
        <v>1.9349427700567399E-4</v>
      </c>
      <c r="F2207" s="5">
        <v>1.61132429366315</v>
      </c>
      <c r="G2207" s="5" t="s">
        <v>6169</v>
      </c>
    </row>
    <row r="2208" spans="1:7" x14ac:dyDescent="0.3">
      <c r="A2208" s="5">
        <v>-0.185084047215653</v>
      </c>
      <c r="B2208" s="5">
        <v>24.515597863392699</v>
      </c>
      <c r="C2208" s="5">
        <v>-4.2644811673469096</v>
      </c>
      <c r="D2208" s="5">
        <v>5.3097451676511402E-5</v>
      </c>
      <c r="E2208" s="5">
        <v>1.9381652501403499E-4</v>
      </c>
      <c r="F2208" s="5">
        <v>1.60933619506593</v>
      </c>
      <c r="G2208" s="5" t="s">
        <v>293</v>
      </c>
    </row>
    <row r="2209" spans="1:7" x14ac:dyDescent="0.3">
      <c r="A2209" s="5">
        <v>-0.168307616890531</v>
      </c>
      <c r="B2209" s="5">
        <v>26.334765817263101</v>
      </c>
      <c r="C2209" s="5">
        <v>-4.2635769160920098</v>
      </c>
      <c r="D2209" s="5">
        <v>5.3273699854358998E-5</v>
      </c>
      <c r="E2209" s="5">
        <v>1.9437179620775201E-4</v>
      </c>
      <c r="F2209" s="5">
        <v>1.6062245199451799</v>
      </c>
      <c r="G2209" s="5" t="s">
        <v>2621</v>
      </c>
    </row>
    <row r="2210" spans="1:7" x14ac:dyDescent="0.3">
      <c r="A2210" s="5">
        <v>-0.439945093317752</v>
      </c>
      <c r="B2210" s="5">
        <v>25.077031330283798</v>
      </c>
      <c r="C2210" s="5">
        <v>-4.2631639251075901</v>
      </c>
      <c r="D2210" s="5">
        <v>5.3354383800961299E-5</v>
      </c>
      <c r="E2210" s="5">
        <v>1.94578051562039E-4</v>
      </c>
      <c r="F2210" s="5">
        <v>1.6048034890534999</v>
      </c>
      <c r="G2210" s="5" t="s">
        <v>1658</v>
      </c>
    </row>
    <row r="2211" spans="1:7" x14ac:dyDescent="0.3">
      <c r="A2211" s="5">
        <v>-0.210324512138714</v>
      </c>
      <c r="B2211" s="5">
        <v>25.583672029078699</v>
      </c>
      <c r="C2211" s="5">
        <v>-4.26187446651298</v>
      </c>
      <c r="D2211" s="5">
        <v>5.3607058077866799E-5</v>
      </c>
      <c r="E2211" s="5">
        <v>1.9541106781687599E-4</v>
      </c>
      <c r="F2211" s="5">
        <v>1.6003672410782901</v>
      </c>
      <c r="G2211" s="5" t="s">
        <v>1389</v>
      </c>
    </row>
    <row r="2212" spans="1:7" x14ac:dyDescent="0.3">
      <c r="A2212" s="5">
        <v>-0.190331315057791</v>
      </c>
      <c r="B2212" s="5">
        <v>23.336342748177302</v>
      </c>
      <c r="C2212" s="5">
        <v>-4.2610219679591204</v>
      </c>
      <c r="D2212" s="5">
        <v>5.3774741812814101E-5</v>
      </c>
      <c r="E2212" s="5">
        <v>1.9593365899775201E-4</v>
      </c>
      <c r="F2212" s="5">
        <v>1.59743477213221</v>
      </c>
      <c r="G2212" s="5" t="s">
        <v>4564</v>
      </c>
    </row>
    <row r="2213" spans="1:7" x14ac:dyDescent="0.3">
      <c r="A2213" s="5">
        <v>0.436811286326587</v>
      </c>
      <c r="B2213" s="5">
        <v>20.415137831326401</v>
      </c>
      <c r="C2213" s="5">
        <v>4.3401476730672499</v>
      </c>
      <c r="D2213" s="5">
        <v>5.4136637693856397E-5</v>
      </c>
      <c r="E2213" s="5">
        <v>1.97163089177987E-4</v>
      </c>
      <c r="F2213" s="5">
        <v>1.7098881780816999</v>
      </c>
      <c r="G2213" s="5" t="s">
        <v>7769</v>
      </c>
    </row>
    <row r="2214" spans="1:7" x14ac:dyDescent="0.3">
      <c r="A2214" s="5">
        <v>-0.41306399388283999</v>
      </c>
      <c r="B2214" s="5">
        <v>21.802317460145499</v>
      </c>
      <c r="C2214" s="5">
        <v>-4.2908048367581202</v>
      </c>
      <c r="D2214" s="5">
        <v>5.42848954281446E-5</v>
      </c>
      <c r="E2214" s="5">
        <v>1.97613699760114E-4</v>
      </c>
      <c r="F2214" s="5">
        <v>1.64257936353876</v>
      </c>
      <c r="G2214" s="5" t="s">
        <v>7441</v>
      </c>
    </row>
    <row r="2215" spans="1:7" x14ac:dyDescent="0.3">
      <c r="A2215" s="5">
        <v>0.18890602007510601</v>
      </c>
      <c r="B2215" s="5">
        <v>24.331532793445</v>
      </c>
      <c r="C2215" s="5">
        <v>4.2567634951509596</v>
      </c>
      <c r="D2215" s="5">
        <v>5.4619974561371497E-5</v>
      </c>
      <c r="E2215" s="5">
        <v>1.98743683408495E-4</v>
      </c>
      <c r="F2215" s="5">
        <v>1.58279178411962</v>
      </c>
      <c r="G2215" s="5" t="s">
        <v>7627</v>
      </c>
    </row>
    <row r="2216" spans="1:7" x14ac:dyDescent="0.3">
      <c r="A2216" s="5">
        <v>-0.76350821435877103</v>
      </c>
      <c r="B2216" s="5">
        <v>21.080767979236899</v>
      </c>
      <c r="C2216" s="5">
        <v>-4.3475772097805496</v>
      </c>
      <c r="D2216" s="5">
        <v>5.4788312446958901E-5</v>
      </c>
      <c r="E2216" s="5">
        <v>1.9926620545042899E-4</v>
      </c>
      <c r="F2216" s="5">
        <v>1.71106776300329</v>
      </c>
      <c r="G2216" s="5" t="s">
        <v>7953</v>
      </c>
    </row>
    <row r="2217" spans="1:7" x14ac:dyDescent="0.3">
      <c r="A2217" s="5">
        <v>-0.12919061513812799</v>
      </c>
      <c r="B2217" s="5">
        <v>23.217206208962001</v>
      </c>
      <c r="C2217" s="5">
        <v>-4.25529764675297</v>
      </c>
      <c r="D2217" s="5">
        <v>5.4913873642775E-5</v>
      </c>
      <c r="E2217" s="5">
        <v>1.9963274641976301E-4</v>
      </c>
      <c r="F2217" s="5">
        <v>1.5777535184053699</v>
      </c>
      <c r="G2217" s="5" t="s">
        <v>5199</v>
      </c>
    </row>
    <row r="2218" spans="1:7" x14ac:dyDescent="0.3">
      <c r="A2218" s="5">
        <v>0.10681033406124001</v>
      </c>
      <c r="B2218" s="5">
        <v>24.709621002115899</v>
      </c>
      <c r="C2218" s="5">
        <v>4.2540030364097898</v>
      </c>
      <c r="D2218" s="5">
        <v>5.5174707860957198E-5</v>
      </c>
      <c r="E2218" s="5">
        <v>2.00490503621051E-4</v>
      </c>
      <c r="F2218" s="5">
        <v>1.57330472387558</v>
      </c>
      <c r="G2218" s="5" t="s">
        <v>2526</v>
      </c>
    </row>
    <row r="2219" spans="1:7" x14ac:dyDescent="0.3">
      <c r="A2219" s="5">
        <v>0.24901971951675</v>
      </c>
      <c r="B2219" s="5">
        <v>23.150500088544501</v>
      </c>
      <c r="C2219" s="5">
        <v>4.2517507983039904</v>
      </c>
      <c r="D2219" s="5">
        <v>5.5631332376293097E-5</v>
      </c>
      <c r="E2219" s="5">
        <v>2.02058617503795E-4</v>
      </c>
      <c r="F2219" s="5">
        <v>1.56556717373093</v>
      </c>
      <c r="G2219" s="5" t="s">
        <v>2734</v>
      </c>
    </row>
    <row r="2220" spans="1:7" x14ac:dyDescent="0.3">
      <c r="A2220" s="5">
        <v>0.17745710454345401</v>
      </c>
      <c r="B2220" s="5">
        <v>24.8783456989812</v>
      </c>
      <c r="C2220" s="5">
        <v>4.2507615443551199</v>
      </c>
      <c r="D2220" s="5">
        <v>5.58330462803252E-5</v>
      </c>
      <c r="E2220" s="5">
        <v>2.0269987419301499E-4</v>
      </c>
      <c r="F2220" s="5">
        <v>1.56216941440363</v>
      </c>
      <c r="G2220" s="5" t="s">
        <v>6837</v>
      </c>
    </row>
    <row r="2221" spans="1:7" x14ac:dyDescent="0.3">
      <c r="A2221" s="5">
        <v>0.29811457716239598</v>
      </c>
      <c r="B2221" s="5">
        <v>25.3215615224284</v>
      </c>
      <c r="C2221" s="5">
        <v>4.2492180884118298</v>
      </c>
      <c r="D2221" s="5">
        <v>5.6149174316897302E-5</v>
      </c>
      <c r="E2221" s="5">
        <v>2.0375574247609199E-4</v>
      </c>
      <c r="F2221" s="5">
        <v>1.5568691508646899</v>
      </c>
      <c r="G2221" s="5" t="s">
        <v>1906</v>
      </c>
    </row>
    <row r="2222" spans="1:7" x14ac:dyDescent="0.3">
      <c r="A2222" s="5">
        <v>-0.123510794941621</v>
      </c>
      <c r="B2222" s="5">
        <v>27.365285613418799</v>
      </c>
      <c r="C2222" s="5">
        <v>-4.2481968226984304</v>
      </c>
      <c r="D2222" s="5">
        <v>5.6359296459046297E-5</v>
      </c>
      <c r="E2222" s="5">
        <v>2.04426155909085E-4</v>
      </c>
      <c r="F2222" s="5">
        <v>1.55336276823196</v>
      </c>
      <c r="G2222" s="5" t="s">
        <v>4753</v>
      </c>
    </row>
    <row r="2223" spans="1:7" x14ac:dyDescent="0.3">
      <c r="A2223" s="5">
        <v>0.22217482568227101</v>
      </c>
      <c r="B2223" s="5">
        <v>22.811333618777201</v>
      </c>
      <c r="C2223" s="5">
        <v>4.2478476356539998</v>
      </c>
      <c r="D2223" s="5">
        <v>5.6431314384101199E-5</v>
      </c>
      <c r="E2223" s="5">
        <v>2.0459526043128701E-4</v>
      </c>
      <c r="F2223" s="5">
        <v>1.5521640020532499</v>
      </c>
      <c r="G2223" s="5" t="s">
        <v>803</v>
      </c>
    </row>
    <row r="2224" spans="1:7" x14ac:dyDescent="0.3">
      <c r="A2224" s="5">
        <v>-0.17627074643971499</v>
      </c>
      <c r="B2224" s="5">
        <v>27.8888953929584</v>
      </c>
      <c r="C2224" s="5">
        <v>-4.2473369716457103</v>
      </c>
      <c r="D2224" s="5">
        <v>5.6536795874162698E-5</v>
      </c>
      <c r="E2224" s="5">
        <v>2.04885482484145E-4</v>
      </c>
      <c r="F2224" s="5">
        <v>1.5504109941572299</v>
      </c>
      <c r="G2224" s="5" t="s">
        <v>5600</v>
      </c>
    </row>
    <row r="2225" spans="1:7" x14ac:dyDescent="0.3">
      <c r="A2225" s="5">
        <v>0.22476795580675599</v>
      </c>
      <c r="B2225" s="5">
        <v>25.757494721216499</v>
      </c>
      <c r="C2225" s="5">
        <v>4.2467375592700396</v>
      </c>
      <c r="D2225" s="5">
        <v>5.6660851593738299E-5</v>
      </c>
      <c r="E2225" s="5">
        <v>2.0524272501760599E-4</v>
      </c>
      <c r="F2225" s="5">
        <v>1.54835350047132</v>
      </c>
      <c r="G2225" s="5" t="s">
        <v>3785</v>
      </c>
    </row>
    <row r="2226" spans="1:7" x14ac:dyDescent="0.3">
      <c r="A2226" s="5">
        <v>0.32918451312091501</v>
      </c>
      <c r="B2226" s="5">
        <v>23.989031896931198</v>
      </c>
      <c r="C2226" s="5">
        <v>4.2892439038251897</v>
      </c>
      <c r="D2226" s="5">
        <v>5.6892697143113498E-5</v>
      </c>
      <c r="E2226" s="5">
        <v>2.05989918285359E-4</v>
      </c>
      <c r="F2226" s="5">
        <v>1.6157745226750899</v>
      </c>
      <c r="G2226" s="5" t="s">
        <v>889</v>
      </c>
    </row>
    <row r="2227" spans="1:7" x14ac:dyDescent="0.3">
      <c r="A2227" s="5">
        <v>0.26292082454481303</v>
      </c>
      <c r="B2227" s="5">
        <v>26.4279325958226</v>
      </c>
      <c r="C2227" s="5">
        <v>4.2448568872159704</v>
      </c>
      <c r="D2227" s="5">
        <v>5.7051785870439402E-5</v>
      </c>
      <c r="E2227" s="5">
        <v>2.0647312981682801E-4</v>
      </c>
      <c r="F2227" s="5">
        <v>1.5418992499105799</v>
      </c>
      <c r="G2227" s="5" t="s">
        <v>7030</v>
      </c>
    </row>
    <row r="2228" spans="1:7" x14ac:dyDescent="0.3">
      <c r="A2228" s="5">
        <v>0.27469775963161203</v>
      </c>
      <c r="B2228" s="5">
        <v>29.909026914491101</v>
      </c>
      <c r="C2228" s="5">
        <v>4.2446182811331497</v>
      </c>
      <c r="D2228" s="5">
        <v>5.7101570331719197E-5</v>
      </c>
      <c r="E2228" s="5">
        <v>2.0656050767504699E-4</v>
      </c>
      <c r="F2228" s="5">
        <v>1.54108051026499</v>
      </c>
      <c r="G2228" s="5" t="s">
        <v>5169</v>
      </c>
    </row>
    <row r="2229" spans="1:7" x14ac:dyDescent="0.3">
      <c r="A2229" s="5">
        <v>0.32928157630111199</v>
      </c>
      <c r="B2229" s="5">
        <v>31.481262983578102</v>
      </c>
      <c r="C2229" s="5">
        <v>4.2438621699043102</v>
      </c>
      <c r="D2229" s="5">
        <v>5.7259607593322499E-5</v>
      </c>
      <c r="E2229" s="5">
        <v>2.0703922745592701E-4</v>
      </c>
      <c r="F2229" s="5">
        <v>1.5384862242149999</v>
      </c>
      <c r="G2229" s="5" t="s">
        <v>1814</v>
      </c>
    </row>
    <row r="2230" spans="1:7" x14ac:dyDescent="0.3">
      <c r="A2230" s="5">
        <v>0.241684721833519</v>
      </c>
      <c r="B2230" s="5">
        <v>23.130265901715202</v>
      </c>
      <c r="C2230" s="5">
        <v>4.2425461349934697</v>
      </c>
      <c r="D2230" s="5">
        <v>5.7535682788243998E-5</v>
      </c>
      <c r="E2230" s="5">
        <v>2.0794412765459599E-4</v>
      </c>
      <c r="F2230" s="5">
        <v>1.53397148558668</v>
      </c>
      <c r="G2230" s="5" t="s">
        <v>2646</v>
      </c>
    </row>
    <row r="2231" spans="1:7" x14ac:dyDescent="0.3">
      <c r="A2231" s="5">
        <v>0.25381055460880703</v>
      </c>
      <c r="B2231" s="5">
        <v>22.047832056718999</v>
      </c>
      <c r="C2231" s="5">
        <v>4.2383786153075604</v>
      </c>
      <c r="D2231" s="5">
        <v>5.8418430590887702E-5</v>
      </c>
      <c r="E2231" s="5">
        <v>2.11039855085288E-4</v>
      </c>
      <c r="F2231" s="5">
        <v>1.5196803916652599</v>
      </c>
      <c r="G2231" s="5" t="s">
        <v>3747</v>
      </c>
    </row>
    <row r="2232" spans="1:7" x14ac:dyDescent="0.3">
      <c r="A2232" s="5">
        <v>-0.26961395780261199</v>
      </c>
      <c r="B2232" s="5">
        <v>20.6615781229489</v>
      </c>
      <c r="C2232" s="5">
        <v>-4.2855060405328</v>
      </c>
      <c r="D2232" s="5">
        <v>5.8491189708775998E-5</v>
      </c>
      <c r="E2232" s="5">
        <v>2.11207989374226E-4</v>
      </c>
      <c r="F2232" s="5">
        <v>1.5956637236940301</v>
      </c>
      <c r="G2232" s="5" t="s">
        <v>2559</v>
      </c>
    </row>
    <row r="2233" spans="1:7" x14ac:dyDescent="0.3">
      <c r="A2233" s="5">
        <v>-0.12668492964129499</v>
      </c>
      <c r="B2233" s="5">
        <v>25.712721054419099</v>
      </c>
      <c r="C2233" s="5">
        <v>-4.2373203626315403</v>
      </c>
      <c r="D2233" s="5">
        <v>5.8644656143966298E-5</v>
      </c>
      <c r="E2233" s="5">
        <v>2.1166727145868801E-4</v>
      </c>
      <c r="F2233" s="5">
        <v>1.5160528872007999</v>
      </c>
      <c r="G2233" s="5" t="s">
        <v>2683</v>
      </c>
    </row>
    <row r="2234" spans="1:7" x14ac:dyDescent="0.3">
      <c r="A2234" s="5">
        <v>0.24476561729432</v>
      </c>
      <c r="B2234" s="5">
        <v>22.8599784359217</v>
      </c>
      <c r="C2234" s="5">
        <v>4.2370448142989297</v>
      </c>
      <c r="D2234" s="5">
        <v>5.8703699320526499E-5</v>
      </c>
      <c r="E2234" s="5">
        <v>2.1178549114472101E-4</v>
      </c>
      <c r="F2234" s="5">
        <v>1.5151084498855301</v>
      </c>
      <c r="G2234" s="5" t="s">
        <v>4742</v>
      </c>
    </row>
    <row r="2235" spans="1:7" x14ac:dyDescent="0.3">
      <c r="A2235" s="5">
        <v>0.11296586134851901</v>
      </c>
      <c r="B2235" s="5">
        <v>25.246650085040098</v>
      </c>
      <c r="C2235" s="5">
        <v>4.2367769784232197</v>
      </c>
      <c r="D2235" s="5">
        <v>5.8761144836590402E-5</v>
      </c>
      <c r="E2235" s="5">
        <v>2.1187015259558099E-4</v>
      </c>
      <c r="F2235" s="5">
        <v>1.5141904841227001</v>
      </c>
      <c r="G2235" s="5" t="s">
        <v>4525</v>
      </c>
    </row>
    <row r="2236" spans="1:7" x14ac:dyDescent="0.3">
      <c r="A2236" s="5">
        <v>0.23015034194963699</v>
      </c>
      <c r="B2236" s="5">
        <v>26.541540804381501</v>
      </c>
      <c r="C2236" s="5">
        <v>4.2366466809784704</v>
      </c>
      <c r="D2236" s="5">
        <v>5.8789110663604198E-5</v>
      </c>
      <c r="E2236" s="5">
        <v>2.1187015259558099E-4</v>
      </c>
      <c r="F2236" s="5">
        <v>1.5137439231907801</v>
      </c>
      <c r="G2236" s="5" t="s">
        <v>1524</v>
      </c>
    </row>
    <row r="2237" spans="1:7" x14ac:dyDescent="0.3">
      <c r="A2237" s="5">
        <v>-0.12819730005875701</v>
      </c>
      <c r="B2237" s="5">
        <v>24.728033380038202</v>
      </c>
      <c r="C2237" s="5">
        <v>-4.2365677160922202</v>
      </c>
      <c r="D2237" s="5">
        <v>5.8806065194106101E-5</v>
      </c>
      <c r="E2237" s="5">
        <v>2.1187015259558099E-4</v>
      </c>
      <c r="F2237" s="5">
        <v>1.51347329560986</v>
      </c>
      <c r="G2237" s="5" t="s">
        <v>712</v>
      </c>
    </row>
    <row r="2238" spans="1:7" x14ac:dyDescent="0.3">
      <c r="A2238" s="5">
        <v>-0.45733018548673898</v>
      </c>
      <c r="B2238" s="5">
        <v>24.2042409639337</v>
      </c>
      <c r="C2238" s="5">
        <v>-4.2873803466118803</v>
      </c>
      <c r="D2238" s="5">
        <v>5.8971325858163798E-5</v>
      </c>
      <c r="E2238" s="5">
        <v>2.12370586103428E-4</v>
      </c>
      <c r="F2238" s="5">
        <v>1.59388490163148</v>
      </c>
      <c r="G2238" s="5" t="s">
        <v>1665</v>
      </c>
    </row>
    <row r="2239" spans="1:7" x14ac:dyDescent="0.3">
      <c r="A2239" s="5">
        <v>-0.14507530221103501</v>
      </c>
      <c r="B2239" s="5">
        <v>28.659235816354499</v>
      </c>
      <c r="C2239" s="5">
        <v>-4.2355052621395997</v>
      </c>
      <c r="D2239" s="5">
        <v>5.90346433475194E-5</v>
      </c>
      <c r="E2239" s="5">
        <v>2.12503613408229E-4</v>
      </c>
      <c r="F2239" s="5">
        <v>1.5098323755687499</v>
      </c>
      <c r="G2239" s="5" t="s">
        <v>3300</v>
      </c>
    </row>
    <row r="2240" spans="1:7" x14ac:dyDescent="0.3">
      <c r="A2240" s="5">
        <v>0.20491443601172801</v>
      </c>
      <c r="B2240" s="5">
        <v>26.0363352188572</v>
      </c>
      <c r="C2240" s="5">
        <v>4.23463916542629</v>
      </c>
      <c r="D2240" s="5">
        <v>5.9221610411270101E-5</v>
      </c>
      <c r="E2240" s="5">
        <v>2.1308141736185401E-4</v>
      </c>
      <c r="F2240" s="5">
        <v>1.50686477905845</v>
      </c>
      <c r="G2240" s="5" t="s">
        <v>2037</v>
      </c>
    </row>
    <row r="2241" spans="1:7" x14ac:dyDescent="0.3">
      <c r="A2241" s="5">
        <v>0.28338397731170101</v>
      </c>
      <c r="B2241" s="5">
        <v>26.6203486720072</v>
      </c>
      <c r="C2241" s="5">
        <v>4.2344547415184302</v>
      </c>
      <c r="D2241" s="5">
        <v>5.9261496248902303E-5</v>
      </c>
      <c r="E2241" s="5">
        <v>2.1312973829516001E-4</v>
      </c>
      <c r="F2241" s="5">
        <v>1.50623291800032</v>
      </c>
      <c r="G2241" s="5" t="s">
        <v>6870</v>
      </c>
    </row>
    <row r="2242" spans="1:7" x14ac:dyDescent="0.3">
      <c r="A2242" s="5">
        <v>-0.12847575851111501</v>
      </c>
      <c r="B2242" s="5">
        <v>23.3452677079651</v>
      </c>
      <c r="C2242" s="5">
        <v>-4.2335610865372502</v>
      </c>
      <c r="D2242" s="5">
        <v>5.9455136426000799E-5</v>
      </c>
      <c r="E2242" s="5">
        <v>2.1373073585357499E-4</v>
      </c>
      <c r="F2242" s="5">
        <v>1.5031713828123101</v>
      </c>
      <c r="G2242" s="5" t="s">
        <v>6228</v>
      </c>
    </row>
    <row r="2243" spans="1:7" x14ac:dyDescent="0.3">
      <c r="A2243" s="5">
        <v>0.28095619786138298</v>
      </c>
      <c r="B2243" s="5">
        <v>23.535105609376799</v>
      </c>
      <c r="C2243" s="5">
        <v>4.2332597359493098</v>
      </c>
      <c r="D2243" s="5">
        <v>5.95205715146947E-5</v>
      </c>
      <c r="E2243" s="5">
        <v>2.1387052815449601E-4</v>
      </c>
      <c r="F2243" s="5">
        <v>1.50213909067732</v>
      </c>
      <c r="G2243" s="5" t="s">
        <v>3289</v>
      </c>
    </row>
    <row r="2244" spans="1:7" x14ac:dyDescent="0.3">
      <c r="A2244" s="5">
        <v>0.26491967681172901</v>
      </c>
      <c r="B2244" s="5">
        <v>25.9512057716715</v>
      </c>
      <c r="C2244" s="5">
        <v>4.2329842062639296</v>
      </c>
      <c r="D2244" s="5">
        <v>5.9580460625207203E-5</v>
      </c>
      <c r="E2244" s="5">
        <v>2.1399027677069499E-4</v>
      </c>
      <c r="F2244" s="5">
        <v>1.5011952901029599</v>
      </c>
      <c r="G2244" s="5" t="s">
        <v>5258</v>
      </c>
    </row>
    <row r="2245" spans="1:7" x14ac:dyDescent="0.3">
      <c r="A2245" s="5">
        <v>0.32150746837723299</v>
      </c>
      <c r="B2245" s="5">
        <v>23.462412419601101</v>
      </c>
      <c r="C2245" s="5">
        <v>4.2505283845584501</v>
      </c>
      <c r="D2245" s="5">
        <v>5.9688215864439301E-5</v>
      </c>
      <c r="E2245" s="5">
        <v>2.1428175891440401E-4</v>
      </c>
      <c r="F2245" s="5">
        <v>1.53146162074054</v>
      </c>
      <c r="G2245" s="5" t="s">
        <v>6996</v>
      </c>
    </row>
    <row r="2246" spans="1:7" x14ac:dyDescent="0.3">
      <c r="A2246" s="5">
        <v>-0.48373772184814701</v>
      </c>
      <c r="B2246" s="5">
        <v>21.320892051895701</v>
      </c>
      <c r="C2246" s="5">
        <v>-4.2909456962669399</v>
      </c>
      <c r="D2246" s="5">
        <v>6.0059215147803302E-5</v>
      </c>
      <c r="E2246" s="5">
        <v>2.15517611238621E-4</v>
      </c>
      <c r="F2246" s="5">
        <v>1.58868202670102</v>
      </c>
      <c r="G2246" s="5" t="s">
        <v>6368</v>
      </c>
    </row>
    <row r="2247" spans="1:7" x14ac:dyDescent="0.3">
      <c r="A2247" s="5">
        <v>0.146528246668161</v>
      </c>
      <c r="B2247" s="5">
        <v>24.644137262958999</v>
      </c>
      <c r="C2247" s="5">
        <v>4.2294136071552204</v>
      </c>
      <c r="D2247" s="5">
        <v>6.0361839675614501E-5</v>
      </c>
      <c r="E2247" s="5">
        <v>2.1650711506088601E-4</v>
      </c>
      <c r="F2247" s="5">
        <v>1.4889680636800799</v>
      </c>
      <c r="G2247" s="5" t="s">
        <v>5904</v>
      </c>
    </row>
    <row r="2248" spans="1:7" x14ac:dyDescent="0.3">
      <c r="A2248" s="5">
        <v>-0.207017343659127</v>
      </c>
      <c r="B2248" s="5">
        <v>25.808659041530198</v>
      </c>
      <c r="C2248" s="5">
        <v>-4.2291554335005097</v>
      </c>
      <c r="D2248" s="5">
        <v>6.0418718976797399E-5</v>
      </c>
      <c r="E2248" s="5">
        <v>2.16614686282634E-4</v>
      </c>
      <c r="F2248" s="5">
        <v>1.48808422240069</v>
      </c>
      <c r="G2248" s="5" t="s">
        <v>4020</v>
      </c>
    </row>
    <row r="2249" spans="1:7" x14ac:dyDescent="0.3">
      <c r="A2249" s="5">
        <v>0.21300197835787199</v>
      </c>
      <c r="B2249" s="5">
        <v>22.2403410597895</v>
      </c>
      <c r="C2249" s="5">
        <v>4.2642575766371102</v>
      </c>
      <c r="D2249" s="5">
        <v>6.0490798896301901E-5</v>
      </c>
      <c r="E2249" s="5">
        <v>2.1677663519066199E-4</v>
      </c>
      <c r="F2249" s="5">
        <v>1.54688252952543</v>
      </c>
      <c r="G2249" s="5" t="s">
        <v>6932</v>
      </c>
    </row>
    <row r="2250" spans="1:7" x14ac:dyDescent="0.3">
      <c r="A2250" s="5">
        <v>-0.31808160062483898</v>
      </c>
      <c r="B2250" s="5">
        <v>23.350751226372701</v>
      </c>
      <c r="C2250" s="5">
        <v>-4.2284025235622602</v>
      </c>
      <c r="D2250" s="5">
        <v>6.0584890874296399E-5</v>
      </c>
      <c r="E2250" s="5">
        <v>2.1701728807618101E-4</v>
      </c>
      <c r="F2250" s="5">
        <v>1.4855068778054801</v>
      </c>
      <c r="G2250" s="5" t="s">
        <v>5410</v>
      </c>
    </row>
    <row r="2251" spans="1:7" x14ac:dyDescent="0.3">
      <c r="A2251" s="5">
        <v>-0.121586096403731</v>
      </c>
      <c r="B2251" s="5">
        <v>25.648497192163699</v>
      </c>
      <c r="C2251" s="5">
        <v>-4.2279975646984003</v>
      </c>
      <c r="D2251" s="5">
        <v>6.0674449929767003E-5</v>
      </c>
      <c r="E2251" s="5">
        <v>2.17241497170757E-4</v>
      </c>
      <c r="F2251" s="5">
        <v>1.48412075189099</v>
      </c>
      <c r="G2251" s="5" t="s">
        <v>376</v>
      </c>
    </row>
    <row r="2252" spans="1:7" x14ac:dyDescent="0.3">
      <c r="A2252" s="5">
        <v>0.22791536547573099</v>
      </c>
      <c r="B2252" s="5">
        <v>22.500765929169699</v>
      </c>
      <c r="C2252" s="5">
        <v>4.2388933867097496</v>
      </c>
      <c r="D2252" s="5">
        <v>6.0844670912958201E-5</v>
      </c>
      <c r="E2252" s="5">
        <v>2.17754184306882E-4</v>
      </c>
      <c r="F2252" s="5">
        <v>1.50262937257581</v>
      </c>
      <c r="G2252" s="5" t="s">
        <v>4848</v>
      </c>
    </row>
    <row r="2253" spans="1:7" x14ac:dyDescent="0.3">
      <c r="A2253" s="5">
        <v>0.41851361430930201</v>
      </c>
      <c r="B2253" s="5">
        <v>25.0717779975854</v>
      </c>
      <c r="C2253" s="5">
        <v>4.2269061726828596</v>
      </c>
      <c r="D2253" s="5">
        <v>6.0916453662324799E-5</v>
      </c>
      <c r="E2253" s="5">
        <v>2.1791427651140699E-4</v>
      </c>
      <c r="F2253" s="5">
        <v>1.48038546616528</v>
      </c>
      <c r="G2253" s="5" t="s">
        <v>6128</v>
      </c>
    </row>
    <row r="2254" spans="1:7" x14ac:dyDescent="0.3">
      <c r="A2254" s="5">
        <v>-0.201194950309837</v>
      </c>
      <c r="B2254" s="5">
        <v>24.324166858536</v>
      </c>
      <c r="C2254" s="5">
        <v>-4.22645335541318</v>
      </c>
      <c r="D2254" s="5">
        <v>6.1017133601354198E-5</v>
      </c>
      <c r="E2254" s="5">
        <v>2.18177553614074E-4</v>
      </c>
      <c r="F2254" s="5">
        <v>1.4788358799442201</v>
      </c>
      <c r="G2254" s="5" t="s">
        <v>3335</v>
      </c>
    </row>
    <row r="2255" spans="1:7" x14ac:dyDescent="0.3">
      <c r="A2255" s="5">
        <v>0.21445885596059899</v>
      </c>
      <c r="B2255" s="5">
        <v>22.954567434361799</v>
      </c>
      <c r="C2255" s="5">
        <v>4.2262154581127804</v>
      </c>
      <c r="D2255" s="5">
        <v>6.1070092226872403E-5</v>
      </c>
      <c r="E2255" s="5">
        <v>2.1827003681441199E-4</v>
      </c>
      <c r="F2255" s="5">
        <v>1.4780218136437999</v>
      </c>
      <c r="G2255" s="5" t="s">
        <v>5524</v>
      </c>
    </row>
    <row r="2256" spans="1:7" x14ac:dyDescent="0.3">
      <c r="A2256" s="5">
        <v>-0.158750194732312</v>
      </c>
      <c r="B2256" s="5">
        <v>24.466517757455801</v>
      </c>
      <c r="C2256" s="5">
        <v>-4.2260126928831596</v>
      </c>
      <c r="D2256" s="5">
        <v>6.1115265029840698E-5</v>
      </c>
      <c r="E2256" s="5">
        <v>2.1832033624314499E-4</v>
      </c>
      <c r="F2256" s="5">
        <v>1.47732798953022</v>
      </c>
      <c r="G2256" s="5" t="s">
        <v>3176</v>
      </c>
    </row>
    <row r="2257" spans="1:7" x14ac:dyDescent="0.3">
      <c r="A2257" s="5">
        <v>0.193684710127315</v>
      </c>
      <c r="B2257" s="5">
        <v>24.8813336819256</v>
      </c>
      <c r="C2257" s="5">
        <v>4.2259090552181497</v>
      </c>
      <c r="D2257" s="5">
        <v>6.1138366256769403E-5</v>
      </c>
      <c r="E2257" s="5">
        <v>2.1832033624314499E-4</v>
      </c>
      <c r="F2257" s="5">
        <v>1.4769733692721301</v>
      </c>
      <c r="G2257" s="5" t="s">
        <v>2498</v>
      </c>
    </row>
    <row r="2258" spans="1:7" x14ac:dyDescent="0.3">
      <c r="A2258" s="5">
        <v>0.106090008237893</v>
      </c>
      <c r="B2258" s="5">
        <v>23.516728262387701</v>
      </c>
      <c r="C2258" s="5">
        <v>4.22508060339318</v>
      </c>
      <c r="D2258" s="5">
        <v>6.1323334112243794E-5</v>
      </c>
      <c r="E2258" s="5">
        <v>2.18883819055488E-4</v>
      </c>
      <c r="F2258" s="5">
        <v>1.47413882787034</v>
      </c>
      <c r="G2258" s="5" t="s">
        <v>2876</v>
      </c>
    </row>
    <row r="2259" spans="1:7" x14ac:dyDescent="0.3">
      <c r="A2259" s="5">
        <v>-0.122518345133522</v>
      </c>
      <c r="B2259" s="5">
        <v>24.484338120620301</v>
      </c>
      <c r="C2259" s="5">
        <v>-4.2247816051398299</v>
      </c>
      <c r="D2259" s="5">
        <v>6.1390223620267994E-5</v>
      </c>
      <c r="E2259" s="5">
        <v>2.19025527672666E-4</v>
      </c>
      <c r="F2259" s="5">
        <v>1.4731158942636999</v>
      </c>
      <c r="G2259" s="5" t="s">
        <v>1718</v>
      </c>
    </row>
    <row r="2260" spans="1:7" x14ac:dyDescent="0.3">
      <c r="A2260" s="5">
        <v>-0.57908381575310897</v>
      </c>
      <c r="B2260" s="5">
        <v>26.6309217650997</v>
      </c>
      <c r="C2260" s="5">
        <v>-4.2238296464491398</v>
      </c>
      <c r="D2260" s="5">
        <v>6.1603656968888903E-5</v>
      </c>
      <c r="E2260" s="5">
        <v>2.19689712501713E-4</v>
      </c>
      <c r="F2260" s="5">
        <v>1.4698593565665401</v>
      </c>
      <c r="G2260" s="5" t="s">
        <v>2932</v>
      </c>
    </row>
    <row r="2261" spans="1:7" x14ac:dyDescent="0.3">
      <c r="A2261" s="5">
        <v>-0.28973302130521</v>
      </c>
      <c r="B2261" s="5">
        <v>25.443126552294402</v>
      </c>
      <c r="C2261" s="5">
        <v>-4.2236763449885304</v>
      </c>
      <c r="D2261" s="5">
        <v>6.1638094631526094E-5</v>
      </c>
      <c r="E2261" s="5">
        <v>2.1971526121751099E-4</v>
      </c>
      <c r="F2261" s="5">
        <v>1.4693349739900501</v>
      </c>
      <c r="G2261" s="5" t="s">
        <v>151</v>
      </c>
    </row>
    <row r="2262" spans="1:7" x14ac:dyDescent="0.3">
      <c r="A2262" s="5">
        <v>-0.275008382647487</v>
      </c>
      <c r="B2262" s="5">
        <v>25.026743164340001</v>
      </c>
      <c r="C2262" s="5">
        <v>-4.2228934836452101</v>
      </c>
      <c r="D2262" s="5">
        <v>6.1814246254516901E-5</v>
      </c>
      <c r="E2262" s="5">
        <v>2.20245717747186E-4</v>
      </c>
      <c r="F2262" s="5">
        <v>1.46665730882241</v>
      </c>
      <c r="G2262" s="5" t="s">
        <v>6406</v>
      </c>
    </row>
    <row r="2263" spans="1:7" x14ac:dyDescent="0.3">
      <c r="A2263" s="5">
        <v>-0.340785332545121</v>
      </c>
      <c r="B2263" s="5">
        <v>24.0322541163195</v>
      </c>
      <c r="C2263" s="5">
        <v>-4.2227279112687199</v>
      </c>
      <c r="D2263" s="5">
        <v>6.1851563808357695E-5</v>
      </c>
      <c r="E2263" s="5">
        <v>2.2028125465965099E-4</v>
      </c>
      <c r="F2263" s="5">
        <v>1.4660910325602099</v>
      </c>
      <c r="G2263" s="5" t="s">
        <v>940</v>
      </c>
    </row>
    <row r="2264" spans="1:7" x14ac:dyDescent="0.3">
      <c r="A2264" s="5">
        <v>0.218108556866704</v>
      </c>
      <c r="B2264" s="5">
        <v>24.0143047968037</v>
      </c>
      <c r="C2264" s="5">
        <v>4.2223754409982703</v>
      </c>
      <c r="D2264" s="5">
        <v>6.1931077701607098E-5</v>
      </c>
      <c r="E2264" s="5">
        <v>2.2046697391257E-4</v>
      </c>
      <c r="F2264" s="5">
        <v>1.4648855912793599</v>
      </c>
      <c r="G2264" s="5" t="s">
        <v>2952</v>
      </c>
    </row>
    <row r="2265" spans="1:7" x14ac:dyDescent="0.3">
      <c r="A2265" s="5">
        <v>0.16500332682812399</v>
      </c>
      <c r="B2265" s="5">
        <v>26.3343326558633</v>
      </c>
      <c r="C2265" s="5">
        <v>4.2216789996020099</v>
      </c>
      <c r="D2265" s="5">
        <v>6.2088477930388007E-5</v>
      </c>
      <c r="E2265" s="5">
        <v>2.2092967235300601E-4</v>
      </c>
      <c r="F2265" s="5">
        <v>1.46250396338376</v>
      </c>
      <c r="G2265" s="5" t="s">
        <v>3000</v>
      </c>
    </row>
    <row r="2266" spans="1:7" x14ac:dyDescent="0.3">
      <c r="A2266" s="5">
        <v>-0.459574194365092</v>
      </c>
      <c r="B2266" s="5">
        <v>19.9528070192932</v>
      </c>
      <c r="C2266" s="5">
        <v>-4.2762447096742999</v>
      </c>
      <c r="D2266" s="5">
        <v>6.2266419397662707E-5</v>
      </c>
      <c r="E2266" s="5">
        <v>2.2146502192828699E-4</v>
      </c>
      <c r="F2266" s="5">
        <v>1.5489826553928301</v>
      </c>
      <c r="G2266" s="5" t="s">
        <v>1291</v>
      </c>
    </row>
    <row r="2267" spans="1:7" x14ac:dyDescent="0.3">
      <c r="A2267" s="5">
        <v>0.25113883183000202</v>
      </c>
      <c r="B2267" s="5">
        <v>24.2740247894892</v>
      </c>
      <c r="C2267" s="5">
        <v>4.2165878339743799</v>
      </c>
      <c r="D2267" s="5">
        <v>6.3250882870600906E-5</v>
      </c>
      <c r="E2267" s="5">
        <v>2.24867216419047E-4</v>
      </c>
      <c r="F2267" s="5">
        <v>1.4451012296421399</v>
      </c>
      <c r="G2267" s="5" t="s">
        <v>6444</v>
      </c>
    </row>
    <row r="2268" spans="1:7" x14ac:dyDescent="0.3">
      <c r="A2268" s="5">
        <v>0.21090780944711199</v>
      </c>
      <c r="B2268" s="5">
        <v>20.055009551658902</v>
      </c>
      <c r="C2268" s="5">
        <v>4.2164301888678999</v>
      </c>
      <c r="D2268" s="5">
        <v>6.32872087880612E-5</v>
      </c>
      <c r="E2268" s="5">
        <v>2.2489711248196799E-4</v>
      </c>
      <c r="F2268" s="5">
        <v>1.44456257663589</v>
      </c>
      <c r="G2268" s="5" t="s">
        <v>5127</v>
      </c>
    </row>
    <row r="2269" spans="1:7" x14ac:dyDescent="0.3">
      <c r="A2269" s="5">
        <v>-0.18783404681503901</v>
      </c>
      <c r="B2269" s="5">
        <v>24.7868934395533</v>
      </c>
      <c r="C2269" s="5">
        <v>-4.2162520702585402</v>
      </c>
      <c r="D2269" s="5">
        <v>6.3328276575720402E-5</v>
      </c>
      <c r="E2269" s="5">
        <v>2.2494382543827301E-4</v>
      </c>
      <c r="F2269" s="5">
        <v>1.4439539837095201</v>
      </c>
      <c r="G2269" s="5" t="s">
        <v>7395</v>
      </c>
    </row>
    <row r="2270" spans="1:7" x14ac:dyDescent="0.3">
      <c r="A2270" s="5">
        <v>-0.206889250234254</v>
      </c>
      <c r="B2270" s="5">
        <v>28.4185924067007</v>
      </c>
      <c r="C2270" s="5">
        <v>-4.2156961617752504</v>
      </c>
      <c r="D2270" s="5">
        <v>6.3456614441264304E-5</v>
      </c>
      <c r="E2270" s="5">
        <v>2.2530034638114799E-4</v>
      </c>
      <c r="F2270" s="5">
        <v>1.4420546692312499</v>
      </c>
      <c r="G2270" s="5" t="s">
        <v>7499</v>
      </c>
    </row>
    <row r="2271" spans="1:7" x14ac:dyDescent="0.3">
      <c r="A2271" s="5">
        <v>-0.34455126576425699</v>
      </c>
      <c r="B2271" s="5">
        <v>20.666954689369899</v>
      </c>
      <c r="C2271" s="5">
        <v>-4.2789544906699799</v>
      </c>
      <c r="D2271" s="5">
        <v>6.3643423535135295E-5</v>
      </c>
      <c r="E2271" s="5">
        <v>2.2586406167359E-4</v>
      </c>
      <c r="F2271" s="5">
        <v>1.54056342879591</v>
      </c>
      <c r="G2271" s="5" t="s">
        <v>7468</v>
      </c>
    </row>
    <row r="2272" spans="1:7" x14ac:dyDescent="0.3">
      <c r="A2272" s="5">
        <v>9.7799998249459605E-2</v>
      </c>
      <c r="B2272" s="5">
        <v>23.594834153551702</v>
      </c>
      <c r="C2272" s="5">
        <v>4.2141539104358401</v>
      </c>
      <c r="D2272" s="5">
        <v>6.3813974530969005E-5</v>
      </c>
      <c r="E2272" s="5">
        <v>2.26369607583217E-4</v>
      </c>
      <c r="F2272" s="5">
        <v>1.43678625359725</v>
      </c>
      <c r="G2272" s="5" t="s">
        <v>1181</v>
      </c>
    </row>
    <row r="2273" spans="1:7" x14ac:dyDescent="0.3">
      <c r="A2273" s="5">
        <v>-0.25425050927552101</v>
      </c>
      <c r="B2273" s="5">
        <v>25.070884247645001</v>
      </c>
      <c r="C2273" s="5">
        <v>-4.2127738143501103</v>
      </c>
      <c r="D2273" s="5">
        <v>6.4135404758348401E-5</v>
      </c>
      <c r="E2273" s="5">
        <v>2.2732651549657099E-4</v>
      </c>
      <c r="F2273" s="5">
        <v>1.43207280848733</v>
      </c>
      <c r="G2273" s="5" t="s">
        <v>6438</v>
      </c>
    </row>
    <row r="2274" spans="1:7" x14ac:dyDescent="0.3">
      <c r="A2274" s="5">
        <v>0.258997227704719</v>
      </c>
      <c r="B2274" s="5">
        <v>23.319486775970301</v>
      </c>
      <c r="C2274" s="5">
        <v>4.2127534255997299</v>
      </c>
      <c r="D2274" s="5">
        <v>6.4140165060042802E-5</v>
      </c>
      <c r="E2274" s="5">
        <v>2.2732651549657099E-4</v>
      </c>
      <c r="F2274" s="5">
        <v>1.43200318210453</v>
      </c>
      <c r="G2274" s="5" t="s">
        <v>5912</v>
      </c>
    </row>
    <row r="2275" spans="1:7" x14ac:dyDescent="0.3">
      <c r="A2275" s="5">
        <v>0.18732280152214001</v>
      </c>
      <c r="B2275" s="5">
        <v>23.684307082768999</v>
      </c>
      <c r="C2275" s="5">
        <v>4.2118680876205596</v>
      </c>
      <c r="D2275" s="5">
        <v>6.4347199715835204E-5</v>
      </c>
      <c r="E2275" s="5">
        <v>2.2796000040051399E-4</v>
      </c>
      <c r="F2275" s="5">
        <v>1.4289800117373499</v>
      </c>
      <c r="G2275" s="5" t="s">
        <v>7356</v>
      </c>
    </row>
    <row r="2276" spans="1:7" x14ac:dyDescent="0.3">
      <c r="A2276" s="5">
        <v>0.13053089982804</v>
      </c>
      <c r="B2276" s="5">
        <v>24.527962367627399</v>
      </c>
      <c r="C2276" s="5">
        <v>4.2110778550705499</v>
      </c>
      <c r="D2276" s="5">
        <v>6.4532537957156697E-5</v>
      </c>
      <c r="E2276" s="5">
        <v>2.2851609924521101E-4</v>
      </c>
      <c r="F2276" s="5">
        <v>1.42628194003641</v>
      </c>
      <c r="G2276" s="5" t="s">
        <v>5973</v>
      </c>
    </row>
    <row r="2277" spans="1:7" x14ac:dyDescent="0.3">
      <c r="A2277" s="5">
        <v>0.168976429964278</v>
      </c>
      <c r="B2277" s="5">
        <v>23.316470368270501</v>
      </c>
      <c r="C2277" s="5">
        <v>4.2107899307280396</v>
      </c>
      <c r="D2277" s="5">
        <v>6.4600194450829202E-5</v>
      </c>
      <c r="E2277" s="5">
        <v>2.28655169813656E-4</v>
      </c>
      <c r="F2277" s="5">
        <v>1.4252989670470499</v>
      </c>
      <c r="G2277" s="5" t="s">
        <v>4490</v>
      </c>
    </row>
    <row r="2278" spans="1:7" x14ac:dyDescent="0.3">
      <c r="A2278" s="5">
        <v>-0.23499430849479599</v>
      </c>
      <c r="B2278" s="5">
        <v>23.582318859428302</v>
      </c>
      <c r="C2278" s="5">
        <v>-4.2092887321802603</v>
      </c>
      <c r="D2278" s="5">
        <v>6.4954054959638798E-5</v>
      </c>
      <c r="E2278" s="5">
        <v>2.2973199460504199E-4</v>
      </c>
      <c r="F2278" s="5">
        <v>1.4201745718320899</v>
      </c>
      <c r="G2278" s="5" t="s">
        <v>7084</v>
      </c>
    </row>
    <row r="2279" spans="1:7" x14ac:dyDescent="0.3">
      <c r="A2279" s="5">
        <v>0.234366764224618</v>
      </c>
      <c r="B2279" s="5">
        <v>25.023466077572401</v>
      </c>
      <c r="C2279" s="5">
        <v>4.2092574216795304</v>
      </c>
      <c r="D2279" s="5">
        <v>6.4961455276847801E-5</v>
      </c>
      <c r="E2279" s="5">
        <v>2.2973199460504199E-4</v>
      </c>
      <c r="F2279" s="5">
        <v>1.42006770469341</v>
      </c>
      <c r="G2279" s="5" t="s">
        <v>5287</v>
      </c>
    </row>
    <row r="2280" spans="1:7" x14ac:dyDescent="0.3">
      <c r="A2280" s="5">
        <v>0.220617245917515</v>
      </c>
      <c r="B2280" s="5">
        <v>24.614656150283199</v>
      </c>
      <c r="C2280" s="5">
        <v>4.2055337810801303</v>
      </c>
      <c r="D2280" s="5">
        <v>6.5847364935910601E-5</v>
      </c>
      <c r="E2280" s="5">
        <v>2.3276277837810301E-4</v>
      </c>
      <c r="F2280" s="5">
        <v>1.4073620058524601</v>
      </c>
      <c r="G2280" s="5" t="s">
        <v>1471</v>
      </c>
    </row>
    <row r="2281" spans="1:7" x14ac:dyDescent="0.3">
      <c r="A2281" s="5">
        <v>-0.22687513371935999</v>
      </c>
      <c r="B2281" s="5">
        <v>21.771975094990701</v>
      </c>
      <c r="C2281" s="5">
        <v>-4.21671605049292</v>
      </c>
      <c r="D2281" s="5">
        <v>6.5922626954513503E-5</v>
      </c>
      <c r="E2281" s="5">
        <v>2.3292661523928099E-4</v>
      </c>
      <c r="F2281" s="5">
        <v>1.4274863785447101</v>
      </c>
      <c r="G2281" s="5" t="s">
        <v>2321</v>
      </c>
    </row>
    <row r="2282" spans="1:7" x14ac:dyDescent="0.3">
      <c r="A2282" s="5">
        <v>0.302367290846631</v>
      </c>
      <c r="B2282" s="5">
        <v>24.1554656746193</v>
      </c>
      <c r="C2282" s="5">
        <v>4.2286493338105604</v>
      </c>
      <c r="D2282" s="5">
        <v>6.6126611916130895E-5</v>
      </c>
      <c r="E2282" s="5">
        <v>2.33470575207178E-4</v>
      </c>
      <c r="F2282" s="5">
        <v>1.44654255506528</v>
      </c>
      <c r="G2282" s="5" t="s">
        <v>959</v>
      </c>
    </row>
    <row r="2283" spans="1:7" x14ac:dyDescent="0.3">
      <c r="A2283" s="5">
        <v>-0.168370401944863</v>
      </c>
      <c r="B2283" s="5">
        <v>23.105228395512199</v>
      </c>
      <c r="C2283" s="5">
        <v>-4.2043370871436903</v>
      </c>
      <c r="D2283" s="5">
        <v>6.6134539799252701E-5</v>
      </c>
      <c r="E2283" s="5">
        <v>2.33470575207178E-4</v>
      </c>
      <c r="F2283" s="5">
        <v>1.4032802023108299</v>
      </c>
      <c r="G2283" s="5" t="s">
        <v>2024</v>
      </c>
    </row>
    <row r="2284" spans="1:7" x14ac:dyDescent="0.3">
      <c r="A2284" s="5">
        <v>0.16117316376767299</v>
      </c>
      <c r="B2284" s="5">
        <v>23.556472446568598</v>
      </c>
      <c r="C2284" s="5">
        <v>4.2037947301732697</v>
      </c>
      <c r="D2284" s="5">
        <v>6.6265088143583297E-5</v>
      </c>
      <c r="E2284" s="5">
        <v>2.3382897506995501E-4</v>
      </c>
      <c r="F2284" s="5">
        <v>1.4014305205984201</v>
      </c>
      <c r="G2284" s="5" t="s">
        <v>4265</v>
      </c>
    </row>
    <row r="2285" spans="1:7" x14ac:dyDescent="0.3">
      <c r="A2285" s="5">
        <v>0.21068441417415901</v>
      </c>
      <c r="B2285" s="5">
        <v>25.9425145042979</v>
      </c>
      <c r="C2285" s="5">
        <v>4.2027653560318399</v>
      </c>
      <c r="D2285" s="5">
        <v>6.6513547389560306E-5</v>
      </c>
      <c r="E2285" s="5">
        <v>2.3460294998699501E-4</v>
      </c>
      <c r="F2285" s="5">
        <v>1.3979203090963701</v>
      </c>
      <c r="G2285" s="5" t="s">
        <v>3055</v>
      </c>
    </row>
    <row r="2286" spans="1:7" x14ac:dyDescent="0.3">
      <c r="A2286" s="5">
        <v>-0.35610074580589601</v>
      </c>
      <c r="B2286" s="5">
        <v>24.837901316298201</v>
      </c>
      <c r="C2286" s="5">
        <v>-4.2108883633663803</v>
      </c>
      <c r="D2286" s="5">
        <v>6.6602979171205499E-5</v>
      </c>
      <c r="E2286" s="5">
        <v>2.34815579957651E-4</v>
      </c>
      <c r="F2286" s="5">
        <v>1.41249279064835</v>
      </c>
      <c r="G2286" s="5" t="s">
        <v>508</v>
      </c>
    </row>
    <row r="2287" spans="1:7" x14ac:dyDescent="0.3">
      <c r="A2287" s="5">
        <v>-0.17068725144352501</v>
      </c>
      <c r="B2287" s="5">
        <v>20.764326414663302</v>
      </c>
      <c r="C2287" s="5">
        <v>-4.2395801372896704</v>
      </c>
      <c r="D2287" s="5">
        <v>6.6926405194385398E-5</v>
      </c>
      <c r="E2287" s="5">
        <v>2.3581745490299099E-4</v>
      </c>
      <c r="F2287" s="5">
        <v>1.45802370487884</v>
      </c>
      <c r="G2287" s="5" t="s">
        <v>754</v>
      </c>
    </row>
    <row r="2288" spans="1:7" x14ac:dyDescent="0.3">
      <c r="A2288" s="5">
        <v>-0.208725770935132</v>
      </c>
      <c r="B2288" s="5">
        <v>24.812629440215598</v>
      </c>
      <c r="C2288" s="5">
        <v>-4.2009837491462196</v>
      </c>
      <c r="D2288" s="5">
        <v>6.6945695055007395E-5</v>
      </c>
      <c r="E2288" s="5">
        <v>2.3581745490299099E-4</v>
      </c>
      <c r="F2288" s="5">
        <v>1.39184624570587</v>
      </c>
      <c r="G2288" s="5" t="s">
        <v>4920</v>
      </c>
    </row>
    <row r="2289" spans="1:7" x14ac:dyDescent="0.3">
      <c r="A2289" s="5">
        <v>0.122954416937839</v>
      </c>
      <c r="B2289" s="5">
        <v>27.4036530300367</v>
      </c>
      <c r="C2289" s="5">
        <v>4.2002987232388298</v>
      </c>
      <c r="D2289" s="5">
        <v>6.71125743140841E-5</v>
      </c>
      <c r="E2289" s="5">
        <v>2.3630196620378599E-4</v>
      </c>
      <c r="F2289" s="5">
        <v>1.3895112120850901</v>
      </c>
      <c r="G2289" s="5" t="s">
        <v>913</v>
      </c>
    </row>
    <row r="2290" spans="1:7" x14ac:dyDescent="0.3">
      <c r="A2290" s="5">
        <v>0.19268476610827301</v>
      </c>
      <c r="B2290" s="5">
        <v>28.3901046178568</v>
      </c>
      <c r="C2290" s="5">
        <v>4.1988101631449997</v>
      </c>
      <c r="D2290" s="5">
        <v>6.7476585415765197E-5</v>
      </c>
      <c r="E2290" s="5">
        <v>2.3747984801634101E-4</v>
      </c>
      <c r="F2290" s="5">
        <v>1.38443802551851</v>
      </c>
      <c r="G2290" s="5" t="s">
        <v>8137</v>
      </c>
    </row>
    <row r="2291" spans="1:7" x14ac:dyDescent="0.3">
      <c r="A2291" s="5">
        <v>0.20890713117255</v>
      </c>
      <c r="B2291" s="5">
        <v>26.751292141563098</v>
      </c>
      <c r="C2291" s="5">
        <v>4.1958551589866602</v>
      </c>
      <c r="D2291" s="5">
        <v>6.82048433046046E-5</v>
      </c>
      <c r="E2291" s="5">
        <v>2.3966760767186299E-4</v>
      </c>
      <c r="F2291" s="5">
        <v>1.37437042659737</v>
      </c>
      <c r="G2291" s="5" t="s">
        <v>1385</v>
      </c>
    </row>
    <row r="2292" spans="1:7" x14ac:dyDescent="0.3">
      <c r="A2292" s="5">
        <v>-0.28206462182234998</v>
      </c>
      <c r="B2292" s="5">
        <v>23.886837399328702</v>
      </c>
      <c r="C2292" s="5">
        <v>-4.1958501179719399</v>
      </c>
      <c r="D2292" s="5">
        <v>6.8206092103326705E-5</v>
      </c>
      <c r="E2292" s="5">
        <v>2.3966760767186299E-4</v>
      </c>
      <c r="F2292" s="5">
        <v>1.37435325589696</v>
      </c>
      <c r="G2292" s="5" t="s">
        <v>3447</v>
      </c>
    </row>
    <row r="2293" spans="1:7" x14ac:dyDescent="0.3">
      <c r="A2293" s="5">
        <v>0.352148632167124</v>
      </c>
      <c r="B2293" s="5">
        <v>25.102596686234001</v>
      </c>
      <c r="C2293" s="5">
        <v>4.1958134243816003</v>
      </c>
      <c r="D2293" s="5">
        <v>6.8215182783890207E-5</v>
      </c>
      <c r="E2293" s="5">
        <v>2.3966760767186299E-4</v>
      </c>
      <c r="F2293" s="5">
        <v>1.37422827061499</v>
      </c>
      <c r="G2293" s="5" t="s">
        <v>1263</v>
      </c>
    </row>
    <row r="2294" spans="1:7" x14ac:dyDescent="0.3">
      <c r="A2294" s="5">
        <v>-0.30937895004039201</v>
      </c>
      <c r="B2294" s="5">
        <v>21.3916278264029</v>
      </c>
      <c r="C2294" s="5">
        <v>-4.2304705976082797</v>
      </c>
      <c r="D2294" s="5">
        <v>6.8217207595777402E-5</v>
      </c>
      <c r="E2294" s="5">
        <v>2.3966760767186299E-4</v>
      </c>
      <c r="F2294" s="5">
        <v>1.4343929335526699</v>
      </c>
      <c r="G2294" s="5" t="s">
        <v>5331</v>
      </c>
    </row>
    <row r="2295" spans="1:7" x14ac:dyDescent="0.3">
      <c r="A2295" s="5">
        <v>-0.190453544530306</v>
      </c>
      <c r="B2295" s="5">
        <v>26.769357519118198</v>
      </c>
      <c r="C2295" s="5">
        <v>-4.1952695798616002</v>
      </c>
      <c r="D2295" s="5">
        <v>6.8350054870400305E-5</v>
      </c>
      <c r="E2295" s="5">
        <v>2.4002966087007199E-4</v>
      </c>
      <c r="F2295" s="5">
        <v>1.3723759155405999</v>
      </c>
      <c r="G2295" s="5" t="s">
        <v>3666</v>
      </c>
    </row>
    <row r="2296" spans="1:7" x14ac:dyDescent="0.3">
      <c r="A2296" s="5">
        <v>-0.114595309504344</v>
      </c>
      <c r="B2296" s="5">
        <v>23.7312641592153</v>
      </c>
      <c r="C2296" s="5">
        <v>-4.1950109921069103</v>
      </c>
      <c r="D2296" s="5">
        <v>6.8414274063869702E-5</v>
      </c>
      <c r="E2296" s="5">
        <v>2.40150497541845E-4</v>
      </c>
      <c r="F2296" s="5">
        <v>1.3714952096156201</v>
      </c>
      <c r="G2296" s="5" t="s">
        <v>187</v>
      </c>
    </row>
    <row r="2297" spans="1:7" x14ac:dyDescent="0.3">
      <c r="A2297" s="5">
        <v>0.116970287803465</v>
      </c>
      <c r="B2297" s="5">
        <v>25.214270521359602</v>
      </c>
      <c r="C2297" s="5">
        <v>4.1943653817886997</v>
      </c>
      <c r="D2297" s="5">
        <v>6.8574862517876306E-5</v>
      </c>
      <c r="E2297" s="5">
        <v>2.4060936082056299E-4</v>
      </c>
      <c r="F2297" s="5">
        <v>1.36929652196991</v>
      </c>
      <c r="G2297" s="5" t="s">
        <v>1303</v>
      </c>
    </row>
    <row r="2298" spans="1:7" x14ac:dyDescent="0.3">
      <c r="A2298" s="5">
        <v>-0.214620067981977</v>
      </c>
      <c r="B2298" s="5">
        <v>24.6169437549141</v>
      </c>
      <c r="C2298" s="5">
        <v>-4.1930847226522401</v>
      </c>
      <c r="D2298" s="5">
        <v>6.8894487581217E-5</v>
      </c>
      <c r="E2298" s="5">
        <v>2.41577828341358E-4</v>
      </c>
      <c r="F2298" s="5">
        <v>1.3649357545026299</v>
      </c>
      <c r="G2298" s="5" t="s">
        <v>3914</v>
      </c>
    </row>
    <row r="2299" spans="1:7" x14ac:dyDescent="0.3">
      <c r="A2299" s="5">
        <v>-0.18230048264246801</v>
      </c>
      <c r="B2299" s="5">
        <v>25.971292003878201</v>
      </c>
      <c r="C2299" s="5">
        <v>-4.1929964090395</v>
      </c>
      <c r="D2299" s="5">
        <v>6.8916581578534194E-5</v>
      </c>
      <c r="E2299" s="5">
        <v>2.41577828341358E-4</v>
      </c>
      <c r="F2299" s="5">
        <v>1.3646350695155001</v>
      </c>
      <c r="G2299" s="5" t="s">
        <v>3415</v>
      </c>
    </row>
    <row r="2300" spans="1:7" x14ac:dyDescent="0.3">
      <c r="A2300" s="5">
        <v>-0.19369597780310699</v>
      </c>
      <c r="B2300" s="5">
        <v>22.956999679155299</v>
      </c>
      <c r="C2300" s="5">
        <v>-4.2073468188203096</v>
      </c>
      <c r="D2300" s="5">
        <v>6.8940842521944207E-5</v>
      </c>
      <c r="E2300" s="5">
        <v>2.41577828341358E-4</v>
      </c>
      <c r="F2300" s="5">
        <v>1.39095778810348</v>
      </c>
      <c r="G2300" s="5" t="s">
        <v>2399</v>
      </c>
    </row>
    <row r="2301" spans="1:7" x14ac:dyDescent="0.3">
      <c r="A2301" s="5">
        <v>-0.191691429405734</v>
      </c>
      <c r="B2301" s="5">
        <v>27.703875812763101</v>
      </c>
      <c r="C2301" s="5">
        <v>-4.1909195996716404</v>
      </c>
      <c r="D2301" s="5">
        <v>6.9438122448446302E-5</v>
      </c>
      <c r="E2301" s="5">
        <v>2.4321457149768799E-4</v>
      </c>
      <c r="F2301" s="5">
        <v>1.35756523784093</v>
      </c>
      <c r="G2301" s="5" t="s">
        <v>7884</v>
      </c>
    </row>
    <row r="2302" spans="1:7" x14ac:dyDescent="0.3">
      <c r="A2302" s="5">
        <v>0.15612088644765201</v>
      </c>
      <c r="B2302" s="5">
        <v>27.561459228860802</v>
      </c>
      <c r="C2302" s="5">
        <v>4.19078090176495</v>
      </c>
      <c r="D2302" s="5">
        <v>6.9473088198134198E-5</v>
      </c>
      <c r="E2302" s="5">
        <v>2.43231290101768E-4</v>
      </c>
      <c r="F2302" s="5">
        <v>1.35709316502198</v>
      </c>
      <c r="G2302" s="5" t="s">
        <v>4687</v>
      </c>
    </row>
    <row r="2303" spans="1:7" x14ac:dyDescent="0.3">
      <c r="A2303" s="5">
        <v>0.190433171441765</v>
      </c>
      <c r="B2303" s="5">
        <v>23.111941483183202</v>
      </c>
      <c r="C2303" s="5">
        <v>4.1904013801564597</v>
      </c>
      <c r="D2303" s="5">
        <v>6.9568852333249398E-5</v>
      </c>
      <c r="E2303" s="5">
        <v>2.4346076211844301E-4</v>
      </c>
      <c r="F2303" s="5">
        <v>1.3558014746179701</v>
      </c>
      <c r="G2303" s="5" t="s">
        <v>5854</v>
      </c>
    </row>
    <row r="2304" spans="1:7" x14ac:dyDescent="0.3">
      <c r="A2304" s="5">
        <v>-0.25958457772987698</v>
      </c>
      <c r="B2304" s="5">
        <v>24.078833195529</v>
      </c>
      <c r="C2304" s="5">
        <v>-4.1890955916251897</v>
      </c>
      <c r="D2304" s="5">
        <v>6.9899312331828196E-5</v>
      </c>
      <c r="E2304" s="5">
        <v>2.4451101178688998E-4</v>
      </c>
      <c r="F2304" s="5">
        <v>1.35135783385538</v>
      </c>
      <c r="G2304" s="5" t="s">
        <v>1887</v>
      </c>
    </row>
    <row r="2305" spans="1:7" x14ac:dyDescent="0.3">
      <c r="A2305" s="5">
        <v>0.31841519485818798</v>
      </c>
      <c r="B2305" s="5">
        <v>26.2024999460785</v>
      </c>
      <c r="C2305" s="5">
        <v>4.18880460824683</v>
      </c>
      <c r="D2305" s="5">
        <v>6.9973158141423502E-5</v>
      </c>
      <c r="E2305" s="5">
        <v>2.4466309114032499E-4</v>
      </c>
      <c r="F2305" s="5">
        <v>1.3503677286207201</v>
      </c>
      <c r="G2305" s="5" t="s">
        <v>4002</v>
      </c>
    </row>
    <row r="2306" spans="1:7" x14ac:dyDescent="0.3">
      <c r="A2306" s="5">
        <v>0.21831066141665301</v>
      </c>
      <c r="B2306" s="5">
        <v>28.602608660713798</v>
      </c>
      <c r="C2306" s="5">
        <v>4.1883259353853601</v>
      </c>
      <c r="D2306" s="5">
        <v>7.0094799324618197E-5</v>
      </c>
      <c r="E2306" s="5">
        <v>2.4487624942164701E-4</v>
      </c>
      <c r="F2306" s="5">
        <v>1.3487390834861599</v>
      </c>
      <c r="G2306" s="5" t="s">
        <v>4458</v>
      </c>
    </row>
    <row r="2307" spans="1:7" x14ac:dyDescent="0.3">
      <c r="A2307" s="5">
        <v>0.23678297477340299</v>
      </c>
      <c r="B2307" s="5">
        <v>25.800175095723201</v>
      </c>
      <c r="C2307" s="5">
        <v>4.1883254825577696</v>
      </c>
      <c r="D2307" s="5">
        <v>7.0094914494329502E-5</v>
      </c>
      <c r="E2307" s="5">
        <v>2.4487624942164701E-4</v>
      </c>
      <c r="F2307" s="5">
        <v>1.34873754283378</v>
      </c>
      <c r="G2307" s="5" t="s">
        <v>7124</v>
      </c>
    </row>
    <row r="2308" spans="1:7" x14ac:dyDescent="0.3">
      <c r="A2308" s="5">
        <v>0.418126696405625</v>
      </c>
      <c r="B2308" s="5">
        <v>22.5430834154396</v>
      </c>
      <c r="C2308" s="5">
        <v>4.1994821619823401</v>
      </c>
      <c r="D2308" s="5">
        <v>7.0148487565682604E-5</v>
      </c>
      <c r="E2308" s="5">
        <v>2.4495718068016399E-4</v>
      </c>
      <c r="F2308" s="5">
        <v>1.3692619060636499</v>
      </c>
      <c r="G2308" s="5" t="s">
        <v>3264</v>
      </c>
    </row>
    <row r="2309" spans="1:7" x14ac:dyDescent="0.3">
      <c r="A2309" s="5">
        <v>0.16788122624931701</v>
      </c>
      <c r="B2309" s="5">
        <v>25.988412888399299</v>
      </c>
      <c r="C2309" s="5">
        <v>4.18494242388409</v>
      </c>
      <c r="D2309" s="5">
        <v>7.0960449672291195E-5</v>
      </c>
      <c r="E2309" s="5">
        <v>2.47685174419401E-4</v>
      </c>
      <c r="F2309" s="5">
        <v>1.3372303586201</v>
      </c>
      <c r="G2309" s="5" t="s">
        <v>2598</v>
      </c>
    </row>
    <row r="2310" spans="1:7" x14ac:dyDescent="0.3">
      <c r="A2310" s="5">
        <v>0.46034625366232101</v>
      </c>
      <c r="B2310" s="5">
        <v>23.1303263773274</v>
      </c>
      <c r="C2310" s="5">
        <v>4.1972104717945999</v>
      </c>
      <c r="D2310" s="5">
        <v>7.1498634350813305E-5</v>
      </c>
      <c r="E2310" s="5">
        <v>2.4945560776533197E-4</v>
      </c>
      <c r="F2310" s="5">
        <v>1.3568323845272301</v>
      </c>
      <c r="G2310" s="5" t="s">
        <v>3830</v>
      </c>
    </row>
    <row r="2311" spans="1:7" x14ac:dyDescent="0.3">
      <c r="A2311" s="5">
        <v>0.12890797153241801</v>
      </c>
      <c r="B2311" s="5">
        <v>25.194518781823401</v>
      </c>
      <c r="C2311" s="5">
        <v>4.1825335838941102</v>
      </c>
      <c r="D2311" s="5">
        <v>7.1583001112368399E-5</v>
      </c>
      <c r="E2311" s="5">
        <v>2.4964184284036401E-4</v>
      </c>
      <c r="F2311" s="5">
        <v>1.3290405232112099</v>
      </c>
      <c r="G2311" s="5" t="s">
        <v>3618</v>
      </c>
    </row>
    <row r="2312" spans="1:7" x14ac:dyDescent="0.3">
      <c r="A2312" s="5">
        <v>0.108099310898044</v>
      </c>
      <c r="B2312" s="5">
        <v>28.368920685801498</v>
      </c>
      <c r="C2312" s="5">
        <v>4.1822842967745801</v>
      </c>
      <c r="D2312" s="5">
        <v>7.1647727520606299E-5</v>
      </c>
      <c r="E2312" s="5">
        <v>2.4975945171181498E-4</v>
      </c>
      <c r="F2312" s="5">
        <v>1.3281931422211199</v>
      </c>
      <c r="G2312" s="5" t="s">
        <v>3184</v>
      </c>
    </row>
    <row r="2313" spans="1:7" x14ac:dyDescent="0.3">
      <c r="A2313" s="5">
        <v>-0.41846432255695198</v>
      </c>
      <c r="B2313" s="5">
        <v>22.811421123907099</v>
      </c>
      <c r="C2313" s="5">
        <v>-4.1990395562372198</v>
      </c>
      <c r="D2313" s="5">
        <v>7.1826850406041606E-5</v>
      </c>
      <c r="E2313" s="5">
        <v>2.5027556525565402E-4</v>
      </c>
      <c r="F2313" s="5">
        <v>1.35802328158861</v>
      </c>
      <c r="G2313" s="5" t="s">
        <v>7016</v>
      </c>
    </row>
    <row r="2314" spans="1:7" x14ac:dyDescent="0.3">
      <c r="A2314" s="5">
        <v>0.16081552108233599</v>
      </c>
      <c r="B2314" s="5">
        <v>25.9734096918597</v>
      </c>
      <c r="C2314" s="5">
        <v>4.1800853456308298</v>
      </c>
      <c r="D2314" s="5">
        <v>7.2221123076897102E-5</v>
      </c>
      <c r="E2314" s="5">
        <v>2.5154058257997501E-4</v>
      </c>
      <c r="F2314" s="5">
        <v>1.32071983161027</v>
      </c>
      <c r="G2314" s="5" t="s">
        <v>3877</v>
      </c>
    </row>
    <row r="2315" spans="1:7" x14ac:dyDescent="0.3">
      <c r="A2315" s="5">
        <v>0.30699554221733</v>
      </c>
      <c r="B2315" s="5">
        <v>23.834014234481401</v>
      </c>
      <c r="C2315" s="5">
        <v>4.1798430332649001</v>
      </c>
      <c r="D2315" s="5">
        <v>7.2284577769280499E-5</v>
      </c>
      <c r="E2315" s="5">
        <v>2.5165279105848E-4</v>
      </c>
      <c r="F2315" s="5">
        <v>1.3198964677506499</v>
      </c>
      <c r="G2315" s="5" t="s">
        <v>6465</v>
      </c>
    </row>
    <row r="2316" spans="1:7" x14ac:dyDescent="0.3">
      <c r="A2316" s="5">
        <v>0.160350637322034</v>
      </c>
      <c r="B2316" s="5">
        <v>23.680192661765801</v>
      </c>
      <c r="C2316" s="5">
        <v>4.1789225115324502</v>
      </c>
      <c r="D2316" s="5">
        <v>7.2526125887661694E-5</v>
      </c>
      <c r="E2316" s="5">
        <v>2.5238465233304698E-4</v>
      </c>
      <c r="F2316" s="5">
        <v>1.3167688652071501</v>
      </c>
      <c r="G2316" s="5" t="s">
        <v>6290</v>
      </c>
    </row>
    <row r="2317" spans="1:7" x14ac:dyDescent="0.3">
      <c r="A2317" s="5">
        <v>0.22463254265306801</v>
      </c>
      <c r="B2317" s="5">
        <v>21.695229610421499</v>
      </c>
      <c r="C2317" s="5">
        <v>4.1779051880435203</v>
      </c>
      <c r="D2317" s="5">
        <v>7.2793979303494206E-5</v>
      </c>
      <c r="E2317" s="5">
        <v>2.5319016438572197E-4</v>
      </c>
      <c r="F2317" s="5">
        <v>1.3133128786029999</v>
      </c>
      <c r="G2317" s="5" t="s">
        <v>4688</v>
      </c>
    </row>
    <row r="2318" spans="1:7" x14ac:dyDescent="0.3">
      <c r="A2318" s="5">
        <v>0.18849704571133699</v>
      </c>
      <c r="B2318" s="5">
        <v>26.913506087166301</v>
      </c>
      <c r="C2318" s="5">
        <v>4.1777248503673796</v>
      </c>
      <c r="D2318" s="5">
        <v>7.2841560113488606E-5</v>
      </c>
      <c r="E2318" s="5">
        <v>2.5319016438572197E-4</v>
      </c>
      <c r="F2318" s="5">
        <v>1.3127003032061499</v>
      </c>
      <c r="G2318" s="5" t="s">
        <v>3142</v>
      </c>
    </row>
    <row r="2319" spans="1:7" x14ac:dyDescent="0.3">
      <c r="A2319" s="5">
        <v>0.22725412206659101</v>
      </c>
      <c r="B2319" s="5">
        <v>26.2239665037633</v>
      </c>
      <c r="C2319" s="5">
        <v>4.1776857253533803</v>
      </c>
      <c r="D2319" s="5">
        <v>7.2851886922306795E-5</v>
      </c>
      <c r="E2319" s="5">
        <v>2.5319016438572197E-4</v>
      </c>
      <c r="F2319" s="5">
        <v>1.3125674046462901</v>
      </c>
      <c r="G2319" s="5" t="s">
        <v>3092</v>
      </c>
    </row>
    <row r="2320" spans="1:7" x14ac:dyDescent="0.3">
      <c r="A2320" s="5">
        <v>-0.130923512777504</v>
      </c>
      <c r="B2320" s="5">
        <v>24.5057023544983</v>
      </c>
      <c r="C2320" s="5">
        <v>-4.1775113348137598</v>
      </c>
      <c r="D2320" s="5">
        <v>7.2897933390557706E-5</v>
      </c>
      <c r="E2320" s="5">
        <v>2.5324094497383899E-4</v>
      </c>
      <c r="F2320" s="5">
        <v>1.31197505030475</v>
      </c>
      <c r="G2320" s="5" t="s">
        <v>4566</v>
      </c>
    </row>
    <row r="2321" spans="1:7" x14ac:dyDescent="0.3">
      <c r="A2321" s="5">
        <v>0.59261875659270202</v>
      </c>
      <c r="B2321" s="5">
        <v>24.6157301834503</v>
      </c>
      <c r="C2321" s="5">
        <v>4.17968472497199</v>
      </c>
      <c r="D2321" s="5">
        <v>7.3040350521446794E-5</v>
      </c>
      <c r="E2321" s="5">
        <v>2.53545306370434E-4</v>
      </c>
      <c r="F2321" s="5">
        <v>1.3153926315423199</v>
      </c>
      <c r="G2321" s="5" t="s">
        <v>6776</v>
      </c>
    </row>
    <row r="2322" spans="1:7" x14ac:dyDescent="0.3">
      <c r="A2322" s="5">
        <v>8.3751800517821703E-2</v>
      </c>
      <c r="B2322" s="5">
        <v>27.681324692836998</v>
      </c>
      <c r="C2322" s="5">
        <v>4.1769418656676098</v>
      </c>
      <c r="D2322" s="5">
        <v>7.3048492562782604E-5</v>
      </c>
      <c r="E2322" s="5">
        <v>2.53545306370434E-4</v>
      </c>
      <c r="F2322" s="5">
        <v>1.31004083834415</v>
      </c>
      <c r="G2322" s="5" t="s">
        <v>6234</v>
      </c>
    </row>
    <row r="2323" spans="1:7" x14ac:dyDescent="0.3">
      <c r="A2323" s="5">
        <v>-0.24366285143545399</v>
      </c>
      <c r="B2323" s="5">
        <v>25.775366162089</v>
      </c>
      <c r="C2323" s="5">
        <v>-4.1764970884497101</v>
      </c>
      <c r="D2323" s="5">
        <v>7.31662932637097E-5</v>
      </c>
      <c r="E2323" s="5">
        <v>2.5384481418279299E-4</v>
      </c>
      <c r="F2323" s="5">
        <v>1.30853026229736</v>
      </c>
      <c r="G2323" s="5" t="s">
        <v>4410</v>
      </c>
    </row>
    <row r="2324" spans="1:7" x14ac:dyDescent="0.3">
      <c r="A2324" s="5">
        <v>-0.23415393367043399</v>
      </c>
      <c r="B2324" s="5">
        <v>25.3144085069904</v>
      </c>
      <c r="C2324" s="5">
        <v>-4.1752563025687897</v>
      </c>
      <c r="D2324" s="5">
        <v>7.3495887219547694E-5</v>
      </c>
      <c r="E2324" s="5">
        <v>2.54878548187979E-4</v>
      </c>
      <c r="F2324" s="5">
        <v>1.30431678456981</v>
      </c>
      <c r="G2324" s="5" t="s">
        <v>4194</v>
      </c>
    </row>
    <row r="2325" spans="1:7" x14ac:dyDescent="0.3">
      <c r="A2325" s="5">
        <v>0.167066697954804</v>
      </c>
      <c r="B2325" s="5">
        <v>28.308955022942399</v>
      </c>
      <c r="C2325" s="5">
        <v>4.1739051698778296</v>
      </c>
      <c r="D2325" s="5">
        <v>7.38564189112706E-5</v>
      </c>
      <c r="E2325" s="5">
        <v>2.5601863629483502E-4</v>
      </c>
      <c r="F2325" s="5">
        <v>1.29972950297523</v>
      </c>
      <c r="G2325" s="5" t="s">
        <v>4236</v>
      </c>
    </row>
    <row r="2326" spans="1:7" x14ac:dyDescent="0.3">
      <c r="A2326" s="5">
        <v>-0.27512880872252699</v>
      </c>
      <c r="B2326" s="5">
        <v>28.208481170622498</v>
      </c>
      <c r="C2326" s="5">
        <v>-4.1722904475484501</v>
      </c>
      <c r="D2326" s="5">
        <v>7.4289519887034403E-5</v>
      </c>
      <c r="E2326" s="5">
        <v>2.5740919234836499E-4</v>
      </c>
      <c r="F2326" s="5">
        <v>1.2942485477930801</v>
      </c>
      <c r="G2326" s="5" t="s">
        <v>1275</v>
      </c>
    </row>
    <row r="2327" spans="1:7" x14ac:dyDescent="0.3">
      <c r="A2327" s="5">
        <v>-0.178754641942382</v>
      </c>
      <c r="B2327" s="5">
        <v>29.523239538032801</v>
      </c>
      <c r="C2327" s="5">
        <v>-4.1701278808981499</v>
      </c>
      <c r="D2327" s="5">
        <v>7.4873395859194396E-5</v>
      </c>
      <c r="E2327" s="5">
        <v>2.59320755391948E-4</v>
      </c>
      <c r="F2327" s="5">
        <v>1.28691014208891</v>
      </c>
      <c r="G2327" s="5" t="s">
        <v>2056</v>
      </c>
    </row>
    <row r="2328" spans="1:7" x14ac:dyDescent="0.3">
      <c r="A2328" s="5">
        <v>0.34443495126950402</v>
      </c>
      <c r="B2328" s="5">
        <v>25.471215728676</v>
      </c>
      <c r="C2328" s="5">
        <v>4.1695064279754099</v>
      </c>
      <c r="D2328" s="5">
        <v>7.5041998883925202E-5</v>
      </c>
      <c r="E2328" s="5">
        <v>2.5976561613438799E-4</v>
      </c>
      <c r="F2328" s="5">
        <v>1.28480176938973</v>
      </c>
      <c r="G2328" s="5" t="s">
        <v>2423</v>
      </c>
    </row>
    <row r="2329" spans="1:7" x14ac:dyDescent="0.3">
      <c r="A2329" s="5">
        <v>0.287479857340524</v>
      </c>
      <c r="B2329" s="5">
        <v>26.134978272335101</v>
      </c>
      <c r="C2329" s="5">
        <v>4.1694168571255004</v>
      </c>
      <c r="D2329" s="5">
        <v>7.5066329985210505E-5</v>
      </c>
      <c r="E2329" s="5">
        <v>2.5976561613438799E-4</v>
      </c>
      <c r="F2329" s="5">
        <v>1.28449790342045</v>
      </c>
      <c r="G2329" s="5" t="s">
        <v>2151</v>
      </c>
    </row>
    <row r="2330" spans="1:7" x14ac:dyDescent="0.3">
      <c r="A2330" s="5">
        <v>0.167431716966844</v>
      </c>
      <c r="B2330" s="5">
        <v>26.390590720769101</v>
      </c>
      <c r="C2330" s="5">
        <v>4.1691773487100798</v>
      </c>
      <c r="D2330" s="5">
        <v>7.5131427567611006E-5</v>
      </c>
      <c r="E2330" s="5">
        <v>2.59767874651336E-4</v>
      </c>
      <c r="F2330" s="5">
        <v>1.28368540010778</v>
      </c>
      <c r="G2330" s="5" t="s">
        <v>6611</v>
      </c>
    </row>
    <row r="2331" spans="1:7" x14ac:dyDescent="0.3">
      <c r="A2331" s="5">
        <v>-0.24192851461027401</v>
      </c>
      <c r="B2331" s="5">
        <v>26.704571632224098</v>
      </c>
      <c r="C2331" s="5">
        <v>-4.1691771809622704</v>
      </c>
      <c r="D2331" s="5">
        <v>7.5131473179941894E-5</v>
      </c>
      <c r="E2331" s="5">
        <v>2.59767874651336E-4</v>
      </c>
      <c r="F2331" s="5">
        <v>1.28368483105415</v>
      </c>
      <c r="G2331" s="5" t="s">
        <v>6527</v>
      </c>
    </row>
    <row r="2332" spans="1:7" x14ac:dyDescent="0.3">
      <c r="A2332" s="5">
        <v>-0.138440574234725</v>
      </c>
      <c r="B2332" s="5">
        <v>25.613744243124401</v>
      </c>
      <c r="C2332" s="5">
        <v>-4.1677857841453099</v>
      </c>
      <c r="D2332" s="5">
        <v>7.5510726752099907E-5</v>
      </c>
      <c r="E2332" s="5">
        <v>2.6096714487984399E-4</v>
      </c>
      <c r="F2332" s="5">
        <v>1.27896527886902</v>
      </c>
      <c r="G2332" s="5" t="s">
        <v>551</v>
      </c>
    </row>
    <row r="2333" spans="1:7" x14ac:dyDescent="0.3">
      <c r="A2333" s="5">
        <v>-0.21012911075320401</v>
      </c>
      <c r="B2333" s="5">
        <v>25.3061014716702</v>
      </c>
      <c r="C2333" s="5">
        <v>-4.1671371880599999</v>
      </c>
      <c r="D2333" s="5">
        <v>7.5688144032769894E-5</v>
      </c>
      <c r="E2333" s="5">
        <v>2.6146813393138697E-4</v>
      </c>
      <c r="F2333" s="5">
        <v>1.2767656174717801</v>
      </c>
      <c r="G2333" s="5" t="s">
        <v>4310</v>
      </c>
    </row>
    <row r="2334" spans="1:7" x14ac:dyDescent="0.3">
      <c r="A2334" s="5">
        <v>0.24913416973886099</v>
      </c>
      <c r="B2334" s="5">
        <v>25.480526689760801</v>
      </c>
      <c r="C2334" s="5">
        <v>4.1667070443838004</v>
      </c>
      <c r="D2334" s="5">
        <v>7.5806026996770202E-5</v>
      </c>
      <c r="E2334" s="5">
        <v>2.6176311765365698E-4</v>
      </c>
      <c r="F2334" s="5">
        <v>1.2753069411454201</v>
      </c>
      <c r="G2334" s="5" t="s">
        <v>7639</v>
      </c>
    </row>
    <row r="2335" spans="1:7" x14ac:dyDescent="0.3">
      <c r="A2335" s="5">
        <v>-0.17190456965581999</v>
      </c>
      <c r="B2335" s="5">
        <v>26.726064328087901</v>
      </c>
      <c r="C2335" s="5">
        <v>-4.1654352261679497</v>
      </c>
      <c r="D2335" s="5">
        <v>7.6155609807378305E-5</v>
      </c>
      <c r="E2335" s="5">
        <v>2.6285758038056503E-4</v>
      </c>
      <c r="F2335" s="5">
        <v>1.2709945968368801</v>
      </c>
      <c r="G2335" s="5" t="s">
        <v>4383</v>
      </c>
    </row>
    <row r="2336" spans="1:7" x14ac:dyDescent="0.3">
      <c r="A2336" s="5">
        <v>-0.236724065898961</v>
      </c>
      <c r="B2336" s="5">
        <v>21.930837028227099</v>
      </c>
      <c r="C2336" s="5">
        <v>-4.1644888295123499</v>
      </c>
      <c r="D2336" s="5">
        <v>7.6416751065550202E-5</v>
      </c>
      <c r="E2336" s="5">
        <v>2.6358633603711698E-4</v>
      </c>
      <c r="F2336" s="5">
        <v>1.26778620606972</v>
      </c>
      <c r="G2336" s="5" t="s">
        <v>4763</v>
      </c>
    </row>
    <row r="2337" spans="1:7" x14ac:dyDescent="0.3">
      <c r="A2337" s="5">
        <v>0.27496664614446398</v>
      </c>
      <c r="B2337" s="5">
        <v>25.803566008480999</v>
      </c>
      <c r="C2337" s="5">
        <v>4.16443299381584</v>
      </c>
      <c r="D2337" s="5">
        <v>7.6432184829034906E-5</v>
      </c>
      <c r="E2337" s="5">
        <v>2.6358633603711698E-4</v>
      </c>
      <c r="F2337" s="5">
        <v>1.26759693144023</v>
      </c>
      <c r="G2337" s="5" t="s">
        <v>4851</v>
      </c>
    </row>
    <row r="2338" spans="1:7" x14ac:dyDescent="0.3">
      <c r="A2338" s="5">
        <v>-0.19860752608010099</v>
      </c>
      <c r="B2338" s="5">
        <v>22.850375954219199</v>
      </c>
      <c r="C2338" s="5">
        <v>-4.16237584995649</v>
      </c>
      <c r="D2338" s="5">
        <v>7.7002904569479399E-5</v>
      </c>
      <c r="E2338" s="5">
        <v>2.6533374909470502E-4</v>
      </c>
      <c r="F2338" s="5">
        <v>1.26062466020415</v>
      </c>
      <c r="G2338" s="5" t="s">
        <v>6375</v>
      </c>
    </row>
    <row r="2339" spans="1:7" x14ac:dyDescent="0.3">
      <c r="A2339" s="5">
        <v>0.25778020826409498</v>
      </c>
      <c r="B2339" s="5">
        <v>24.656524229829799</v>
      </c>
      <c r="C2339" s="5">
        <v>4.1623692044311502</v>
      </c>
      <c r="D2339" s="5">
        <v>7.70047548887065E-5</v>
      </c>
      <c r="E2339" s="5">
        <v>2.6533374909470502E-4</v>
      </c>
      <c r="F2339" s="5">
        <v>1.2606021401362799</v>
      </c>
      <c r="G2339" s="5" t="s">
        <v>7193</v>
      </c>
    </row>
    <row r="2340" spans="1:7" x14ac:dyDescent="0.3">
      <c r="A2340" s="5">
        <v>0.29131829641564599</v>
      </c>
      <c r="B2340" s="5">
        <v>25.2638020358972</v>
      </c>
      <c r="C2340" s="5">
        <v>4.1618945418133801</v>
      </c>
      <c r="D2340" s="5">
        <v>7.7137026364951594E-5</v>
      </c>
      <c r="E2340" s="5">
        <v>2.6567588046004699E-4</v>
      </c>
      <c r="F2340" s="5">
        <v>1.2589936838782101</v>
      </c>
      <c r="G2340" s="5" t="s">
        <v>1370</v>
      </c>
    </row>
    <row r="2341" spans="1:7" x14ac:dyDescent="0.3">
      <c r="A2341" s="5">
        <v>-0.18368728263019601</v>
      </c>
      <c r="B2341" s="5">
        <v>24.611105881076501</v>
      </c>
      <c r="C2341" s="5">
        <v>-4.1611588964285904</v>
      </c>
      <c r="D2341" s="5">
        <v>7.7342456645794399E-5</v>
      </c>
      <c r="E2341" s="5">
        <v>2.66269585785692E-4</v>
      </c>
      <c r="F2341" s="5">
        <v>1.2565010866063899</v>
      </c>
      <c r="G2341" s="5" t="s">
        <v>7601</v>
      </c>
    </row>
    <row r="2342" spans="1:7" x14ac:dyDescent="0.3">
      <c r="A2342" s="5">
        <v>-0.13105233935600799</v>
      </c>
      <c r="B2342" s="5">
        <v>25.230454327900301</v>
      </c>
      <c r="C2342" s="5">
        <v>-4.1604026341642903</v>
      </c>
      <c r="D2342" s="5">
        <v>7.7554193177290296E-5</v>
      </c>
      <c r="E2342" s="5">
        <v>2.66884485363627E-4</v>
      </c>
      <c r="F2342" s="5">
        <v>1.2539389284160201</v>
      </c>
      <c r="G2342" s="5" t="s">
        <v>5114</v>
      </c>
    </row>
    <row r="2343" spans="1:7" x14ac:dyDescent="0.3">
      <c r="A2343" s="5">
        <v>0.20790261541757701</v>
      </c>
      <c r="B2343" s="5">
        <v>24.596076576563199</v>
      </c>
      <c r="C2343" s="5">
        <v>4.1593266692276103</v>
      </c>
      <c r="D2343" s="5">
        <v>7.7856401215325904E-5</v>
      </c>
      <c r="E2343" s="5">
        <v>2.6776506362159101E-4</v>
      </c>
      <c r="F2343" s="5">
        <v>1.25029415876198</v>
      </c>
      <c r="G2343" s="5" t="s">
        <v>4185</v>
      </c>
    </row>
    <row r="2344" spans="1:7" x14ac:dyDescent="0.3">
      <c r="A2344" s="5">
        <v>0.29572346169088198</v>
      </c>
      <c r="B2344" s="5">
        <v>22.914054309070401</v>
      </c>
      <c r="C2344" s="5">
        <v>4.1592550503687002</v>
      </c>
      <c r="D2344" s="5">
        <v>7.7876557108414506E-5</v>
      </c>
      <c r="E2344" s="5">
        <v>2.6776506362159101E-4</v>
      </c>
      <c r="F2344" s="5">
        <v>1.2500515755135999</v>
      </c>
      <c r="G2344" s="5" t="s">
        <v>7176</v>
      </c>
    </row>
    <row r="2345" spans="1:7" x14ac:dyDescent="0.3">
      <c r="A2345" s="5">
        <v>0.15569673496182401</v>
      </c>
      <c r="B2345" s="5">
        <v>23.546665832588101</v>
      </c>
      <c r="C2345" s="5">
        <v>4.1578446723767302</v>
      </c>
      <c r="D2345" s="5">
        <v>7.8274508581496798E-5</v>
      </c>
      <c r="E2345" s="5">
        <v>2.6901853290637299E-4</v>
      </c>
      <c r="F2345" s="5">
        <v>1.2452749727996899</v>
      </c>
      <c r="G2345" s="5" t="s">
        <v>5593</v>
      </c>
    </row>
    <row r="2346" spans="1:7" x14ac:dyDescent="0.3">
      <c r="A2346" s="5">
        <v>0.28600799946899502</v>
      </c>
      <c r="B2346" s="5">
        <v>24.4669940043967</v>
      </c>
      <c r="C2346" s="5">
        <v>4.1563972905264999</v>
      </c>
      <c r="D2346" s="5">
        <v>7.8684935824579105E-5</v>
      </c>
      <c r="E2346" s="5">
        <v>2.7031379232529202E-4</v>
      </c>
      <c r="F2346" s="5">
        <v>1.24037413167678</v>
      </c>
      <c r="G2346" s="5" t="s">
        <v>7690</v>
      </c>
    </row>
    <row r="2347" spans="1:7" x14ac:dyDescent="0.3">
      <c r="A2347" s="5">
        <v>-0.40273353773076997</v>
      </c>
      <c r="B2347" s="5">
        <v>22.507260939107301</v>
      </c>
      <c r="C2347" s="5">
        <v>-4.1990229944849702</v>
      </c>
      <c r="D2347" s="5">
        <v>7.9333557436060006E-5</v>
      </c>
      <c r="E2347" s="5">
        <v>2.7242589032604398E-4</v>
      </c>
      <c r="F2347" s="5">
        <v>1.3107739547424999</v>
      </c>
      <c r="G2347" s="5" t="s">
        <v>3488</v>
      </c>
    </row>
    <row r="2348" spans="1:7" x14ac:dyDescent="0.3">
      <c r="A2348" s="5">
        <v>0.24994783207093699</v>
      </c>
      <c r="B2348" s="5">
        <v>24.2470190211248</v>
      </c>
      <c r="C2348" s="5">
        <v>4.1529969703033203</v>
      </c>
      <c r="D2348" s="5">
        <v>7.9657313934030505E-5</v>
      </c>
      <c r="E2348" s="5">
        <v>2.7342109972413703E-4</v>
      </c>
      <c r="F2348" s="5">
        <v>1.22886495773107</v>
      </c>
      <c r="G2348" s="5" t="s">
        <v>1622</v>
      </c>
    </row>
    <row r="2349" spans="1:7" x14ac:dyDescent="0.3">
      <c r="A2349" s="5">
        <v>-0.111395036861136</v>
      </c>
      <c r="B2349" s="5">
        <v>24.636463115012202</v>
      </c>
      <c r="C2349" s="5">
        <v>-4.1523066121485099</v>
      </c>
      <c r="D2349" s="5">
        <v>7.9856140830577806E-5</v>
      </c>
      <c r="E2349" s="5">
        <v>2.7398682731308999E-4</v>
      </c>
      <c r="F2349" s="5">
        <v>1.2265290214957401</v>
      </c>
      <c r="G2349" s="5" t="s">
        <v>6535</v>
      </c>
    </row>
    <row r="2350" spans="1:7" x14ac:dyDescent="0.3">
      <c r="A2350" s="5">
        <v>-9.8467847297976696E-2</v>
      </c>
      <c r="B2350" s="5">
        <v>28.4290641984309</v>
      </c>
      <c r="C2350" s="5">
        <v>-4.1506262706220003</v>
      </c>
      <c r="D2350" s="5">
        <v>8.0342086445931194E-5</v>
      </c>
      <c r="E2350" s="5">
        <v>2.7553675964598598E-4</v>
      </c>
      <c r="F2350" s="5">
        <v>1.22084436599688</v>
      </c>
      <c r="G2350" s="5" t="s">
        <v>6331</v>
      </c>
    </row>
    <row r="2351" spans="1:7" x14ac:dyDescent="0.3">
      <c r="A2351" s="5">
        <v>-0.24762836913043601</v>
      </c>
      <c r="B2351" s="5">
        <v>25.3906194194264</v>
      </c>
      <c r="C2351" s="5">
        <v>-4.1487544904492104</v>
      </c>
      <c r="D2351" s="5">
        <v>8.0886745738857898E-5</v>
      </c>
      <c r="E2351" s="5">
        <v>2.7728664837116602E-4</v>
      </c>
      <c r="F2351" s="5">
        <v>1.21451381392669</v>
      </c>
      <c r="G2351" s="5" t="s">
        <v>4004</v>
      </c>
    </row>
    <row r="2352" spans="1:7" x14ac:dyDescent="0.3">
      <c r="A2352" s="5">
        <v>-0.106002231094443</v>
      </c>
      <c r="B2352" s="5">
        <v>24.830077946180001</v>
      </c>
      <c r="C2352" s="5">
        <v>-4.1485670193099997</v>
      </c>
      <c r="D2352" s="5">
        <v>8.0941492318060095E-5</v>
      </c>
      <c r="E2352" s="5">
        <v>2.7735630034636001E-4</v>
      </c>
      <c r="F2352" s="5">
        <v>1.21387986883907</v>
      </c>
      <c r="G2352" s="5" t="s">
        <v>7918</v>
      </c>
    </row>
    <row r="2353" spans="1:7" x14ac:dyDescent="0.3">
      <c r="A2353" s="5">
        <v>0.29822007927025701</v>
      </c>
      <c r="B2353" s="5">
        <v>26.509540843503199</v>
      </c>
      <c r="C2353" s="5">
        <v>4.1456593971914399</v>
      </c>
      <c r="D2353" s="5">
        <v>8.1795174715315104E-5</v>
      </c>
      <c r="E2353" s="5">
        <v>2.8016238414395301E-4</v>
      </c>
      <c r="F2353" s="5">
        <v>1.2040499343828699</v>
      </c>
      <c r="G2353" s="5" t="s">
        <v>2676</v>
      </c>
    </row>
    <row r="2354" spans="1:7" x14ac:dyDescent="0.3">
      <c r="A2354" s="5">
        <v>-0.26130024420895298</v>
      </c>
      <c r="B2354" s="5">
        <v>28.9880443836878</v>
      </c>
      <c r="C2354" s="5">
        <v>-4.1448842646708401</v>
      </c>
      <c r="D2354" s="5">
        <v>8.2024213559381604E-5</v>
      </c>
      <c r="E2354" s="5">
        <v>2.80827481697568E-4</v>
      </c>
      <c r="F2354" s="5">
        <v>1.2014301586402001</v>
      </c>
      <c r="G2354" s="5" t="s">
        <v>2092</v>
      </c>
    </row>
    <row r="2355" spans="1:7" x14ac:dyDescent="0.3">
      <c r="A2355" s="5">
        <v>0.25145741986857401</v>
      </c>
      <c r="B2355" s="5">
        <v>23.6479758731423</v>
      </c>
      <c r="C2355" s="5">
        <v>4.1519027778341604</v>
      </c>
      <c r="D2355" s="5">
        <v>8.2365064415666094E-5</v>
      </c>
      <c r="E2355" s="5">
        <v>2.8182716342591398E-4</v>
      </c>
      <c r="F2355" s="5">
        <v>1.2134898632915401</v>
      </c>
      <c r="G2355" s="5" t="s">
        <v>4891</v>
      </c>
    </row>
    <row r="2356" spans="1:7" x14ac:dyDescent="0.3">
      <c r="A2356" s="5">
        <v>0.110229437749318</v>
      </c>
      <c r="B2356" s="5">
        <v>25.2914231702282</v>
      </c>
      <c r="C2356" s="5">
        <v>4.1436635441222798</v>
      </c>
      <c r="D2356" s="5">
        <v>8.2386168057103803E-5</v>
      </c>
      <c r="E2356" s="5">
        <v>2.8182716342591398E-4</v>
      </c>
      <c r="F2356" s="5">
        <v>1.1973050357311901</v>
      </c>
      <c r="G2356" s="5" t="s">
        <v>1570</v>
      </c>
    </row>
    <row r="2357" spans="1:7" x14ac:dyDescent="0.3">
      <c r="A2357" s="5">
        <v>0.49255135652102999</v>
      </c>
      <c r="B2357" s="5">
        <v>26.9536586990891</v>
      </c>
      <c r="C2357" s="5">
        <v>4.1427366788127902</v>
      </c>
      <c r="D2357" s="5">
        <v>8.2662017856943303E-5</v>
      </c>
      <c r="E2357" s="5">
        <v>2.8265077073664498E-4</v>
      </c>
      <c r="F2357" s="5">
        <v>1.1941734480331401</v>
      </c>
      <c r="G2357" s="5" t="s">
        <v>4549</v>
      </c>
    </row>
    <row r="2358" spans="1:7" x14ac:dyDescent="0.3">
      <c r="A2358" s="5">
        <v>-0.122444658355134</v>
      </c>
      <c r="B2358" s="5">
        <v>26.566176449429602</v>
      </c>
      <c r="C2358" s="5">
        <v>-4.1424549088800697</v>
      </c>
      <c r="D2358" s="5">
        <v>8.2746053060636895E-5</v>
      </c>
      <c r="E2358" s="5">
        <v>2.8281807528913501E-4</v>
      </c>
      <c r="F2358" s="5">
        <v>1.1932215253495499</v>
      </c>
      <c r="G2358" s="5" t="s">
        <v>4374</v>
      </c>
    </row>
    <row r="2359" spans="1:7" x14ac:dyDescent="0.3">
      <c r="A2359" s="5">
        <v>-0.17780709183489701</v>
      </c>
      <c r="B2359" s="5">
        <v>22.524783769954901</v>
      </c>
      <c r="C2359" s="5">
        <v>-4.1418889799636398</v>
      </c>
      <c r="D2359" s="5">
        <v>8.2915084405303007E-5</v>
      </c>
      <c r="E2359" s="5">
        <v>2.8327562339657399E-4</v>
      </c>
      <c r="F2359" s="5">
        <v>1.1913097352730799</v>
      </c>
      <c r="G2359" s="5" t="s">
        <v>2371</v>
      </c>
    </row>
    <row r="2360" spans="1:7" x14ac:dyDescent="0.3">
      <c r="A2360" s="5">
        <v>0.12569040393231101</v>
      </c>
      <c r="B2360" s="5">
        <v>27.575564308788799</v>
      </c>
      <c r="C2360" s="5">
        <v>4.1396636838488199</v>
      </c>
      <c r="D2360" s="5">
        <v>8.3582962026624202E-5</v>
      </c>
      <c r="E2360" s="5">
        <v>2.8543634679376202E-4</v>
      </c>
      <c r="F2360" s="5">
        <v>1.1837939986527799</v>
      </c>
      <c r="G2360" s="5" t="s">
        <v>390</v>
      </c>
    </row>
    <row r="2361" spans="1:7" x14ac:dyDescent="0.3">
      <c r="A2361" s="5">
        <v>-0.53458461267233903</v>
      </c>
      <c r="B2361" s="5">
        <v>27.0613125179114</v>
      </c>
      <c r="C2361" s="5">
        <v>-4.1384985169551101</v>
      </c>
      <c r="D2361" s="5">
        <v>8.39347249309101E-5</v>
      </c>
      <c r="E2361" s="5">
        <v>2.8651616273025902E-4</v>
      </c>
      <c r="F2361" s="5">
        <v>1.17985979419856</v>
      </c>
      <c r="G2361" s="5" t="s">
        <v>1443</v>
      </c>
    </row>
    <row r="2362" spans="1:7" x14ac:dyDescent="0.3">
      <c r="A2362" s="5">
        <v>0.13733139009058901</v>
      </c>
      <c r="B2362" s="5">
        <v>29.045492041458001</v>
      </c>
      <c r="C2362" s="5">
        <v>4.1382213518499897</v>
      </c>
      <c r="D2362" s="5">
        <v>8.4018610313457806E-5</v>
      </c>
      <c r="E2362" s="5">
        <v>2.8668103544481798E-4</v>
      </c>
      <c r="F2362" s="5">
        <v>1.17892404726672</v>
      </c>
      <c r="G2362" s="5" t="s">
        <v>254</v>
      </c>
    </row>
    <row r="2363" spans="1:7" x14ac:dyDescent="0.3">
      <c r="A2363" s="5">
        <v>0.56883674973452003</v>
      </c>
      <c r="B2363" s="5">
        <v>26.948165179632799</v>
      </c>
      <c r="C2363" s="5">
        <v>4.1376285725554496</v>
      </c>
      <c r="D2363" s="5">
        <v>8.4198288701787095E-5</v>
      </c>
      <c r="E2363" s="5">
        <v>2.8717248678306398E-4</v>
      </c>
      <c r="F2363" s="5">
        <v>1.1769228801192</v>
      </c>
      <c r="G2363" s="5" t="s">
        <v>4114</v>
      </c>
    </row>
    <row r="2364" spans="1:7" x14ac:dyDescent="0.3">
      <c r="A2364" s="5">
        <v>0.23728357832754701</v>
      </c>
      <c r="B2364" s="5">
        <v>23.9261779580421</v>
      </c>
      <c r="C2364" s="5">
        <v>4.13517266471088</v>
      </c>
      <c r="D2364" s="5">
        <v>8.4946649813143503E-5</v>
      </c>
      <c r="E2364" s="5">
        <v>2.8959055285248102E-4</v>
      </c>
      <c r="F2364" s="5">
        <v>1.16863394194675</v>
      </c>
      <c r="G2364" s="5" t="s">
        <v>6533</v>
      </c>
    </row>
    <row r="2365" spans="1:7" x14ac:dyDescent="0.3">
      <c r="A2365" s="5">
        <v>-0.208302876359684</v>
      </c>
      <c r="B2365" s="5">
        <v>24.000439197111302</v>
      </c>
      <c r="C2365" s="5">
        <v>-4.1350664665853998</v>
      </c>
      <c r="D2365" s="5">
        <v>8.4979154287892806E-5</v>
      </c>
      <c r="E2365" s="5">
        <v>2.8959055285248102E-4</v>
      </c>
      <c r="F2365" s="5">
        <v>1.16827558431934</v>
      </c>
      <c r="G2365" s="5" t="s">
        <v>7187</v>
      </c>
    </row>
    <row r="2366" spans="1:7" x14ac:dyDescent="0.3">
      <c r="A2366" s="5">
        <v>0.39587937623684599</v>
      </c>
      <c r="B2366" s="5">
        <v>23.841849826046499</v>
      </c>
      <c r="C2366" s="5">
        <v>4.1428488192384396</v>
      </c>
      <c r="D2366" s="5">
        <v>8.5082307193574597E-5</v>
      </c>
      <c r="E2366" s="5">
        <v>2.8981947854183401E-4</v>
      </c>
      <c r="F2366" s="5">
        <v>1.1831009776127499</v>
      </c>
      <c r="G2366" s="5" t="s">
        <v>1432</v>
      </c>
    </row>
    <row r="2367" spans="1:7" x14ac:dyDescent="0.3">
      <c r="A2367" s="5">
        <v>0.23985733924129199</v>
      </c>
      <c r="B2367" s="5">
        <v>25.639578974589998</v>
      </c>
      <c r="C2367" s="5">
        <v>4.1341266591591799</v>
      </c>
      <c r="D2367" s="5">
        <v>8.5267326787196406E-5</v>
      </c>
      <c r="E2367" s="5">
        <v>2.9032695883248301E-4</v>
      </c>
      <c r="F2367" s="5">
        <v>1.16510453406658</v>
      </c>
      <c r="G2367" s="5" t="s">
        <v>5451</v>
      </c>
    </row>
    <row r="2368" spans="1:7" x14ac:dyDescent="0.3">
      <c r="A2368" s="5">
        <v>-0.124364838365032</v>
      </c>
      <c r="B2368" s="5">
        <v>22.973984925983299</v>
      </c>
      <c r="C2368" s="5">
        <v>-4.1327819231813798</v>
      </c>
      <c r="D2368" s="5">
        <v>8.5681297767489805E-5</v>
      </c>
      <c r="E2368" s="5">
        <v>2.9161323819809799E-4</v>
      </c>
      <c r="F2368" s="5">
        <v>1.16056800596906</v>
      </c>
      <c r="G2368" s="5" t="s">
        <v>2255</v>
      </c>
    </row>
    <row r="2369" spans="1:7" x14ac:dyDescent="0.3">
      <c r="A2369" s="5">
        <v>0.14562394702575901</v>
      </c>
      <c r="B2369" s="5">
        <v>26.065391611602301</v>
      </c>
      <c r="C2369" s="5">
        <v>4.1312337831730597</v>
      </c>
      <c r="D2369" s="5">
        <v>8.6160280157991602E-5</v>
      </c>
      <c r="E2369" s="5">
        <v>2.9299873545333798E-4</v>
      </c>
      <c r="F2369" s="5">
        <v>1.1553464684521699</v>
      </c>
      <c r="G2369" s="5" t="s">
        <v>2280</v>
      </c>
    </row>
    <row r="2370" spans="1:7" x14ac:dyDescent="0.3">
      <c r="A2370" s="5">
        <v>-0.27892599523480899</v>
      </c>
      <c r="B2370" s="5">
        <v>24.2241262222065</v>
      </c>
      <c r="C2370" s="5">
        <v>-4.1312310673305603</v>
      </c>
      <c r="D2370" s="5">
        <v>8.6161122677377999E-5</v>
      </c>
      <c r="E2370" s="5">
        <v>2.9299873545333798E-4</v>
      </c>
      <c r="F2370" s="5">
        <v>1.1553373096228501</v>
      </c>
      <c r="G2370" s="5" t="s">
        <v>2533</v>
      </c>
    </row>
    <row r="2371" spans="1:7" x14ac:dyDescent="0.3">
      <c r="A2371" s="5">
        <v>0.226006498398688</v>
      </c>
      <c r="B2371" s="5">
        <v>24.840529603041698</v>
      </c>
      <c r="C2371" s="5">
        <v>4.1286785872493796</v>
      </c>
      <c r="D2371" s="5">
        <v>8.6956477028136094E-5</v>
      </c>
      <c r="E2371" s="5">
        <v>2.9545417959484898E-4</v>
      </c>
      <c r="F2371" s="5">
        <v>1.14673112354831</v>
      </c>
      <c r="G2371" s="5" t="s">
        <v>239</v>
      </c>
    </row>
    <row r="2372" spans="1:7" x14ac:dyDescent="0.3">
      <c r="A2372" s="5">
        <v>-0.25716818573227401</v>
      </c>
      <c r="B2372" s="5">
        <v>21.653384793625101</v>
      </c>
      <c r="C2372" s="5">
        <v>-4.16182418258364</v>
      </c>
      <c r="D2372" s="5">
        <v>8.6956536720380703E-5</v>
      </c>
      <c r="E2372" s="5">
        <v>2.9545417959484898E-4</v>
      </c>
      <c r="F2372" s="5">
        <v>1.2074687064762299</v>
      </c>
      <c r="G2372" s="5" t="s">
        <v>1726</v>
      </c>
    </row>
    <row r="2373" spans="1:7" x14ac:dyDescent="0.3">
      <c r="A2373" s="5">
        <v>0.16880058154750499</v>
      </c>
      <c r="B2373" s="5">
        <v>22.2316608210906</v>
      </c>
      <c r="C2373" s="5">
        <v>4.1360500608447897</v>
      </c>
      <c r="D2373" s="5">
        <v>8.7179249086304303E-5</v>
      </c>
      <c r="E2373" s="5">
        <v>2.96086016289742E-4</v>
      </c>
      <c r="F2373" s="5">
        <v>1.16030917035735</v>
      </c>
      <c r="G2373" s="5" t="s">
        <v>5104</v>
      </c>
    </row>
    <row r="2374" spans="1:7" x14ac:dyDescent="0.3">
      <c r="A2374" s="5">
        <v>0.13913096376804801</v>
      </c>
      <c r="B2374" s="5">
        <v>25.0352577606665</v>
      </c>
      <c r="C2374" s="5">
        <v>4.1268488591604102</v>
      </c>
      <c r="D2374" s="5">
        <v>8.7530962321910198E-5</v>
      </c>
      <c r="E2374" s="5">
        <v>2.97155260204513E-4</v>
      </c>
      <c r="F2374" s="5">
        <v>1.1405639583082601</v>
      </c>
      <c r="G2374" s="5" t="s">
        <v>382</v>
      </c>
    </row>
    <row r="2375" spans="1:7" x14ac:dyDescent="0.3">
      <c r="A2375" s="5">
        <v>0.12938640894557099</v>
      </c>
      <c r="B2375" s="5">
        <v>24.626306193649199</v>
      </c>
      <c r="C2375" s="5">
        <v>4.1257939670012798</v>
      </c>
      <c r="D2375" s="5">
        <v>8.7863827302139401E-5</v>
      </c>
      <c r="E2375" s="5">
        <v>2.9815964311121997E-4</v>
      </c>
      <c r="F2375" s="5">
        <v>1.1370092112189001</v>
      </c>
      <c r="G2375" s="5" t="s">
        <v>400</v>
      </c>
    </row>
    <row r="2376" spans="1:7" x14ac:dyDescent="0.3">
      <c r="A2376" s="5">
        <v>0.20379577354007</v>
      </c>
      <c r="B2376" s="5">
        <v>30.871081653749101</v>
      </c>
      <c r="C2376" s="5">
        <v>4.12518473670238</v>
      </c>
      <c r="D2376" s="5">
        <v>8.8056620606841198E-5</v>
      </c>
      <c r="E2376" s="5">
        <v>2.9868805709840502E-4</v>
      </c>
      <c r="F2376" s="5">
        <v>1.13495651185388</v>
      </c>
      <c r="G2376" s="5" t="s">
        <v>5072</v>
      </c>
    </row>
    <row r="2377" spans="1:7" x14ac:dyDescent="0.3">
      <c r="A2377" s="5">
        <v>0.24113736783149001</v>
      </c>
      <c r="B2377" s="5">
        <v>24.224729572441099</v>
      </c>
      <c r="C2377" s="5">
        <v>4.1243675008237402</v>
      </c>
      <c r="D2377" s="5">
        <v>8.8315877180630904E-5</v>
      </c>
      <c r="E2377" s="5">
        <v>2.9934372502107099E-4</v>
      </c>
      <c r="F2377" s="5">
        <v>1.13220328129109</v>
      </c>
      <c r="G2377" s="5" t="s">
        <v>6134</v>
      </c>
    </row>
    <row r="2378" spans="1:7" x14ac:dyDescent="0.3">
      <c r="A2378" s="5">
        <v>0.13741813414429499</v>
      </c>
      <c r="B2378" s="5">
        <v>25.1769918250511</v>
      </c>
      <c r="C2378" s="5">
        <v>4.1243411945685997</v>
      </c>
      <c r="D2378" s="5">
        <v>8.8324234654305403E-5</v>
      </c>
      <c r="E2378" s="5">
        <v>2.9934372502107099E-4</v>
      </c>
      <c r="F2378" s="5">
        <v>1.1321146625898</v>
      </c>
      <c r="G2378" s="5" t="s">
        <v>639</v>
      </c>
    </row>
    <row r="2379" spans="1:7" x14ac:dyDescent="0.3">
      <c r="A2379" s="5">
        <v>0.22291625928682701</v>
      </c>
      <c r="B2379" s="5">
        <v>24.668226019798102</v>
      </c>
      <c r="C2379" s="5">
        <v>4.1237749043821204</v>
      </c>
      <c r="D2379" s="5">
        <v>8.8504329091397205E-5</v>
      </c>
      <c r="E2379" s="5">
        <v>2.9978636680486103E-4</v>
      </c>
      <c r="F2379" s="5">
        <v>1.13020707209549</v>
      </c>
      <c r="G2379" s="5" t="s">
        <v>1865</v>
      </c>
    </row>
    <row r="2380" spans="1:7" x14ac:dyDescent="0.3">
      <c r="A2380" s="5">
        <v>0.24724142707571001</v>
      </c>
      <c r="B2380" s="5">
        <v>23.1258316609259</v>
      </c>
      <c r="C2380" s="5">
        <v>4.1236965800726804</v>
      </c>
      <c r="D2380" s="5">
        <v>8.8529265966827696E-5</v>
      </c>
      <c r="E2380" s="5">
        <v>2.9978636680486103E-4</v>
      </c>
      <c r="F2380" s="5">
        <v>1.12994324422598</v>
      </c>
      <c r="G2380" s="5" t="s">
        <v>6260</v>
      </c>
    </row>
    <row r="2381" spans="1:7" x14ac:dyDescent="0.3">
      <c r="A2381" s="5">
        <v>0.246172831273684</v>
      </c>
      <c r="B2381" s="5">
        <v>23.8383234224322</v>
      </c>
      <c r="C2381" s="5">
        <v>4.1230842723047996</v>
      </c>
      <c r="D2381" s="5">
        <v>8.8724445427241396E-5</v>
      </c>
      <c r="E2381" s="5">
        <v>3.0032106401758701E-4</v>
      </c>
      <c r="F2381" s="5">
        <v>1.12788085671226</v>
      </c>
      <c r="G2381" s="5" t="s">
        <v>429</v>
      </c>
    </row>
    <row r="2382" spans="1:7" x14ac:dyDescent="0.3">
      <c r="A2382" s="5">
        <v>0.12546352525089499</v>
      </c>
      <c r="B2382" s="5">
        <v>24.851927761083498</v>
      </c>
      <c r="C2382" s="5">
        <v>4.1225013068555301</v>
      </c>
      <c r="D2382" s="5">
        <v>8.8910656276585594E-5</v>
      </c>
      <c r="E2382" s="5">
        <v>3.0081944597849699E-4</v>
      </c>
      <c r="F2382" s="5">
        <v>1.1259174852462801</v>
      </c>
      <c r="G2382" s="5" t="s">
        <v>7436</v>
      </c>
    </row>
    <row r="2383" spans="1:7" x14ac:dyDescent="0.3">
      <c r="A2383" s="5">
        <v>0.166023992764537</v>
      </c>
      <c r="B2383" s="5">
        <v>25.460580532431401</v>
      </c>
      <c r="C2383" s="5">
        <v>4.1223896471808104</v>
      </c>
      <c r="D2383" s="5">
        <v>8.8946365481725503E-5</v>
      </c>
      <c r="E2383" s="5">
        <v>3.0081944597849699E-4</v>
      </c>
      <c r="F2383" s="5">
        <v>1.12554144677636</v>
      </c>
      <c r="G2383" s="5" t="s">
        <v>203</v>
      </c>
    </row>
    <row r="2384" spans="1:7" x14ac:dyDescent="0.3">
      <c r="A2384" s="5">
        <v>-0.20695066637019299</v>
      </c>
      <c r="B2384" s="5">
        <v>26.651332761641399</v>
      </c>
      <c r="C2384" s="5">
        <v>-4.1222252577048</v>
      </c>
      <c r="D2384" s="5">
        <v>8.8998962989853201E-5</v>
      </c>
      <c r="E2384" s="5">
        <v>3.0087102217635599E-4</v>
      </c>
      <c r="F2384" s="5">
        <v>1.12498784115169</v>
      </c>
      <c r="G2384" s="5" t="s">
        <v>7667</v>
      </c>
    </row>
    <row r="2385" spans="1:7" x14ac:dyDescent="0.3">
      <c r="A2385" s="5">
        <v>-0.224243042654624</v>
      </c>
      <c r="B2385" s="5">
        <v>27.903826749562899</v>
      </c>
      <c r="C2385" s="5">
        <v>-4.1203349030519201</v>
      </c>
      <c r="D2385" s="5">
        <v>8.96059484387981E-5</v>
      </c>
      <c r="E2385" s="5">
        <v>3.0279593985862302E-4</v>
      </c>
      <c r="F2385" s="5">
        <v>1.11862282489545</v>
      </c>
      <c r="G2385" s="5" t="s">
        <v>7838</v>
      </c>
    </row>
    <row r="2386" spans="1:7" x14ac:dyDescent="0.3">
      <c r="A2386" s="5">
        <v>0.21878055834295301</v>
      </c>
      <c r="B2386" s="5">
        <v>22.014566177706602</v>
      </c>
      <c r="C2386" s="5">
        <v>4.1334853741890196</v>
      </c>
      <c r="D2386" s="5">
        <v>8.9802200988098796E-5</v>
      </c>
      <c r="E2386" s="5">
        <v>3.03240760855077E-4</v>
      </c>
      <c r="F2386" s="5">
        <v>1.1434666201855199</v>
      </c>
      <c r="G2386" s="5" t="s">
        <v>5</v>
      </c>
    </row>
    <row r="2387" spans="1:7" x14ac:dyDescent="0.3">
      <c r="A2387" s="5">
        <v>0.22324184727955801</v>
      </c>
      <c r="B2387" s="5">
        <v>22.940892107854602</v>
      </c>
      <c r="C2387" s="5">
        <v>4.11969330404823</v>
      </c>
      <c r="D2387" s="5">
        <v>8.9812866857027701E-5</v>
      </c>
      <c r="E2387" s="5">
        <v>3.03240760855077E-4</v>
      </c>
      <c r="F2387" s="5">
        <v>1.1164629266325901</v>
      </c>
      <c r="G2387" s="5" t="s">
        <v>4474</v>
      </c>
    </row>
    <row r="2388" spans="1:7" x14ac:dyDescent="0.3">
      <c r="A2388" s="5">
        <v>0.123409297154119</v>
      </c>
      <c r="B2388" s="5">
        <v>28.336866958498</v>
      </c>
      <c r="C2388" s="5">
        <v>4.1188874033908496</v>
      </c>
      <c r="D2388" s="5">
        <v>9.0073424441172899E-5</v>
      </c>
      <c r="E2388" s="5">
        <v>3.0399309061503502E-4</v>
      </c>
      <c r="F2388" s="5">
        <v>1.11375022777688</v>
      </c>
      <c r="G2388" s="5" t="s">
        <v>4350</v>
      </c>
    </row>
    <row r="2389" spans="1:7" x14ac:dyDescent="0.3">
      <c r="A2389" s="5">
        <v>-0.28333899906493798</v>
      </c>
      <c r="B2389" s="5">
        <v>23.023300522355701</v>
      </c>
      <c r="C2389" s="5">
        <v>-4.18757221901281</v>
      </c>
      <c r="D2389" s="5">
        <v>9.0177744465737606E-5</v>
      </c>
      <c r="E2389" s="5">
        <v>3.0421771751087999E-4</v>
      </c>
      <c r="F2389" s="5">
        <v>1.2278859872182499</v>
      </c>
      <c r="G2389" s="5" t="s">
        <v>643</v>
      </c>
    </row>
    <row r="2390" spans="1:7" x14ac:dyDescent="0.3">
      <c r="A2390" s="5">
        <v>-0.15373104298775001</v>
      </c>
      <c r="B2390" s="5">
        <v>26.090519762221799</v>
      </c>
      <c r="C2390" s="5">
        <v>-4.1174805980956197</v>
      </c>
      <c r="D2390" s="5">
        <v>9.0530004977067195E-5</v>
      </c>
      <c r="E2390" s="5">
        <v>3.0515868962276702E-4</v>
      </c>
      <c r="F2390" s="5">
        <v>1.10901568214485</v>
      </c>
      <c r="G2390" s="5" t="s">
        <v>8047</v>
      </c>
    </row>
    <row r="2391" spans="1:7" x14ac:dyDescent="0.3">
      <c r="A2391" s="5">
        <v>-0.107427718643251</v>
      </c>
      <c r="B2391" s="5">
        <v>24.237775136581199</v>
      </c>
      <c r="C2391" s="5">
        <v>-4.11735997512511</v>
      </c>
      <c r="D2391" s="5">
        <v>9.0569256758377194E-5</v>
      </c>
      <c r="E2391" s="5">
        <v>3.0515868962276702E-4</v>
      </c>
      <c r="F2391" s="5">
        <v>1.10860977937649</v>
      </c>
      <c r="G2391" s="5" t="s">
        <v>2041</v>
      </c>
    </row>
    <row r="2392" spans="1:7" x14ac:dyDescent="0.3">
      <c r="A2392" s="5">
        <v>0.19242712401927201</v>
      </c>
      <c r="B2392" s="5">
        <v>23.5824704503924</v>
      </c>
      <c r="C2392" s="5">
        <v>4.1173567355121898</v>
      </c>
      <c r="D2392" s="5">
        <v>9.0570311182725403E-5</v>
      </c>
      <c r="E2392" s="5">
        <v>3.0515868962276702E-4</v>
      </c>
      <c r="F2392" s="5">
        <v>1.10859887801167</v>
      </c>
      <c r="G2392" s="5" t="s">
        <v>7420</v>
      </c>
    </row>
    <row r="2393" spans="1:7" x14ac:dyDescent="0.3">
      <c r="A2393" s="5">
        <v>0.17092192696320799</v>
      </c>
      <c r="B2393" s="5">
        <v>25.8630070001749</v>
      </c>
      <c r="C2393" s="5">
        <v>4.1170738726572704</v>
      </c>
      <c r="D2393" s="5">
        <v>9.0662422489983706E-5</v>
      </c>
      <c r="E2393" s="5">
        <v>3.0534133594452701E-4</v>
      </c>
      <c r="F2393" s="5">
        <v>1.10764706011078</v>
      </c>
      <c r="G2393" s="5" t="s">
        <v>3720</v>
      </c>
    </row>
    <row r="2394" spans="1:7" x14ac:dyDescent="0.3">
      <c r="A2394" s="5">
        <v>0.15317659869619399</v>
      </c>
      <c r="B2394" s="5">
        <v>25.3467911913263</v>
      </c>
      <c r="C2394" s="5">
        <v>4.1169451038950697</v>
      </c>
      <c r="D2394" s="5">
        <v>9.0704384514671803E-5</v>
      </c>
      <c r="E2394" s="5">
        <v>3.0535500277902098E-4</v>
      </c>
      <c r="F2394" s="5">
        <v>1.10721377440211</v>
      </c>
      <c r="G2394" s="5" t="s">
        <v>1333</v>
      </c>
    </row>
    <row r="2395" spans="1:7" x14ac:dyDescent="0.3">
      <c r="A2395" s="5">
        <v>-0.28401834302057</v>
      </c>
      <c r="B2395" s="5">
        <v>19.7904438811739</v>
      </c>
      <c r="C2395" s="5">
        <v>-4.1461353012320501</v>
      </c>
      <c r="D2395" s="5">
        <v>9.0790971925208301E-5</v>
      </c>
      <c r="E2395" s="5">
        <v>3.0551882616101803E-4</v>
      </c>
      <c r="F2395" s="5">
        <v>1.1613702723886099</v>
      </c>
      <c r="G2395" s="5" t="s">
        <v>7192</v>
      </c>
    </row>
    <row r="2396" spans="1:7" x14ac:dyDescent="0.3">
      <c r="A2396" s="5">
        <v>-0.178296886288835</v>
      </c>
      <c r="B2396" s="5">
        <v>24.616408372355501</v>
      </c>
      <c r="C2396" s="5">
        <v>-4.1160539780052199</v>
      </c>
      <c r="D2396" s="5">
        <v>9.0995289023777397E-5</v>
      </c>
      <c r="E2396" s="5">
        <v>3.0597050687869898E-4</v>
      </c>
      <c r="F2396" s="5">
        <v>1.10421552364302</v>
      </c>
      <c r="G2396" s="5" t="s">
        <v>5711</v>
      </c>
    </row>
    <row r="2397" spans="1:7" x14ac:dyDescent="0.3">
      <c r="A2397" s="5">
        <v>-0.24069468870841901</v>
      </c>
      <c r="B2397" s="5">
        <v>23.9055918228526</v>
      </c>
      <c r="C2397" s="5">
        <v>-4.1160360256780404</v>
      </c>
      <c r="D2397" s="5">
        <v>9.1001158699275406E-5</v>
      </c>
      <c r="E2397" s="5">
        <v>3.0597050687869898E-4</v>
      </c>
      <c r="F2397" s="5">
        <v>1.10415512620942</v>
      </c>
      <c r="G2397" s="5" t="s">
        <v>3966</v>
      </c>
    </row>
    <row r="2398" spans="1:7" x14ac:dyDescent="0.3">
      <c r="A2398" s="5">
        <v>-0.31758496289073801</v>
      </c>
      <c r="B2398" s="5">
        <v>24.632266489285801</v>
      </c>
      <c r="C2398" s="5">
        <v>-4.1158259875489698</v>
      </c>
      <c r="D2398" s="5">
        <v>9.1069859618514695E-5</v>
      </c>
      <c r="E2398" s="5">
        <v>3.0604975988321302E-4</v>
      </c>
      <c r="F2398" s="5">
        <v>1.10344850274391</v>
      </c>
      <c r="G2398" s="5" t="s">
        <v>7866</v>
      </c>
    </row>
    <row r="2399" spans="1:7" x14ac:dyDescent="0.3">
      <c r="A2399" s="5">
        <v>-0.19711269463085601</v>
      </c>
      <c r="B2399" s="5">
        <v>21.438728977335199</v>
      </c>
      <c r="C2399" s="5">
        <v>-4.13547730669048</v>
      </c>
      <c r="D2399" s="5">
        <v>9.1100710551135296E-5</v>
      </c>
      <c r="E2399" s="5">
        <v>3.0604975988321302E-4</v>
      </c>
      <c r="F2399" s="5">
        <v>1.1411443427405701</v>
      </c>
      <c r="G2399" s="5" t="s">
        <v>1596</v>
      </c>
    </row>
    <row r="2400" spans="1:7" x14ac:dyDescent="0.3">
      <c r="A2400" s="5">
        <v>0.15521407522772401</v>
      </c>
      <c r="B2400" s="5">
        <v>25.7825067066318</v>
      </c>
      <c r="C2400" s="5">
        <v>4.1144633095275296</v>
      </c>
      <c r="D2400" s="5">
        <v>9.15167880160575E-5</v>
      </c>
      <c r="E2400" s="5">
        <v>3.07238379939083E-4</v>
      </c>
      <c r="F2400" s="5">
        <v>1.09886466500024</v>
      </c>
      <c r="G2400" s="5" t="s">
        <v>3310</v>
      </c>
    </row>
    <row r="2401" spans="1:7" x14ac:dyDescent="0.3">
      <c r="A2401" s="5">
        <v>-0.121836119500064</v>
      </c>
      <c r="B2401" s="5">
        <v>24.839816632528201</v>
      </c>
      <c r="C2401" s="5">
        <v>-4.1144206956240499</v>
      </c>
      <c r="D2401" s="5">
        <v>9.1530798392974101E-5</v>
      </c>
      <c r="E2401" s="5">
        <v>3.07238379939083E-4</v>
      </c>
      <c r="F2401" s="5">
        <v>1.0987213343400599</v>
      </c>
      <c r="G2401" s="5" t="s">
        <v>1687</v>
      </c>
    </row>
    <row r="2402" spans="1:7" x14ac:dyDescent="0.3">
      <c r="A2402" s="5">
        <v>-0.18495455653433299</v>
      </c>
      <c r="B2402" s="5">
        <v>23.958943563577598</v>
      </c>
      <c r="C2402" s="5">
        <v>-4.1137631402063501</v>
      </c>
      <c r="D2402" s="5">
        <v>9.1747247670333706E-5</v>
      </c>
      <c r="E2402" s="5">
        <v>3.0783666273728001E-4</v>
      </c>
      <c r="F2402" s="5">
        <v>1.0965097876083301</v>
      </c>
      <c r="G2402" s="5" t="s">
        <v>6685</v>
      </c>
    </row>
    <row r="2403" spans="1:7" x14ac:dyDescent="0.3">
      <c r="A2403" s="5">
        <v>-0.19786706357793099</v>
      </c>
      <c r="B2403" s="5">
        <v>23.6345257778917</v>
      </c>
      <c r="C2403" s="5">
        <v>-4.1128926261950403</v>
      </c>
      <c r="D2403" s="5">
        <v>9.2034554334554801E-5</v>
      </c>
      <c r="E2403" s="5">
        <v>3.0867209397134602E-4</v>
      </c>
      <c r="F2403" s="5">
        <v>1.09358235379444</v>
      </c>
      <c r="G2403" s="5" t="s">
        <v>3916</v>
      </c>
    </row>
    <row r="2404" spans="1:7" x14ac:dyDescent="0.3">
      <c r="A2404" s="5">
        <v>-0.14499860450988999</v>
      </c>
      <c r="B2404" s="5">
        <v>23.2164481451337</v>
      </c>
      <c r="C2404" s="5">
        <v>-4.1127541677885899</v>
      </c>
      <c r="D2404" s="5">
        <v>9.2080331172114199E-5</v>
      </c>
      <c r="E2404" s="5">
        <v>3.0869710691741701E-4</v>
      </c>
      <c r="F2404" s="5">
        <v>1.0931167719758701</v>
      </c>
      <c r="G2404" s="5" t="s">
        <v>3553</v>
      </c>
    </row>
    <row r="2405" spans="1:7" x14ac:dyDescent="0.3">
      <c r="A2405" s="5">
        <v>9.7651540183890204E-2</v>
      </c>
      <c r="B2405" s="5">
        <v>26.9578314881309</v>
      </c>
      <c r="C2405" s="5">
        <v>4.1123665086101804</v>
      </c>
      <c r="D2405" s="5">
        <v>9.2208614758136306E-5</v>
      </c>
      <c r="E2405" s="5">
        <v>3.0899858589498601E-4</v>
      </c>
      <c r="F2405" s="5">
        <v>1.0918132790147399</v>
      </c>
      <c r="G2405" s="5" t="s">
        <v>3275</v>
      </c>
    </row>
    <row r="2406" spans="1:7" x14ac:dyDescent="0.3">
      <c r="A2406" s="5">
        <v>-0.11198524274965101</v>
      </c>
      <c r="B2406" s="5">
        <v>26.799644361759398</v>
      </c>
      <c r="C2406" s="5">
        <v>-4.1119100591233604</v>
      </c>
      <c r="D2406" s="5">
        <v>9.2359882637533402E-5</v>
      </c>
      <c r="E2406" s="5">
        <v>3.0937680437753402E-4</v>
      </c>
      <c r="F2406" s="5">
        <v>1.0902785830339099</v>
      </c>
      <c r="G2406" s="5" t="s">
        <v>3367</v>
      </c>
    </row>
    <row r="2407" spans="1:7" x14ac:dyDescent="0.3">
      <c r="A2407" s="5">
        <v>0.17031963546051301</v>
      </c>
      <c r="B2407" s="5">
        <v>25.9552439406723</v>
      </c>
      <c r="C2407" s="5">
        <v>4.1107697275914097</v>
      </c>
      <c r="D2407" s="5">
        <v>9.2738833236444406E-5</v>
      </c>
      <c r="E2407" s="5">
        <v>3.1051705758636602E-4</v>
      </c>
      <c r="F2407" s="5">
        <v>1.08644499080285</v>
      </c>
      <c r="G2407" s="5" t="s">
        <v>1239</v>
      </c>
    </row>
    <row r="2408" spans="1:7" x14ac:dyDescent="0.3">
      <c r="A2408" s="5">
        <v>0.25582688667771702</v>
      </c>
      <c r="B2408" s="5">
        <v>23.7845853050442</v>
      </c>
      <c r="C2408" s="5">
        <v>4.1099036603331998</v>
      </c>
      <c r="D2408" s="5">
        <v>9.3027639843312694E-5</v>
      </c>
      <c r="E2408" s="5">
        <v>3.1135465998243802E-4</v>
      </c>
      <c r="F2408" s="5">
        <v>1.08353388857927</v>
      </c>
      <c r="G2408" s="5" t="s">
        <v>2370</v>
      </c>
    </row>
    <row r="2409" spans="1:7" x14ac:dyDescent="0.3">
      <c r="A2409" s="5">
        <v>-0.36735966426654998</v>
      </c>
      <c r="B2409" s="5">
        <v>20.976801633049401</v>
      </c>
      <c r="C2409" s="5">
        <v>-4.1174115094485204</v>
      </c>
      <c r="D2409" s="5">
        <v>9.3186188655347703E-5</v>
      </c>
      <c r="E2409" s="5">
        <v>3.1175578729546503E-4</v>
      </c>
      <c r="F2409" s="5">
        <v>1.0979484593456601</v>
      </c>
      <c r="G2409" s="5" t="s">
        <v>3885</v>
      </c>
    </row>
    <row r="2410" spans="1:7" x14ac:dyDescent="0.3">
      <c r="A2410" s="5">
        <v>0.21010493376935399</v>
      </c>
      <c r="B2410" s="5">
        <v>21.4470617999919</v>
      </c>
      <c r="C2410" s="5">
        <v>4.1196912884804799</v>
      </c>
      <c r="D2410" s="5">
        <v>9.33600719406402E-5</v>
      </c>
      <c r="E2410" s="5">
        <v>3.1220786199825598E-4</v>
      </c>
      <c r="F2410" s="5">
        <v>1.1016379941293</v>
      </c>
      <c r="G2410" s="5" t="s">
        <v>7982</v>
      </c>
    </row>
    <row r="2411" spans="1:7" x14ac:dyDescent="0.3">
      <c r="A2411" s="5">
        <v>0.32573231751734399</v>
      </c>
      <c r="B2411" s="5">
        <v>23.029817614886898</v>
      </c>
      <c r="C2411" s="5">
        <v>4.1192396951624701</v>
      </c>
      <c r="D2411" s="5">
        <v>9.3510431439554104E-5</v>
      </c>
      <c r="E2411" s="5">
        <v>3.1248936294910599E-4</v>
      </c>
      <c r="F2411" s="5">
        <v>1.1001325372029001</v>
      </c>
      <c r="G2411" s="5" t="s">
        <v>6409</v>
      </c>
    </row>
    <row r="2412" spans="1:7" x14ac:dyDescent="0.3">
      <c r="A2412" s="5">
        <v>0.29929734809186898</v>
      </c>
      <c r="B2412" s="5">
        <v>31.1887474454191</v>
      </c>
      <c r="C2412" s="5">
        <v>4.10834885159713</v>
      </c>
      <c r="D2412" s="5">
        <v>9.3548291642223507E-5</v>
      </c>
      <c r="E2412" s="5">
        <v>3.1248936294910599E-4</v>
      </c>
      <c r="F2412" s="5">
        <v>1.0783087288247899</v>
      </c>
      <c r="G2412" s="5" t="s">
        <v>1078</v>
      </c>
    </row>
    <row r="2413" spans="1:7" x14ac:dyDescent="0.3">
      <c r="A2413" s="5">
        <v>-9.4145757585518006E-2</v>
      </c>
      <c r="B2413" s="5">
        <v>25.397131880816598</v>
      </c>
      <c r="C2413" s="5">
        <v>-4.1083121408482102</v>
      </c>
      <c r="D2413" s="5">
        <v>9.3560618598962804E-5</v>
      </c>
      <c r="E2413" s="5">
        <v>3.1248936294910599E-4</v>
      </c>
      <c r="F2413" s="5">
        <v>1.0781853725904</v>
      </c>
      <c r="G2413" s="5" t="s">
        <v>231</v>
      </c>
    </row>
    <row r="2414" spans="1:7" x14ac:dyDescent="0.3">
      <c r="A2414" s="5">
        <v>0.141284696475211</v>
      </c>
      <c r="B2414" s="5">
        <v>24.338179231154001</v>
      </c>
      <c r="C2414" s="5">
        <v>4.1064459133164597</v>
      </c>
      <c r="D2414" s="5">
        <v>9.4189333628109299E-5</v>
      </c>
      <c r="E2414" s="5">
        <v>3.1445887762455402E-4</v>
      </c>
      <c r="F2414" s="5">
        <v>1.07191538089351</v>
      </c>
      <c r="G2414" s="5" t="s">
        <v>1349</v>
      </c>
    </row>
    <row r="2415" spans="1:7" x14ac:dyDescent="0.3">
      <c r="A2415" s="5">
        <v>0.24179782457274701</v>
      </c>
      <c r="B2415" s="5">
        <v>23.477940376196798</v>
      </c>
      <c r="C2415" s="5">
        <v>4.1045892263592698</v>
      </c>
      <c r="D2415" s="5">
        <v>9.4818864377800401E-5</v>
      </c>
      <c r="E2415" s="5">
        <v>3.1642948277860801E-4</v>
      </c>
      <c r="F2415" s="5">
        <v>1.06567928381829</v>
      </c>
      <c r="G2415" s="5" t="s">
        <v>2643</v>
      </c>
    </row>
    <row r="2416" spans="1:7" x14ac:dyDescent="0.3">
      <c r="A2416" s="5">
        <v>0.32887966883228298</v>
      </c>
      <c r="B2416" s="5">
        <v>23.662076564552098</v>
      </c>
      <c r="C2416" s="5">
        <v>4.1043885570655299</v>
      </c>
      <c r="D2416" s="5">
        <v>9.4887145302461606E-5</v>
      </c>
      <c r="E2416" s="5">
        <v>3.16526228801917E-4</v>
      </c>
      <c r="F2416" s="5">
        <v>1.0650054012594099</v>
      </c>
      <c r="G2416" s="5" t="s">
        <v>4011</v>
      </c>
    </row>
    <row r="2417" spans="1:7" x14ac:dyDescent="0.3">
      <c r="A2417" s="5">
        <v>-0.63236507421502397</v>
      </c>
      <c r="B2417" s="5">
        <v>20.7491455989543</v>
      </c>
      <c r="C2417" s="5">
        <v>-4.1817061740105199</v>
      </c>
      <c r="D2417" s="5">
        <v>9.5050737071204899E-5</v>
      </c>
      <c r="E2417" s="5">
        <v>3.1694070275067301E-4</v>
      </c>
      <c r="F2417" s="5">
        <v>1.1915701723830701</v>
      </c>
      <c r="G2417" s="5" t="s">
        <v>7379</v>
      </c>
    </row>
    <row r="2418" spans="1:7" x14ac:dyDescent="0.3">
      <c r="A2418" s="5">
        <v>-0.206996055770205</v>
      </c>
      <c r="B2418" s="5">
        <v>26.2547955257367</v>
      </c>
      <c r="C2418" s="5">
        <v>-4.1036845942483398</v>
      </c>
      <c r="D2418" s="5">
        <v>9.51270538669379E-5</v>
      </c>
      <c r="E2418" s="5">
        <v>3.1706394122964497E-4</v>
      </c>
      <c r="F2418" s="5">
        <v>1.06264154081595</v>
      </c>
      <c r="G2418" s="5" t="s">
        <v>620</v>
      </c>
    </row>
    <row r="2419" spans="1:7" x14ac:dyDescent="0.3">
      <c r="A2419" s="5">
        <v>-0.25844110997070102</v>
      </c>
      <c r="B2419" s="5">
        <v>20.324441200090799</v>
      </c>
      <c r="C2419" s="5">
        <v>-4.1629719021668903</v>
      </c>
      <c r="D2419" s="5">
        <v>9.5184501660471195E-5</v>
      </c>
      <c r="E2419" s="5">
        <v>3.1708143680223201E-4</v>
      </c>
      <c r="F2419" s="5">
        <v>1.16506761949006</v>
      </c>
      <c r="G2419" s="5" t="s">
        <v>2869</v>
      </c>
    </row>
    <row r="2420" spans="1:7" x14ac:dyDescent="0.3">
      <c r="A2420" s="5">
        <v>0.214925836923296</v>
      </c>
      <c r="B2420" s="5">
        <v>25.6446018146382</v>
      </c>
      <c r="C2420" s="5">
        <v>4.1034386091823896</v>
      </c>
      <c r="D2420" s="5">
        <v>9.52110222969958E-5</v>
      </c>
      <c r="E2420" s="5">
        <v>3.1708143680223201E-4</v>
      </c>
      <c r="F2420" s="5">
        <v>1.06181560156722</v>
      </c>
      <c r="G2420" s="5" t="s">
        <v>4850</v>
      </c>
    </row>
    <row r="2421" spans="1:7" x14ac:dyDescent="0.3">
      <c r="A2421" s="5">
        <v>0.192194583273741</v>
      </c>
      <c r="B2421" s="5">
        <v>24.3863545712221</v>
      </c>
      <c r="C2421" s="5">
        <v>4.10264272887082</v>
      </c>
      <c r="D2421" s="5">
        <v>9.5483189185686099E-5</v>
      </c>
      <c r="E2421" s="5">
        <v>3.1785643474375498E-4</v>
      </c>
      <c r="F2421" s="5">
        <v>1.05914351086089</v>
      </c>
      <c r="G2421" s="5" t="s">
        <v>2388</v>
      </c>
    </row>
    <row r="2422" spans="1:7" x14ac:dyDescent="0.3">
      <c r="A2422" s="5">
        <v>0.247164845947521</v>
      </c>
      <c r="B2422" s="5">
        <v>26.027737796727902</v>
      </c>
      <c r="C2422" s="5">
        <v>4.1018147496618296</v>
      </c>
      <c r="D2422" s="5">
        <v>9.5767126674394898E-5</v>
      </c>
      <c r="E2422" s="5">
        <v>3.1866995972281098E-4</v>
      </c>
      <c r="F2422" s="5">
        <v>1.0563640097426901</v>
      </c>
      <c r="G2422" s="5" t="s">
        <v>4723</v>
      </c>
    </row>
    <row r="2423" spans="1:7" x14ac:dyDescent="0.3">
      <c r="A2423" s="5">
        <v>0.13858754148472599</v>
      </c>
      <c r="B2423" s="5">
        <v>28.211458810767301</v>
      </c>
      <c r="C2423" s="5">
        <v>4.1010741859635598</v>
      </c>
      <c r="D2423" s="5">
        <v>9.6021774456594796E-5</v>
      </c>
      <c r="E2423" s="5">
        <v>3.1936418004146702E-4</v>
      </c>
      <c r="F2423" s="5">
        <v>1.0538782696581901</v>
      </c>
      <c r="G2423" s="5" t="s">
        <v>7153</v>
      </c>
    </row>
    <row r="2424" spans="1:7" x14ac:dyDescent="0.3">
      <c r="A2424" s="5">
        <v>0.12574539204458501</v>
      </c>
      <c r="B2424" s="5">
        <v>26.028538011663699</v>
      </c>
      <c r="C2424" s="5">
        <v>4.1009775808001301</v>
      </c>
      <c r="D2424" s="5">
        <v>9.6055040744845406E-5</v>
      </c>
      <c r="E2424" s="5">
        <v>3.1936418004146702E-4</v>
      </c>
      <c r="F2424" s="5">
        <v>1.0535540310398099</v>
      </c>
      <c r="G2424" s="5" t="s">
        <v>682</v>
      </c>
    </row>
    <row r="2425" spans="1:7" x14ac:dyDescent="0.3">
      <c r="A2425" s="5">
        <v>0.274649974855321</v>
      </c>
      <c r="B2425" s="5">
        <v>19.901286943957</v>
      </c>
      <c r="C2425" s="5">
        <v>4.1473031309370301</v>
      </c>
      <c r="D2425" s="5">
        <v>9.6326716817894605E-5</v>
      </c>
      <c r="E2425" s="5">
        <v>3.20135326190164E-4</v>
      </c>
      <c r="F2425" s="5">
        <v>1.13559789078883</v>
      </c>
      <c r="G2425" s="5" t="s">
        <v>7542</v>
      </c>
    </row>
    <row r="2426" spans="1:7" x14ac:dyDescent="0.3">
      <c r="A2426" s="5">
        <v>0.17747106981128</v>
      </c>
      <c r="B2426" s="5">
        <v>22.510250735266101</v>
      </c>
      <c r="C2426" s="5">
        <v>4.1000289508338703</v>
      </c>
      <c r="D2426" s="5">
        <v>9.6382293528975499E-5</v>
      </c>
      <c r="E2426" s="5">
        <v>3.2018794089460901E-4</v>
      </c>
      <c r="F2426" s="5">
        <v>1.05037038223575</v>
      </c>
      <c r="G2426" s="5" t="s">
        <v>2374</v>
      </c>
    </row>
    <row r="2427" spans="1:7" x14ac:dyDescent="0.3">
      <c r="A2427" s="5">
        <v>-0.21623081382544801</v>
      </c>
      <c r="B2427" s="5">
        <v>21.313506506688</v>
      </c>
      <c r="C2427" s="5">
        <v>-4.1283471327551702</v>
      </c>
      <c r="D2427" s="5">
        <v>9.6656378858467497E-5</v>
      </c>
      <c r="E2427" s="5">
        <v>3.20966112153262E-4</v>
      </c>
      <c r="F2427" s="5">
        <v>1.1028851149628001</v>
      </c>
      <c r="G2427" s="5" t="s">
        <v>1745</v>
      </c>
    </row>
    <row r="2428" spans="1:7" x14ac:dyDescent="0.3">
      <c r="A2428" s="5">
        <v>0.30258196177148</v>
      </c>
      <c r="B2428" s="5">
        <v>28.651714028739299</v>
      </c>
      <c r="C2428" s="5">
        <v>4.0986028221125501</v>
      </c>
      <c r="D2428" s="5">
        <v>9.6876288635269398E-5</v>
      </c>
      <c r="E2428" s="5">
        <v>3.2156381592325103E-4</v>
      </c>
      <c r="F2428" s="5">
        <v>1.0455851279457999</v>
      </c>
      <c r="G2428" s="5" t="s">
        <v>5788</v>
      </c>
    </row>
    <row r="2429" spans="1:7" x14ac:dyDescent="0.3">
      <c r="A2429" s="5">
        <v>0.314860545526156</v>
      </c>
      <c r="B2429" s="5">
        <v>23.067025048532798</v>
      </c>
      <c r="C2429" s="5">
        <v>4.0979404495038496</v>
      </c>
      <c r="D2429" s="5">
        <v>9.71065540062915E-5</v>
      </c>
      <c r="E2429" s="5">
        <v>3.2219538676881598E-4</v>
      </c>
      <c r="F2429" s="5">
        <v>1.0433629619781799</v>
      </c>
      <c r="G2429" s="5" t="s">
        <v>1805</v>
      </c>
    </row>
    <row r="2430" spans="1:7" x14ac:dyDescent="0.3">
      <c r="A2430" s="5">
        <v>-0.25380402877494301</v>
      </c>
      <c r="B2430" s="5">
        <v>26.7365823085314</v>
      </c>
      <c r="C2430" s="5">
        <v>-4.0976102942373904</v>
      </c>
      <c r="D2430" s="5">
        <v>9.7221524652188904E-5</v>
      </c>
      <c r="E2430" s="5">
        <v>3.22444052119405E-4</v>
      </c>
      <c r="F2430" s="5">
        <v>1.04225542547813</v>
      </c>
      <c r="G2430" s="5" t="s">
        <v>1023</v>
      </c>
    </row>
    <row r="2431" spans="1:7" x14ac:dyDescent="0.3">
      <c r="A2431" s="5">
        <v>0.26134183327891902</v>
      </c>
      <c r="B2431" s="5">
        <v>28.826298393172699</v>
      </c>
      <c r="C2431" s="5">
        <v>4.0974032183008999</v>
      </c>
      <c r="D2431" s="5">
        <v>9.7293701890102102E-5</v>
      </c>
      <c r="E2431" s="5">
        <v>3.2254458857198598E-4</v>
      </c>
      <c r="F2431" s="5">
        <v>1.04156079972837</v>
      </c>
      <c r="G2431" s="5" t="s">
        <v>7634</v>
      </c>
    </row>
    <row r="2432" spans="1:7" x14ac:dyDescent="0.3">
      <c r="A2432" s="5">
        <v>0.211216666889674</v>
      </c>
      <c r="B2432" s="5">
        <v>24.3655853720797</v>
      </c>
      <c r="C2432" s="5">
        <v>4.0972936493833201</v>
      </c>
      <c r="D2432" s="5">
        <v>9.7331913458105496E-5</v>
      </c>
      <c r="E2432" s="5">
        <v>3.2254458857198598E-4</v>
      </c>
      <c r="F2432" s="5">
        <v>1.0411932656048299</v>
      </c>
      <c r="G2432" s="5" t="s">
        <v>4741</v>
      </c>
    </row>
    <row r="2433" spans="1:7" x14ac:dyDescent="0.3">
      <c r="A2433" s="5">
        <v>0.137077516180694</v>
      </c>
      <c r="B2433" s="5">
        <v>26.0232622164223</v>
      </c>
      <c r="C2433" s="5">
        <v>4.0971385819255</v>
      </c>
      <c r="D2433" s="5">
        <v>9.7386017052322207E-5</v>
      </c>
      <c r="E2433" s="5">
        <v>3.2259118148581699E-4</v>
      </c>
      <c r="F2433" s="5">
        <v>1.0406731237380999</v>
      </c>
      <c r="G2433" s="5" t="s">
        <v>2745</v>
      </c>
    </row>
    <row r="2434" spans="1:7" x14ac:dyDescent="0.3">
      <c r="A2434" s="5">
        <v>-0.253442310981979</v>
      </c>
      <c r="B2434" s="5">
        <v>20.8476876555175</v>
      </c>
      <c r="C2434" s="5">
        <v>-4.1384654004149599</v>
      </c>
      <c r="D2434" s="5">
        <v>9.8024874887911394E-5</v>
      </c>
      <c r="E2434" s="5">
        <v>3.2457393838759298E-4</v>
      </c>
      <c r="F2434" s="5">
        <v>1.1132818607824899</v>
      </c>
      <c r="G2434" s="5" t="s">
        <v>7640</v>
      </c>
    </row>
    <row r="2435" spans="1:7" x14ac:dyDescent="0.3">
      <c r="A2435" s="5">
        <v>-0.151277429681654</v>
      </c>
      <c r="B2435" s="5">
        <v>28.116199155596899</v>
      </c>
      <c r="C2435" s="5">
        <v>-4.09442223749849</v>
      </c>
      <c r="D2435" s="5">
        <v>9.8338461079047304E-5</v>
      </c>
      <c r="E2435" s="5">
        <v>3.25478489093182E-4</v>
      </c>
      <c r="F2435" s="5">
        <v>1.03156378928639</v>
      </c>
      <c r="G2435" s="5" t="s">
        <v>6676</v>
      </c>
    </row>
    <row r="2436" spans="1:7" x14ac:dyDescent="0.3">
      <c r="A2436" s="5">
        <v>0.211003417449177</v>
      </c>
      <c r="B2436" s="5">
        <v>25.836757810229201</v>
      </c>
      <c r="C2436" s="5">
        <v>4.0939242449417197</v>
      </c>
      <c r="D2436" s="5">
        <v>9.85140429165105E-5</v>
      </c>
      <c r="E2436" s="5">
        <v>3.2592572063055801E-4</v>
      </c>
      <c r="F2436" s="5">
        <v>1.0298941855782799</v>
      </c>
      <c r="G2436" s="5" t="s">
        <v>6670</v>
      </c>
    </row>
    <row r="2437" spans="1:7" x14ac:dyDescent="0.3">
      <c r="A2437" s="5">
        <v>-0.19582874548927201</v>
      </c>
      <c r="B2437" s="5">
        <v>22.429471498270701</v>
      </c>
      <c r="C2437" s="5">
        <v>-4.1194378252260799</v>
      </c>
      <c r="D2437" s="5">
        <v>9.8589670495390601E-5</v>
      </c>
      <c r="E2437" s="5">
        <v>3.2604203017687502E-4</v>
      </c>
      <c r="F2437" s="5">
        <v>1.0786364863689899</v>
      </c>
      <c r="G2437" s="5" t="s">
        <v>3631</v>
      </c>
    </row>
    <row r="2438" spans="1:7" x14ac:dyDescent="0.3">
      <c r="A2438" s="5">
        <v>0.12705427577113201</v>
      </c>
      <c r="B2438" s="5">
        <v>23.613011026750801</v>
      </c>
      <c r="C2438" s="5">
        <v>4.0914275366719099</v>
      </c>
      <c r="D2438" s="5">
        <v>9.9398882481683797E-5</v>
      </c>
      <c r="E2438" s="5">
        <v>3.2858325698499998E-4</v>
      </c>
      <c r="F2438" s="5">
        <v>1.0215255510066501</v>
      </c>
      <c r="G2438" s="5" t="s">
        <v>790</v>
      </c>
    </row>
    <row r="2439" spans="1:7" x14ac:dyDescent="0.3">
      <c r="A2439" s="5">
        <v>-0.385191335587941</v>
      </c>
      <c r="B2439" s="5">
        <v>23.027175636096398</v>
      </c>
      <c r="C2439" s="5">
        <v>-4.1007088445049602</v>
      </c>
      <c r="D2439" s="5">
        <v>9.9885333852985198E-5</v>
      </c>
      <c r="E2439" s="5">
        <v>3.3005588577508099E-4</v>
      </c>
      <c r="F2439" s="5">
        <v>1.03844747430532</v>
      </c>
      <c r="G2439" s="5" t="s">
        <v>2578</v>
      </c>
    </row>
    <row r="2440" spans="1:7" x14ac:dyDescent="0.3">
      <c r="A2440" s="5">
        <v>-0.39662058586375998</v>
      </c>
      <c r="B2440" s="5">
        <v>24.589899331280101</v>
      </c>
      <c r="C2440" s="5">
        <v>-4.0894361194527002</v>
      </c>
      <c r="D2440" s="5">
        <v>1.0011011685422699E-4</v>
      </c>
      <c r="E2440" s="5">
        <v>3.3066301819502099E-4</v>
      </c>
      <c r="F2440" s="5">
        <v>1.01485297611055</v>
      </c>
      <c r="G2440" s="5" t="s">
        <v>5746</v>
      </c>
    </row>
    <row r="2441" spans="1:7" x14ac:dyDescent="0.3">
      <c r="A2441" s="5">
        <v>-0.200526906563224</v>
      </c>
      <c r="B2441" s="5">
        <v>23.832564527159999</v>
      </c>
      <c r="C2441" s="5">
        <v>-4.0891817007855602</v>
      </c>
      <c r="D2441" s="5">
        <v>1.00201334031322E-4</v>
      </c>
      <c r="E2441" s="5">
        <v>3.3073297390902101E-4</v>
      </c>
      <c r="F2441" s="5">
        <v>1.0140006569530999</v>
      </c>
      <c r="G2441" s="5" t="s">
        <v>1491</v>
      </c>
    </row>
    <row r="2442" spans="1:7" x14ac:dyDescent="0.3">
      <c r="A2442" s="5">
        <v>0.18929227604080101</v>
      </c>
      <c r="B2442" s="5">
        <v>25.352571669293301</v>
      </c>
      <c r="C2442" s="5">
        <v>4.0891480501583901</v>
      </c>
      <c r="D2442" s="5">
        <v>1.0021340483017899E-4</v>
      </c>
      <c r="E2442" s="5">
        <v>3.3073297390902101E-4</v>
      </c>
      <c r="F2442" s="5">
        <v>1.01388792774878</v>
      </c>
      <c r="G2442" s="5" t="s">
        <v>2354</v>
      </c>
    </row>
    <row r="2443" spans="1:7" x14ac:dyDescent="0.3">
      <c r="A2443" s="5">
        <v>0.16181146875939001</v>
      </c>
      <c r="B2443" s="5">
        <v>26.0379799395139</v>
      </c>
      <c r="C2443" s="5">
        <v>4.0877321834238796</v>
      </c>
      <c r="D2443" s="5">
        <v>1.00722558002902E-4</v>
      </c>
      <c r="E2443" s="5">
        <v>3.3227720199483201E-4</v>
      </c>
      <c r="F2443" s="5">
        <v>1.0091453404326101</v>
      </c>
      <c r="G2443" s="5" t="s">
        <v>1776</v>
      </c>
    </row>
    <row r="2444" spans="1:7" x14ac:dyDescent="0.3">
      <c r="A2444" s="5">
        <v>-0.12874676266714599</v>
      </c>
      <c r="B2444" s="5">
        <v>29.1195109574053</v>
      </c>
      <c r="C2444" s="5">
        <v>-4.0868504299822499</v>
      </c>
      <c r="D2444" s="5">
        <v>1.01040896450857E-4</v>
      </c>
      <c r="E2444" s="5">
        <v>3.3319093811219998E-4</v>
      </c>
      <c r="F2444" s="5">
        <v>1.0061923616555599</v>
      </c>
      <c r="G2444" s="5" t="s">
        <v>6113</v>
      </c>
    </row>
    <row r="2445" spans="1:7" x14ac:dyDescent="0.3">
      <c r="A2445" s="5">
        <v>-0.55560801952067096</v>
      </c>
      <c r="B2445" s="5">
        <v>20.5480619229273</v>
      </c>
      <c r="C2445" s="5">
        <v>-4.11170494921602</v>
      </c>
      <c r="D2445" s="5">
        <v>1.01309120277777E-4</v>
      </c>
      <c r="E2445" s="5">
        <v>3.3393873688943298E-4</v>
      </c>
      <c r="F2445" s="5">
        <v>1.0532188228322601</v>
      </c>
      <c r="G2445" s="5" t="s">
        <v>4538</v>
      </c>
    </row>
    <row r="2446" spans="1:7" x14ac:dyDescent="0.3">
      <c r="A2446" s="5">
        <v>0.39305987170888002</v>
      </c>
      <c r="B2446" s="5">
        <v>27.1211602861428</v>
      </c>
      <c r="C2446" s="5">
        <v>4.0852677653725804</v>
      </c>
      <c r="D2446" s="5">
        <v>1.01614710935309E-4</v>
      </c>
      <c r="E2446" s="5">
        <v>3.3480904347437599E-4</v>
      </c>
      <c r="F2446" s="5">
        <v>1.0008930871608099</v>
      </c>
      <c r="G2446" s="5" t="s">
        <v>1983</v>
      </c>
    </row>
    <row r="2447" spans="1:7" x14ac:dyDescent="0.3">
      <c r="A2447" s="5">
        <v>-0.118244150262592</v>
      </c>
      <c r="B2447" s="5">
        <v>26.851991412755002</v>
      </c>
      <c r="C2447" s="5">
        <v>-4.0830783651195199</v>
      </c>
      <c r="D2447" s="5">
        <v>1.02413669700379E-4</v>
      </c>
      <c r="E2447" s="5">
        <v>3.3730356627401998E-4</v>
      </c>
      <c r="F2447" s="5">
        <v>0.99356447874074805</v>
      </c>
      <c r="G2447" s="5" t="s">
        <v>3871</v>
      </c>
    </row>
    <row r="2448" spans="1:7" x14ac:dyDescent="0.3">
      <c r="A2448" s="5">
        <v>0.123729603738431</v>
      </c>
      <c r="B2448" s="5">
        <v>25.2387045741701</v>
      </c>
      <c r="C2448" s="5">
        <v>4.0825687149211101</v>
      </c>
      <c r="D2448" s="5">
        <v>1.0260051620739299E-4</v>
      </c>
      <c r="E2448" s="5">
        <v>3.3778085760799198E-4</v>
      </c>
      <c r="F2448" s="5">
        <v>0.99185888879114903</v>
      </c>
      <c r="G2448" s="5" t="s">
        <v>2485</v>
      </c>
    </row>
    <row r="2449" spans="1:7" x14ac:dyDescent="0.3">
      <c r="A2449" s="5">
        <v>-0.20516565744759399</v>
      </c>
      <c r="B2449" s="5">
        <v>23.207341875160999</v>
      </c>
      <c r="C2449" s="5">
        <v>-4.0820973492493202</v>
      </c>
      <c r="D2449" s="5">
        <v>1.02773618502775E-4</v>
      </c>
      <c r="E2449" s="5">
        <v>3.3821252886370799E-4</v>
      </c>
      <c r="F2449" s="5">
        <v>0.99028154548232505</v>
      </c>
      <c r="G2449" s="5" t="s">
        <v>5161</v>
      </c>
    </row>
    <row r="2450" spans="1:7" x14ac:dyDescent="0.3">
      <c r="A2450" s="5">
        <v>0.27165800101752802</v>
      </c>
      <c r="B2450" s="5">
        <v>25.5041967279092</v>
      </c>
      <c r="C2450" s="5">
        <v>4.0813841858746596</v>
      </c>
      <c r="D2450" s="5">
        <v>1.03036051149372E-4</v>
      </c>
      <c r="E2450" s="5">
        <v>3.3893770031006199E-4</v>
      </c>
      <c r="F2450" s="5">
        <v>0.98789529483739402</v>
      </c>
      <c r="G2450" s="5" t="s">
        <v>589</v>
      </c>
    </row>
    <row r="2451" spans="1:7" x14ac:dyDescent="0.3">
      <c r="A2451" s="5">
        <v>-0.14066804817862</v>
      </c>
      <c r="B2451" s="5">
        <v>23.915995022956</v>
      </c>
      <c r="C2451" s="5">
        <v>-4.0805443065045699</v>
      </c>
      <c r="D2451" s="5">
        <v>1.0334593898819701E-4</v>
      </c>
      <c r="E2451" s="5">
        <v>3.3981832019955598E-4</v>
      </c>
      <c r="F2451" s="5">
        <v>0.98508540145264401</v>
      </c>
      <c r="G2451" s="5" t="s">
        <v>6655</v>
      </c>
    </row>
    <row r="2452" spans="1:7" x14ac:dyDescent="0.3">
      <c r="A2452" s="5">
        <v>-0.194967030632579</v>
      </c>
      <c r="B2452" s="5">
        <v>20.661715415555001</v>
      </c>
      <c r="C2452" s="5">
        <v>-4.1372633669071197</v>
      </c>
      <c r="D2452" s="5">
        <v>1.03992083710817E-4</v>
      </c>
      <c r="E2452" s="5">
        <v>3.4180343793322702E-4</v>
      </c>
      <c r="F2452" s="5">
        <v>1.0826143161230499</v>
      </c>
      <c r="G2452" s="5" t="s">
        <v>2518</v>
      </c>
    </row>
    <row r="2453" spans="1:7" x14ac:dyDescent="0.3">
      <c r="A2453" s="5">
        <v>-0.17395236401901501</v>
      </c>
      <c r="B2453" s="5">
        <v>24.251351472301302</v>
      </c>
      <c r="C2453" s="5">
        <v>-4.07843280349877</v>
      </c>
      <c r="D2453" s="5">
        <v>1.04128975039895E-4</v>
      </c>
      <c r="E2453" s="5">
        <v>3.4211379401361799E-4</v>
      </c>
      <c r="F2453" s="5">
        <v>0.978022847704767</v>
      </c>
      <c r="G2453" s="5" t="s">
        <v>3381</v>
      </c>
    </row>
    <row r="2454" spans="1:7" x14ac:dyDescent="0.3">
      <c r="A2454" s="5">
        <v>0.249120281487235</v>
      </c>
      <c r="B2454" s="5">
        <v>23.024563632993999</v>
      </c>
      <c r="C2454" s="5">
        <v>4.0781267861209196</v>
      </c>
      <c r="D2454" s="5">
        <v>1.04242931324913E-4</v>
      </c>
      <c r="E2454" s="5">
        <v>3.4234857511353299E-4</v>
      </c>
      <c r="F2454" s="5">
        <v>0.97699947967197898</v>
      </c>
      <c r="G2454" s="5" t="s">
        <v>7859</v>
      </c>
    </row>
    <row r="2455" spans="1:7" x14ac:dyDescent="0.3">
      <c r="A2455" s="5">
        <v>0.24385814030132999</v>
      </c>
      <c r="B2455" s="5">
        <v>23.637856757539701</v>
      </c>
      <c r="C2455" s="5">
        <v>4.0778753144092796</v>
      </c>
      <c r="D2455" s="5">
        <v>1.04336665305221E-4</v>
      </c>
      <c r="E2455" s="5">
        <v>3.42516779013392E-4</v>
      </c>
      <c r="F2455" s="5">
        <v>0.97615855819102904</v>
      </c>
      <c r="G2455" s="5" t="s">
        <v>6957</v>
      </c>
    </row>
    <row r="2456" spans="1:7" x14ac:dyDescent="0.3">
      <c r="A2456" s="5">
        <v>-0.32430256998083101</v>
      </c>
      <c r="B2456" s="5">
        <v>21.8756856339803</v>
      </c>
      <c r="C2456" s="5">
        <v>-4.0963673141103003</v>
      </c>
      <c r="D2456" s="5">
        <v>1.04614461134848E-4</v>
      </c>
      <c r="E2456" s="5">
        <v>3.4328883865675398E-4</v>
      </c>
      <c r="F2456" s="5">
        <v>1.0118621429012999</v>
      </c>
      <c r="G2456" s="5" t="s">
        <v>5781</v>
      </c>
    </row>
    <row r="2457" spans="1:7" x14ac:dyDescent="0.3">
      <c r="A2457" s="5">
        <v>0.26052690169220399</v>
      </c>
      <c r="B2457" s="5">
        <v>22.2576982783647</v>
      </c>
      <c r="C2457" s="5">
        <v>4.1112159616513102</v>
      </c>
      <c r="D2457" s="5">
        <v>1.0511037235713401E-4</v>
      </c>
      <c r="E2457" s="5">
        <v>3.4477571649392199E-4</v>
      </c>
      <c r="F2457" s="5">
        <v>1.03627397369362</v>
      </c>
      <c r="G2457" s="5" t="s">
        <v>7962</v>
      </c>
    </row>
    <row r="2458" spans="1:7" x14ac:dyDescent="0.3">
      <c r="A2458" s="5">
        <v>-0.22640809173627499</v>
      </c>
      <c r="B2458" s="5">
        <v>26.914536064933198</v>
      </c>
      <c r="C2458" s="5">
        <v>-4.0743921569306796</v>
      </c>
      <c r="D2458" s="5">
        <v>1.05643341588038E-4</v>
      </c>
      <c r="E2458" s="5">
        <v>3.4638288963501502E-4</v>
      </c>
      <c r="F2458" s="5">
        <v>0.964514374243854</v>
      </c>
      <c r="G2458" s="5" t="s">
        <v>5985</v>
      </c>
    </row>
    <row r="2459" spans="1:7" x14ac:dyDescent="0.3">
      <c r="A2459" s="5">
        <v>-0.45863712431340797</v>
      </c>
      <c r="B2459" s="5">
        <v>22.1209503776766</v>
      </c>
      <c r="C2459" s="5">
        <v>-4.1273038871037304</v>
      </c>
      <c r="D2459" s="5">
        <v>1.06098343989294E-4</v>
      </c>
      <c r="E2459" s="5">
        <v>3.4761638202923699E-4</v>
      </c>
      <c r="F2459" s="5">
        <v>1.0577352291147399</v>
      </c>
      <c r="G2459" s="5" t="s">
        <v>1707</v>
      </c>
    </row>
    <row r="2460" spans="1:7" x14ac:dyDescent="0.3">
      <c r="A2460" s="5">
        <v>0.18018190229607001</v>
      </c>
      <c r="B2460" s="5">
        <v>24.425874067629501</v>
      </c>
      <c r="C2460" s="5">
        <v>4.0731691917635198</v>
      </c>
      <c r="D2460" s="5">
        <v>1.0610584451463399E-4</v>
      </c>
      <c r="E2460" s="5">
        <v>3.4761638202923699E-4</v>
      </c>
      <c r="F2460" s="5">
        <v>0.96042755315613304</v>
      </c>
      <c r="G2460" s="5" t="s">
        <v>5288</v>
      </c>
    </row>
    <row r="2461" spans="1:7" x14ac:dyDescent="0.3">
      <c r="A2461" s="5">
        <v>0.18009787664503099</v>
      </c>
      <c r="B2461" s="5">
        <v>25.1137746856772</v>
      </c>
      <c r="C2461" s="5">
        <v>4.0704889930463004</v>
      </c>
      <c r="D2461" s="5">
        <v>1.0712625921885101E-4</v>
      </c>
      <c r="E2461" s="5">
        <v>3.5081672531181299E-4</v>
      </c>
      <c r="F2461" s="5">
        <v>0.95147386370663001</v>
      </c>
      <c r="G2461" s="5" t="s">
        <v>4189</v>
      </c>
    </row>
    <row r="2462" spans="1:7" x14ac:dyDescent="0.3">
      <c r="A2462" s="5">
        <v>-0.133253396915648</v>
      </c>
      <c r="B2462" s="5">
        <v>30.381155004745899</v>
      </c>
      <c r="C2462" s="5">
        <v>-4.0697936400061598</v>
      </c>
      <c r="D2462" s="5">
        <v>1.07392532760334E-4</v>
      </c>
      <c r="E2462" s="5">
        <v>3.5154581223781101E-4</v>
      </c>
      <c r="F2462" s="5">
        <v>0.949151542717243</v>
      </c>
      <c r="G2462" s="5" t="s">
        <v>3163</v>
      </c>
    </row>
    <row r="2463" spans="1:7" x14ac:dyDescent="0.3">
      <c r="A2463" s="5">
        <v>0.46810145190177099</v>
      </c>
      <c r="B2463" s="5">
        <v>22.506787383073799</v>
      </c>
      <c r="C2463" s="5">
        <v>4.0800574535381902</v>
      </c>
      <c r="D2463" s="5">
        <v>1.07482186430169E-4</v>
      </c>
      <c r="E2463" s="5">
        <v>3.5169638256760301E-4</v>
      </c>
      <c r="F2463" s="5">
        <v>0.96991249339882302</v>
      </c>
      <c r="G2463" s="5" t="s">
        <v>5156</v>
      </c>
    </row>
    <row r="2464" spans="1:7" x14ac:dyDescent="0.3">
      <c r="A2464" s="5">
        <v>-0.32840122946744899</v>
      </c>
      <c r="B2464" s="5">
        <v>23.361647000272502</v>
      </c>
      <c r="C2464" s="5">
        <v>-4.0842635005533099</v>
      </c>
      <c r="D2464" s="5">
        <v>1.0804322899694599E-4</v>
      </c>
      <c r="E2464" s="5">
        <v>3.5338865318692398E-4</v>
      </c>
      <c r="F2464" s="5">
        <v>0.97611935567414099</v>
      </c>
      <c r="G2464" s="5" t="s">
        <v>6341</v>
      </c>
    </row>
    <row r="2465" spans="1:7" x14ac:dyDescent="0.3">
      <c r="A2465" s="5">
        <v>-0.11907364824379001</v>
      </c>
      <c r="B2465" s="5">
        <v>26.336172704928</v>
      </c>
      <c r="C2465" s="5">
        <v>-4.0668510165907401</v>
      </c>
      <c r="D2465" s="5">
        <v>1.08526415108806E-4</v>
      </c>
      <c r="E2465" s="5">
        <v>3.5482500004729698E-4</v>
      </c>
      <c r="F2465" s="5">
        <v>0.939326733351454</v>
      </c>
      <c r="G2465" s="5" t="s">
        <v>1465</v>
      </c>
    </row>
    <row r="2466" spans="1:7" x14ac:dyDescent="0.3">
      <c r="A2466" s="5">
        <v>0.137945377399492</v>
      </c>
      <c r="B2466" s="5">
        <v>26.503670357519901</v>
      </c>
      <c r="C2466" s="5">
        <v>4.0665663035593198</v>
      </c>
      <c r="D2466" s="5">
        <v>1.08636731858115E-4</v>
      </c>
      <c r="E2466" s="5">
        <v>3.55041586956986E-4</v>
      </c>
      <c r="F2466" s="5">
        <v>0.93837638318028305</v>
      </c>
      <c r="G2466" s="5" t="s">
        <v>2686</v>
      </c>
    </row>
    <row r="2467" spans="1:7" x14ac:dyDescent="0.3">
      <c r="A2467" s="5">
        <v>-0.33276166668021301</v>
      </c>
      <c r="B2467" s="5">
        <v>22.576693544122001</v>
      </c>
      <c r="C2467" s="5">
        <v>-4.0995998951887396</v>
      </c>
      <c r="D2467" s="5">
        <v>1.09454229693864E-4</v>
      </c>
      <c r="E2467" s="5">
        <v>3.5756823779958298E-4</v>
      </c>
      <c r="F2467" s="5">
        <v>0.99848965259325295</v>
      </c>
      <c r="G2467" s="5" t="s">
        <v>7347</v>
      </c>
    </row>
    <row r="2468" spans="1:7" x14ac:dyDescent="0.3">
      <c r="A2468" s="5">
        <v>0.13103620226666801</v>
      </c>
      <c r="B2468" s="5">
        <v>24.035009867133599</v>
      </c>
      <c r="C2468" s="5">
        <v>4.0629672644587904</v>
      </c>
      <c r="D2468" s="5">
        <v>1.10040559008521E-4</v>
      </c>
      <c r="E2468" s="5">
        <v>3.59074782273559E-4</v>
      </c>
      <c r="F2468" s="5">
        <v>0.92636683689736798</v>
      </c>
      <c r="G2468" s="5" t="s">
        <v>7566</v>
      </c>
    </row>
    <row r="2469" spans="1:7" x14ac:dyDescent="0.3">
      <c r="A2469" s="5">
        <v>-0.28059842924968398</v>
      </c>
      <c r="B2469" s="5">
        <v>22.670882216449399</v>
      </c>
      <c r="C2469" s="5">
        <v>-4.0629502005726303</v>
      </c>
      <c r="D2469" s="5">
        <v>1.1004725620035399E-4</v>
      </c>
      <c r="E2469" s="5">
        <v>3.59074782273559E-4</v>
      </c>
      <c r="F2469" s="5">
        <v>0.92630991347442504</v>
      </c>
      <c r="G2469" s="5" t="s">
        <v>6836</v>
      </c>
    </row>
    <row r="2470" spans="1:7" x14ac:dyDescent="0.3">
      <c r="A2470" s="5">
        <v>0.18353924619460901</v>
      </c>
      <c r="B2470" s="5">
        <v>23.593100629962802</v>
      </c>
      <c r="C2470" s="5">
        <v>4.0706800019178502</v>
      </c>
      <c r="D2470" s="5">
        <v>1.10049110902857E-4</v>
      </c>
      <c r="E2470" s="5">
        <v>3.59074782273559E-4</v>
      </c>
      <c r="F2470" s="5">
        <v>0.94238799870699497</v>
      </c>
      <c r="G2470" s="5" t="s">
        <v>7889</v>
      </c>
    </row>
    <row r="2471" spans="1:7" x14ac:dyDescent="0.3">
      <c r="A2471" s="5">
        <v>-0.14065591189589399</v>
      </c>
      <c r="B2471" s="5">
        <v>25.6440130604208</v>
      </c>
      <c r="C2471" s="5">
        <v>-4.0627885316896197</v>
      </c>
      <c r="D2471" s="5">
        <v>1.1011072703238499E-4</v>
      </c>
      <c r="E2471" s="5">
        <v>3.59130371244087E-4</v>
      </c>
      <c r="F2471" s="5">
        <v>0.92577060999668703</v>
      </c>
      <c r="G2471" s="5" t="s">
        <v>3722</v>
      </c>
    </row>
    <row r="2472" spans="1:7" x14ac:dyDescent="0.3">
      <c r="A2472" s="5">
        <v>-0.27452664332218402</v>
      </c>
      <c r="B2472" s="5">
        <v>21.7120872128509</v>
      </c>
      <c r="C2472" s="5">
        <v>-4.06948796079398</v>
      </c>
      <c r="D2472" s="5">
        <v>1.10515473772114E-4</v>
      </c>
      <c r="E2472" s="5">
        <v>3.6030459599682501E-4</v>
      </c>
      <c r="F2472" s="5">
        <v>0.93843485772454605</v>
      </c>
      <c r="G2472" s="5" t="s">
        <v>1016</v>
      </c>
    </row>
    <row r="2473" spans="1:7" x14ac:dyDescent="0.3">
      <c r="A2473" s="5">
        <v>-0.181669424192961</v>
      </c>
      <c r="B2473" s="5">
        <v>28.692509844939401</v>
      </c>
      <c r="C2473" s="5">
        <v>-4.0602322087609597</v>
      </c>
      <c r="D2473" s="5">
        <v>1.1111901918428399E-4</v>
      </c>
      <c r="E2473" s="5">
        <v>3.6212573565881699E-4</v>
      </c>
      <c r="F2473" s="5">
        <v>0.91724497033177099</v>
      </c>
      <c r="G2473" s="5" t="s">
        <v>5159</v>
      </c>
    </row>
    <row r="2474" spans="1:7" x14ac:dyDescent="0.3">
      <c r="A2474" s="5">
        <v>0.348341230020416</v>
      </c>
      <c r="B2474" s="5">
        <v>21.348422855606898</v>
      </c>
      <c r="C2474" s="5">
        <v>4.0992759994706196</v>
      </c>
      <c r="D2474" s="5">
        <v>1.12313810217333E-4</v>
      </c>
      <c r="E2474" s="5">
        <v>3.6587143352641998E-4</v>
      </c>
      <c r="F2474" s="5">
        <v>0.98637288334627804</v>
      </c>
      <c r="G2474" s="5" t="s">
        <v>4771</v>
      </c>
    </row>
    <row r="2475" spans="1:7" x14ac:dyDescent="0.3">
      <c r="A2475" s="5">
        <v>0.19453422176035901</v>
      </c>
      <c r="B2475" s="5">
        <v>22.1470357076497</v>
      </c>
      <c r="C2475" s="5">
        <v>4.0672421306661999</v>
      </c>
      <c r="D2475" s="5">
        <v>1.12472596701177E-4</v>
      </c>
      <c r="E2475" s="5">
        <v>3.6624059782727801E-4</v>
      </c>
      <c r="F2475" s="5">
        <v>0.927494101221634</v>
      </c>
      <c r="G2475" s="5" t="s">
        <v>6225</v>
      </c>
    </row>
    <row r="2476" spans="1:7" x14ac:dyDescent="0.3">
      <c r="A2476" s="5">
        <v>-0.19121710561917801</v>
      </c>
      <c r="B2476" s="5">
        <v>23.105432027113899</v>
      </c>
      <c r="C2476" s="5">
        <v>-4.0560150068018102</v>
      </c>
      <c r="D2476" s="5">
        <v>1.12801822764183E-4</v>
      </c>
      <c r="E2476" s="5">
        <v>3.6707167127976898E-4</v>
      </c>
      <c r="F2476" s="5">
        <v>0.90318781828755201</v>
      </c>
      <c r="G2476" s="5" t="s">
        <v>2215</v>
      </c>
    </row>
    <row r="2477" spans="1:7" x14ac:dyDescent="0.3">
      <c r="A2477" s="5">
        <v>-0.168762770483736</v>
      </c>
      <c r="B2477" s="5">
        <v>22.470029282450199</v>
      </c>
      <c r="C2477" s="5">
        <v>-4.0559723973125097</v>
      </c>
      <c r="D2477" s="5">
        <v>1.12818949613792E-4</v>
      </c>
      <c r="E2477" s="5">
        <v>3.6707167127976898E-4</v>
      </c>
      <c r="F2477" s="5">
        <v>0.90304583761525103</v>
      </c>
      <c r="G2477" s="5" t="s">
        <v>4815</v>
      </c>
    </row>
    <row r="2478" spans="1:7" x14ac:dyDescent="0.3">
      <c r="A2478" s="5">
        <v>0.21116043633227799</v>
      </c>
      <c r="B2478" s="5">
        <v>23.548464746474199</v>
      </c>
      <c r="C2478" s="5">
        <v>4.0661986334946096</v>
      </c>
      <c r="D2478" s="5">
        <v>1.12888608485916E-4</v>
      </c>
      <c r="E2478" s="5">
        <v>3.67150032282011E-4</v>
      </c>
      <c r="F2478" s="5">
        <v>0.92404391979747702</v>
      </c>
      <c r="G2478" s="5" t="s">
        <v>2585</v>
      </c>
    </row>
    <row r="2479" spans="1:7" x14ac:dyDescent="0.3">
      <c r="A2479" s="5">
        <v>-0.115959672957541</v>
      </c>
      <c r="B2479" s="5">
        <v>24.612569590318898</v>
      </c>
      <c r="C2479" s="5">
        <v>-4.0549035665578597</v>
      </c>
      <c r="D2479" s="5">
        <v>1.13249383170258E-4</v>
      </c>
      <c r="E2479" s="5">
        <v>3.6817475012897302E-4</v>
      </c>
      <c r="F2479" s="5">
        <v>0.89948466796426696</v>
      </c>
      <c r="G2479" s="5" t="s">
        <v>6942</v>
      </c>
    </row>
    <row r="2480" spans="1:7" x14ac:dyDescent="0.3">
      <c r="A2480" s="5">
        <v>-0.20480887889292099</v>
      </c>
      <c r="B2480" s="5">
        <v>26.6578986887612</v>
      </c>
      <c r="C2480" s="5">
        <v>-4.0540857079241199</v>
      </c>
      <c r="D2480" s="5">
        <v>1.13579811256149E-4</v>
      </c>
      <c r="E2480" s="5">
        <v>3.6910002399335702E-4</v>
      </c>
      <c r="F2480" s="5">
        <v>0.89676011384432597</v>
      </c>
      <c r="G2480" s="5" t="s">
        <v>963</v>
      </c>
    </row>
    <row r="2481" spans="1:7" x14ac:dyDescent="0.3">
      <c r="A2481" s="5">
        <v>-0.2108411386989</v>
      </c>
      <c r="B2481" s="5">
        <v>23.4784373150143</v>
      </c>
      <c r="C2481" s="5">
        <v>-4.0531825319812302</v>
      </c>
      <c r="D2481" s="5">
        <v>1.1394578461766E-4</v>
      </c>
      <c r="E2481" s="5">
        <v>3.70140016483817E-4</v>
      </c>
      <c r="F2481" s="5">
        <v>0.89375176048147298</v>
      </c>
      <c r="G2481" s="5" t="s">
        <v>4055</v>
      </c>
    </row>
    <row r="2482" spans="1:7" x14ac:dyDescent="0.3">
      <c r="A2482" s="5">
        <v>-0.13161983810803499</v>
      </c>
      <c r="B2482" s="5">
        <v>23.4178392220714</v>
      </c>
      <c r="C2482" s="5">
        <v>-4.0523161192623602</v>
      </c>
      <c r="D2482" s="5">
        <v>1.1429792527384199E-4</v>
      </c>
      <c r="E2482" s="5">
        <v>3.71134254738442E-4</v>
      </c>
      <c r="F2482" s="5">
        <v>0.89086627523898299</v>
      </c>
      <c r="G2482" s="5" t="s">
        <v>563</v>
      </c>
    </row>
    <row r="2483" spans="1:7" x14ac:dyDescent="0.3">
      <c r="A2483" s="5">
        <v>-0.35233211963886402</v>
      </c>
      <c r="B2483" s="5">
        <v>22.114034087916899</v>
      </c>
      <c r="C2483" s="5">
        <v>-4.0597572328386704</v>
      </c>
      <c r="D2483" s="5">
        <v>1.14394121721049E-4</v>
      </c>
      <c r="E2483" s="5">
        <v>3.7126916791192202E-4</v>
      </c>
      <c r="F2483" s="5">
        <v>0.90619301486325898</v>
      </c>
      <c r="G2483" s="5" t="s">
        <v>4899</v>
      </c>
    </row>
    <row r="2484" spans="1:7" x14ac:dyDescent="0.3">
      <c r="A2484" s="5">
        <v>-0.16626893827172101</v>
      </c>
      <c r="B2484" s="5">
        <v>25.693963834403</v>
      </c>
      <c r="C2484" s="5">
        <v>-4.0519877807696298</v>
      </c>
      <c r="D2484" s="5">
        <v>1.14431646465405E-4</v>
      </c>
      <c r="E2484" s="5">
        <v>3.7126916791192202E-4</v>
      </c>
      <c r="F2484" s="5">
        <v>0.88977288885170003</v>
      </c>
      <c r="G2484" s="5" t="s">
        <v>6280</v>
      </c>
    </row>
    <row r="2485" spans="1:7" x14ac:dyDescent="0.3">
      <c r="A2485" s="5">
        <v>-0.18179780324714601</v>
      </c>
      <c r="B2485" s="5">
        <v>25.963035489894899</v>
      </c>
      <c r="C2485" s="5">
        <v>-4.0494446315391599</v>
      </c>
      <c r="D2485" s="5">
        <v>1.1547248547380101E-4</v>
      </c>
      <c r="E2485" s="5">
        <v>3.7449530715657798E-4</v>
      </c>
      <c r="F2485" s="5">
        <v>0.88130603065124402</v>
      </c>
      <c r="G2485" s="5" t="s">
        <v>804</v>
      </c>
    </row>
    <row r="2486" spans="1:7" x14ac:dyDescent="0.3">
      <c r="A2486" s="5">
        <v>-0.11277020464568401</v>
      </c>
      <c r="B2486" s="5">
        <v>25.4391891205658</v>
      </c>
      <c r="C2486" s="5">
        <v>-4.0491130404934799</v>
      </c>
      <c r="D2486" s="5">
        <v>1.15608864359126E-4</v>
      </c>
      <c r="E2486" s="5">
        <v>3.7478672486000698E-4</v>
      </c>
      <c r="F2486" s="5">
        <v>0.88020232912356</v>
      </c>
      <c r="G2486" s="5" t="s">
        <v>3400</v>
      </c>
    </row>
    <row r="2487" spans="1:7" x14ac:dyDescent="0.3">
      <c r="A2487" s="5">
        <v>-0.184343441114143</v>
      </c>
      <c r="B2487" s="5">
        <v>23.786848003564899</v>
      </c>
      <c r="C2487" s="5">
        <v>-4.0485927144754701</v>
      </c>
      <c r="D2487" s="5">
        <v>1.15823179174364E-4</v>
      </c>
      <c r="E2487" s="5">
        <v>3.7533046316519597E-4</v>
      </c>
      <c r="F2487" s="5">
        <v>0.87847054293829596</v>
      </c>
      <c r="G2487" s="5" t="s">
        <v>1292</v>
      </c>
    </row>
    <row r="2488" spans="1:7" x14ac:dyDescent="0.3">
      <c r="A2488" s="5">
        <v>-0.268582140772544</v>
      </c>
      <c r="B2488" s="5">
        <v>23.253460701878499</v>
      </c>
      <c r="C2488" s="5">
        <v>-4.0618967501118499</v>
      </c>
      <c r="D2488" s="5">
        <v>1.16906259538099E-4</v>
      </c>
      <c r="E2488" s="5">
        <v>3.7864898162407698E-4</v>
      </c>
      <c r="F2488" s="5">
        <v>0.90247052330857402</v>
      </c>
      <c r="G2488" s="5" t="s">
        <v>958</v>
      </c>
    </row>
    <row r="2489" spans="1:7" x14ac:dyDescent="0.3">
      <c r="A2489" s="5">
        <v>0.408295294410642</v>
      </c>
      <c r="B2489" s="5">
        <v>21.544728755788</v>
      </c>
      <c r="C2489" s="5">
        <v>4.0589792469404999</v>
      </c>
      <c r="D2489" s="5">
        <v>1.16941244573076E-4</v>
      </c>
      <c r="E2489" s="5">
        <v>3.7864898162407698E-4</v>
      </c>
      <c r="F2489" s="5">
        <v>0.89661339570643805</v>
      </c>
      <c r="G2489" s="5" t="s">
        <v>406</v>
      </c>
    </row>
    <row r="2490" spans="1:7" x14ac:dyDescent="0.3">
      <c r="A2490" s="5">
        <v>0.243651424858534</v>
      </c>
      <c r="B2490" s="5">
        <v>22.083878279513002</v>
      </c>
      <c r="C2490" s="5">
        <v>4.0456349384966703</v>
      </c>
      <c r="D2490" s="5">
        <v>1.17048710891008E-4</v>
      </c>
      <c r="E2490" s="5">
        <v>3.78844682578529E-4</v>
      </c>
      <c r="F2490" s="5">
        <v>0.86862905050401196</v>
      </c>
      <c r="G2490" s="5" t="s">
        <v>1235</v>
      </c>
    </row>
    <row r="2491" spans="1:7" x14ac:dyDescent="0.3">
      <c r="A2491" s="5">
        <v>0.14198944226888399</v>
      </c>
      <c r="B2491" s="5">
        <v>26.767420714809798</v>
      </c>
      <c r="C2491" s="5">
        <v>4.0454382286993598</v>
      </c>
      <c r="D2491" s="5">
        <v>1.17130656117406E-4</v>
      </c>
      <c r="E2491" s="5">
        <v>3.7895765690033201E-4</v>
      </c>
      <c r="F2491" s="5">
        <v>0.86797470064845195</v>
      </c>
      <c r="G2491" s="5" t="s">
        <v>4384</v>
      </c>
    </row>
    <row r="2492" spans="1:7" x14ac:dyDescent="0.3">
      <c r="A2492" s="5">
        <v>0.19030409787602301</v>
      </c>
      <c r="B2492" s="5">
        <v>28.748683949758501</v>
      </c>
      <c r="C2492" s="5">
        <v>4.0445783051020703</v>
      </c>
      <c r="D2492" s="5">
        <v>1.17489529624339E-4</v>
      </c>
      <c r="E2492" s="5">
        <v>3.7996613835956499E-4</v>
      </c>
      <c r="F2492" s="5">
        <v>0.86511443439862501</v>
      </c>
      <c r="G2492" s="5" t="s">
        <v>4501</v>
      </c>
    </row>
    <row r="2493" spans="1:7" x14ac:dyDescent="0.3">
      <c r="A2493" s="5">
        <v>0.179945960225634</v>
      </c>
      <c r="B2493" s="5">
        <v>26.287779448015002</v>
      </c>
      <c r="C2493" s="5">
        <v>4.0428974846279804</v>
      </c>
      <c r="D2493" s="5">
        <v>1.18194040193174E-4</v>
      </c>
      <c r="E2493" s="5">
        <v>3.8209116685241203E-4</v>
      </c>
      <c r="F2493" s="5">
        <v>0.85952487087725105</v>
      </c>
      <c r="G2493" s="5" t="s">
        <v>6513</v>
      </c>
    </row>
    <row r="2494" spans="1:7" x14ac:dyDescent="0.3">
      <c r="A2494" s="5">
        <v>-0.1213254921842</v>
      </c>
      <c r="B2494" s="5">
        <v>29.296911843986699</v>
      </c>
      <c r="C2494" s="5">
        <v>-4.0425418267001803</v>
      </c>
      <c r="D2494" s="5">
        <v>1.1834363210576E-4</v>
      </c>
      <c r="E2494" s="5">
        <v>3.8242129973686399E-4</v>
      </c>
      <c r="F2494" s="5">
        <v>0.858342328084576</v>
      </c>
      <c r="G2494" s="5" t="s">
        <v>4908</v>
      </c>
    </row>
    <row r="2495" spans="1:7" x14ac:dyDescent="0.3">
      <c r="A2495" s="5">
        <v>-0.48769589103100203</v>
      </c>
      <c r="B2495" s="5">
        <v>24.7152170944278</v>
      </c>
      <c r="C2495" s="5">
        <v>-4.09462167258138</v>
      </c>
      <c r="D2495" s="5">
        <v>1.1871289876285601E-4</v>
      </c>
      <c r="E2495" s="5">
        <v>3.8346075077528701E-4</v>
      </c>
      <c r="F2495" s="5">
        <v>0.95309843455267196</v>
      </c>
      <c r="G2495" s="5" t="s">
        <v>979</v>
      </c>
    </row>
    <row r="2496" spans="1:7" x14ac:dyDescent="0.3">
      <c r="A2496" s="5">
        <v>0.27240905847217201</v>
      </c>
      <c r="B2496" s="5">
        <v>25.585709123473301</v>
      </c>
      <c r="C2496" s="5">
        <v>4.0412356056038501</v>
      </c>
      <c r="D2496" s="5">
        <v>1.1889459794185401E-4</v>
      </c>
      <c r="E2496" s="5">
        <v>3.8389373988760399E-4</v>
      </c>
      <c r="F2496" s="5">
        <v>0.85399980513765295</v>
      </c>
      <c r="G2496" s="5" t="s">
        <v>7692</v>
      </c>
    </row>
    <row r="2497" spans="1:7" x14ac:dyDescent="0.3">
      <c r="A2497" s="5">
        <v>-0.25518264133392499</v>
      </c>
      <c r="B2497" s="5">
        <v>23.301971242346401</v>
      </c>
      <c r="C2497" s="5">
        <v>-4.0474466019418598</v>
      </c>
      <c r="D2497" s="5">
        <v>1.1948880432489899E-4</v>
      </c>
      <c r="E2497" s="5">
        <v>3.8565777549735001E-4</v>
      </c>
      <c r="F2497" s="5">
        <v>0.86547447706991898</v>
      </c>
      <c r="G2497" s="5" t="s">
        <v>1244</v>
      </c>
    </row>
    <row r="2498" spans="1:7" x14ac:dyDescent="0.3">
      <c r="A2498" s="5">
        <v>0.342219961924981</v>
      </c>
      <c r="B2498" s="5">
        <v>30.9932680916096</v>
      </c>
      <c r="C2498" s="5">
        <v>4.03896502408067</v>
      </c>
      <c r="D2498" s="5">
        <v>1.19858198106087E-4</v>
      </c>
      <c r="E2498" s="5">
        <v>3.8669509168707899E-4</v>
      </c>
      <c r="F2498" s="5">
        <v>0.84645347866853204</v>
      </c>
      <c r="G2498" s="5" t="s">
        <v>4338</v>
      </c>
    </row>
    <row r="2499" spans="1:7" x14ac:dyDescent="0.3">
      <c r="A2499" s="5">
        <v>0.45228991712583599</v>
      </c>
      <c r="B2499" s="5">
        <v>27.677490856704601</v>
      </c>
      <c r="C2499" s="5">
        <v>4.0377812669432798</v>
      </c>
      <c r="D2499" s="5">
        <v>1.20363535232597E-4</v>
      </c>
      <c r="E2499" s="5">
        <v>3.88169991927061E-4</v>
      </c>
      <c r="F2499" s="5">
        <v>0.84252034763160599</v>
      </c>
      <c r="G2499" s="5" t="s">
        <v>4698</v>
      </c>
    </row>
    <row r="2500" spans="1:7" x14ac:dyDescent="0.3">
      <c r="A2500" s="5">
        <v>-0.13511971053221</v>
      </c>
      <c r="B2500" s="5">
        <v>25.035400972812301</v>
      </c>
      <c r="C2500" s="5">
        <v>-4.0373921511259896</v>
      </c>
      <c r="D2500" s="5">
        <v>1.20530092063629E-4</v>
      </c>
      <c r="E2500" s="5">
        <v>3.8855158930156002E-4</v>
      </c>
      <c r="F2500" s="5">
        <v>0.841227644518314</v>
      </c>
      <c r="G2500" s="5" t="s">
        <v>7125</v>
      </c>
    </row>
    <row r="2501" spans="1:7" x14ac:dyDescent="0.3">
      <c r="A2501" s="5">
        <v>-0.189900824615793</v>
      </c>
      <c r="B2501" s="5">
        <v>23.842821247452601</v>
      </c>
      <c r="C2501" s="5">
        <v>-4.0673413269249599</v>
      </c>
      <c r="D2501" s="5">
        <v>1.2103419652299201E-4</v>
      </c>
      <c r="E2501" s="5">
        <v>3.9002059487568803E-4</v>
      </c>
      <c r="F2501" s="5">
        <v>0.89878588460451003</v>
      </c>
      <c r="G2501" s="5" t="s">
        <v>3584</v>
      </c>
    </row>
    <row r="2502" spans="1:7" x14ac:dyDescent="0.3">
      <c r="A2502" s="5">
        <v>0.144685103736438</v>
      </c>
      <c r="B2502" s="5">
        <v>25.027947412262701</v>
      </c>
      <c r="C2502" s="5">
        <v>4.0355938773095703</v>
      </c>
      <c r="D2502" s="5">
        <v>1.21302701869897E-4</v>
      </c>
      <c r="E2502" s="5">
        <v>3.9072953469168002E-4</v>
      </c>
      <c r="F2502" s="5">
        <v>0.835254569637505</v>
      </c>
      <c r="G2502" s="5" t="s">
        <v>2051</v>
      </c>
    </row>
    <row r="2503" spans="1:7" x14ac:dyDescent="0.3">
      <c r="A2503" s="5">
        <v>-0.34422082301849899</v>
      </c>
      <c r="B2503" s="5">
        <v>27.076712470615899</v>
      </c>
      <c r="C2503" s="5">
        <v>-4.0351937433224201</v>
      </c>
      <c r="D2503" s="5">
        <v>1.21475260744635E-4</v>
      </c>
      <c r="E2503" s="5">
        <v>3.9112897704187799E-4</v>
      </c>
      <c r="F2503" s="5">
        <v>0.83392573976409801</v>
      </c>
      <c r="G2503" s="5" t="s">
        <v>7508</v>
      </c>
    </row>
    <row r="2504" spans="1:7" x14ac:dyDescent="0.3">
      <c r="A2504" s="5">
        <v>0.263647904367382</v>
      </c>
      <c r="B2504" s="5">
        <v>24.913649869611</v>
      </c>
      <c r="C2504" s="5">
        <v>4.0350671422743103</v>
      </c>
      <c r="D2504" s="5">
        <v>1.21529906844525E-4</v>
      </c>
      <c r="E2504" s="5">
        <v>3.91148593503594E-4</v>
      </c>
      <c r="F2504" s="5">
        <v>0.83350532060418703</v>
      </c>
      <c r="G2504" s="5" t="s">
        <v>5323</v>
      </c>
    </row>
    <row r="2505" spans="1:7" x14ac:dyDescent="0.3">
      <c r="A2505" s="5">
        <v>0.18865857427813301</v>
      </c>
      <c r="B2505" s="5">
        <v>24.417440307596099</v>
      </c>
      <c r="C2505" s="5">
        <v>4.0336655970781603</v>
      </c>
      <c r="D2505" s="5">
        <v>1.2213644879717901E-4</v>
      </c>
      <c r="E2505" s="5">
        <v>3.9294378255194797E-4</v>
      </c>
      <c r="F2505" s="5">
        <v>0.82885162560402703</v>
      </c>
      <c r="G2505" s="5" t="s">
        <v>7893</v>
      </c>
    </row>
    <row r="2506" spans="1:7" x14ac:dyDescent="0.3">
      <c r="A2506" s="5">
        <v>0.14149859525144001</v>
      </c>
      <c r="B2506" s="5">
        <v>23.5063276540732</v>
      </c>
      <c r="C2506" s="5">
        <v>4.0309371381536598</v>
      </c>
      <c r="D2506" s="5">
        <v>1.2332557922709901E-4</v>
      </c>
      <c r="E2506" s="5">
        <v>3.9661112425289801E-4</v>
      </c>
      <c r="F2506" s="5">
        <v>0.81979511001855698</v>
      </c>
      <c r="G2506" s="5" t="s">
        <v>7648</v>
      </c>
    </row>
    <row r="2507" spans="1:7" x14ac:dyDescent="0.3">
      <c r="A2507" s="5">
        <v>0.32613651132136401</v>
      </c>
      <c r="B2507" s="5">
        <v>22.706682447116599</v>
      </c>
      <c r="C2507" s="5">
        <v>4.0306615373068304</v>
      </c>
      <c r="D2507" s="5">
        <v>1.23446308961688E-4</v>
      </c>
      <c r="E2507" s="5">
        <v>3.9684096767572099E-4</v>
      </c>
      <c r="F2507" s="5">
        <v>0.81888053949822404</v>
      </c>
      <c r="G2507" s="5" t="s">
        <v>812</v>
      </c>
    </row>
    <row r="2508" spans="1:7" x14ac:dyDescent="0.3">
      <c r="A2508" s="5">
        <v>0.33916364692601503</v>
      </c>
      <c r="B2508" s="5">
        <v>22.92412216632</v>
      </c>
      <c r="C2508" s="5">
        <v>4.0284712506338503</v>
      </c>
      <c r="D2508" s="5">
        <v>1.2440982738125801E-4</v>
      </c>
      <c r="E2508" s="5">
        <v>3.99778846981816E-4</v>
      </c>
      <c r="F2508" s="5">
        <v>0.81161363153698496</v>
      </c>
      <c r="G2508" s="5" t="s">
        <v>5056</v>
      </c>
    </row>
    <row r="2509" spans="1:7" x14ac:dyDescent="0.3">
      <c r="A2509" s="5">
        <v>-0.17517831795723199</v>
      </c>
      <c r="B2509" s="5">
        <v>27.0721122057356</v>
      </c>
      <c r="C2509" s="5">
        <v>-4.0279595449733101</v>
      </c>
      <c r="D2509" s="5">
        <v>1.2463596720578199E-4</v>
      </c>
      <c r="E2509" s="5">
        <v>4.0034583405493501E-4</v>
      </c>
      <c r="F2509" s="5">
        <v>0.809916277262692</v>
      </c>
      <c r="G2509" s="5" t="s">
        <v>3292</v>
      </c>
    </row>
    <row r="2510" spans="1:7" x14ac:dyDescent="0.3">
      <c r="A2510" s="5">
        <v>-0.12677227254152501</v>
      </c>
      <c r="B2510" s="5">
        <v>24.357273820587899</v>
      </c>
      <c r="C2510" s="5">
        <v>-4.0262283900833502</v>
      </c>
      <c r="D2510" s="5">
        <v>1.2540395092620099E-4</v>
      </c>
      <c r="E2510" s="5">
        <v>4.02652143747099E-4</v>
      </c>
      <c r="F2510" s="5">
        <v>0.80417500536181297</v>
      </c>
      <c r="G2510" s="5" t="s">
        <v>1134</v>
      </c>
    </row>
    <row r="2511" spans="1:7" x14ac:dyDescent="0.3">
      <c r="A2511" s="5">
        <v>-0.30290591486657498</v>
      </c>
      <c r="B2511" s="5">
        <v>24.463300735876999</v>
      </c>
      <c r="C2511" s="5">
        <v>-4.02526501602238</v>
      </c>
      <c r="D2511" s="5">
        <v>1.2583329251294101E-4</v>
      </c>
      <c r="E2511" s="5">
        <v>4.0386972290209198E-4</v>
      </c>
      <c r="F2511" s="5">
        <v>0.80098074089998095</v>
      </c>
      <c r="G2511" s="5" t="s">
        <v>7385</v>
      </c>
    </row>
    <row r="2512" spans="1:7" x14ac:dyDescent="0.3">
      <c r="A2512" s="5">
        <v>-0.202850603121495</v>
      </c>
      <c r="B2512" s="5">
        <v>21.527132411327599</v>
      </c>
      <c r="C2512" s="5">
        <v>-4.0396547142293304</v>
      </c>
      <c r="D2512" s="5">
        <v>1.2641080519142201E-4</v>
      </c>
      <c r="E2512" s="5">
        <v>4.0556170713743203E-4</v>
      </c>
      <c r="F2512" s="5">
        <v>0.82948706374320702</v>
      </c>
      <c r="G2512" s="5" t="s">
        <v>7273</v>
      </c>
    </row>
    <row r="2513" spans="1:7" x14ac:dyDescent="0.3">
      <c r="A2513" s="5">
        <v>-0.103752411377557</v>
      </c>
      <c r="B2513" s="5">
        <v>25.662363834720601</v>
      </c>
      <c r="C2513" s="5">
        <v>-4.02244799087077</v>
      </c>
      <c r="D2513" s="5">
        <v>1.2709684882556999E-4</v>
      </c>
      <c r="E2513" s="5">
        <v>4.0760040371767202E-4</v>
      </c>
      <c r="F2513" s="5">
        <v>0.79164322242705498</v>
      </c>
      <c r="G2513" s="5" t="s">
        <v>222</v>
      </c>
    </row>
    <row r="2514" spans="1:7" x14ac:dyDescent="0.3">
      <c r="A2514" s="5">
        <v>-0.161125568736466</v>
      </c>
      <c r="B2514" s="5">
        <v>26.800070609552499</v>
      </c>
      <c r="C2514" s="5">
        <v>-4.0219493389482297</v>
      </c>
      <c r="D2514" s="5">
        <v>1.2732178021529399E-4</v>
      </c>
      <c r="E2514" s="5">
        <v>4.0815927632885201E-4</v>
      </c>
      <c r="F2514" s="5">
        <v>0.78999080560540902</v>
      </c>
      <c r="G2514" s="5" t="s">
        <v>4916</v>
      </c>
    </row>
    <row r="2515" spans="1:7" x14ac:dyDescent="0.3">
      <c r="A2515" s="5">
        <v>-0.14394573923143</v>
      </c>
      <c r="B2515" s="5">
        <v>26.858767473304201</v>
      </c>
      <c r="C2515" s="5">
        <v>-4.0207858987392298</v>
      </c>
      <c r="D2515" s="5">
        <v>1.2784806990014301E-4</v>
      </c>
      <c r="E2515" s="5">
        <v>4.0968339344293902E-4</v>
      </c>
      <c r="F2515" s="5">
        <v>0.78613596284151499</v>
      </c>
      <c r="G2515" s="5" t="s">
        <v>1854</v>
      </c>
    </row>
    <row r="2516" spans="1:7" x14ac:dyDescent="0.3">
      <c r="A2516" s="5">
        <v>0.13127513906898899</v>
      </c>
      <c r="B2516" s="5">
        <v>24.045034696915899</v>
      </c>
      <c r="C2516" s="5">
        <v>4.0181231740904204</v>
      </c>
      <c r="D2516" s="5">
        <v>1.2906043777120499E-4</v>
      </c>
      <c r="E2516" s="5">
        <v>4.13403931087405E-4</v>
      </c>
      <c r="F2516" s="5">
        <v>0.777316304253444</v>
      </c>
      <c r="G2516" s="5" t="s">
        <v>7106</v>
      </c>
    </row>
    <row r="2517" spans="1:7" x14ac:dyDescent="0.3">
      <c r="A2517" s="5">
        <v>0.30436939673593599</v>
      </c>
      <c r="B2517" s="5">
        <v>22.8986866306319</v>
      </c>
      <c r="C2517" s="5">
        <v>4.0446316333763699</v>
      </c>
      <c r="D2517" s="5">
        <v>1.2952342431711501E-4</v>
      </c>
      <c r="E2517" s="5">
        <v>4.1472206132697802E-4</v>
      </c>
      <c r="F2517" s="5">
        <v>0.829706799977033</v>
      </c>
      <c r="G2517" s="5" t="s">
        <v>5177</v>
      </c>
    </row>
    <row r="2518" spans="1:7" x14ac:dyDescent="0.3">
      <c r="A2518" s="5">
        <v>0.11337819769579099</v>
      </c>
      <c r="B2518" s="5">
        <v>26.1456080684836</v>
      </c>
      <c r="C2518" s="5">
        <v>4.0168440955199003</v>
      </c>
      <c r="D2518" s="5">
        <v>1.2964673116249399E-4</v>
      </c>
      <c r="E2518" s="5">
        <v>4.1495195321614999E-4</v>
      </c>
      <c r="F2518" s="5">
        <v>0.77308103139831796</v>
      </c>
      <c r="G2518" s="5" t="s">
        <v>3391</v>
      </c>
    </row>
    <row r="2519" spans="1:7" x14ac:dyDescent="0.3">
      <c r="A2519" s="5">
        <v>0.24469642038450001</v>
      </c>
      <c r="B2519" s="5">
        <v>22.453832814291999</v>
      </c>
      <c r="C2519" s="5">
        <v>4.0240606424375196</v>
      </c>
      <c r="D2519" s="5">
        <v>1.2977349822886801E-4</v>
      </c>
      <c r="E2519" s="5">
        <v>4.1505198395957901E-4</v>
      </c>
      <c r="F2519" s="5">
        <v>0.78834449775784998</v>
      </c>
      <c r="G2519" s="5" t="s">
        <v>722</v>
      </c>
    </row>
    <row r="2520" spans="1:7" x14ac:dyDescent="0.3">
      <c r="A2520" s="5">
        <v>0.14723092579647801</v>
      </c>
      <c r="B2520" s="5">
        <v>23.850051899615401</v>
      </c>
      <c r="C2520" s="5">
        <v>4.0165518938365903</v>
      </c>
      <c r="D2520" s="5">
        <v>1.2978102626541501E-4</v>
      </c>
      <c r="E2520" s="5">
        <v>4.1505198395957901E-4</v>
      </c>
      <c r="F2520" s="5">
        <v>0.77211362154438201</v>
      </c>
      <c r="G2520" s="5" t="s">
        <v>6396</v>
      </c>
    </row>
    <row r="2521" spans="1:7" x14ac:dyDescent="0.3">
      <c r="A2521" s="5">
        <v>0.31950142385881902</v>
      </c>
      <c r="B2521" s="5">
        <v>28.221953452174098</v>
      </c>
      <c r="C2521" s="5">
        <v>4.01448603596124</v>
      </c>
      <c r="D2521" s="5">
        <v>1.3073430363240001E-4</v>
      </c>
      <c r="E2521" s="5">
        <v>4.17934742088338E-4</v>
      </c>
      <c r="F2521" s="5">
        <v>0.76527539348769302</v>
      </c>
      <c r="G2521" s="5" t="s">
        <v>7706</v>
      </c>
    </row>
    <row r="2522" spans="1:7" x14ac:dyDescent="0.3">
      <c r="A2522" s="5">
        <v>-0.175228663018794</v>
      </c>
      <c r="B2522" s="5">
        <v>26.457222084365501</v>
      </c>
      <c r="C2522" s="5">
        <v>-4.0140723635490296</v>
      </c>
      <c r="D2522" s="5">
        <v>1.3092599582477599E-4</v>
      </c>
      <c r="E2522" s="5">
        <v>4.1838152414295902E-4</v>
      </c>
      <c r="F2522" s="5">
        <v>0.76390637080572299</v>
      </c>
      <c r="G2522" s="5" t="s">
        <v>7670</v>
      </c>
    </row>
    <row r="2523" spans="1:7" x14ac:dyDescent="0.3">
      <c r="A2523" s="5">
        <v>0.27445551382295602</v>
      </c>
      <c r="B2523" s="5">
        <v>23.103288062752501</v>
      </c>
      <c r="C2523" s="5">
        <v>4.0134239547303396</v>
      </c>
      <c r="D2523" s="5">
        <v>1.3122700553378999E-4</v>
      </c>
      <c r="E2523" s="5">
        <v>4.1917714376693701E-4</v>
      </c>
      <c r="F2523" s="5">
        <v>0.76176069139323799</v>
      </c>
      <c r="G2523" s="5" t="s">
        <v>213</v>
      </c>
    </row>
    <row r="2524" spans="1:7" x14ac:dyDescent="0.3">
      <c r="A2524" s="5">
        <v>7.9652603972564906E-2</v>
      </c>
      <c r="B2524" s="5">
        <v>27.0480510039806</v>
      </c>
      <c r="C2524" s="5">
        <v>4.0126963136939899</v>
      </c>
      <c r="D2524" s="5">
        <v>1.3156558766636901E-4</v>
      </c>
      <c r="E2524" s="5">
        <v>4.2009210235444502E-4</v>
      </c>
      <c r="F2524" s="5">
        <v>0.75935309520933103</v>
      </c>
      <c r="G2524" s="5" t="s">
        <v>7973</v>
      </c>
    </row>
    <row r="2525" spans="1:7" x14ac:dyDescent="0.3">
      <c r="A2525" s="5">
        <v>-0.20123784806537401</v>
      </c>
      <c r="B2525" s="5">
        <v>23.2403317845021</v>
      </c>
      <c r="C2525" s="5">
        <v>-4.02252362639776</v>
      </c>
      <c r="D2525" s="5">
        <v>1.3168997210255399E-4</v>
      </c>
      <c r="E2525" s="5">
        <v>4.2025641345948999E-4</v>
      </c>
      <c r="F2525" s="5">
        <v>0.780150367690152</v>
      </c>
      <c r="G2525" s="5" t="s">
        <v>4624</v>
      </c>
    </row>
    <row r="2526" spans="1:7" x14ac:dyDescent="0.3">
      <c r="A2526" s="5">
        <v>0.14954475127636899</v>
      </c>
      <c r="B2526" s="5">
        <v>22.084507297440499</v>
      </c>
      <c r="C2526" s="5">
        <v>4.0147884644953802</v>
      </c>
      <c r="D2526" s="5">
        <v>1.3172138083232499E-4</v>
      </c>
      <c r="E2526" s="5">
        <v>4.2025641345948999E-4</v>
      </c>
      <c r="F2526" s="5">
        <v>0.76359194249748497</v>
      </c>
      <c r="G2526" s="5" t="s">
        <v>2158</v>
      </c>
    </row>
    <row r="2527" spans="1:7" x14ac:dyDescent="0.3">
      <c r="A2527" s="5">
        <v>0.242247922676285</v>
      </c>
      <c r="B2527" s="5">
        <v>30.032662551619602</v>
      </c>
      <c r="C2527" s="5">
        <v>4.0110169444608301</v>
      </c>
      <c r="D2527" s="5">
        <v>1.3235022522449399E-4</v>
      </c>
      <c r="E2527" s="5">
        <v>4.2209557181651898E-4</v>
      </c>
      <c r="F2527" s="5">
        <v>0.75379755748271005</v>
      </c>
      <c r="G2527" s="5" t="s">
        <v>1985</v>
      </c>
    </row>
    <row r="2528" spans="1:7" x14ac:dyDescent="0.3">
      <c r="A2528" s="5">
        <v>0.21636356514291599</v>
      </c>
      <c r="B2528" s="5">
        <v>25.701281731102199</v>
      </c>
      <c r="C2528" s="5">
        <v>4.0099596155112902</v>
      </c>
      <c r="D2528" s="5">
        <v>1.3284653296198601E-4</v>
      </c>
      <c r="E2528" s="5">
        <v>4.2351075169836099E-4</v>
      </c>
      <c r="F2528" s="5">
        <v>0.75030059020580697</v>
      </c>
      <c r="G2528" s="5" t="s">
        <v>4658</v>
      </c>
    </row>
    <row r="2529" spans="1:7" x14ac:dyDescent="0.3">
      <c r="A2529" s="5">
        <v>-9.9519384489264298E-2</v>
      </c>
      <c r="B2529" s="5">
        <v>26.2322457291258</v>
      </c>
      <c r="C2529" s="5">
        <v>-4.0093561039031904</v>
      </c>
      <c r="D2529" s="5">
        <v>1.3313061977353701E-4</v>
      </c>
      <c r="E2529" s="5">
        <v>4.24248525670734E-4</v>
      </c>
      <c r="F2529" s="5">
        <v>0.74830483492518296</v>
      </c>
      <c r="G2529" s="5" t="s">
        <v>2597</v>
      </c>
    </row>
    <row r="2530" spans="1:7" x14ac:dyDescent="0.3">
      <c r="A2530" s="5">
        <v>0.18977503569703999</v>
      </c>
      <c r="B2530" s="5">
        <v>25.863613243036799</v>
      </c>
      <c r="C2530" s="5">
        <v>4.0089892214808902</v>
      </c>
      <c r="D2530" s="5">
        <v>1.33303604506121E-4</v>
      </c>
      <c r="E2530" s="5">
        <v>4.24631806208504E-4</v>
      </c>
      <c r="F2530" s="5">
        <v>0.74709168738609799</v>
      </c>
      <c r="G2530" s="5" t="s">
        <v>5529</v>
      </c>
    </row>
    <row r="2531" spans="1:7" x14ac:dyDescent="0.3">
      <c r="A2531" s="5">
        <v>-0.37276408531461402</v>
      </c>
      <c r="B2531" s="5">
        <v>21.608731951173301</v>
      </c>
      <c r="C2531" s="5">
        <v>-4.0815487983429604</v>
      </c>
      <c r="D2531" s="5">
        <v>1.3344488876704201E-4</v>
      </c>
      <c r="E2531" s="5">
        <v>4.2491384344161599E-4</v>
      </c>
      <c r="F2531" s="5">
        <v>0.87616064670513405</v>
      </c>
      <c r="G2531" s="5" t="s">
        <v>5098</v>
      </c>
    </row>
    <row r="2532" spans="1:7" x14ac:dyDescent="0.3">
      <c r="A2532" s="5">
        <v>0.22800627782706401</v>
      </c>
      <c r="B2532" s="5">
        <v>23.696727063880601</v>
      </c>
      <c r="C2532" s="5">
        <v>4.0154514942084401</v>
      </c>
      <c r="D2532" s="5">
        <v>1.3500436416352199E-4</v>
      </c>
      <c r="E2532" s="5">
        <v>4.2970966325615802E-4</v>
      </c>
      <c r="F2532" s="5">
        <v>0.75694479674161397</v>
      </c>
      <c r="G2532" s="5" t="s">
        <v>4402</v>
      </c>
    </row>
    <row r="2533" spans="1:7" x14ac:dyDescent="0.3">
      <c r="A2533" s="5">
        <v>0.26597657395077501</v>
      </c>
      <c r="B2533" s="5">
        <v>24.500372990232901</v>
      </c>
      <c r="C2533" s="5">
        <v>4.0001350556608104</v>
      </c>
      <c r="D2533" s="5">
        <v>1.3754432620317899E-4</v>
      </c>
      <c r="E2533" s="5">
        <v>4.3762128431785698E-4</v>
      </c>
      <c r="F2533" s="5">
        <v>0.71783656827175901</v>
      </c>
      <c r="G2533" s="5" t="s">
        <v>2199</v>
      </c>
    </row>
    <row r="2534" spans="1:7" x14ac:dyDescent="0.3">
      <c r="A2534" s="5">
        <v>0.11031352258162699</v>
      </c>
      <c r="B2534" s="5">
        <v>25.077142319628798</v>
      </c>
      <c r="C2534" s="5">
        <v>3.9997851682650398</v>
      </c>
      <c r="D2534" s="5">
        <v>1.37714535353221E-4</v>
      </c>
      <c r="E2534" s="5">
        <v>4.3798985266701502E-4</v>
      </c>
      <c r="F2534" s="5">
        <v>0.71668138719365304</v>
      </c>
      <c r="G2534" s="5" t="s">
        <v>405</v>
      </c>
    </row>
    <row r="2535" spans="1:7" x14ac:dyDescent="0.3">
      <c r="A2535" s="5">
        <v>0.22680693434688301</v>
      </c>
      <c r="B2535" s="5">
        <v>26.9225323446353</v>
      </c>
      <c r="C2535" s="5">
        <v>3.9990941235863802</v>
      </c>
      <c r="D2535" s="5">
        <v>1.3805130041346999E-4</v>
      </c>
      <c r="E2535" s="5">
        <v>4.38887638567842E-4</v>
      </c>
      <c r="F2535" s="5">
        <v>0.714400045988836</v>
      </c>
      <c r="G2535" s="5" t="s">
        <v>4331</v>
      </c>
    </row>
    <row r="2536" spans="1:7" x14ac:dyDescent="0.3">
      <c r="A2536" s="5">
        <v>-0.158842561936437</v>
      </c>
      <c r="B2536" s="5">
        <v>25.778559880450501</v>
      </c>
      <c r="C2536" s="5">
        <v>-3.9985661716598999</v>
      </c>
      <c r="D2536" s="5">
        <v>1.3830911794755101E-4</v>
      </c>
      <c r="E2536" s="5">
        <v>4.3953382808105499E-4</v>
      </c>
      <c r="F2536" s="5">
        <v>0.71265729878825401</v>
      </c>
      <c r="G2536" s="5" t="s">
        <v>4364</v>
      </c>
    </row>
    <row r="2537" spans="1:7" x14ac:dyDescent="0.3">
      <c r="A2537" s="5">
        <v>0.33282685672673001</v>
      </c>
      <c r="B2537" s="5">
        <v>24.648854240939102</v>
      </c>
      <c r="C2537" s="5">
        <v>3.99799750302769</v>
      </c>
      <c r="D2537" s="5">
        <v>1.38587335428298E-4</v>
      </c>
      <c r="E2537" s="5">
        <v>4.4024431159714799E-4</v>
      </c>
      <c r="F2537" s="5">
        <v>0.71078031897401395</v>
      </c>
      <c r="G2537" s="5" t="s">
        <v>1796</v>
      </c>
    </row>
    <row r="2538" spans="1:7" x14ac:dyDescent="0.3">
      <c r="A2538" s="5">
        <v>0.41123626213654402</v>
      </c>
      <c r="B2538" s="5">
        <v>23.028027399756098</v>
      </c>
      <c r="C2538" s="5">
        <v>3.99680937110826</v>
      </c>
      <c r="D2538" s="5">
        <v>1.39170354530867E-4</v>
      </c>
      <c r="E2538" s="5">
        <v>4.4192210331125899E-4</v>
      </c>
      <c r="F2538" s="5">
        <v>0.70685927788772196</v>
      </c>
      <c r="G2538" s="5" t="s">
        <v>6250</v>
      </c>
    </row>
    <row r="2539" spans="1:7" x14ac:dyDescent="0.3">
      <c r="A2539" s="5">
        <v>9.6988843561999993E-2</v>
      </c>
      <c r="B2539" s="5">
        <v>25.873104124423499</v>
      </c>
      <c r="C2539" s="5">
        <v>3.9966484931347299</v>
      </c>
      <c r="D2539" s="5">
        <v>1.3924947830453E-4</v>
      </c>
      <c r="E2539" s="5">
        <v>4.4199913208088903E-4</v>
      </c>
      <c r="F2539" s="5">
        <v>0.70632841243365496</v>
      </c>
      <c r="G2539" s="5" t="s">
        <v>2811</v>
      </c>
    </row>
    <row r="2540" spans="1:7" x14ac:dyDescent="0.3">
      <c r="A2540" s="5">
        <v>-0.326586694848509</v>
      </c>
      <c r="B2540" s="5">
        <v>22.100150564032901</v>
      </c>
      <c r="C2540" s="5">
        <v>-3.9963098819870102</v>
      </c>
      <c r="D2540" s="5">
        <v>1.3941615663941699E-4</v>
      </c>
      <c r="E2540" s="5">
        <v>4.4235390227930101E-4</v>
      </c>
      <c r="F2540" s="5">
        <v>0.70521110924852404</v>
      </c>
      <c r="G2540" s="5" t="s">
        <v>1628</v>
      </c>
    </row>
    <row r="2541" spans="1:7" x14ac:dyDescent="0.3">
      <c r="A2541" s="5">
        <v>0.22270920739865099</v>
      </c>
      <c r="B2541" s="5">
        <v>22.432684423939701</v>
      </c>
      <c r="C2541" s="5">
        <v>4.0024190663060901</v>
      </c>
      <c r="D2541" s="5">
        <v>1.40044219080302E-4</v>
      </c>
      <c r="E2541" s="5">
        <v>4.44171743665712E-4</v>
      </c>
      <c r="F2541" s="5">
        <v>0.71722748739021702</v>
      </c>
      <c r="G2541" s="5" t="s">
        <v>2368</v>
      </c>
    </row>
    <row r="2542" spans="1:7" x14ac:dyDescent="0.3">
      <c r="A2542" s="5">
        <v>0.27671023455646498</v>
      </c>
      <c r="B2542" s="5">
        <v>27.7819749408287</v>
      </c>
      <c r="C2542" s="5">
        <v>3.9948204568440602</v>
      </c>
      <c r="D2542" s="5">
        <v>1.40151587363344E-4</v>
      </c>
      <c r="E2542" s="5">
        <v>4.4433734269937002E-4</v>
      </c>
      <c r="F2542" s="5">
        <v>0.70029725544362897</v>
      </c>
      <c r="G2542" s="5" t="s">
        <v>6505</v>
      </c>
    </row>
    <row r="2543" spans="1:7" x14ac:dyDescent="0.3">
      <c r="A2543" s="5">
        <v>-0.26425401734000598</v>
      </c>
      <c r="B2543" s="5">
        <v>24.7902669071335</v>
      </c>
      <c r="C2543" s="5">
        <v>-3.9945685745604802</v>
      </c>
      <c r="D2543" s="5">
        <v>1.4027632602012601E-4</v>
      </c>
      <c r="E2543" s="5">
        <v>4.4455786090406602E-4</v>
      </c>
      <c r="F2543" s="5">
        <v>0.69946637591646299</v>
      </c>
      <c r="G2543" s="5" t="s">
        <v>6781</v>
      </c>
    </row>
    <row r="2544" spans="1:7" x14ac:dyDescent="0.3">
      <c r="A2544" s="5">
        <v>-0.214043901630351</v>
      </c>
      <c r="B2544" s="5">
        <v>21.714333889734899</v>
      </c>
      <c r="C2544" s="5">
        <v>-4.0203716810651997</v>
      </c>
      <c r="D2544" s="5">
        <v>1.4090451842993301E-4</v>
      </c>
      <c r="E2544" s="5">
        <v>4.46373102820109E-4</v>
      </c>
      <c r="F2544" s="5">
        <v>0.751188920330359</v>
      </c>
      <c r="G2544" s="5" t="s">
        <v>3945</v>
      </c>
    </row>
    <row r="2545" spans="1:7" x14ac:dyDescent="0.3">
      <c r="A2545" s="5">
        <v>0.33400704564793798</v>
      </c>
      <c r="B2545" s="5">
        <v>26.205513604875001</v>
      </c>
      <c r="C2545" s="5">
        <v>3.9921810130569502</v>
      </c>
      <c r="D2545" s="5">
        <v>1.41464007930225E-4</v>
      </c>
      <c r="E2545" s="5">
        <v>4.4796935844571099E-4</v>
      </c>
      <c r="F2545" s="5">
        <v>0.691592305758429</v>
      </c>
      <c r="G2545" s="5" t="s">
        <v>3095</v>
      </c>
    </row>
    <row r="2546" spans="1:7" x14ac:dyDescent="0.3">
      <c r="A2546" s="5">
        <v>0.35679484633408098</v>
      </c>
      <c r="B2546" s="5">
        <v>22.785443232885601</v>
      </c>
      <c r="C2546" s="5">
        <v>3.99204071287466</v>
      </c>
      <c r="D2546" s="5">
        <v>1.41534098767547E-4</v>
      </c>
      <c r="E2546" s="5">
        <v>4.4800575254310001E-4</v>
      </c>
      <c r="F2546" s="5">
        <v>0.69112969979641803</v>
      </c>
      <c r="G2546" s="5" t="s">
        <v>956</v>
      </c>
    </row>
    <row r="2547" spans="1:7" x14ac:dyDescent="0.3">
      <c r="A2547" s="5">
        <v>0.16492921319787099</v>
      </c>
      <c r="B2547" s="5">
        <v>24.8640929340641</v>
      </c>
      <c r="C2547" s="5">
        <v>3.9919354178534801</v>
      </c>
      <c r="D2547" s="5">
        <v>1.4158672368107399E-4</v>
      </c>
      <c r="E2547" s="5">
        <v>4.4800575254310001E-4</v>
      </c>
      <c r="F2547" s="5">
        <v>0.69078252202422497</v>
      </c>
      <c r="G2547" s="5" t="s">
        <v>2773</v>
      </c>
    </row>
    <row r="2548" spans="1:7" x14ac:dyDescent="0.3">
      <c r="A2548" s="5">
        <v>-0.142545380871622</v>
      </c>
      <c r="B2548" s="5">
        <v>23.167162754569901</v>
      </c>
      <c r="C2548" s="5">
        <v>-3.9917275649992101</v>
      </c>
      <c r="D2548" s="5">
        <v>1.4169066058144299E-4</v>
      </c>
      <c r="E2548" s="5">
        <v>4.4815860292269402E-4</v>
      </c>
      <c r="F2548" s="5">
        <v>0.69009720944908104</v>
      </c>
      <c r="G2548" s="5" t="s">
        <v>5549</v>
      </c>
    </row>
    <row r="2549" spans="1:7" x14ac:dyDescent="0.3">
      <c r="A2549" s="5">
        <v>0.365131849444226</v>
      </c>
      <c r="B2549" s="5">
        <v>22.582482351593899</v>
      </c>
      <c r="C2549" s="5">
        <v>4.0179774158768096</v>
      </c>
      <c r="D2549" s="5">
        <v>1.42078482094886E-4</v>
      </c>
      <c r="E2549" s="5">
        <v>4.4899486382569102E-4</v>
      </c>
      <c r="F2549" s="5">
        <v>0.74345577977230903</v>
      </c>
      <c r="G2549" s="5" t="s">
        <v>1475</v>
      </c>
    </row>
    <row r="2550" spans="1:7" x14ac:dyDescent="0.3">
      <c r="A2550" s="5">
        <v>0.11743917826508</v>
      </c>
      <c r="B2550" s="5">
        <v>24.768204307122101</v>
      </c>
      <c r="C2550" s="5">
        <v>3.9908858975695298</v>
      </c>
      <c r="D2550" s="5">
        <v>1.42112285146328E-4</v>
      </c>
      <c r="E2550" s="5">
        <v>4.4899486382569102E-4</v>
      </c>
      <c r="F2550" s="5">
        <v>0.687322387473709</v>
      </c>
      <c r="G2550" s="5" t="s">
        <v>2819</v>
      </c>
    </row>
    <row r="2551" spans="1:7" x14ac:dyDescent="0.3">
      <c r="A2551" s="5">
        <v>0.151986953987262</v>
      </c>
      <c r="B2551" s="5">
        <v>28.587371525200702</v>
      </c>
      <c r="C2551" s="5">
        <v>3.9908660201794399</v>
      </c>
      <c r="D2551" s="5">
        <v>1.4212225704512301E-4</v>
      </c>
      <c r="E2551" s="5">
        <v>4.4899486382569102E-4</v>
      </c>
      <c r="F2551" s="5">
        <v>0.68725686011252096</v>
      </c>
      <c r="G2551" s="5" t="s">
        <v>2486</v>
      </c>
    </row>
    <row r="2552" spans="1:7" x14ac:dyDescent="0.3">
      <c r="A2552" s="5">
        <v>-0.27049111313543001</v>
      </c>
      <c r="B2552" s="5">
        <v>22.818414427549499</v>
      </c>
      <c r="C2552" s="5">
        <v>-3.99208593615815</v>
      </c>
      <c r="D2552" s="5">
        <v>1.4270973254268499E-4</v>
      </c>
      <c r="E2552" s="5">
        <v>4.5067409069536401E-4</v>
      </c>
      <c r="F2552" s="5">
        <v>0.68876192002062497</v>
      </c>
      <c r="G2552" s="5" t="s">
        <v>6371</v>
      </c>
    </row>
    <row r="2553" spans="1:7" x14ac:dyDescent="0.3">
      <c r="A2553" s="5">
        <v>-0.14385269575419199</v>
      </c>
      <c r="B2553" s="5">
        <v>25.6304802697504</v>
      </c>
      <c r="C2553" s="5">
        <v>-3.9875271612430399</v>
      </c>
      <c r="D2553" s="5">
        <v>1.4380681934649201E-4</v>
      </c>
      <c r="E2553" s="5">
        <v>4.5392453311859498E-4</v>
      </c>
      <c r="F2553" s="5">
        <v>0.67625314467349695</v>
      </c>
      <c r="G2553" s="5" t="s">
        <v>5443</v>
      </c>
    </row>
    <row r="2554" spans="1:7" x14ac:dyDescent="0.3">
      <c r="A2554" s="5">
        <v>0.25787614597706099</v>
      </c>
      <c r="B2554" s="5">
        <v>26.193056968284399</v>
      </c>
      <c r="C2554" s="5">
        <v>3.9874387108348399</v>
      </c>
      <c r="D2554" s="5">
        <v>1.43851704698582E-4</v>
      </c>
      <c r="E2554" s="5">
        <v>4.5392453311859498E-4</v>
      </c>
      <c r="F2554" s="5">
        <v>0.67596172657902098</v>
      </c>
      <c r="G2554" s="5" t="s">
        <v>5437</v>
      </c>
    </row>
    <row r="2555" spans="1:7" x14ac:dyDescent="0.3">
      <c r="A2555" s="5">
        <v>0.54840480781966305</v>
      </c>
      <c r="B2555" s="5">
        <v>25.912040185116201</v>
      </c>
      <c r="C2555" s="5">
        <v>3.98692773208113</v>
      </c>
      <c r="D2555" s="5">
        <v>1.44111270816324E-4</v>
      </c>
      <c r="E2555" s="5">
        <v>4.54565543342327E-4</v>
      </c>
      <c r="F2555" s="5">
        <v>0.67427828631750897</v>
      </c>
      <c r="G2555" s="5" t="s">
        <v>1804</v>
      </c>
    </row>
    <row r="2556" spans="1:7" x14ac:dyDescent="0.3">
      <c r="A2556" s="5">
        <v>0.106320052583527</v>
      </c>
      <c r="B2556" s="5">
        <v>27.320314689628699</v>
      </c>
      <c r="C2556" s="5">
        <v>3.9865660394255098</v>
      </c>
      <c r="D2556" s="5">
        <v>1.4429527420004601E-4</v>
      </c>
      <c r="E2556" s="5">
        <v>4.54869248332617E-4</v>
      </c>
      <c r="F2556" s="5">
        <v>0.67308676228366304</v>
      </c>
      <c r="G2556" s="5" t="s">
        <v>2893</v>
      </c>
    </row>
    <row r="2557" spans="1:7" x14ac:dyDescent="0.3">
      <c r="A2557" s="5">
        <v>-0.133384261961247</v>
      </c>
      <c r="B2557" s="5">
        <v>23.055457397335999</v>
      </c>
      <c r="C2557" s="5">
        <v>-3.98651652431731</v>
      </c>
      <c r="D2557" s="5">
        <v>1.4432048147196701E-4</v>
      </c>
      <c r="E2557" s="5">
        <v>4.54869248332617E-4</v>
      </c>
      <c r="F2557" s="5">
        <v>0.67292365029380696</v>
      </c>
      <c r="G2557" s="5" t="s">
        <v>5758</v>
      </c>
    </row>
    <row r="2558" spans="1:7" x14ac:dyDescent="0.3">
      <c r="A2558" s="5">
        <v>0.23579781866174901</v>
      </c>
      <c r="B2558" s="5">
        <v>23.856403943772101</v>
      </c>
      <c r="C2558" s="5">
        <v>3.9847782694542202</v>
      </c>
      <c r="D2558" s="5">
        <v>1.45208076992305E-4</v>
      </c>
      <c r="E2558" s="5">
        <v>4.5748778578412502E-4</v>
      </c>
      <c r="F2558" s="5">
        <v>0.66719837290454698</v>
      </c>
      <c r="G2558" s="5" t="s">
        <v>5051</v>
      </c>
    </row>
    <row r="2559" spans="1:7" x14ac:dyDescent="0.3">
      <c r="A2559" s="5">
        <v>0.104977005752404</v>
      </c>
      <c r="B2559" s="5">
        <v>29.683483355544698</v>
      </c>
      <c r="C2559" s="5">
        <v>3.9825726350556399</v>
      </c>
      <c r="D2559" s="5">
        <v>1.4634186336016101E-4</v>
      </c>
      <c r="E2559" s="5">
        <v>4.6087961345952198E-4</v>
      </c>
      <c r="F2559" s="5">
        <v>0.65993609337322501</v>
      </c>
      <c r="G2559" s="5" t="s">
        <v>4955</v>
      </c>
    </row>
    <row r="2560" spans="1:7" x14ac:dyDescent="0.3">
      <c r="A2560" s="5">
        <v>0.22542360758246299</v>
      </c>
      <c r="B2560" s="5">
        <v>28.501441880679401</v>
      </c>
      <c r="C2560" s="5">
        <v>3.9821777258990001</v>
      </c>
      <c r="D2560" s="5">
        <v>1.465457566023E-4</v>
      </c>
      <c r="E2560" s="5">
        <v>4.6134138928805398E-4</v>
      </c>
      <c r="F2560" s="5">
        <v>0.65863609785507105</v>
      </c>
      <c r="G2560" s="5" t="s">
        <v>2166</v>
      </c>
    </row>
    <row r="2561" spans="1:7" x14ac:dyDescent="0.3">
      <c r="A2561" s="5">
        <v>0.32513400982379498</v>
      </c>
      <c r="B2561" s="5">
        <v>21.712846691480099</v>
      </c>
      <c r="C2561" s="5">
        <v>3.98928166985965</v>
      </c>
      <c r="D2561" s="5">
        <v>1.46654793697819E-4</v>
      </c>
      <c r="E2561" s="5">
        <v>4.6150430391782299E-4</v>
      </c>
      <c r="F2561" s="5">
        <v>0.67417883304940096</v>
      </c>
      <c r="G2561" s="5" t="s">
        <v>2679</v>
      </c>
    </row>
    <row r="2562" spans="1:7" x14ac:dyDescent="0.3">
      <c r="A2562" s="5">
        <v>0.31487440405962602</v>
      </c>
      <c r="B2562" s="5">
        <v>21.699164629638702</v>
      </c>
      <c r="C2562" s="5">
        <v>4.0049281412362499</v>
      </c>
      <c r="D2562" s="5">
        <v>1.4709453855598999E-4</v>
      </c>
      <c r="E2562" s="5">
        <v>4.6254327611159202E-4</v>
      </c>
      <c r="F2562" s="5">
        <v>0.70528138546979602</v>
      </c>
      <c r="G2562" s="5" t="s">
        <v>3991</v>
      </c>
    </row>
    <row r="2563" spans="1:7" x14ac:dyDescent="0.3">
      <c r="A2563" s="5">
        <v>0.30962808284112803</v>
      </c>
      <c r="B2563" s="5">
        <v>27.2516825573502</v>
      </c>
      <c r="C2563" s="5">
        <v>3.9811073129743502</v>
      </c>
      <c r="D2563" s="5">
        <v>1.4709978567501201E-4</v>
      </c>
      <c r="E2563" s="5">
        <v>4.6254327611159202E-4</v>
      </c>
      <c r="F2563" s="5">
        <v>0.65511285516204798</v>
      </c>
      <c r="G2563" s="5" t="s">
        <v>1794</v>
      </c>
    </row>
    <row r="2564" spans="1:7" x14ac:dyDescent="0.3">
      <c r="A2564" s="5">
        <v>-0.28401118040244699</v>
      </c>
      <c r="B2564" s="5">
        <v>28.652304801233701</v>
      </c>
      <c r="C2564" s="5">
        <v>-3.9793627093900099</v>
      </c>
      <c r="D2564" s="5">
        <v>1.48007070998663E-4</v>
      </c>
      <c r="E2564" s="5">
        <v>4.6521457821507303E-4</v>
      </c>
      <c r="F2564" s="5">
        <v>0.64937188525455403</v>
      </c>
      <c r="G2564" s="5" t="s">
        <v>2043</v>
      </c>
    </row>
    <row r="2565" spans="1:7" x14ac:dyDescent="0.3">
      <c r="A2565" s="5">
        <v>-0.20544389202774199</v>
      </c>
      <c r="B2565" s="5">
        <v>27.158683235595799</v>
      </c>
      <c r="C2565" s="5">
        <v>-3.9776792713599001</v>
      </c>
      <c r="D2565" s="5">
        <v>1.4888763089982899E-4</v>
      </c>
      <c r="E2565" s="5">
        <v>4.6779982625936998E-4</v>
      </c>
      <c r="F2565" s="5">
        <v>0.64383378919323297</v>
      </c>
      <c r="G2565" s="5" t="s">
        <v>243</v>
      </c>
    </row>
    <row r="2566" spans="1:7" x14ac:dyDescent="0.3">
      <c r="A2566" s="5">
        <v>-0.20692411993278101</v>
      </c>
      <c r="B2566" s="5">
        <v>27.367579043060601</v>
      </c>
      <c r="C2566" s="5">
        <v>-3.97665895015529</v>
      </c>
      <c r="D2566" s="5">
        <v>1.4942377458290499E-4</v>
      </c>
      <c r="E2566" s="5">
        <v>4.6930133646779101E-4</v>
      </c>
      <c r="F2566" s="5">
        <v>0.64047794739463304</v>
      </c>
      <c r="G2566" s="5" t="s">
        <v>7489</v>
      </c>
    </row>
    <row r="2567" spans="1:7" x14ac:dyDescent="0.3">
      <c r="A2567" s="5">
        <v>-0.241088391100024</v>
      </c>
      <c r="B2567" s="5">
        <v>23.013097003948701</v>
      </c>
      <c r="C2567" s="5">
        <v>-3.9752405821983201</v>
      </c>
      <c r="D2567" s="5">
        <v>1.5017215335044699E-4</v>
      </c>
      <c r="E2567" s="5">
        <v>4.7146799196851302E-4</v>
      </c>
      <c r="F2567" s="5">
        <v>0.63581388530101202</v>
      </c>
      <c r="G2567" s="5" t="s">
        <v>4636</v>
      </c>
    </row>
    <row r="2568" spans="1:7" x14ac:dyDescent="0.3">
      <c r="A2568" s="5">
        <v>0.31701314849432599</v>
      </c>
      <c r="B2568" s="5">
        <v>26.571139382821698</v>
      </c>
      <c r="C2568" s="5">
        <v>3.9750477225983198</v>
      </c>
      <c r="D2568" s="5">
        <v>1.50274189623632E-4</v>
      </c>
      <c r="E2568" s="5">
        <v>4.7160454678924E-4</v>
      </c>
      <c r="F2568" s="5">
        <v>0.63517978531294295</v>
      </c>
      <c r="G2568" s="5" t="s">
        <v>3776</v>
      </c>
    </row>
    <row r="2569" spans="1:7" x14ac:dyDescent="0.3">
      <c r="A2569" s="5">
        <v>9.1572280579726495E-2</v>
      </c>
      <c r="B2569" s="5">
        <v>28.094077720375399</v>
      </c>
      <c r="C2569" s="5">
        <v>3.9743139319415701</v>
      </c>
      <c r="D2569" s="5">
        <v>1.5066302416874E-4</v>
      </c>
      <c r="E2569" s="5">
        <v>4.7253506142913299E-4</v>
      </c>
      <c r="F2569" s="5">
        <v>0.63276735510289395</v>
      </c>
      <c r="G2569" s="5" t="s">
        <v>2763</v>
      </c>
    </row>
    <row r="2570" spans="1:7" x14ac:dyDescent="0.3">
      <c r="A2570" s="5">
        <v>0.24188914076617399</v>
      </c>
      <c r="B2570" s="5">
        <v>22.775503474840999</v>
      </c>
      <c r="C2570" s="5">
        <v>3.9840421240429</v>
      </c>
      <c r="D2570" s="5">
        <v>1.5071702804389601E-4</v>
      </c>
      <c r="E2570" s="5">
        <v>4.7253506142913299E-4</v>
      </c>
      <c r="F2570" s="5">
        <v>0.65420345204388297</v>
      </c>
      <c r="G2570" s="5" t="s">
        <v>4628</v>
      </c>
    </row>
    <row r="2571" spans="1:7" x14ac:dyDescent="0.3">
      <c r="A2571" s="5">
        <v>-0.36638755528698902</v>
      </c>
      <c r="B2571" s="5">
        <v>26.5775401549195</v>
      </c>
      <c r="C2571" s="5">
        <v>-3.9741563319889099</v>
      </c>
      <c r="D2571" s="5">
        <v>1.50746661851151E-4</v>
      </c>
      <c r="E2571" s="5">
        <v>4.7253506142913299E-4</v>
      </c>
      <c r="F2571" s="5">
        <v>0.63224926410667703</v>
      </c>
      <c r="G2571" s="5" t="s">
        <v>1851</v>
      </c>
    </row>
    <row r="2572" spans="1:7" x14ac:dyDescent="0.3">
      <c r="A2572" s="5">
        <v>-0.131815519716417</v>
      </c>
      <c r="B2572" s="5">
        <v>26.621589338765599</v>
      </c>
      <c r="C2572" s="5">
        <v>-3.9734846769716499</v>
      </c>
      <c r="D2572" s="5">
        <v>1.5110360578931699E-4</v>
      </c>
      <c r="E2572" s="5">
        <v>4.7327699795210503E-4</v>
      </c>
      <c r="F2572" s="5">
        <v>0.630041432868649</v>
      </c>
      <c r="G2572" s="5" t="s">
        <v>4917</v>
      </c>
    </row>
    <row r="2573" spans="1:7" x14ac:dyDescent="0.3">
      <c r="A2573" s="5">
        <v>-0.230220233811995</v>
      </c>
      <c r="B2573" s="5">
        <v>25.175674826345801</v>
      </c>
      <c r="C2573" s="5">
        <v>-3.97341029689643</v>
      </c>
      <c r="D2573" s="5">
        <v>1.5114318407712701E-4</v>
      </c>
      <c r="E2573" s="5">
        <v>4.7327699795210503E-4</v>
      </c>
      <c r="F2573" s="5">
        <v>0.62979694972918399</v>
      </c>
      <c r="G2573" s="5" t="s">
        <v>633</v>
      </c>
    </row>
    <row r="2574" spans="1:7" x14ac:dyDescent="0.3">
      <c r="A2574" s="5">
        <v>0.295583171119287</v>
      </c>
      <c r="B2574" s="5">
        <v>23.936880571988201</v>
      </c>
      <c r="C2574" s="5">
        <v>3.9806507527055399</v>
      </c>
      <c r="D2574" s="5">
        <v>1.5115959728534799E-4</v>
      </c>
      <c r="E2574" s="5">
        <v>4.7327699795210503E-4</v>
      </c>
      <c r="F2574" s="5">
        <v>0.64594762767451597</v>
      </c>
      <c r="G2574" s="5" t="s">
        <v>582</v>
      </c>
    </row>
    <row r="2575" spans="1:7" x14ac:dyDescent="0.3">
      <c r="A2575" s="5">
        <v>-0.17348061756309999</v>
      </c>
      <c r="B2575" s="5">
        <v>23.737789532345499</v>
      </c>
      <c r="C2575" s="5">
        <v>-3.97167336444859</v>
      </c>
      <c r="D2575" s="5">
        <v>1.52070251188534E-4</v>
      </c>
      <c r="E2575" s="5">
        <v>4.7594325702207701E-4</v>
      </c>
      <c r="F2575" s="5">
        <v>0.62408862199515103</v>
      </c>
      <c r="G2575" s="5" t="s">
        <v>608</v>
      </c>
    </row>
    <row r="2576" spans="1:7" x14ac:dyDescent="0.3">
      <c r="A2576" s="5">
        <v>0.15747395212367499</v>
      </c>
      <c r="B2576" s="5">
        <v>23.395571795034801</v>
      </c>
      <c r="C2576" s="5">
        <v>3.9774319139396401</v>
      </c>
      <c r="D2576" s="5">
        <v>1.5287337017665201E-4</v>
      </c>
      <c r="E2576" s="5">
        <v>4.7827101753130502E-4</v>
      </c>
      <c r="F2576" s="5">
        <v>0.63542930163284805</v>
      </c>
      <c r="G2576" s="5" t="s">
        <v>3123</v>
      </c>
    </row>
    <row r="2577" spans="1:7" x14ac:dyDescent="0.3">
      <c r="A2577" s="5">
        <v>-0.11433666898091301</v>
      </c>
      <c r="B2577" s="5">
        <v>23.2309909652969</v>
      </c>
      <c r="C2577" s="5">
        <v>-3.9697984407417</v>
      </c>
      <c r="D2577" s="5">
        <v>1.5307708542580201E-4</v>
      </c>
      <c r="E2577" s="5">
        <v>4.7872243796205898E-4</v>
      </c>
      <c r="F2577" s="5">
        <v>0.61792867139750696</v>
      </c>
      <c r="G2577" s="5" t="s">
        <v>6313</v>
      </c>
    </row>
    <row r="2578" spans="1:7" x14ac:dyDescent="0.3">
      <c r="A2578" s="5">
        <v>-0.14577586952989399</v>
      </c>
      <c r="B2578" s="5">
        <v>25.321490153459401</v>
      </c>
      <c r="C2578" s="5">
        <v>-3.9684264688828002</v>
      </c>
      <c r="D2578" s="5">
        <v>1.53817879031534E-4</v>
      </c>
      <c r="E2578" s="5">
        <v>4.80852477096638E-4</v>
      </c>
      <c r="F2578" s="5">
        <v>0.61342237482765305</v>
      </c>
      <c r="G2578" s="5" t="s">
        <v>7729</v>
      </c>
    </row>
    <row r="2579" spans="1:7" x14ac:dyDescent="0.3">
      <c r="A2579" s="5">
        <v>-0.21031315140069601</v>
      </c>
      <c r="B2579" s="5">
        <v>24.662217009721498</v>
      </c>
      <c r="C2579" s="5">
        <v>-3.9672198263087299</v>
      </c>
      <c r="D2579" s="5">
        <v>1.5447224189124901E-4</v>
      </c>
      <c r="E2579" s="5">
        <v>4.8271077605737198E-4</v>
      </c>
      <c r="F2579" s="5">
        <v>0.60945997231290205</v>
      </c>
      <c r="G2579" s="5" t="s">
        <v>7770</v>
      </c>
    </row>
    <row r="2580" spans="1:7" x14ac:dyDescent="0.3">
      <c r="A2580" s="5">
        <v>-0.22136812193961999</v>
      </c>
      <c r="B2580" s="5">
        <v>22.446014070853401</v>
      </c>
      <c r="C2580" s="5">
        <v>-3.98173065400327</v>
      </c>
      <c r="D2580" s="5">
        <v>1.54775839816815E-4</v>
      </c>
      <c r="E2580" s="5">
        <v>4.8347195252588599E-4</v>
      </c>
      <c r="F2580" s="5">
        <v>0.64062443751139597</v>
      </c>
      <c r="G2580" s="5" t="s">
        <v>952</v>
      </c>
    </row>
    <row r="2581" spans="1:7" x14ac:dyDescent="0.3">
      <c r="A2581" s="5">
        <v>0.15953578388297801</v>
      </c>
      <c r="B2581" s="5">
        <v>25.8029447782245</v>
      </c>
      <c r="C2581" s="5">
        <v>3.9665365783162501</v>
      </c>
      <c r="D2581" s="5">
        <v>1.54843949695886E-4</v>
      </c>
      <c r="E2581" s="5">
        <v>4.8349723207366697E-4</v>
      </c>
      <c r="F2581" s="5">
        <v>0.60721666420016496</v>
      </c>
      <c r="G2581" s="5" t="s">
        <v>2884</v>
      </c>
    </row>
    <row r="2582" spans="1:7" x14ac:dyDescent="0.3">
      <c r="A2582" s="5">
        <v>0.44795973270212702</v>
      </c>
      <c r="B2582" s="5">
        <v>22.631324926037099</v>
      </c>
      <c r="C2582" s="5">
        <v>3.98493639493458</v>
      </c>
      <c r="D2582" s="5">
        <v>1.56059703254773E-4</v>
      </c>
      <c r="E2582" s="5">
        <v>4.8710459876809498E-4</v>
      </c>
      <c r="F2582" s="5">
        <v>0.64435192385075701</v>
      </c>
      <c r="G2582" s="5" t="s">
        <v>5052</v>
      </c>
    </row>
    <row r="2583" spans="1:7" x14ac:dyDescent="0.3">
      <c r="A2583" s="5">
        <v>-0.101900388204274</v>
      </c>
      <c r="B2583" s="5">
        <v>25.515676099744201</v>
      </c>
      <c r="C2583" s="5">
        <v>-3.9637769071234601</v>
      </c>
      <c r="D2583" s="5">
        <v>1.56354036439847E-4</v>
      </c>
      <c r="E2583" s="5">
        <v>4.8783428255593002E-4</v>
      </c>
      <c r="F2583" s="5">
        <v>0.59815847438070402</v>
      </c>
      <c r="G2583" s="5" t="s">
        <v>5280</v>
      </c>
    </row>
    <row r="2584" spans="1:7" x14ac:dyDescent="0.3">
      <c r="A2584" s="5">
        <v>-0.13425547822752301</v>
      </c>
      <c r="B2584" s="5">
        <v>22.516148469541601</v>
      </c>
      <c r="C2584" s="5">
        <v>-3.9622506987643602</v>
      </c>
      <c r="D2584" s="5">
        <v>1.5719522452762501E-4</v>
      </c>
      <c r="E2584" s="5">
        <v>4.9026896198008205E-4</v>
      </c>
      <c r="F2584" s="5">
        <v>0.59315075108764304</v>
      </c>
      <c r="G2584" s="5" t="s">
        <v>5078</v>
      </c>
    </row>
    <row r="2585" spans="1:7" x14ac:dyDescent="0.3">
      <c r="A2585" s="5">
        <v>0.29426661921516301</v>
      </c>
      <c r="B2585" s="5">
        <v>25.9542950397752</v>
      </c>
      <c r="C2585" s="5">
        <v>3.96439840278018</v>
      </c>
      <c r="D2585" s="5">
        <v>1.5730321132236699E-4</v>
      </c>
      <c r="E2585" s="5">
        <v>4.90415894122675E-4</v>
      </c>
      <c r="F2585" s="5">
        <v>0.59788255028622705</v>
      </c>
      <c r="G2585" s="5" t="s">
        <v>7819</v>
      </c>
    </row>
    <row r="2586" spans="1:7" x14ac:dyDescent="0.3">
      <c r="A2586" s="5">
        <v>0.23728402430052201</v>
      </c>
      <c r="B2586" s="5">
        <v>25.397544301476501</v>
      </c>
      <c r="C2586" s="5">
        <v>3.96119163740781</v>
      </c>
      <c r="D2586" s="5">
        <v>1.5778148569292399E-4</v>
      </c>
      <c r="E2586" s="5">
        <v>4.9171669196990304E-4</v>
      </c>
      <c r="F2586" s="5">
        <v>0.58967656972654103</v>
      </c>
      <c r="G2586" s="5" t="s">
        <v>2955</v>
      </c>
    </row>
    <row r="2587" spans="1:7" x14ac:dyDescent="0.3">
      <c r="A2587" s="5">
        <v>0.195466258705324</v>
      </c>
      <c r="B2587" s="5">
        <v>30.2666207354359</v>
      </c>
      <c r="C2587" s="5">
        <v>3.9600546311704798</v>
      </c>
      <c r="D2587" s="5">
        <v>1.58413226360754E-4</v>
      </c>
      <c r="E2587" s="5">
        <v>4.9349456750279598E-4</v>
      </c>
      <c r="F2587" s="5">
        <v>0.58594738964147197</v>
      </c>
      <c r="G2587" s="5" t="s">
        <v>7899</v>
      </c>
    </row>
    <row r="2588" spans="1:7" x14ac:dyDescent="0.3">
      <c r="A2588" s="5">
        <v>0.104659676899239</v>
      </c>
      <c r="B2588" s="5">
        <v>25.5909258991732</v>
      </c>
      <c r="C2588" s="5">
        <v>3.95866845157384</v>
      </c>
      <c r="D2588" s="5">
        <v>1.5918669089473201E-4</v>
      </c>
      <c r="E2588" s="5">
        <v>4.9571240117818305E-4</v>
      </c>
      <c r="F2588" s="5">
        <v>0.58140193779506799</v>
      </c>
      <c r="G2588" s="5" t="s">
        <v>6161</v>
      </c>
    </row>
    <row r="2589" spans="1:7" x14ac:dyDescent="0.3">
      <c r="A2589" s="5">
        <v>-0.23019836138866401</v>
      </c>
      <c r="B2589" s="5">
        <v>26.6073655204024</v>
      </c>
      <c r="C2589" s="5">
        <v>-3.9570556615808798</v>
      </c>
      <c r="D2589" s="5">
        <v>1.60091154277991E-4</v>
      </c>
      <c r="E2589" s="5">
        <v>4.98336297860701E-4</v>
      </c>
      <c r="F2589" s="5">
        <v>0.576114748836417</v>
      </c>
      <c r="G2589" s="5" t="s">
        <v>5242</v>
      </c>
    </row>
    <row r="2590" spans="1:7" x14ac:dyDescent="0.3">
      <c r="A2590" s="5">
        <v>-0.192389660396001</v>
      </c>
      <c r="B2590" s="5">
        <v>20.478625343653398</v>
      </c>
      <c r="C2590" s="5">
        <v>-4.0316561772359103</v>
      </c>
      <c r="D2590" s="5">
        <v>1.6018263292688999E-4</v>
      </c>
      <c r="E2590" s="5">
        <v>4.9842846305872004E-4</v>
      </c>
      <c r="F2590" s="5">
        <v>0.71325688570375201</v>
      </c>
      <c r="G2590" s="5" t="s">
        <v>7212</v>
      </c>
    </row>
    <row r="2591" spans="1:7" x14ac:dyDescent="0.3">
      <c r="A2591" s="5">
        <v>0.124756409682408</v>
      </c>
      <c r="B2591" s="5">
        <v>23.652364694377798</v>
      </c>
      <c r="C2591" s="5">
        <v>3.95661918679397</v>
      </c>
      <c r="D2591" s="5">
        <v>1.6033677752778301E-4</v>
      </c>
      <c r="E2591" s="5">
        <v>4.9871547481228503E-4</v>
      </c>
      <c r="F2591" s="5">
        <v>0.57468410808188697</v>
      </c>
      <c r="G2591" s="5" t="s">
        <v>1086</v>
      </c>
    </row>
    <row r="2592" spans="1:7" x14ac:dyDescent="0.3">
      <c r="A2592" s="5">
        <v>0.32130208622040302</v>
      </c>
      <c r="B2592" s="5">
        <v>24.487088404243899</v>
      </c>
      <c r="C2592" s="5">
        <v>3.9542178729160402</v>
      </c>
      <c r="D2592" s="5">
        <v>1.6169457112932701E-4</v>
      </c>
      <c r="E2592" s="5">
        <v>5.02744679667257E-4</v>
      </c>
      <c r="F2592" s="5">
        <v>0.56681517899324896</v>
      </c>
      <c r="G2592" s="5" t="s">
        <v>4988</v>
      </c>
    </row>
    <row r="2593" spans="1:7" x14ac:dyDescent="0.3">
      <c r="A2593" s="5">
        <v>-0.20644572451924401</v>
      </c>
      <c r="B2593" s="5">
        <v>23.1514364096195</v>
      </c>
      <c r="C2593" s="5">
        <v>-3.9527336662517598</v>
      </c>
      <c r="D2593" s="5">
        <v>1.6253929865886401E-4</v>
      </c>
      <c r="E2593" s="5">
        <v>5.0517615354776595E-4</v>
      </c>
      <c r="F2593" s="5">
        <v>0.561953149601915</v>
      </c>
      <c r="G2593" s="5" t="s">
        <v>2675</v>
      </c>
    </row>
    <row r="2594" spans="1:7" x14ac:dyDescent="0.3">
      <c r="A2594" s="5">
        <v>0.21986808452120399</v>
      </c>
      <c r="B2594" s="5">
        <v>28.423202370595</v>
      </c>
      <c r="C2594" s="5">
        <v>3.9524925029899198</v>
      </c>
      <c r="D2594" s="5">
        <v>1.62676953971428E-4</v>
      </c>
      <c r="E2594" s="5">
        <v>5.0540900161736397E-4</v>
      </c>
      <c r="F2594" s="5">
        <v>0.561163252372469</v>
      </c>
      <c r="G2594" s="5" t="s">
        <v>833</v>
      </c>
    </row>
    <row r="2595" spans="1:7" x14ac:dyDescent="0.3">
      <c r="A2595" s="5">
        <v>-0.152774440150173</v>
      </c>
      <c r="B2595" s="5">
        <v>26.136451031321901</v>
      </c>
      <c r="C2595" s="5">
        <v>-3.9501168826793802</v>
      </c>
      <c r="D2595" s="5">
        <v>1.6403893332236501E-4</v>
      </c>
      <c r="E2595" s="5">
        <v>5.0944396563028997E-4</v>
      </c>
      <c r="F2595" s="5">
        <v>0.55338396686080704</v>
      </c>
      <c r="G2595" s="5" t="s">
        <v>6420</v>
      </c>
    </row>
    <row r="2596" spans="1:7" x14ac:dyDescent="0.3">
      <c r="A2596" s="5">
        <v>-0.242151416133467</v>
      </c>
      <c r="B2596" s="5">
        <v>21.6664840512037</v>
      </c>
      <c r="C2596" s="5">
        <v>-3.9757123771937302</v>
      </c>
      <c r="D2596" s="5">
        <v>1.64416685533821E-4</v>
      </c>
      <c r="E2596" s="5">
        <v>5.1042035401173999E-4</v>
      </c>
      <c r="F2596" s="5">
        <v>0.60742116244189204</v>
      </c>
      <c r="G2596" s="5" t="s">
        <v>3173</v>
      </c>
    </row>
    <row r="2597" spans="1:7" x14ac:dyDescent="0.3">
      <c r="A2597" s="5">
        <v>0.25383438251736001</v>
      </c>
      <c r="B2597" s="5">
        <v>22.676858042885499</v>
      </c>
      <c r="C2597" s="5">
        <v>3.9548136580621698</v>
      </c>
      <c r="D2597" s="5">
        <v>1.65452055825285E-4</v>
      </c>
      <c r="E2597" s="5">
        <v>5.1343673410188598E-4</v>
      </c>
      <c r="F2597" s="5">
        <v>0.56167709730891502</v>
      </c>
      <c r="G2597" s="5" t="s">
        <v>4432</v>
      </c>
    </row>
    <row r="2598" spans="1:7" x14ac:dyDescent="0.3">
      <c r="A2598" s="5">
        <v>-0.37662724313059598</v>
      </c>
      <c r="B2598" s="5">
        <v>21.715696231002699</v>
      </c>
      <c r="C2598" s="5">
        <v>-3.9597781412163799</v>
      </c>
      <c r="D2598" s="5">
        <v>1.6551998322183401E-4</v>
      </c>
      <c r="E2598" s="5">
        <v>5.1344974387181096E-4</v>
      </c>
      <c r="F2598" s="5">
        <v>0.57242045606618497</v>
      </c>
      <c r="G2598" s="5" t="s">
        <v>1113</v>
      </c>
    </row>
    <row r="2599" spans="1:7" x14ac:dyDescent="0.3">
      <c r="A2599" s="5">
        <v>0.25045431791742401</v>
      </c>
      <c r="B2599" s="5">
        <v>23.900327550909001</v>
      </c>
      <c r="C2599" s="5">
        <v>3.9441607980139999</v>
      </c>
      <c r="D2599" s="5">
        <v>1.6750183737323501E-4</v>
      </c>
      <c r="E2599" s="5">
        <v>5.1939753728975295E-4</v>
      </c>
      <c r="F2599" s="5">
        <v>0.53389382205379499</v>
      </c>
      <c r="G2599" s="5" t="s">
        <v>4438</v>
      </c>
    </row>
    <row r="2600" spans="1:7" x14ac:dyDescent="0.3">
      <c r="A2600" s="5">
        <v>9.0436018958130499E-2</v>
      </c>
      <c r="B2600" s="5">
        <v>24.67598521139</v>
      </c>
      <c r="C2600" s="5">
        <v>3.9405076749383601</v>
      </c>
      <c r="D2600" s="5">
        <v>1.69660311258082E-4</v>
      </c>
      <c r="E2600" s="5">
        <v>5.2588821373417095E-4</v>
      </c>
      <c r="F2600" s="5">
        <v>0.52194948514815798</v>
      </c>
      <c r="G2600" s="5" t="s">
        <v>5867</v>
      </c>
    </row>
    <row r="2601" spans="1:7" x14ac:dyDescent="0.3">
      <c r="A2601" s="5">
        <v>-0.16760083617595101</v>
      </c>
      <c r="B2601" s="5">
        <v>27.377767250815999</v>
      </c>
      <c r="C2601" s="5">
        <v>-3.9399643602682599</v>
      </c>
      <c r="D2601" s="5">
        <v>1.6998359933351E-4</v>
      </c>
      <c r="E2601" s="5">
        <v>5.2668764470413705E-4</v>
      </c>
      <c r="F2601" s="5">
        <v>0.52017368839828804</v>
      </c>
      <c r="G2601" s="5" t="s">
        <v>674</v>
      </c>
    </row>
    <row r="2602" spans="1:7" x14ac:dyDescent="0.3">
      <c r="A2602" s="5">
        <v>0.28752064454549198</v>
      </c>
      <c r="B2602" s="5">
        <v>25.120044961018699</v>
      </c>
      <c r="C2602" s="5">
        <v>3.9397973939873401</v>
      </c>
      <c r="D2602" s="5">
        <v>1.70083067589938E-4</v>
      </c>
      <c r="E2602" s="5">
        <v>5.2679323049002096E-4</v>
      </c>
      <c r="F2602" s="5">
        <v>0.51962800066387205</v>
      </c>
      <c r="G2602" s="5" t="s">
        <v>4489</v>
      </c>
    </row>
    <row r="2603" spans="1:7" x14ac:dyDescent="0.3">
      <c r="A2603" s="5">
        <v>-0.26486802008256599</v>
      </c>
      <c r="B2603" s="5">
        <v>22.197956123654201</v>
      </c>
      <c r="C2603" s="5">
        <v>-3.9774172357099502</v>
      </c>
      <c r="D2603" s="5">
        <v>1.7073708166014399E-4</v>
      </c>
      <c r="E2603" s="5">
        <v>5.2861565328751596E-4</v>
      </c>
      <c r="F2603" s="5">
        <v>0.59637824428778496</v>
      </c>
      <c r="G2603" s="5" t="s">
        <v>7957</v>
      </c>
    </row>
    <row r="2604" spans="1:7" x14ac:dyDescent="0.3">
      <c r="A2604" s="5">
        <v>0.11660086286461201</v>
      </c>
      <c r="B2604" s="5">
        <v>26.527665312686299</v>
      </c>
      <c r="C2604" s="5">
        <v>3.9356200284202201</v>
      </c>
      <c r="D2604" s="5">
        <v>1.7258990563617701E-4</v>
      </c>
      <c r="E2604" s="5">
        <v>5.3414686123897303E-4</v>
      </c>
      <c r="F2604" s="5">
        <v>0.50598040089963003</v>
      </c>
      <c r="G2604" s="5" t="s">
        <v>1965</v>
      </c>
    </row>
    <row r="2605" spans="1:7" x14ac:dyDescent="0.3">
      <c r="A2605" s="5">
        <v>-0.131219578081993</v>
      </c>
      <c r="B2605" s="5">
        <v>26.736497007988099</v>
      </c>
      <c r="C2605" s="5">
        <v>-3.9347698563934999</v>
      </c>
      <c r="D2605" s="5">
        <v>1.73104409073295E-4</v>
      </c>
      <c r="E2605" s="5">
        <v>5.3553345602706099E-4</v>
      </c>
      <c r="F2605" s="5">
        <v>0.50320405612971397</v>
      </c>
      <c r="G2605" s="5" t="s">
        <v>4516</v>
      </c>
    </row>
    <row r="2606" spans="1:7" x14ac:dyDescent="0.3">
      <c r="A2606" s="5">
        <v>-0.321704487092488</v>
      </c>
      <c r="B2606" s="5">
        <v>22.650145708406701</v>
      </c>
      <c r="C2606" s="5">
        <v>-3.94884158059712</v>
      </c>
      <c r="D2606" s="5">
        <v>1.7512605838649101E-4</v>
      </c>
      <c r="E2606" s="5">
        <v>5.4157985656874295E-4</v>
      </c>
      <c r="F2606" s="5">
        <v>0.53120809106804401</v>
      </c>
      <c r="G2606" s="5" t="s">
        <v>7851</v>
      </c>
    </row>
    <row r="2607" spans="1:7" x14ac:dyDescent="0.3">
      <c r="A2607" s="5">
        <v>-0.15571545791819699</v>
      </c>
      <c r="B2607" s="5">
        <v>23.2743234571393</v>
      </c>
      <c r="C2607" s="5">
        <v>-3.9297301253894501</v>
      </c>
      <c r="D2607" s="5">
        <v>1.7618461958842499E-4</v>
      </c>
      <c r="E2607" s="5">
        <v>5.4461009762516398E-4</v>
      </c>
      <c r="F2607" s="5">
        <v>0.48675449543278299</v>
      </c>
      <c r="G2607" s="5" t="s">
        <v>249</v>
      </c>
    </row>
    <row r="2608" spans="1:7" x14ac:dyDescent="0.3">
      <c r="A2608" s="5">
        <v>0.15208227709797001</v>
      </c>
      <c r="B2608" s="5">
        <v>23.975666678886899</v>
      </c>
      <c r="C2608" s="5">
        <v>3.9366901631163</v>
      </c>
      <c r="D2608" s="5">
        <v>1.7624112766991099E-4</v>
      </c>
      <c r="E2608" s="5">
        <v>5.4461009762516398E-4</v>
      </c>
      <c r="F2608" s="5">
        <v>0.50278211096206304</v>
      </c>
      <c r="G2608" s="5" t="s">
        <v>192</v>
      </c>
    </row>
    <row r="2609" spans="1:7" x14ac:dyDescent="0.3">
      <c r="A2609" s="5">
        <v>0.138805892034218</v>
      </c>
      <c r="B2609" s="5">
        <v>23.6969149541431</v>
      </c>
      <c r="C2609" s="5">
        <v>3.9294640531887799</v>
      </c>
      <c r="D2609" s="5">
        <v>1.7634868894807001E-4</v>
      </c>
      <c r="E2609" s="5">
        <v>5.4473352690400897E-4</v>
      </c>
      <c r="F2609" s="5">
        <v>0.48588643815913102</v>
      </c>
      <c r="G2609" s="5" t="s">
        <v>4158</v>
      </c>
    </row>
    <row r="2610" spans="1:7" x14ac:dyDescent="0.3">
      <c r="A2610" s="5">
        <v>-0.22821961520239201</v>
      </c>
      <c r="B2610" s="5">
        <v>28.7450002000019</v>
      </c>
      <c r="C2610" s="5">
        <v>-3.9282218877620698</v>
      </c>
      <c r="D2610" s="5">
        <v>1.7711658878578001E-4</v>
      </c>
      <c r="E2610" s="5">
        <v>5.4689583720131895E-4</v>
      </c>
      <c r="F2610" s="5">
        <v>0.48183441460948201</v>
      </c>
      <c r="G2610" s="5" t="s">
        <v>2137</v>
      </c>
    </row>
    <row r="2611" spans="1:7" x14ac:dyDescent="0.3">
      <c r="A2611" s="5">
        <v>0.18407045270861599</v>
      </c>
      <c r="B2611" s="5">
        <v>29.353044482377801</v>
      </c>
      <c r="C2611" s="5">
        <v>3.92635377136126</v>
      </c>
      <c r="D2611" s="5">
        <v>1.7827747849140499E-4</v>
      </c>
      <c r="E2611" s="5">
        <v>5.5026948916734101E-4</v>
      </c>
      <c r="F2611" s="5">
        <v>0.47574213005458399</v>
      </c>
      <c r="G2611" s="5" t="s">
        <v>8136</v>
      </c>
    </row>
    <row r="2612" spans="1:7" x14ac:dyDescent="0.3">
      <c r="A2612" s="5">
        <v>8.0180632977628799E-2</v>
      </c>
      <c r="B2612" s="5">
        <v>24.911922258219299</v>
      </c>
      <c r="C2612" s="5">
        <v>3.9248405757571798</v>
      </c>
      <c r="D2612" s="5">
        <v>1.79223148800669E-4</v>
      </c>
      <c r="E2612" s="5">
        <v>5.5283904518866396E-4</v>
      </c>
      <c r="F2612" s="5">
        <v>0.47080874723704003</v>
      </c>
      <c r="G2612" s="5" t="s">
        <v>2454</v>
      </c>
    </row>
    <row r="2613" spans="1:7" x14ac:dyDescent="0.3">
      <c r="A2613" s="5">
        <v>0.32349388900172998</v>
      </c>
      <c r="B2613" s="5">
        <v>25.932870127934201</v>
      </c>
      <c r="C2613" s="5">
        <v>3.92480159867557</v>
      </c>
      <c r="D2613" s="5">
        <v>1.7924757082157501E-4</v>
      </c>
      <c r="E2613" s="5">
        <v>5.5283904518866396E-4</v>
      </c>
      <c r="F2613" s="5">
        <v>0.47068168954464601</v>
      </c>
      <c r="G2613" s="5" t="s">
        <v>4581</v>
      </c>
    </row>
    <row r="2614" spans="1:7" x14ac:dyDescent="0.3">
      <c r="A2614" s="5">
        <v>0.16407138227469001</v>
      </c>
      <c r="B2614" s="5">
        <v>25.742665984026601</v>
      </c>
      <c r="C2614" s="5">
        <v>3.9246926657537</v>
      </c>
      <c r="D2614" s="5">
        <v>1.7931584223907399E-4</v>
      </c>
      <c r="E2614" s="5">
        <v>5.5283904518866396E-4</v>
      </c>
      <c r="F2614" s="5">
        <v>0.47032659397010701</v>
      </c>
      <c r="G2614" s="5" t="s">
        <v>365</v>
      </c>
    </row>
    <row r="2615" spans="1:7" x14ac:dyDescent="0.3">
      <c r="A2615" s="5">
        <v>-0.34591515282847302</v>
      </c>
      <c r="B2615" s="5">
        <v>25.199911722782598</v>
      </c>
      <c r="C2615" s="5">
        <v>-3.9245552449296199</v>
      </c>
      <c r="D2615" s="5">
        <v>1.7940200335949199E-4</v>
      </c>
      <c r="E2615" s="5">
        <v>5.5289309069015595E-4</v>
      </c>
      <c r="F2615" s="5">
        <v>0.46987864408282898</v>
      </c>
      <c r="G2615" s="5" t="s">
        <v>1663</v>
      </c>
    </row>
    <row r="2616" spans="1:7" x14ac:dyDescent="0.3">
      <c r="A2616" s="5">
        <v>0.12526864315667199</v>
      </c>
      <c r="B2616" s="5">
        <v>27.3657324471923</v>
      </c>
      <c r="C2616" s="5">
        <v>3.9241600951029501</v>
      </c>
      <c r="D2616" s="5">
        <v>1.7964997819279899E-4</v>
      </c>
      <c r="E2616" s="5">
        <v>5.5344559247464103E-4</v>
      </c>
      <c r="F2616" s="5">
        <v>0.46859063556165598</v>
      </c>
      <c r="G2616" s="5" t="s">
        <v>1492</v>
      </c>
    </row>
    <row r="2617" spans="1:7" x14ac:dyDescent="0.3">
      <c r="A2617" s="5">
        <v>0.22370061773686101</v>
      </c>
      <c r="B2617" s="5">
        <v>26.128467942206701</v>
      </c>
      <c r="C2617" s="5">
        <v>3.9239673079925299</v>
      </c>
      <c r="D2617" s="5">
        <v>1.79771080101833E-4</v>
      </c>
      <c r="E2617" s="5">
        <v>5.5360696532888497E-4</v>
      </c>
      <c r="F2617" s="5">
        <v>0.46796226921721201</v>
      </c>
      <c r="G2617" s="5" t="s">
        <v>6397</v>
      </c>
    </row>
    <row r="2618" spans="1:7" x14ac:dyDescent="0.3">
      <c r="A2618" s="5">
        <v>-0.41743782666355</v>
      </c>
      <c r="B2618" s="5">
        <v>22.2455428784532</v>
      </c>
      <c r="C2618" s="5">
        <v>-3.9554411630685902</v>
      </c>
      <c r="D2618" s="5">
        <v>1.8000964158259E-4</v>
      </c>
      <c r="E2618" s="5">
        <v>5.5412979464629104E-4</v>
      </c>
      <c r="F2618" s="5">
        <v>0.53502079051614804</v>
      </c>
      <c r="G2618" s="5" t="s">
        <v>1273</v>
      </c>
    </row>
    <row r="2619" spans="1:7" x14ac:dyDescent="0.3">
      <c r="A2619" s="5">
        <v>0.17201116557843299</v>
      </c>
      <c r="B2619" s="5">
        <v>23.761423190801299</v>
      </c>
      <c r="C2619" s="5">
        <v>3.9234252583881002</v>
      </c>
      <c r="D2619" s="5">
        <v>1.80111995009792E-4</v>
      </c>
      <c r="E2619" s="5">
        <v>5.5423309083226999E-4</v>
      </c>
      <c r="F2619" s="5">
        <v>0.466195635848067</v>
      </c>
      <c r="G2619" s="5" t="s">
        <v>5641</v>
      </c>
    </row>
    <row r="2620" spans="1:7" x14ac:dyDescent="0.3">
      <c r="A2620" s="5">
        <v>-0.112175890188698</v>
      </c>
      <c r="B2620" s="5">
        <v>25.157441606816398</v>
      </c>
      <c r="C2620" s="5">
        <v>-3.9210170622134801</v>
      </c>
      <c r="D2620" s="5">
        <v>1.8163409477944901E-4</v>
      </c>
      <c r="E2620" s="5">
        <v>5.5870342403331E-4</v>
      </c>
      <c r="F2620" s="5">
        <v>0.45834890596410099</v>
      </c>
      <c r="G2620" s="5" t="s">
        <v>5458</v>
      </c>
    </row>
    <row r="2621" spans="1:7" x14ac:dyDescent="0.3">
      <c r="A2621" s="5">
        <v>0.12349201118023501</v>
      </c>
      <c r="B2621" s="5">
        <v>27.0868532625001</v>
      </c>
      <c r="C2621" s="5">
        <v>3.91916632448071</v>
      </c>
      <c r="D2621" s="5">
        <v>1.82812212420812E-4</v>
      </c>
      <c r="E2621" s="5">
        <v>5.62112665367198E-4</v>
      </c>
      <c r="F2621" s="5">
        <v>0.452320784452101</v>
      </c>
      <c r="G2621" s="5" t="s">
        <v>6828</v>
      </c>
    </row>
    <row r="2622" spans="1:7" x14ac:dyDescent="0.3">
      <c r="A2622" s="5">
        <v>-0.24844346758143901</v>
      </c>
      <c r="B2622" s="5">
        <v>23.0328753650384</v>
      </c>
      <c r="C2622" s="5">
        <v>-3.9325764112241002</v>
      </c>
      <c r="D2622" s="5">
        <v>1.83549233565574E-4</v>
      </c>
      <c r="E2622" s="5">
        <v>5.6416353514088604E-4</v>
      </c>
      <c r="F2622" s="5">
        <v>0.48174116470565698</v>
      </c>
      <c r="G2622" s="5" t="s">
        <v>1990</v>
      </c>
    </row>
    <row r="2623" spans="1:7" x14ac:dyDescent="0.3">
      <c r="A2623" s="5">
        <v>-0.23608796122873699</v>
      </c>
      <c r="B2623" s="5">
        <v>23.454250799796299</v>
      </c>
      <c r="C2623" s="5">
        <v>-3.9657729157434001</v>
      </c>
      <c r="D2623" s="5">
        <v>1.84049562457173E-4</v>
      </c>
      <c r="E2623" s="5">
        <v>5.6530932262208297E-4</v>
      </c>
      <c r="F2623" s="5">
        <v>0.54531873796246899</v>
      </c>
      <c r="G2623" s="5" t="s">
        <v>2853</v>
      </c>
    </row>
    <row r="2624" spans="1:7" x14ac:dyDescent="0.3">
      <c r="A2624" s="5">
        <v>-0.29513342701953799</v>
      </c>
      <c r="B2624" s="5">
        <v>24.378000648544099</v>
      </c>
      <c r="C2624" s="5">
        <v>-3.9172148794683199</v>
      </c>
      <c r="D2624" s="5">
        <v>1.8406235765115701E-4</v>
      </c>
      <c r="E2624" s="5">
        <v>5.6530932262208297E-4</v>
      </c>
      <c r="F2624" s="5">
        <v>0.44596673325669201</v>
      </c>
      <c r="G2624" s="5" t="s">
        <v>934</v>
      </c>
    </row>
    <row r="2625" spans="1:7" x14ac:dyDescent="0.3">
      <c r="A2625" s="5">
        <v>0.23039250767613401</v>
      </c>
      <c r="B2625" s="5">
        <v>24.961983626041</v>
      </c>
      <c r="C2625" s="5">
        <v>3.91707863261448</v>
      </c>
      <c r="D2625" s="5">
        <v>1.8414994575652701E-4</v>
      </c>
      <c r="E2625" s="5">
        <v>5.6536279078299499E-4</v>
      </c>
      <c r="F2625" s="5">
        <v>0.445523183386975</v>
      </c>
      <c r="G2625" s="5" t="s">
        <v>898</v>
      </c>
    </row>
    <row r="2626" spans="1:7" x14ac:dyDescent="0.3">
      <c r="A2626" s="5">
        <v>0.10560006250284699</v>
      </c>
      <c r="B2626" s="5">
        <v>23.719419995101799</v>
      </c>
      <c r="C2626" s="5">
        <v>3.91623801864645</v>
      </c>
      <c r="D2626" s="5">
        <v>1.8469122862791701E-4</v>
      </c>
      <c r="E2626" s="5">
        <v>5.6680858583866699E-4</v>
      </c>
      <c r="F2626" s="5">
        <v>0.44278680678834598</v>
      </c>
      <c r="G2626" s="5" t="s">
        <v>5903</v>
      </c>
    </row>
    <row r="2627" spans="1:7" x14ac:dyDescent="0.3">
      <c r="A2627" s="5">
        <v>0.21228979468484599</v>
      </c>
      <c r="B2627" s="5">
        <v>24.772045682651001</v>
      </c>
      <c r="C2627" s="5">
        <v>3.91605347360741</v>
      </c>
      <c r="D2627" s="5">
        <v>1.8481026339140001E-4</v>
      </c>
      <c r="E2627" s="5">
        <v>5.6695791389227705E-4</v>
      </c>
      <c r="F2627" s="5">
        <v>0.44218612687435999</v>
      </c>
      <c r="G2627" s="5" t="s">
        <v>5921</v>
      </c>
    </row>
    <row r="2628" spans="1:7" x14ac:dyDescent="0.3">
      <c r="A2628" s="5">
        <v>-0.14494516320906101</v>
      </c>
      <c r="B2628" s="5">
        <v>28.6609956165067</v>
      </c>
      <c r="C2628" s="5">
        <v>-3.9156464803947402</v>
      </c>
      <c r="D2628" s="5">
        <v>1.8507304068606699E-4</v>
      </c>
      <c r="E2628" s="5">
        <v>5.6754793139206499E-4</v>
      </c>
      <c r="F2628" s="5">
        <v>0.44086146308698099</v>
      </c>
      <c r="G2628" s="5" t="s">
        <v>2827</v>
      </c>
    </row>
    <row r="2629" spans="1:7" x14ac:dyDescent="0.3">
      <c r="A2629" s="5">
        <v>-0.21724507321831801</v>
      </c>
      <c r="B2629" s="5">
        <v>25.869932743770601</v>
      </c>
      <c r="C2629" s="5">
        <v>-3.91480527541253</v>
      </c>
      <c r="D2629" s="5">
        <v>1.85617302922846E-4</v>
      </c>
      <c r="E2629" s="5">
        <v>5.6900037760519197E-4</v>
      </c>
      <c r="F2629" s="5">
        <v>0.43812384160407097</v>
      </c>
      <c r="G2629" s="5" t="s">
        <v>1077</v>
      </c>
    </row>
    <row r="2630" spans="1:7" x14ac:dyDescent="0.3">
      <c r="A2630" s="5">
        <v>-0.24275648325388499</v>
      </c>
      <c r="B2630" s="5">
        <v>24.764560512302701</v>
      </c>
      <c r="C2630" s="5">
        <v>-3.9273118245652001</v>
      </c>
      <c r="D2630" s="5">
        <v>1.86918713430029E-4</v>
      </c>
      <c r="E2630" s="5">
        <v>5.7277183544781804E-4</v>
      </c>
      <c r="F2630" s="5">
        <v>0.46480052107902597</v>
      </c>
      <c r="G2630" s="5" t="s">
        <v>2767</v>
      </c>
    </row>
    <row r="2631" spans="1:7" x14ac:dyDescent="0.3">
      <c r="A2631" s="5">
        <v>0.36842624905132398</v>
      </c>
      <c r="B2631" s="5">
        <v>21.0543361222039</v>
      </c>
      <c r="C2631" s="5">
        <v>3.9269646153981101</v>
      </c>
      <c r="D2631" s="5">
        <v>1.87143008184594E-4</v>
      </c>
      <c r="E2631" s="5">
        <v>5.73241092750985E-4</v>
      </c>
      <c r="F2631" s="5">
        <v>0.46368377636818398</v>
      </c>
      <c r="G2631" s="5" t="s">
        <v>1433</v>
      </c>
    </row>
    <row r="2632" spans="1:7" x14ac:dyDescent="0.3">
      <c r="A2632" s="5">
        <v>-0.35050089000087897</v>
      </c>
      <c r="B2632" s="5">
        <v>23.046308992624301</v>
      </c>
      <c r="C2632" s="5">
        <v>-3.9464864817207701</v>
      </c>
      <c r="D2632" s="5">
        <v>1.8760707152666901E-4</v>
      </c>
      <c r="E2632" s="5">
        <v>5.7444415363696103E-4</v>
      </c>
      <c r="F2632" s="5">
        <v>0.50264454949706405</v>
      </c>
      <c r="G2632" s="5" t="s">
        <v>1184</v>
      </c>
    </row>
    <row r="2633" spans="1:7" x14ac:dyDescent="0.3">
      <c r="A2633" s="5">
        <v>0.20535192389194901</v>
      </c>
      <c r="B2633" s="5">
        <v>27.018955393088401</v>
      </c>
      <c r="C2633" s="5">
        <v>3.91151551346772</v>
      </c>
      <c r="D2633" s="5">
        <v>1.8776053480866199E-4</v>
      </c>
      <c r="E2633" s="5">
        <v>5.7469561870006802E-4</v>
      </c>
      <c r="F2633" s="5">
        <v>0.42742145575017298</v>
      </c>
      <c r="G2633" s="5" t="s">
        <v>4523</v>
      </c>
    </row>
    <row r="2634" spans="1:7" x14ac:dyDescent="0.3">
      <c r="A2634" s="5">
        <v>-0.126577780516411</v>
      </c>
      <c r="B2634" s="5">
        <v>23.712951990058599</v>
      </c>
      <c r="C2634" s="5">
        <v>-3.9112303382640499</v>
      </c>
      <c r="D2634" s="5">
        <v>1.8794743364333201E-4</v>
      </c>
      <c r="E2634" s="5">
        <v>5.7504919309938501E-4</v>
      </c>
      <c r="F2634" s="5">
        <v>0.42649399982553898</v>
      </c>
      <c r="G2634" s="5" t="s">
        <v>356</v>
      </c>
    </row>
    <row r="2635" spans="1:7" x14ac:dyDescent="0.3">
      <c r="A2635" s="5">
        <v>-0.170823103344629</v>
      </c>
      <c r="B2635" s="5">
        <v>23.5883119700046</v>
      </c>
      <c r="C2635" s="5">
        <v>-3.9103602409358502</v>
      </c>
      <c r="D2635" s="5">
        <v>1.88518781121879E-4</v>
      </c>
      <c r="E2635" s="5">
        <v>5.7657832221634704E-4</v>
      </c>
      <c r="F2635" s="5">
        <v>0.42366452505499902</v>
      </c>
      <c r="G2635" s="5" t="s">
        <v>4360</v>
      </c>
    </row>
    <row r="2636" spans="1:7" x14ac:dyDescent="0.3">
      <c r="A2636" s="5">
        <v>-0.169544583020282</v>
      </c>
      <c r="B2636" s="5">
        <v>25.184974363268701</v>
      </c>
      <c r="C2636" s="5">
        <v>-3.9090646567594698</v>
      </c>
      <c r="D2636" s="5">
        <v>1.8937260457213399E-4</v>
      </c>
      <c r="E2636" s="5">
        <v>5.7886221563599504E-4</v>
      </c>
      <c r="F2636" s="5">
        <v>0.41945219885082802</v>
      </c>
      <c r="G2636" s="5" t="s">
        <v>4343</v>
      </c>
    </row>
    <row r="2637" spans="1:7" x14ac:dyDescent="0.3">
      <c r="A2637" s="5">
        <v>-9.4554813185680001E-2</v>
      </c>
      <c r="B2637" s="5">
        <v>24.5576181370987</v>
      </c>
      <c r="C2637" s="5">
        <v>-3.9090091985922202</v>
      </c>
      <c r="D2637" s="5">
        <v>1.89409235404231E-4</v>
      </c>
      <c r="E2637" s="5">
        <v>5.7886221563599504E-4</v>
      </c>
      <c r="F2637" s="5">
        <v>0.41927190914469398</v>
      </c>
      <c r="G2637" s="5" t="s">
        <v>6981</v>
      </c>
    </row>
    <row r="2638" spans="1:7" x14ac:dyDescent="0.3">
      <c r="A2638" s="5">
        <v>-0.109483614995579</v>
      </c>
      <c r="B2638" s="5">
        <v>24.842608197144699</v>
      </c>
      <c r="C2638" s="5">
        <v>-3.90884902611527</v>
      </c>
      <c r="D2638" s="5">
        <v>1.8951506945800799E-4</v>
      </c>
      <c r="E2638" s="5">
        <v>5.7896602182545105E-4</v>
      </c>
      <c r="F2638" s="5">
        <v>0.41875121202291199</v>
      </c>
      <c r="G2638" s="5" t="s">
        <v>7558</v>
      </c>
    </row>
    <row r="2639" spans="1:7" x14ac:dyDescent="0.3">
      <c r="A2639" s="5">
        <v>0.28720288093832103</v>
      </c>
      <c r="B2639" s="5">
        <v>24.564724463530599</v>
      </c>
      <c r="C2639" s="5">
        <v>3.9085781852825199</v>
      </c>
      <c r="D2639" s="5">
        <v>1.8969415644472801E-4</v>
      </c>
      <c r="E2639" s="5">
        <v>5.7898147836948596E-4</v>
      </c>
      <c r="F2639" s="5">
        <v>0.41787078134010103</v>
      </c>
      <c r="G2639" s="5" t="s">
        <v>2733</v>
      </c>
    </row>
    <row r="2640" spans="1:7" x14ac:dyDescent="0.3">
      <c r="A2640" s="5">
        <v>-0.18297138816293401</v>
      </c>
      <c r="B2640" s="5">
        <v>25.449669036558898</v>
      </c>
      <c r="C2640" s="5">
        <v>-3.9085745260077198</v>
      </c>
      <c r="D2640" s="5">
        <v>1.8969657716057801E-4</v>
      </c>
      <c r="E2640" s="5">
        <v>5.7898147836948596E-4</v>
      </c>
      <c r="F2640" s="5">
        <v>0.417858886305779</v>
      </c>
      <c r="G2640" s="5" t="s">
        <v>5901</v>
      </c>
    </row>
    <row r="2641" spans="1:7" x14ac:dyDescent="0.3">
      <c r="A2641" s="5">
        <v>0.52302644141789101</v>
      </c>
      <c r="B2641" s="5">
        <v>20.682278168846999</v>
      </c>
      <c r="C2641" s="5">
        <v>3.9807527369670401</v>
      </c>
      <c r="D2641" s="5">
        <v>1.8973573769804399E-4</v>
      </c>
      <c r="E2641" s="5">
        <v>5.7898147836948596E-4</v>
      </c>
      <c r="F2641" s="5">
        <v>0.55630046292089697</v>
      </c>
      <c r="G2641" s="5" t="s">
        <v>3828</v>
      </c>
    </row>
    <row r="2642" spans="1:7" x14ac:dyDescent="0.3">
      <c r="A2642" s="5">
        <v>0.18459210647364299</v>
      </c>
      <c r="B2642" s="5">
        <v>26.275602239602801</v>
      </c>
      <c r="C2642" s="5">
        <v>3.90828152760775</v>
      </c>
      <c r="D2642" s="5">
        <v>1.8989050002584E-4</v>
      </c>
      <c r="E2642" s="5">
        <v>5.7923433101407301E-4</v>
      </c>
      <c r="F2642" s="5">
        <v>0.41690647458234997</v>
      </c>
      <c r="G2642" s="5" t="s">
        <v>430</v>
      </c>
    </row>
    <row r="2643" spans="1:7" x14ac:dyDescent="0.3">
      <c r="A2643" s="5">
        <v>0.147169828465501</v>
      </c>
      <c r="B2643" s="5">
        <v>25.8979154020602</v>
      </c>
      <c r="C2643" s="5">
        <v>3.90649603237891</v>
      </c>
      <c r="D2643" s="5">
        <v>1.91076348025284E-4</v>
      </c>
      <c r="E2643" s="5">
        <v>5.82630983986255E-4</v>
      </c>
      <c r="F2643" s="5">
        <v>0.41110364592224202</v>
      </c>
      <c r="G2643" s="5" t="s">
        <v>7606</v>
      </c>
    </row>
    <row r="2644" spans="1:7" x14ac:dyDescent="0.3">
      <c r="A2644" s="5">
        <v>0.15449862138755199</v>
      </c>
      <c r="B2644" s="5">
        <v>25.2796641358084</v>
      </c>
      <c r="C2644" s="5">
        <v>3.9062360692565301</v>
      </c>
      <c r="D2644" s="5">
        <v>1.9124959403668201E-4</v>
      </c>
      <c r="E2644" s="5">
        <v>5.8293860369258699E-4</v>
      </c>
      <c r="F2644" s="5">
        <v>0.41025892046449802</v>
      </c>
      <c r="G2644" s="5" t="s">
        <v>771</v>
      </c>
    </row>
    <row r="2645" spans="1:7" x14ac:dyDescent="0.3">
      <c r="A2645" s="5">
        <v>0.43702617015143502</v>
      </c>
      <c r="B2645" s="5">
        <v>25.2628299856908</v>
      </c>
      <c r="C2645" s="5">
        <v>3.9048605092050099</v>
      </c>
      <c r="D2645" s="5">
        <v>1.9216880672686301E-4</v>
      </c>
      <c r="E2645" s="5">
        <v>5.85518875564149E-4</v>
      </c>
      <c r="F2645" s="5">
        <v>0.40578980451212199</v>
      </c>
      <c r="G2645" s="5" t="s">
        <v>4560</v>
      </c>
    </row>
    <row r="2646" spans="1:7" x14ac:dyDescent="0.3">
      <c r="A2646" s="5">
        <v>0.25760700354406701</v>
      </c>
      <c r="B2646" s="5">
        <v>28.093453478573402</v>
      </c>
      <c r="C2646" s="5">
        <v>3.90460024369093</v>
      </c>
      <c r="D2646" s="5">
        <v>1.9234320307738901E-4</v>
      </c>
      <c r="E2646" s="5">
        <v>5.8582867447691696E-4</v>
      </c>
      <c r="F2646" s="5">
        <v>0.40494433706066202</v>
      </c>
      <c r="G2646" s="5" t="s">
        <v>7236</v>
      </c>
    </row>
    <row r="2647" spans="1:7" x14ac:dyDescent="0.3">
      <c r="A2647" s="5">
        <v>-0.28267130017340097</v>
      </c>
      <c r="B2647" s="5">
        <v>22.196464280323699</v>
      </c>
      <c r="C2647" s="5">
        <v>-3.9161659771542601</v>
      </c>
      <c r="D2647" s="5">
        <v>1.92537648089337E-4</v>
      </c>
      <c r="E2647" s="5">
        <v>5.8619927929240304E-4</v>
      </c>
      <c r="F2647" s="5">
        <v>0.43155084962690798</v>
      </c>
      <c r="G2647" s="5" t="s">
        <v>6110</v>
      </c>
    </row>
    <row r="2648" spans="1:7" x14ac:dyDescent="0.3">
      <c r="A2648" s="5">
        <v>-0.27531821382619398</v>
      </c>
      <c r="B2648" s="5">
        <v>23.1459112860442</v>
      </c>
      <c r="C2648" s="5">
        <v>-3.9004267483881199</v>
      </c>
      <c r="D2648" s="5">
        <v>1.95160509268171E-4</v>
      </c>
      <c r="E2648" s="5">
        <v>5.9375584226428095E-4</v>
      </c>
      <c r="F2648" s="5">
        <v>0.39139205132087501</v>
      </c>
      <c r="G2648" s="5" t="s">
        <v>3049</v>
      </c>
    </row>
    <row r="2649" spans="1:7" x14ac:dyDescent="0.3">
      <c r="A2649" s="5">
        <v>-0.13626159196566201</v>
      </c>
      <c r="B2649" s="5">
        <v>26.1869985431819</v>
      </c>
      <c r="C2649" s="5">
        <v>-3.90041717827568</v>
      </c>
      <c r="D2649" s="5">
        <v>1.9516701468667001E-4</v>
      </c>
      <c r="E2649" s="5">
        <v>5.9375584226428095E-4</v>
      </c>
      <c r="F2649" s="5">
        <v>0.39136098632014699</v>
      </c>
      <c r="G2649" s="5" t="s">
        <v>7095</v>
      </c>
    </row>
    <row r="2650" spans="1:7" x14ac:dyDescent="0.3">
      <c r="A2650" s="5">
        <v>-8.6320374585341794E-2</v>
      </c>
      <c r="B2650" s="5">
        <v>26.669903211389101</v>
      </c>
      <c r="C2650" s="5">
        <v>-3.8998378049096001</v>
      </c>
      <c r="D2650" s="5">
        <v>1.95561238573114E-4</v>
      </c>
      <c r="E2650" s="5">
        <v>5.9464941532075299E-4</v>
      </c>
      <c r="F2650" s="5">
        <v>0.38948041177479098</v>
      </c>
      <c r="G2650" s="5" t="s">
        <v>1964</v>
      </c>
    </row>
    <row r="2651" spans="1:7" x14ac:dyDescent="0.3">
      <c r="A2651" s="5">
        <v>-0.16824630991998599</v>
      </c>
      <c r="B2651" s="5">
        <v>23.0977279867292</v>
      </c>
      <c r="C2651" s="5">
        <v>-3.90909678172551</v>
      </c>
      <c r="D2651" s="5">
        <v>1.9560836030287901E-4</v>
      </c>
      <c r="E2651" s="5">
        <v>5.9464941532075299E-4</v>
      </c>
      <c r="F2651" s="5">
        <v>0.41119767799192602</v>
      </c>
      <c r="G2651" s="5" t="s">
        <v>2998</v>
      </c>
    </row>
    <row r="2652" spans="1:7" x14ac:dyDescent="0.3">
      <c r="A2652" s="5">
        <v>-0.211666354262246</v>
      </c>
      <c r="B2652" s="5">
        <v>23.573649697449301</v>
      </c>
      <c r="C2652" s="5">
        <v>-3.8995775029833202</v>
      </c>
      <c r="D2652" s="5">
        <v>1.9573860412263E-4</v>
      </c>
      <c r="E2652" s="5">
        <v>5.94820895817391E-4</v>
      </c>
      <c r="F2652" s="5">
        <v>0.38863556566517699</v>
      </c>
      <c r="G2652" s="5" t="s">
        <v>3179</v>
      </c>
    </row>
    <row r="2653" spans="1:7" x14ac:dyDescent="0.3">
      <c r="A2653" s="5">
        <v>-0.113136076210581</v>
      </c>
      <c r="B2653" s="5">
        <v>25.818890386062801</v>
      </c>
      <c r="C2653" s="5">
        <v>-3.89843998313561</v>
      </c>
      <c r="D2653" s="5">
        <v>1.9651549919661799E-4</v>
      </c>
      <c r="E2653" s="5">
        <v>5.9695658428656005E-4</v>
      </c>
      <c r="F2653" s="5">
        <v>0.384944036904728</v>
      </c>
      <c r="G2653" s="5" t="s">
        <v>1855</v>
      </c>
    </row>
    <row r="2654" spans="1:7" x14ac:dyDescent="0.3">
      <c r="A2654" s="5">
        <v>-0.28194686103486699</v>
      </c>
      <c r="B2654" s="5">
        <v>22.175524786993599</v>
      </c>
      <c r="C2654" s="5">
        <v>-3.91187527583878</v>
      </c>
      <c r="D2654" s="5">
        <v>1.9714367440995401E-4</v>
      </c>
      <c r="E2654" s="5">
        <v>5.9863518466525903E-4</v>
      </c>
      <c r="F2654" s="5">
        <v>0.41521376579650199</v>
      </c>
      <c r="G2654" s="5" t="s">
        <v>5465</v>
      </c>
    </row>
    <row r="2655" spans="1:7" x14ac:dyDescent="0.3">
      <c r="A2655" s="5">
        <v>9.5862678361741296E-2</v>
      </c>
      <c r="B2655" s="5">
        <v>30.220158580193399</v>
      </c>
      <c r="C2655" s="5">
        <v>3.8974169735249</v>
      </c>
      <c r="D2655" s="5">
        <v>1.9721670557368401E-4</v>
      </c>
      <c r="E2655" s="5">
        <v>5.9863518466525903E-4</v>
      </c>
      <c r="F2655" s="5">
        <v>0.38162474758453602</v>
      </c>
      <c r="G2655" s="5" t="s">
        <v>8006</v>
      </c>
    </row>
    <row r="2656" spans="1:7" x14ac:dyDescent="0.3">
      <c r="A2656" s="5">
        <v>-0.190245665654106</v>
      </c>
      <c r="B2656" s="5">
        <v>27.785003911385399</v>
      </c>
      <c r="C2656" s="5">
        <v>-3.8969356167740301</v>
      </c>
      <c r="D2656" s="5">
        <v>1.9754747172016199E-4</v>
      </c>
      <c r="E2656" s="5">
        <v>5.9941334545296704E-4</v>
      </c>
      <c r="F2656" s="5">
        <v>0.38006312735296799</v>
      </c>
      <c r="G2656" s="5" t="s">
        <v>6392</v>
      </c>
    </row>
    <row r="2657" spans="1:7" x14ac:dyDescent="0.3">
      <c r="A2657" s="5">
        <v>-0.20540843059281599</v>
      </c>
      <c r="B2657" s="5">
        <v>28.444772210592301</v>
      </c>
      <c r="C2657" s="5">
        <v>-3.8964599414801802</v>
      </c>
      <c r="D2657" s="5">
        <v>1.97874855121683E-4</v>
      </c>
      <c r="E2657" s="5">
        <v>6.0018065996245498E-4</v>
      </c>
      <c r="F2657" s="5">
        <v>0.37852006789710202</v>
      </c>
      <c r="G2657" s="5" t="s">
        <v>2727</v>
      </c>
    </row>
    <row r="2658" spans="1:7" x14ac:dyDescent="0.3">
      <c r="A2658" s="5">
        <v>0.26741923340179002</v>
      </c>
      <c r="B2658" s="5">
        <v>21.053264944549198</v>
      </c>
      <c r="C2658" s="5">
        <v>3.9210940148085802</v>
      </c>
      <c r="D2658" s="5">
        <v>1.9831537476291199E-4</v>
      </c>
      <c r="E2658" s="5">
        <v>6.0129042494919897E-4</v>
      </c>
      <c r="F2658" s="5">
        <v>0.43297412531013302</v>
      </c>
      <c r="G2658" s="5" t="s">
        <v>7986</v>
      </c>
    </row>
    <row r="2659" spans="1:7" x14ac:dyDescent="0.3">
      <c r="A2659" s="5">
        <v>0.18203965416708501</v>
      </c>
      <c r="B2659" s="5">
        <v>24.193794760638902</v>
      </c>
      <c r="C2659" s="5">
        <v>3.89555369693409</v>
      </c>
      <c r="D2659" s="5">
        <v>1.98500014585692E-4</v>
      </c>
      <c r="E2659" s="5">
        <v>6.0162382148319605E-4</v>
      </c>
      <c r="F2659" s="5">
        <v>0.37558062486247401</v>
      </c>
      <c r="G2659" s="5" t="s">
        <v>2213</v>
      </c>
    </row>
    <row r="2660" spans="1:7" x14ac:dyDescent="0.3">
      <c r="A2660" s="5">
        <v>0.84181819074650299</v>
      </c>
      <c r="B2660" s="5">
        <v>24.373773872480498</v>
      </c>
      <c r="C2660" s="5">
        <v>3.9320801624207</v>
      </c>
      <c r="D2660" s="5">
        <v>1.9918799503251599E-4</v>
      </c>
      <c r="E2660" s="5">
        <v>6.0348194358102799E-4</v>
      </c>
      <c r="F2660" s="5">
        <v>0.45311466642193199</v>
      </c>
      <c r="G2660" s="5" t="s">
        <v>7595</v>
      </c>
    </row>
    <row r="2661" spans="1:7" x14ac:dyDescent="0.3">
      <c r="A2661" s="5">
        <v>0.24368122501356901</v>
      </c>
      <c r="B2661" s="5">
        <v>25.067859352813102</v>
      </c>
      <c r="C2661" s="5">
        <v>3.89208649282951</v>
      </c>
      <c r="D2661" s="5">
        <v>2.0090930114821599E-4</v>
      </c>
      <c r="E2661" s="5">
        <v>6.0846816919174105E-4</v>
      </c>
      <c r="F2661" s="5">
        <v>0.36433889808983999</v>
      </c>
      <c r="G2661" s="5" t="s">
        <v>5166</v>
      </c>
    </row>
    <row r="2662" spans="1:7" x14ac:dyDescent="0.3">
      <c r="A2662" s="5">
        <v>-0.134430516432897</v>
      </c>
      <c r="B2662" s="5">
        <v>24.397496611149499</v>
      </c>
      <c r="C2662" s="5">
        <v>-3.89120977755654</v>
      </c>
      <c r="D2662" s="5">
        <v>2.01522928132871E-4</v>
      </c>
      <c r="E2662" s="5">
        <v>6.1009722248718903E-4</v>
      </c>
      <c r="F2662" s="5">
        <v>0.36149740148948201</v>
      </c>
      <c r="G2662" s="5" t="s">
        <v>3059</v>
      </c>
    </row>
    <row r="2663" spans="1:7" x14ac:dyDescent="0.3">
      <c r="A2663" s="5">
        <v>-0.129726251456458</v>
      </c>
      <c r="B2663" s="5">
        <v>27.182374502458199</v>
      </c>
      <c r="C2663" s="5">
        <v>-3.8890698808209101</v>
      </c>
      <c r="D2663" s="5">
        <v>2.0302821246723199E-4</v>
      </c>
      <c r="E2663" s="5">
        <v>6.1442347093765E-4</v>
      </c>
      <c r="F2663" s="5">
        <v>0.354563675748508</v>
      </c>
      <c r="G2663" s="5" t="s">
        <v>2293</v>
      </c>
    </row>
    <row r="2664" spans="1:7" x14ac:dyDescent="0.3">
      <c r="A2664" s="5">
        <v>-0.156495141385112</v>
      </c>
      <c r="B2664" s="5">
        <v>22.411344690172601</v>
      </c>
      <c r="C2664" s="5">
        <v>-3.88893641452621</v>
      </c>
      <c r="D2664" s="5">
        <v>2.0312245312340601E-4</v>
      </c>
      <c r="E2664" s="5">
        <v>6.1447783791293998E-4</v>
      </c>
      <c r="F2664" s="5">
        <v>0.35413130237401802</v>
      </c>
      <c r="G2664" s="5" t="s">
        <v>6584</v>
      </c>
    </row>
    <row r="2665" spans="1:7" x14ac:dyDescent="0.3">
      <c r="A2665" s="5">
        <v>-0.110640992618548</v>
      </c>
      <c r="B2665" s="5">
        <v>24.913153594093</v>
      </c>
      <c r="C2665" s="5">
        <v>-3.88785460808423</v>
      </c>
      <c r="D2665" s="5">
        <v>2.0388786292738001E-4</v>
      </c>
      <c r="E2665" s="5">
        <v>6.1656179569931401E-4</v>
      </c>
      <c r="F2665" s="5">
        <v>0.35062708823856698</v>
      </c>
      <c r="G2665" s="5" t="s">
        <v>7346</v>
      </c>
    </row>
    <row r="2666" spans="1:7" x14ac:dyDescent="0.3">
      <c r="A2666" s="5">
        <v>-0.14107588479415401</v>
      </c>
      <c r="B2666" s="5">
        <v>28.705136896893599</v>
      </c>
      <c r="C2666" s="5">
        <v>-3.8837885730144301</v>
      </c>
      <c r="D2666" s="5">
        <v>2.0678944368293799E-4</v>
      </c>
      <c r="E2666" s="5">
        <v>6.2510159786482002E-4</v>
      </c>
      <c r="F2666" s="5">
        <v>0.33746223367418299</v>
      </c>
      <c r="G2666" s="5" t="s">
        <v>2418</v>
      </c>
    </row>
    <row r="2667" spans="1:7" x14ac:dyDescent="0.3">
      <c r="A2667" s="5">
        <v>-0.30701385244472001</v>
      </c>
      <c r="B2667" s="5">
        <v>23.7640921365686</v>
      </c>
      <c r="C2667" s="5">
        <v>-3.8816242185133301</v>
      </c>
      <c r="D2667" s="5">
        <v>2.08350020252272E-4</v>
      </c>
      <c r="E2667" s="5">
        <v>6.2958280688383595E-4</v>
      </c>
      <c r="F2667" s="5">
        <v>0.330458402242853</v>
      </c>
      <c r="G2667" s="5" t="s">
        <v>4104</v>
      </c>
    </row>
    <row r="2668" spans="1:7" x14ac:dyDescent="0.3">
      <c r="A2668" s="5">
        <v>-0.169578909767341</v>
      </c>
      <c r="B2668" s="5">
        <v>23.383495574934599</v>
      </c>
      <c r="C2668" s="5">
        <v>-3.8906360646102298</v>
      </c>
      <c r="D2668" s="5">
        <v>2.08491371902133E-4</v>
      </c>
      <c r="E2668" s="5">
        <v>6.2977371280224304E-4</v>
      </c>
      <c r="F2668" s="5">
        <v>0.35180957031285898</v>
      </c>
      <c r="G2668" s="5" t="s">
        <v>6986</v>
      </c>
    </row>
    <row r="2669" spans="1:7" x14ac:dyDescent="0.3">
      <c r="A2669" s="5">
        <v>-0.15113603471399101</v>
      </c>
      <c r="B2669" s="5">
        <v>25.1887591227398</v>
      </c>
      <c r="C2669" s="5">
        <v>-3.87979273923442</v>
      </c>
      <c r="D2669" s="5">
        <v>2.0967937298019699E-4</v>
      </c>
      <c r="E2669" s="5">
        <v>6.3312482336149399E-4</v>
      </c>
      <c r="F2669" s="5">
        <v>0.32453383417515402</v>
      </c>
      <c r="G2669" s="5" t="s">
        <v>3440</v>
      </c>
    </row>
    <row r="2670" spans="1:7" x14ac:dyDescent="0.3">
      <c r="A2670" s="5">
        <v>-0.19858824347950799</v>
      </c>
      <c r="B2670" s="5">
        <v>22.426200542551999</v>
      </c>
      <c r="C2670" s="5">
        <v>-3.8887272941597399</v>
      </c>
      <c r="D2670" s="5">
        <v>2.0986882483214401E-4</v>
      </c>
      <c r="E2670" s="5">
        <v>6.3345944280545296E-4</v>
      </c>
      <c r="F2670" s="5">
        <v>0.34567975015603403</v>
      </c>
      <c r="G2670" s="5" t="s">
        <v>5700</v>
      </c>
    </row>
    <row r="2671" spans="1:7" x14ac:dyDescent="0.3">
      <c r="A2671" s="5">
        <v>-0.179321007182494</v>
      </c>
      <c r="B2671" s="5">
        <v>25.243361435806001</v>
      </c>
      <c r="C2671" s="5">
        <v>-3.8793766408405901</v>
      </c>
      <c r="D2671" s="5">
        <v>2.0998252059698701E-4</v>
      </c>
      <c r="E2671" s="5">
        <v>6.3356523817577901E-4</v>
      </c>
      <c r="F2671" s="5">
        <v>0.32318808281832201</v>
      </c>
      <c r="G2671" s="5" t="s">
        <v>5769</v>
      </c>
    </row>
    <row r="2672" spans="1:7" x14ac:dyDescent="0.3">
      <c r="A2672" s="5">
        <v>0.39505384673259702</v>
      </c>
      <c r="B2672" s="5">
        <v>23.431688590296801</v>
      </c>
      <c r="C2672" s="5">
        <v>3.8786247343141098</v>
      </c>
      <c r="D2672" s="5">
        <v>2.1214926328176799E-4</v>
      </c>
      <c r="E2672" s="5">
        <v>6.3986314676073601E-4</v>
      </c>
      <c r="F2672" s="5">
        <v>0.31904487342551302</v>
      </c>
      <c r="G2672" s="5" t="s">
        <v>4546</v>
      </c>
    </row>
    <row r="2673" spans="1:7" x14ac:dyDescent="0.3">
      <c r="A2673" s="5">
        <v>-0.18244113912988</v>
      </c>
      <c r="B2673" s="5">
        <v>26.800782661205901</v>
      </c>
      <c r="C2673" s="5">
        <v>-3.8748700205044799</v>
      </c>
      <c r="D2673" s="5">
        <v>2.13292772343627E-4</v>
      </c>
      <c r="E2673" s="5">
        <v>6.4307132260488795E-4</v>
      </c>
      <c r="F2673" s="5">
        <v>0.30861902575080302</v>
      </c>
      <c r="G2673" s="5" t="s">
        <v>2443</v>
      </c>
    </row>
    <row r="2674" spans="1:7" x14ac:dyDescent="0.3">
      <c r="A2674" s="5">
        <v>9.2325939199420795E-2</v>
      </c>
      <c r="B2674" s="5">
        <v>28.137148306996099</v>
      </c>
      <c r="C2674" s="5">
        <v>3.8742203759088598</v>
      </c>
      <c r="D2674" s="5">
        <v>2.1377405136232299E-4</v>
      </c>
      <c r="E2674" s="5">
        <v>6.4428124121768495E-4</v>
      </c>
      <c r="F2674" s="5">
        <v>0.306519801371123</v>
      </c>
      <c r="G2674" s="5" t="s">
        <v>4638</v>
      </c>
    </row>
    <row r="2675" spans="1:7" x14ac:dyDescent="0.3">
      <c r="A2675" s="5">
        <v>0.12813995383915899</v>
      </c>
      <c r="B2675" s="5">
        <v>27.035550710591199</v>
      </c>
      <c r="C2675" s="5">
        <v>3.8731517689653101</v>
      </c>
      <c r="D2675" s="5">
        <v>2.14567971376285E-4</v>
      </c>
      <c r="E2675" s="5">
        <v>6.4643215310671302E-4</v>
      </c>
      <c r="F2675" s="5">
        <v>0.30306728958194301</v>
      </c>
      <c r="G2675" s="5" t="s">
        <v>1504</v>
      </c>
    </row>
    <row r="2676" spans="1:7" x14ac:dyDescent="0.3">
      <c r="A2676" s="5">
        <v>-0.152718916226881</v>
      </c>
      <c r="B2676" s="5">
        <v>27.0228370406778</v>
      </c>
      <c r="C2676" s="5">
        <v>-3.8722038348305698</v>
      </c>
      <c r="D2676" s="5">
        <v>2.1527459636467799E-4</v>
      </c>
      <c r="E2676" s="5">
        <v>6.4831856011732605E-4</v>
      </c>
      <c r="F2676" s="5">
        <v>0.30000519907432999</v>
      </c>
      <c r="G2676" s="5" t="s">
        <v>540</v>
      </c>
    </row>
    <row r="2677" spans="1:7" x14ac:dyDescent="0.3">
      <c r="A2677" s="5">
        <v>0.210250216555532</v>
      </c>
      <c r="B2677" s="5">
        <v>20.8894470184384</v>
      </c>
      <c r="C2677" s="5">
        <v>3.9097319410059099</v>
      </c>
      <c r="D2677" s="5">
        <v>2.17206281666463E-4</v>
      </c>
      <c r="E2677" s="5">
        <v>6.53891556466752E-4</v>
      </c>
      <c r="F2677" s="5">
        <v>0.378912112879004</v>
      </c>
      <c r="G2677" s="5" t="s">
        <v>6963</v>
      </c>
    </row>
    <row r="2678" spans="1:7" x14ac:dyDescent="0.3">
      <c r="A2678" s="5">
        <v>-0.24946331761639201</v>
      </c>
      <c r="B2678" s="5">
        <v>23.832705548859401</v>
      </c>
      <c r="C2678" s="5">
        <v>-3.8688728580995502</v>
      </c>
      <c r="D2678" s="5">
        <v>2.17775314444481E-4</v>
      </c>
      <c r="E2678" s="5">
        <v>6.5535970607573195E-4</v>
      </c>
      <c r="F2678" s="5">
        <v>0.28924928633258401</v>
      </c>
      <c r="G2678" s="5" t="s">
        <v>3207</v>
      </c>
    </row>
    <row r="2679" spans="1:7" x14ac:dyDescent="0.3">
      <c r="A2679" s="5">
        <v>0.183602522575295</v>
      </c>
      <c r="B2679" s="5">
        <v>27.048791225215702</v>
      </c>
      <c r="C2679" s="5">
        <v>3.8686796131974401</v>
      </c>
      <c r="D2679" s="5">
        <v>2.1792124132669801E-4</v>
      </c>
      <c r="E2679" s="5">
        <v>6.5540275048014398E-4</v>
      </c>
      <c r="F2679" s="5">
        <v>0.28862548200593402</v>
      </c>
      <c r="G2679" s="5" t="s">
        <v>2626</v>
      </c>
    </row>
    <row r="2680" spans="1:7" x14ac:dyDescent="0.3">
      <c r="A2680" s="5">
        <v>9.34780892633294E-2</v>
      </c>
      <c r="B2680" s="5">
        <v>25.035394076090299</v>
      </c>
      <c r="C2680" s="5">
        <v>3.8686216390423001</v>
      </c>
      <c r="D2680" s="5">
        <v>2.1796503813262499E-4</v>
      </c>
      <c r="E2680" s="5">
        <v>6.5540275048014398E-4</v>
      </c>
      <c r="F2680" s="5">
        <v>0.28843834265745599</v>
      </c>
      <c r="G2680" s="5" t="s">
        <v>1892</v>
      </c>
    </row>
    <row r="2681" spans="1:7" x14ac:dyDescent="0.3">
      <c r="A2681" s="5">
        <v>-0.137067300504367</v>
      </c>
      <c r="B2681" s="5">
        <v>29.197106937899001</v>
      </c>
      <c r="C2681" s="5">
        <v>-3.8685307922699002</v>
      </c>
      <c r="D2681" s="5">
        <v>2.18033685611567E-4</v>
      </c>
      <c r="E2681" s="5">
        <v>6.5540275048014398E-4</v>
      </c>
      <c r="F2681" s="5">
        <v>0.28814509505574798</v>
      </c>
      <c r="G2681" s="5" t="s">
        <v>5986</v>
      </c>
    </row>
    <row r="2682" spans="1:7" x14ac:dyDescent="0.3">
      <c r="A2682" s="5">
        <v>0.15549067180343901</v>
      </c>
      <c r="B2682" s="5">
        <v>23.671999140304798</v>
      </c>
      <c r="C2682" s="5">
        <v>3.86821346677982</v>
      </c>
      <c r="D2682" s="5">
        <v>2.1827363173929201E-4</v>
      </c>
      <c r="E2682" s="5">
        <v>6.5587929029904495E-4</v>
      </c>
      <c r="F2682" s="5">
        <v>0.28712082555284302</v>
      </c>
      <c r="G2682" s="5" t="s">
        <v>1682</v>
      </c>
    </row>
    <row r="2683" spans="1:7" x14ac:dyDescent="0.3">
      <c r="A2683" s="5">
        <v>0.37234972256971699</v>
      </c>
      <c r="B2683" s="5">
        <v>21.503807342910601</v>
      </c>
      <c r="C2683" s="5">
        <v>3.8771431046970899</v>
      </c>
      <c r="D2683" s="5">
        <v>2.18417160961094E-4</v>
      </c>
      <c r="E2683" s="5">
        <v>6.56065864542345E-4</v>
      </c>
      <c r="F2683" s="5">
        <v>0.30852143896978901</v>
      </c>
      <c r="G2683" s="5" t="s">
        <v>1744</v>
      </c>
    </row>
    <row r="2684" spans="1:7" x14ac:dyDescent="0.3">
      <c r="A2684" s="5">
        <v>-0.20062870036038299</v>
      </c>
      <c r="B2684" s="5">
        <v>28.892818296264501</v>
      </c>
      <c r="C2684" s="5">
        <v>-3.8664990492392</v>
      </c>
      <c r="D2684" s="5">
        <v>2.1957436304688701E-4</v>
      </c>
      <c r="E2684" s="5">
        <v>6.5929596299132401E-4</v>
      </c>
      <c r="F2684" s="5">
        <v>0.28158798965284798</v>
      </c>
      <c r="G2684" s="5" t="s">
        <v>2111</v>
      </c>
    </row>
    <row r="2685" spans="1:7" x14ac:dyDescent="0.3">
      <c r="A2685" s="5">
        <v>-0.122556121375813</v>
      </c>
      <c r="B2685" s="5">
        <v>23.9979452278643</v>
      </c>
      <c r="C2685" s="5">
        <v>-3.86619346345717</v>
      </c>
      <c r="D2685" s="5">
        <v>2.1980698814256399E-4</v>
      </c>
      <c r="E2685" s="5">
        <v>6.59748545632077E-4</v>
      </c>
      <c r="F2685" s="5">
        <v>0.280601967532982</v>
      </c>
      <c r="G2685" s="5" t="s">
        <v>5411</v>
      </c>
    </row>
    <row r="2686" spans="1:7" x14ac:dyDescent="0.3">
      <c r="A2686" s="5">
        <v>-0.29300065091292699</v>
      </c>
      <c r="B2686" s="5">
        <v>26.2691409432759</v>
      </c>
      <c r="C2686" s="5">
        <v>-3.86594962009098</v>
      </c>
      <c r="D2686" s="5">
        <v>2.1999278121280299E-4</v>
      </c>
      <c r="E2686" s="5">
        <v>6.6006027763513501E-4</v>
      </c>
      <c r="F2686" s="5">
        <v>0.27981520562490902</v>
      </c>
      <c r="G2686" s="5" t="s">
        <v>1538</v>
      </c>
    </row>
    <row r="2687" spans="1:7" x14ac:dyDescent="0.3">
      <c r="A2687" s="5">
        <v>-0.217173087168268</v>
      </c>
      <c r="B2687" s="5">
        <v>23.361435161206</v>
      </c>
      <c r="C2687" s="5">
        <v>-3.86561219997325</v>
      </c>
      <c r="D2687" s="5">
        <v>2.2025012137814201E-4</v>
      </c>
      <c r="E2687" s="5">
        <v>6.60586365533252E-4</v>
      </c>
      <c r="F2687" s="5">
        <v>0.27872657388809802</v>
      </c>
      <c r="G2687" s="5" t="s">
        <v>4882</v>
      </c>
    </row>
    <row r="2688" spans="1:7" x14ac:dyDescent="0.3">
      <c r="A2688" s="5">
        <v>-0.116731689256331</v>
      </c>
      <c r="B2688" s="5">
        <v>24.962407039189301</v>
      </c>
      <c r="C2688" s="5">
        <v>-3.8631775176239</v>
      </c>
      <c r="D2688" s="5">
        <v>2.2211552712343599E-4</v>
      </c>
      <c r="E2688" s="5">
        <v>6.6593326628448205E-4</v>
      </c>
      <c r="F2688" s="5">
        <v>0.27087339237097002</v>
      </c>
      <c r="G2688" s="5" t="s">
        <v>2861</v>
      </c>
    </row>
    <row r="2689" spans="1:7" x14ac:dyDescent="0.3">
      <c r="A2689" s="5">
        <v>-0.22539095927525199</v>
      </c>
      <c r="B2689" s="5">
        <v>26.6329616892491</v>
      </c>
      <c r="C2689" s="5">
        <v>-3.8608655059241799</v>
      </c>
      <c r="D2689" s="5">
        <v>2.2390091642810901E-4</v>
      </c>
      <c r="E2689" s="5">
        <v>6.7103637750924204E-4</v>
      </c>
      <c r="F2689" s="5">
        <v>0.26341902965345099</v>
      </c>
      <c r="G2689" s="5" t="s">
        <v>6081</v>
      </c>
    </row>
    <row r="2690" spans="1:7" x14ac:dyDescent="0.3">
      <c r="A2690" s="5">
        <v>-0.14393372031860099</v>
      </c>
      <c r="B2690" s="5">
        <v>25.520322601787498</v>
      </c>
      <c r="C2690" s="5">
        <v>-3.8603585250669901</v>
      </c>
      <c r="D2690" s="5">
        <v>2.24294248322123E-4</v>
      </c>
      <c r="E2690" s="5">
        <v>6.7196521550130903E-4</v>
      </c>
      <c r="F2690" s="5">
        <v>0.26178483651947698</v>
      </c>
      <c r="G2690" s="5" t="s">
        <v>5397</v>
      </c>
    </row>
    <row r="2691" spans="1:7" x14ac:dyDescent="0.3">
      <c r="A2691" s="5">
        <v>9.7799774371022594E-2</v>
      </c>
      <c r="B2691" s="5">
        <v>24.949094418522598</v>
      </c>
      <c r="C2691" s="5">
        <v>3.8597641645724199</v>
      </c>
      <c r="D2691" s="5">
        <v>2.2475621304352499E-4</v>
      </c>
      <c r="E2691" s="5">
        <v>6.73098904192803E-4</v>
      </c>
      <c r="F2691" s="5">
        <v>0.25986917278685001</v>
      </c>
      <c r="G2691" s="5" t="s">
        <v>4810</v>
      </c>
    </row>
    <row r="2692" spans="1:7" x14ac:dyDescent="0.3">
      <c r="A2692" s="5">
        <v>0.249350379534583</v>
      </c>
      <c r="B2692" s="5">
        <v>24.870086457225099</v>
      </c>
      <c r="C2692" s="5">
        <v>3.8596333504216398</v>
      </c>
      <c r="D2692" s="5">
        <v>2.2485800993029E-4</v>
      </c>
      <c r="E2692" s="5">
        <v>6.7315352211015005E-4</v>
      </c>
      <c r="F2692" s="5">
        <v>0.25944757716439798</v>
      </c>
      <c r="G2692" s="5" t="s">
        <v>2470</v>
      </c>
    </row>
    <row r="2693" spans="1:7" x14ac:dyDescent="0.3">
      <c r="A2693" s="5">
        <v>-0.220793557530573</v>
      </c>
      <c r="B2693" s="5">
        <v>25.8354673604256</v>
      </c>
      <c r="C2693" s="5">
        <v>-3.8590084722503302</v>
      </c>
      <c r="D2693" s="5">
        <v>2.25344885561814E-4</v>
      </c>
      <c r="E2693" s="5">
        <v>6.7436047477190803E-4</v>
      </c>
      <c r="F2693" s="5">
        <v>0.25743381784945302</v>
      </c>
      <c r="G2693" s="5" t="s">
        <v>5752</v>
      </c>
    </row>
    <row r="2694" spans="1:7" x14ac:dyDescent="0.3">
      <c r="A2694" s="5">
        <v>0.250609675197073</v>
      </c>
      <c r="B2694" s="5">
        <v>25.965463566269101</v>
      </c>
      <c r="C2694" s="5">
        <v>3.8582555768928302</v>
      </c>
      <c r="D2694" s="5">
        <v>2.25932844439981E-4</v>
      </c>
      <c r="E2694" s="5">
        <v>6.7586891749294104E-4</v>
      </c>
      <c r="F2694" s="5">
        <v>0.25500780188664801</v>
      </c>
      <c r="G2694" s="5" t="s">
        <v>1811</v>
      </c>
    </row>
    <row r="2695" spans="1:7" x14ac:dyDescent="0.3">
      <c r="A2695" s="5">
        <v>0.192305092102076</v>
      </c>
      <c r="B2695" s="5">
        <v>22.5137888748093</v>
      </c>
      <c r="C2695" s="5">
        <v>3.8789819502548499</v>
      </c>
      <c r="D2695" s="5">
        <v>2.2678129385037801E-4</v>
      </c>
      <c r="E2695" s="5">
        <v>6.7815519794307399E-4</v>
      </c>
      <c r="F2695" s="5">
        <v>0.3023514463691</v>
      </c>
      <c r="G2695" s="5" t="s">
        <v>5749</v>
      </c>
    </row>
    <row r="2696" spans="1:7" x14ac:dyDescent="0.3">
      <c r="A2696" s="5">
        <v>-0.18911484809578999</v>
      </c>
      <c r="B2696" s="5">
        <v>22.532725274944099</v>
      </c>
      <c r="C2696" s="5">
        <v>-3.8816402658431</v>
      </c>
      <c r="D2696" s="5">
        <v>2.26870108773781E-4</v>
      </c>
      <c r="E2696" s="5">
        <v>6.7816905242359103E-4</v>
      </c>
      <c r="F2696" s="5">
        <v>0.30792174428434099</v>
      </c>
      <c r="G2696" s="5" t="s">
        <v>4617</v>
      </c>
    </row>
    <row r="2697" spans="1:7" x14ac:dyDescent="0.3">
      <c r="A2697" s="5">
        <v>0.166824453958936</v>
      </c>
      <c r="B2697" s="5">
        <v>25.6894562829787</v>
      </c>
      <c r="C2697" s="5">
        <v>3.85685412937509</v>
      </c>
      <c r="D2697" s="5">
        <v>2.2703118391211E-4</v>
      </c>
      <c r="E2697" s="5">
        <v>6.7839881958307098E-4</v>
      </c>
      <c r="F2697" s="5">
        <v>0.25049285449374797</v>
      </c>
      <c r="G2697" s="5" t="s">
        <v>7252</v>
      </c>
    </row>
    <row r="2698" spans="1:7" x14ac:dyDescent="0.3">
      <c r="A2698" s="5">
        <v>-0.13780812379298699</v>
      </c>
      <c r="B2698" s="5">
        <v>23.440120067403399</v>
      </c>
      <c r="C2698" s="5">
        <v>-3.8558329484405802</v>
      </c>
      <c r="D2698" s="5">
        <v>2.27834713271539E-4</v>
      </c>
      <c r="E2698" s="5">
        <v>6.8036459121064601E-4</v>
      </c>
      <c r="F2698" s="5">
        <v>0.24720369473075601</v>
      </c>
      <c r="G2698" s="5" t="s">
        <v>3346</v>
      </c>
    </row>
    <row r="2699" spans="1:7" x14ac:dyDescent="0.3">
      <c r="A2699" s="5">
        <v>0.14802348509987001</v>
      </c>
      <c r="B2699" s="5">
        <v>25.601875458003001</v>
      </c>
      <c r="C2699" s="5">
        <v>3.8558034653755602</v>
      </c>
      <c r="D2699" s="5">
        <v>2.27857952716773E-4</v>
      </c>
      <c r="E2699" s="5">
        <v>6.8036459121064601E-4</v>
      </c>
      <c r="F2699" s="5">
        <v>0.24710874050458001</v>
      </c>
      <c r="G2699" s="5" t="s">
        <v>766</v>
      </c>
    </row>
    <row r="2700" spans="1:7" x14ac:dyDescent="0.3">
      <c r="A2700" s="5">
        <v>-0.28619049693255699</v>
      </c>
      <c r="B2700" s="5">
        <v>23.402296017587599</v>
      </c>
      <c r="C2700" s="5">
        <v>-3.85496145760336</v>
      </c>
      <c r="D2700" s="5">
        <v>2.2852260568121801E-4</v>
      </c>
      <c r="E2700" s="5">
        <v>6.8209637323745503E-4</v>
      </c>
      <c r="F2700" s="5">
        <v>0.24439715014114</v>
      </c>
      <c r="G2700" s="5" t="s">
        <v>7553</v>
      </c>
    </row>
    <row r="2701" spans="1:7" x14ac:dyDescent="0.3">
      <c r="A2701" s="5">
        <v>-0.16218803609294</v>
      </c>
      <c r="B2701" s="5">
        <v>23.364332092575001</v>
      </c>
      <c r="C2701" s="5">
        <v>-3.8508874545960698</v>
      </c>
      <c r="D2701" s="5">
        <v>2.31764740922292E-4</v>
      </c>
      <c r="E2701" s="5">
        <v>6.9151731587777196E-4</v>
      </c>
      <c r="F2701" s="5">
        <v>0.231283029855501</v>
      </c>
      <c r="G2701" s="5" t="s">
        <v>4494</v>
      </c>
    </row>
    <row r="2702" spans="1:7" x14ac:dyDescent="0.3">
      <c r="A2702" s="5">
        <v>-0.11215103751448401</v>
      </c>
      <c r="B2702" s="5">
        <v>27.6497501429964</v>
      </c>
      <c r="C2702" s="5">
        <v>-3.8497558407886801</v>
      </c>
      <c r="D2702" s="5">
        <v>2.32673061719883E-4</v>
      </c>
      <c r="E2702" s="5">
        <v>6.9397044991313401E-4</v>
      </c>
      <c r="F2702" s="5">
        <v>0.22764208180029699</v>
      </c>
      <c r="G2702" s="5" t="s">
        <v>2011</v>
      </c>
    </row>
    <row r="2703" spans="1:7" x14ac:dyDescent="0.3">
      <c r="A2703" s="5">
        <v>-0.18463698528094499</v>
      </c>
      <c r="B2703" s="5">
        <v>27.7074152081364</v>
      </c>
      <c r="C2703" s="5">
        <v>-3.8493354212496098</v>
      </c>
      <c r="D2703" s="5">
        <v>2.33011388732049E-4</v>
      </c>
      <c r="E2703" s="5">
        <v>6.9472233442834498E-4</v>
      </c>
      <c r="F2703" s="5">
        <v>0.226289576459105</v>
      </c>
      <c r="G2703" s="5" t="s">
        <v>5830</v>
      </c>
    </row>
    <row r="2704" spans="1:7" x14ac:dyDescent="0.3">
      <c r="A2704" s="5">
        <v>-0.14513660708565501</v>
      </c>
      <c r="B2704" s="5">
        <v>24.356451273012201</v>
      </c>
      <c r="C2704" s="5">
        <v>-3.84872847957292</v>
      </c>
      <c r="D2704" s="5">
        <v>2.3350064614573599E-4</v>
      </c>
      <c r="E2704" s="5">
        <v>6.9592349439513603E-4</v>
      </c>
      <c r="F2704" s="5">
        <v>0.22433720149539499</v>
      </c>
      <c r="G2704" s="5" t="s">
        <v>1114</v>
      </c>
    </row>
    <row r="2705" spans="1:7" x14ac:dyDescent="0.3">
      <c r="A2705" s="5">
        <v>0.25857058297723101</v>
      </c>
      <c r="B2705" s="5">
        <v>26.330699466451101</v>
      </c>
      <c r="C2705" s="5">
        <v>3.8470360300842801</v>
      </c>
      <c r="D2705" s="5">
        <v>2.3487012426057701E-4</v>
      </c>
      <c r="E2705" s="5">
        <v>6.9974619861065397E-4</v>
      </c>
      <c r="F2705" s="5">
        <v>0.218894145402245</v>
      </c>
      <c r="G2705" s="5" t="s">
        <v>4111</v>
      </c>
    </row>
    <row r="2706" spans="1:7" x14ac:dyDescent="0.3">
      <c r="A2706" s="5">
        <v>0.12259673893128301</v>
      </c>
      <c r="B2706" s="5">
        <v>24.864976763593699</v>
      </c>
      <c r="C2706" s="5">
        <v>3.8457650396127399</v>
      </c>
      <c r="D2706" s="5">
        <v>2.3590361231516901E-4</v>
      </c>
      <c r="E2706" s="5">
        <v>7.02565434680593E-4</v>
      </c>
      <c r="F2706" s="5">
        <v>0.214807618203194</v>
      </c>
      <c r="G2706" s="5" t="s">
        <v>2274</v>
      </c>
    </row>
    <row r="2707" spans="1:7" x14ac:dyDescent="0.3">
      <c r="A2707" s="5">
        <v>0.14832762574944</v>
      </c>
      <c r="B2707" s="5">
        <v>23.796485038699501</v>
      </c>
      <c r="C2707" s="5">
        <v>3.84541455652862</v>
      </c>
      <c r="D2707" s="5">
        <v>2.36189366030808E-4</v>
      </c>
      <c r="E2707" s="5">
        <v>7.0315651616562795E-4</v>
      </c>
      <c r="F2707" s="5">
        <v>0.21368089767259099</v>
      </c>
      <c r="G2707" s="5" t="s">
        <v>3728</v>
      </c>
    </row>
    <row r="2708" spans="1:7" x14ac:dyDescent="0.3">
      <c r="A2708" s="5">
        <v>0.178845126776143</v>
      </c>
      <c r="B2708" s="5">
        <v>24.616438469603199</v>
      </c>
      <c r="C2708" s="5">
        <v>3.8434896637986</v>
      </c>
      <c r="D2708" s="5">
        <v>2.3776466233331201E-4</v>
      </c>
      <c r="E2708" s="5">
        <v>7.0758482443929204E-4</v>
      </c>
      <c r="F2708" s="5">
        <v>0.207494080348014</v>
      </c>
      <c r="G2708" s="5" t="s">
        <v>5467</v>
      </c>
    </row>
    <row r="2709" spans="1:7" x14ac:dyDescent="0.3">
      <c r="A2709" s="5">
        <v>-0.17699186927930199</v>
      </c>
      <c r="B2709" s="5">
        <v>26.623867231054799</v>
      </c>
      <c r="C2709" s="5">
        <v>-3.8418443739629402</v>
      </c>
      <c r="D2709" s="5">
        <v>2.3911908804328101E-4</v>
      </c>
      <c r="E2709" s="5">
        <v>7.1135279663097197E-4</v>
      </c>
      <c r="F2709" s="5">
        <v>0.20220762696613501</v>
      </c>
      <c r="G2709" s="5" t="s">
        <v>7307</v>
      </c>
    </row>
    <row r="2710" spans="1:7" x14ac:dyDescent="0.3">
      <c r="A2710" s="5">
        <v>0.25142359418874399</v>
      </c>
      <c r="B2710" s="5">
        <v>25.0284628150246</v>
      </c>
      <c r="C2710" s="5">
        <v>3.8675141290066999</v>
      </c>
      <c r="D2710" s="5">
        <v>2.40309044353302E-4</v>
      </c>
      <c r="E2710" s="5">
        <v>7.1462888937253702E-4</v>
      </c>
      <c r="F2710" s="5">
        <v>0.26046528913121803</v>
      </c>
      <c r="G2710" s="5" t="s">
        <v>8069</v>
      </c>
    </row>
    <row r="2711" spans="1:7" x14ac:dyDescent="0.3">
      <c r="A2711" s="5">
        <v>0.27058628210577801</v>
      </c>
      <c r="B2711" s="5">
        <v>26.924512449126901</v>
      </c>
      <c r="C2711" s="5">
        <v>3.8402386628622698</v>
      </c>
      <c r="D2711" s="5">
        <v>2.40448036256241E-4</v>
      </c>
      <c r="E2711" s="5">
        <v>7.1477836903331303E-4</v>
      </c>
      <c r="F2711" s="5">
        <v>0.197049845476443</v>
      </c>
      <c r="G2711" s="5" t="s">
        <v>4336</v>
      </c>
    </row>
    <row r="2712" spans="1:7" x14ac:dyDescent="0.3">
      <c r="A2712" s="5">
        <v>0.178128970973495</v>
      </c>
      <c r="B2712" s="5">
        <v>24.4228523762688</v>
      </c>
      <c r="C2712" s="5">
        <v>3.83851305959015</v>
      </c>
      <c r="D2712" s="5">
        <v>2.4188407571176199E-4</v>
      </c>
      <c r="E2712" s="5">
        <v>7.1878204128880501E-4</v>
      </c>
      <c r="F2712" s="5">
        <v>0.19150860753190199</v>
      </c>
      <c r="G2712" s="5" t="s">
        <v>6733</v>
      </c>
    </row>
    <row r="2713" spans="1:7" x14ac:dyDescent="0.3">
      <c r="A2713" s="5">
        <v>-0.29017518491086097</v>
      </c>
      <c r="B2713" s="5">
        <v>20.5962701460953</v>
      </c>
      <c r="C2713" s="5">
        <v>-3.8987515203072101</v>
      </c>
      <c r="D2713" s="5">
        <v>2.4213815048496599E-4</v>
      </c>
      <c r="E2713" s="5">
        <v>7.1927173315150799E-4</v>
      </c>
      <c r="F2713" s="5">
        <v>0.31700574599716302</v>
      </c>
      <c r="G2713" s="5" t="s">
        <v>5859</v>
      </c>
    </row>
    <row r="2714" spans="1:7" x14ac:dyDescent="0.3">
      <c r="A2714" s="5">
        <v>0.30571124355107099</v>
      </c>
      <c r="B2714" s="5">
        <v>21.4954376480162</v>
      </c>
      <c r="C2714" s="5">
        <v>3.8680054964851398</v>
      </c>
      <c r="D2714" s="5">
        <v>2.4227539860439401E-4</v>
      </c>
      <c r="E2714" s="5">
        <v>7.1941415818540199E-4</v>
      </c>
      <c r="F2714" s="5">
        <v>0.25896799860464098</v>
      </c>
      <c r="G2714" s="5" t="s">
        <v>280</v>
      </c>
    </row>
    <row r="2715" spans="1:7" x14ac:dyDescent="0.3">
      <c r="A2715" s="5">
        <v>-0.16279865538917199</v>
      </c>
      <c r="B2715" s="5">
        <v>23.599608794598399</v>
      </c>
      <c r="C2715" s="5">
        <v>-3.8345770396370602</v>
      </c>
      <c r="D2715" s="5">
        <v>2.4519032964188898E-4</v>
      </c>
      <c r="E2715" s="5">
        <v>7.2780150906228997E-4</v>
      </c>
      <c r="F2715" s="5">
        <v>0.178875723979662</v>
      </c>
      <c r="G2715" s="5" t="s">
        <v>8017</v>
      </c>
    </row>
    <row r="2716" spans="1:7" x14ac:dyDescent="0.3">
      <c r="A2716" s="5">
        <v>-0.33331061491094499</v>
      </c>
      <c r="B2716" s="5">
        <v>21.398348859474801</v>
      </c>
      <c r="C2716" s="5">
        <v>-3.8888895605065099</v>
      </c>
      <c r="D2716" s="5">
        <v>2.4700316264861499E-4</v>
      </c>
      <c r="E2716" s="5">
        <v>7.3265220466963105E-4</v>
      </c>
      <c r="F2716" s="5">
        <v>0.29192981096363502</v>
      </c>
      <c r="G2716" s="5" t="s">
        <v>3416</v>
      </c>
    </row>
    <row r="2717" spans="1:7" x14ac:dyDescent="0.3">
      <c r="A2717" s="5">
        <v>0.31511194770591999</v>
      </c>
      <c r="B2717" s="5">
        <v>25.413589515300199</v>
      </c>
      <c r="C2717" s="5">
        <v>3.83243658998376</v>
      </c>
      <c r="D2717" s="5">
        <v>2.4700637883350501E-4</v>
      </c>
      <c r="E2717" s="5">
        <v>7.3265220466963105E-4</v>
      </c>
      <c r="F2717" s="5">
        <v>0.17200957676693299</v>
      </c>
      <c r="G2717" s="5" t="s">
        <v>6598</v>
      </c>
    </row>
    <row r="2718" spans="1:7" x14ac:dyDescent="0.3">
      <c r="A2718" s="5">
        <v>-0.129102573930507</v>
      </c>
      <c r="B2718" s="5">
        <v>25.400622345238901</v>
      </c>
      <c r="C2718" s="5">
        <v>-3.8320388717403402</v>
      </c>
      <c r="D2718" s="5">
        <v>2.4734523219025601E-4</v>
      </c>
      <c r="E2718" s="5">
        <v>7.3338726187880104E-4</v>
      </c>
      <c r="F2718" s="5">
        <v>0.17073406500812699</v>
      </c>
      <c r="G2718" s="5" t="s">
        <v>4177</v>
      </c>
    </row>
    <row r="2719" spans="1:7" x14ac:dyDescent="0.3">
      <c r="A2719" s="5">
        <v>0.29072950269905001</v>
      </c>
      <c r="B2719" s="5">
        <v>27.497700420738401</v>
      </c>
      <c r="C2719" s="5">
        <v>3.8313908535324499</v>
      </c>
      <c r="D2719" s="5">
        <v>2.4789829059984701E-4</v>
      </c>
      <c r="E2719" s="5">
        <v>7.3475667000454895E-4</v>
      </c>
      <c r="F2719" s="5">
        <v>0.168656018332796</v>
      </c>
      <c r="G2719" s="5" t="s">
        <v>7930</v>
      </c>
    </row>
    <row r="2720" spans="1:7" x14ac:dyDescent="0.3">
      <c r="A2720" s="5">
        <v>-0.19532491631537299</v>
      </c>
      <c r="B2720" s="5">
        <v>26.450542427962802</v>
      </c>
      <c r="C2720" s="5">
        <v>-3.8305490582724899</v>
      </c>
      <c r="D2720" s="5">
        <v>2.4861849384815501E-4</v>
      </c>
      <c r="E2720" s="5">
        <v>7.3661860530753898E-4</v>
      </c>
      <c r="F2720" s="5">
        <v>0.16595693477113299</v>
      </c>
      <c r="G2720" s="5" t="s">
        <v>2987</v>
      </c>
    </row>
    <row r="2721" spans="1:7" x14ac:dyDescent="0.3">
      <c r="A2721" s="5">
        <v>-0.135415831154309</v>
      </c>
      <c r="B2721" s="5">
        <v>28.219555852654299</v>
      </c>
      <c r="C2721" s="5">
        <v>-3.8304430163283198</v>
      </c>
      <c r="D2721" s="5">
        <v>2.4870936028258502E-4</v>
      </c>
      <c r="E2721" s="5">
        <v>7.3661860530753898E-4</v>
      </c>
      <c r="F2721" s="5">
        <v>0.165616957036094</v>
      </c>
      <c r="G2721" s="5" t="s">
        <v>666</v>
      </c>
    </row>
    <row r="2722" spans="1:7" x14ac:dyDescent="0.3">
      <c r="A2722" s="5">
        <v>-0.152569293852056</v>
      </c>
      <c r="B2722" s="5">
        <v>22.335174403271299</v>
      </c>
      <c r="C2722" s="5">
        <v>-3.8323430079251501</v>
      </c>
      <c r="D2722" s="5">
        <v>2.4890959053313803E-4</v>
      </c>
      <c r="E2722" s="5">
        <v>7.3694070611354605E-4</v>
      </c>
      <c r="F2722" s="5">
        <v>0.17031127515439501</v>
      </c>
      <c r="G2722" s="5" t="s">
        <v>296</v>
      </c>
    </row>
    <row r="2723" spans="1:7" x14ac:dyDescent="0.3">
      <c r="A2723" s="5">
        <v>0.227414017177658</v>
      </c>
      <c r="B2723" s="5">
        <v>26.084903035187601</v>
      </c>
      <c r="C2723" s="5">
        <v>3.82790144614171</v>
      </c>
      <c r="D2723" s="5">
        <v>2.5089672301288298E-4</v>
      </c>
      <c r="E2723" s="5">
        <v>7.4255106561050199E-4</v>
      </c>
      <c r="F2723" s="5">
        <v>0.15747045195605699</v>
      </c>
      <c r="G2723" s="5" t="s">
        <v>5918</v>
      </c>
    </row>
    <row r="2724" spans="1:7" x14ac:dyDescent="0.3">
      <c r="A2724" s="5">
        <v>-0.14966681294851999</v>
      </c>
      <c r="B2724" s="5">
        <v>23.371554487664199</v>
      </c>
      <c r="C2724" s="5">
        <v>-3.8274350159000798</v>
      </c>
      <c r="D2724" s="5">
        <v>2.51300138800417E-4</v>
      </c>
      <c r="E2724" s="5">
        <v>7.4347187593689203E-4</v>
      </c>
      <c r="F2724" s="5">
        <v>0.15597580647165199</v>
      </c>
      <c r="G2724" s="5" t="s">
        <v>2262</v>
      </c>
    </row>
    <row r="2725" spans="1:7" x14ac:dyDescent="0.3">
      <c r="A2725" s="5">
        <v>-0.29544836922005602</v>
      </c>
      <c r="B2725" s="5">
        <v>25.7987249313801</v>
      </c>
      <c r="C2725" s="5">
        <v>-3.8242198722062501</v>
      </c>
      <c r="D2725" s="5">
        <v>2.5409781487368698E-4</v>
      </c>
      <c r="E2725" s="5">
        <v>7.5147283282761405E-4</v>
      </c>
      <c r="F2725" s="5">
        <v>0.14567650765111401</v>
      </c>
      <c r="G2725" s="5" t="s">
        <v>1299</v>
      </c>
    </row>
    <row r="2726" spans="1:7" x14ac:dyDescent="0.3">
      <c r="A2726" s="5">
        <v>-0.156809387103688</v>
      </c>
      <c r="B2726" s="5">
        <v>24.270449456074001</v>
      </c>
      <c r="C2726" s="5">
        <v>-3.8228481545683199</v>
      </c>
      <c r="D2726" s="5">
        <v>2.55300451444669E-4</v>
      </c>
      <c r="E2726" s="5">
        <v>7.5475245388559797E-4</v>
      </c>
      <c r="F2726" s="5">
        <v>0.14128420602703801</v>
      </c>
      <c r="G2726" s="5" t="s">
        <v>980</v>
      </c>
    </row>
    <row r="2727" spans="1:7" x14ac:dyDescent="0.3">
      <c r="A2727" s="5">
        <v>-0.15108171271353299</v>
      </c>
      <c r="B2727" s="5">
        <v>20.611674008370699</v>
      </c>
      <c r="C2727" s="5">
        <v>-3.8333419657535202</v>
      </c>
      <c r="D2727" s="5">
        <v>2.5590165267799097E-4</v>
      </c>
      <c r="E2727" s="5">
        <v>7.5625227952087098E-4</v>
      </c>
      <c r="F2727" s="5">
        <v>0.16687578569280101</v>
      </c>
      <c r="G2727" s="5" t="s">
        <v>6072</v>
      </c>
    </row>
    <row r="2728" spans="1:7" x14ac:dyDescent="0.3">
      <c r="A2728" s="5">
        <v>0.19168013450190899</v>
      </c>
      <c r="B2728" s="5">
        <v>26.295919547186699</v>
      </c>
      <c r="C2728" s="5">
        <v>3.82198921507459</v>
      </c>
      <c r="D2728" s="5">
        <v>2.5605628095004801E-4</v>
      </c>
      <c r="E2728" s="5">
        <v>7.56431756264609E-4</v>
      </c>
      <c r="F2728" s="5">
        <v>0.138534397366703</v>
      </c>
      <c r="G2728" s="5" t="s">
        <v>3066</v>
      </c>
    </row>
    <row r="2729" spans="1:7" x14ac:dyDescent="0.3">
      <c r="A2729" s="5">
        <v>0.45531299588416202</v>
      </c>
      <c r="B2729" s="5">
        <v>21.4043478171081</v>
      </c>
      <c r="C2729" s="5">
        <v>3.8602587680342801</v>
      </c>
      <c r="D2729" s="5">
        <v>2.5646511685394502E-4</v>
      </c>
      <c r="E2729" s="5">
        <v>7.57361796691854E-4</v>
      </c>
      <c r="F2729" s="5">
        <v>0.224767951475003</v>
      </c>
      <c r="G2729" s="5" t="s">
        <v>4584</v>
      </c>
    </row>
    <row r="2730" spans="1:7" x14ac:dyDescent="0.3">
      <c r="A2730" s="5">
        <v>0.22585809923803801</v>
      </c>
      <c r="B2730" s="5">
        <v>27.443418081839901</v>
      </c>
      <c r="C2730" s="5">
        <v>3.81995253650663</v>
      </c>
      <c r="D2730" s="5">
        <v>2.5785701767415799E-4</v>
      </c>
      <c r="E2730" s="5">
        <v>7.6119316027226797E-4</v>
      </c>
      <c r="F2730" s="5">
        <v>0.132015881859045</v>
      </c>
      <c r="G2730" s="5" t="s">
        <v>3797</v>
      </c>
    </row>
    <row r="2731" spans="1:7" x14ac:dyDescent="0.3">
      <c r="A2731" s="5">
        <v>-0.222691697417327</v>
      </c>
      <c r="B2731" s="5">
        <v>23.143706826207499</v>
      </c>
      <c r="C2731" s="5">
        <v>-3.8283261206514201</v>
      </c>
      <c r="D2731" s="5">
        <v>2.5824092366252501E-4</v>
      </c>
      <c r="E2731" s="5">
        <v>7.6204720916677805E-4</v>
      </c>
      <c r="F2731" s="5">
        <v>0.15275100986114201</v>
      </c>
      <c r="G2731" s="5" t="s">
        <v>4382</v>
      </c>
    </row>
    <row r="2732" spans="1:7" x14ac:dyDescent="0.3">
      <c r="A2732" s="5">
        <v>0.173637708620373</v>
      </c>
      <c r="B2732" s="5">
        <v>21.987690932463</v>
      </c>
      <c r="C2732" s="5">
        <v>3.8272076193433602</v>
      </c>
      <c r="D2732" s="5">
        <v>2.5923007339106303E-4</v>
      </c>
      <c r="E2732" s="5">
        <v>7.64686001918127E-4</v>
      </c>
      <c r="F2732" s="5">
        <v>0.14919757755174601</v>
      </c>
      <c r="G2732" s="5" t="s">
        <v>7105</v>
      </c>
    </row>
    <row r="2733" spans="1:7" x14ac:dyDescent="0.3">
      <c r="A2733" s="5">
        <v>-0.131158031720774</v>
      </c>
      <c r="B2733" s="5">
        <v>24.872170118594902</v>
      </c>
      <c r="C2733" s="5">
        <v>-3.8170650621429298</v>
      </c>
      <c r="D2733" s="5">
        <v>2.6043072070670398E-4</v>
      </c>
      <c r="E2733" s="5">
        <v>7.6794651757437998E-4</v>
      </c>
      <c r="F2733" s="5">
        <v>0.12277845885437801</v>
      </c>
      <c r="G2733" s="5" t="s">
        <v>3987</v>
      </c>
    </row>
    <row r="2734" spans="1:7" x14ac:dyDescent="0.3">
      <c r="A2734" s="5">
        <v>0.22465586674065299</v>
      </c>
      <c r="B2734" s="5">
        <v>26.861619695411999</v>
      </c>
      <c r="C2734" s="5">
        <v>3.8160712853612102</v>
      </c>
      <c r="D2734" s="5">
        <v>2.61322166000641E-4</v>
      </c>
      <c r="E2734" s="5">
        <v>7.7007754956582805E-4</v>
      </c>
      <c r="F2734" s="5">
        <v>0.119600349292176</v>
      </c>
      <c r="G2734" s="5" t="s">
        <v>7143</v>
      </c>
    </row>
    <row r="2735" spans="1:7" x14ac:dyDescent="0.3">
      <c r="A2735" s="5">
        <v>0.202093606096241</v>
      </c>
      <c r="B2735" s="5">
        <v>25.366724259637198</v>
      </c>
      <c r="C2735" s="5">
        <v>3.8160463285169</v>
      </c>
      <c r="D2735" s="5">
        <v>2.6134459043110402E-4</v>
      </c>
      <c r="E2735" s="5">
        <v>7.7007754956582805E-4</v>
      </c>
      <c r="F2735" s="5">
        <v>0.1195205443859</v>
      </c>
      <c r="G2735" s="5" t="s">
        <v>1171</v>
      </c>
    </row>
    <row r="2736" spans="1:7" x14ac:dyDescent="0.3">
      <c r="A2736" s="5">
        <v>-0.15132534245598001</v>
      </c>
      <c r="B2736" s="5">
        <v>22.991646649075498</v>
      </c>
      <c r="C2736" s="5">
        <v>-3.8158335638926402</v>
      </c>
      <c r="D2736" s="5">
        <v>2.6153584006059099E-4</v>
      </c>
      <c r="E2736" s="5">
        <v>7.7035931536677195E-4</v>
      </c>
      <c r="F2736" s="5">
        <v>0.118840198152627</v>
      </c>
      <c r="G2736" s="5" t="s">
        <v>4675</v>
      </c>
    </row>
    <row r="2737" spans="1:7" x14ac:dyDescent="0.3">
      <c r="A2737" s="5">
        <v>-0.12737102263341901</v>
      </c>
      <c r="B2737" s="5">
        <v>24.872948453000198</v>
      </c>
      <c r="C2737" s="5">
        <v>-3.8156949598735399</v>
      </c>
      <c r="D2737" s="5">
        <v>2.6166050014327801E-4</v>
      </c>
      <c r="E2737" s="5">
        <v>7.7044480597742901E-4</v>
      </c>
      <c r="F2737" s="5">
        <v>0.118397005497268</v>
      </c>
      <c r="G2737" s="5" t="s">
        <v>3514</v>
      </c>
    </row>
    <row r="2738" spans="1:7" x14ac:dyDescent="0.3">
      <c r="A2738" s="5">
        <v>0.110909216635222</v>
      </c>
      <c r="B2738" s="5">
        <v>25.732535762103002</v>
      </c>
      <c r="C2738" s="5">
        <v>3.8152650319339099</v>
      </c>
      <c r="D2738" s="5">
        <v>2.6204753710845201E-4</v>
      </c>
      <c r="E2738" s="5">
        <v>7.7130250600865595E-4</v>
      </c>
      <c r="F2738" s="5">
        <v>0.117022362211117</v>
      </c>
      <c r="G2738" s="5" t="s">
        <v>4868</v>
      </c>
    </row>
    <row r="2739" spans="1:7" x14ac:dyDescent="0.3">
      <c r="A2739" s="5">
        <v>-0.195673401631629</v>
      </c>
      <c r="B2739" s="5">
        <v>24.561278327605201</v>
      </c>
      <c r="C2739" s="5">
        <v>-3.8150850251659398</v>
      </c>
      <c r="D2739" s="5">
        <v>2.6220974807906501E-4</v>
      </c>
      <c r="E2739" s="5">
        <v>7.7149807542912499E-4</v>
      </c>
      <c r="F2739" s="5">
        <v>0.116446843878985</v>
      </c>
      <c r="G2739" s="5" t="s">
        <v>7073</v>
      </c>
    </row>
    <row r="2740" spans="1:7" x14ac:dyDescent="0.3">
      <c r="A2740" s="5">
        <v>-0.10534946982553201</v>
      </c>
      <c r="B2740" s="5">
        <v>25.726344686413899</v>
      </c>
      <c r="C2740" s="5">
        <v>-3.8132763597291102</v>
      </c>
      <c r="D2740" s="5">
        <v>2.6384493417821298E-4</v>
      </c>
      <c r="E2740" s="5">
        <v>7.7602584510393698E-4</v>
      </c>
      <c r="F2740" s="5">
        <v>0.11066521475067401</v>
      </c>
      <c r="G2740" s="5" t="s">
        <v>1784</v>
      </c>
    </row>
    <row r="2741" spans="1:7" x14ac:dyDescent="0.3">
      <c r="A2741" s="5">
        <v>-8.5824561645298406E-2</v>
      </c>
      <c r="B2741" s="5">
        <v>25.996766135927299</v>
      </c>
      <c r="C2741" s="5">
        <v>-3.8130242876507601</v>
      </c>
      <c r="D2741" s="5">
        <v>2.64073599937231E-4</v>
      </c>
      <c r="E2741" s="5">
        <v>7.7641493470596195E-4</v>
      </c>
      <c r="F2741" s="5">
        <v>0.109859584946554</v>
      </c>
      <c r="G2741" s="5" t="s">
        <v>6218</v>
      </c>
    </row>
    <row r="2742" spans="1:7" x14ac:dyDescent="0.3">
      <c r="A2742" s="5">
        <v>-0.239719522556568</v>
      </c>
      <c r="B2742" s="5">
        <v>22.634257936316899</v>
      </c>
      <c r="C2742" s="5">
        <v>-3.81460388676425</v>
      </c>
      <c r="D2742" s="5">
        <v>2.6455204161179901E-4</v>
      </c>
      <c r="E2742" s="5">
        <v>7.77537850136686E-4</v>
      </c>
      <c r="F2742" s="5">
        <v>0.11362834251795</v>
      </c>
      <c r="G2742" s="5" t="s">
        <v>7572</v>
      </c>
    </row>
    <row r="2743" spans="1:7" x14ac:dyDescent="0.3">
      <c r="A2743" s="5">
        <v>0.21005411108001401</v>
      </c>
      <c r="B2743" s="5">
        <v>23.3689346385368</v>
      </c>
      <c r="C2743" s="5">
        <v>3.8113560399648301</v>
      </c>
      <c r="D2743" s="5">
        <v>2.6559171672270497E-4</v>
      </c>
      <c r="E2743" s="5">
        <v>7.8030885117363598E-4</v>
      </c>
      <c r="F2743" s="5">
        <v>0.104528745547397</v>
      </c>
      <c r="G2743" s="5" t="s">
        <v>3852</v>
      </c>
    </row>
    <row r="2744" spans="1:7" x14ac:dyDescent="0.3">
      <c r="A2744" s="5">
        <v>-0.376930863582359</v>
      </c>
      <c r="B2744" s="5">
        <v>23.3907026203822</v>
      </c>
      <c r="C2744" s="5">
        <v>-3.8195109990996401</v>
      </c>
      <c r="D2744" s="5">
        <v>2.6613541756167699E-4</v>
      </c>
      <c r="E2744" s="5">
        <v>7.8162118989313597E-4</v>
      </c>
      <c r="F2744" s="5">
        <v>0.12476479308092001</v>
      </c>
      <c r="G2744" s="5" t="s">
        <v>4703</v>
      </c>
    </row>
    <row r="2745" spans="1:7" x14ac:dyDescent="0.3">
      <c r="A2745" s="5">
        <v>0.12066497713424799</v>
      </c>
      <c r="B2745" s="5">
        <v>27.614239547040501</v>
      </c>
      <c r="C2745" s="5">
        <v>3.8104164129224301</v>
      </c>
      <c r="D2745" s="5">
        <v>2.6645044723317503E-4</v>
      </c>
      <c r="E2745" s="5">
        <v>7.8226122555045995E-4</v>
      </c>
      <c r="F2745" s="5">
        <v>0.10152690442401401</v>
      </c>
      <c r="G2745" s="5" t="s">
        <v>1500</v>
      </c>
    </row>
    <row r="2746" spans="1:7" x14ac:dyDescent="0.3">
      <c r="A2746" s="5">
        <v>-0.115907126596704</v>
      </c>
      <c r="B2746" s="5">
        <v>25.0123645976098</v>
      </c>
      <c r="C2746" s="5">
        <v>-3.8100905902881101</v>
      </c>
      <c r="D2746" s="5">
        <v>2.6674883668658902E-4</v>
      </c>
      <c r="E2746" s="5">
        <v>7.8277846161405203E-4</v>
      </c>
      <c r="F2746" s="5">
        <v>0.100486113476929</v>
      </c>
      <c r="G2746" s="5" t="s">
        <v>333</v>
      </c>
    </row>
    <row r="2747" spans="1:7" x14ac:dyDescent="0.3">
      <c r="A2747" s="5">
        <v>0.157949464361478</v>
      </c>
      <c r="B2747" s="5">
        <v>24.998270544072401</v>
      </c>
      <c r="C2747" s="5">
        <v>3.8100118880924501</v>
      </c>
      <c r="D2747" s="5">
        <v>2.6682096022743101E-4</v>
      </c>
      <c r="E2747" s="5">
        <v>7.8277846161405203E-4</v>
      </c>
      <c r="F2747" s="5">
        <v>0.10023472050255</v>
      </c>
      <c r="G2747" s="5" t="s">
        <v>372</v>
      </c>
    </row>
    <row r="2748" spans="1:7" x14ac:dyDescent="0.3">
      <c r="A2748" s="5">
        <v>-0.123262020001821</v>
      </c>
      <c r="B2748" s="5">
        <v>23.424076153235902</v>
      </c>
      <c r="C2748" s="5">
        <v>-3.8077891869122298</v>
      </c>
      <c r="D2748" s="5">
        <v>2.6886556984856999E-4</v>
      </c>
      <c r="E2748" s="5">
        <v>7.8846093226599698E-4</v>
      </c>
      <c r="F2748" s="5">
        <v>9.3136385487851706E-2</v>
      </c>
      <c r="G2748" s="5" t="s">
        <v>6850</v>
      </c>
    </row>
    <row r="2749" spans="1:7" x14ac:dyDescent="0.3">
      <c r="A2749" s="5">
        <v>0.289508111014672</v>
      </c>
      <c r="B2749" s="5">
        <v>25.705664481123499</v>
      </c>
      <c r="C2749" s="5">
        <v>3.8076937925269698</v>
      </c>
      <c r="D2749" s="5">
        <v>2.6895365465081402E-4</v>
      </c>
      <c r="E2749" s="5">
        <v>7.8846093226599698E-4</v>
      </c>
      <c r="F2749" s="5">
        <v>9.2831801792097005E-2</v>
      </c>
      <c r="G2749" s="5" t="s">
        <v>1028</v>
      </c>
    </row>
    <row r="2750" spans="1:7" x14ac:dyDescent="0.3">
      <c r="A2750" s="5">
        <v>-0.145891601400405</v>
      </c>
      <c r="B2750" s="5">
        <v>23.7108336416645</v>
      </c>
      <c r="C2750" s="5">
        <v>-3.80739983691825</v>
      </c>
      <c r="D2750" s="5">
        <v>2.6922525917222399E-4</v>
      </c>
      <c r="E2750" s="5">
        <v>7.8897005743595405E-4</v>
      </c>
      <c r="F2750" s="5">
        <v>9.18932673760713E-2</v>
      </c>
      <c r="G2750" s="5" t="s">
        <v>7875</v>
      </c>
    </row>
    <row r="2751" spans="1:7" x14ac:dyDescent="0.3">
      <c r="A2751" s="5">
        <v>-0.14519657839713801</v>
      </c>
      <c r="B2751" s="5">
        <v>23.203405285914201</v>
      </c>
      <c r="C2751" s="5">
        <v>-3.8093132353726502</v>
      </c>
      <c r="D2751" s="5">
        <v>2.6939621247114201E-4</v>
      </c>
      <c r="E2751" s="5">
        <v>7.89124982356798E-4</v>
      </c>
      <c r="F2751" s="5">
        <v>9.67578368997737E-2</v>
      </c>
      <c r="G2751" s="5" t="s">
        <v>7811</v>
      </c>
    </row>
    <row r="2752" spans="1:7" x14ac:dyDescent="0.3">
      <c r="A2752" s="5">
        <v>0.26365937624830799</v>
      </c>
      <c r="B2752" s="5">
        <v>21.6767782015527</v>
      </c>
      <c r="C2752" s="5">
        <v>3.8071308368022199</v>
      </c>
      <c r="D2752" s="5">
        <v>2.69474035062507E-4</v>
      </c>
      <c r="E2752" s="5">
        <v>7.89124982356798E-4</v>
      </c>
      <c r="F2752" s="5">
        <v>9.1034454257743896E-2</v>
      </c>
      <c r="G2752" s="5" t="s">
        <v>5660</v>
      </c>
    </row>
    <row r="2753" spans="1:7" x14ac:dyDescent="0.3">
      <c r="A2753" s="5">
        <v>-0.26082488814277599</v>
      </c>
      <c r="B2753" s="5">
        <v>25.244786987634299</v>
      </c>
      <c r="C2753" s="5">
        <v>-3.80681980086983</v>
      </c>
      <c r="D2753" s="5">
        <v>2.6976195988118699E-4</v>
      </c>
      <c r="E2753" s="5">
        <v>7.8968108604754298E-4</v>
      </c>
      <c r="F2753" s="5">
        <v>9.0041489491743398E-2</v>
      </c>
      <c r="G2753" s="5" t="s">
        <v>5308</v>
      </c>
    </row>
    <row r="2754" spans="1:7" x14ac:dyDescent="0.3">
      <c r="A2754" s="5">
        <v>0.12602885008690201</v>
      </c>
      <c r="B2754" s="5">
        <v>23.5388205386175</v>
      </c>
      <c r="C2754" s="5">
        <v>3.8062458872260798</v>
      </c>
      <c r="D2754" s="5">
        <v>2.7029400045664999E-4</v>
      </c>
      <c r="E2754" s="5">
        <v>7.90951132465955E-4</v>
      </c>
      <c r="F2754" s="5">
        <v>8.8209449971940607E-2</v>
      </c>
      <c r="G2754" s="5" t="s">
        <v>2008</v>
      </c>
    </row>
    <row r="2755" spans="1:7" x14ac:dyDescent="0.3">
      <c r="A2755" s="5">
        <v>0.145370120378842</v>
      </c>
      <c r="B2755" s="5">
        <v>25.122927125930399</v>
      </c>
      <c r="C2755" s="5">
        <v>3.8058739050297601</v>
      </c>
      <c r="D2755" s="5">
        <v>2.7063937733028402E-4</v>
      </c>
      <c r="E2755" s="5">
        <v>7.9167422794944298E-4</v>
      </c>
      <c r="F2755" s="5">
        <v>8.7022115602470904E-2</v>
      </c>
      <c r="G2755" s="5" t="s">
        <v>5815</v>
      </c>
    </row>
    <row r="2756" spans="1:7" x14ac:dyDescent="0.3">
      <c r="A2756" s="5">
        <v>0.186940504762799</v>
      </c>
      <c r="B2756" s="5">
        <v>22.8642571350968</v>
      </c>
      <c r="C2756" s="5">
        <v>3.8048861815211201</v>
      </c>
      <c r="D2756" s="5">
        <v>2.7155850081524098E-4</v>
      </c>
      <c r="E2756" s="5">
        <v>7.9407451272870495E-4</v>
      </c>
      <c r="F2756" s="5">
        <v>8.3869779660216401E-2</v>
      </c>
      <c r="G2756" s="5" t="s">
        <v>1746</v>
      </c>
    </row>
    <row r="2757" spans="1:7" x14ac:dyDescent="0.3">
      <c r="A2757" s="5">
        <v>0.109379792391366</v>
      </c>
      <c r="B2757" s="5">
        <v>25.766922190117899</v>
      </c>
      <c r="C2757" s="5">
        <v>3.80441831859005</v>
      </c>
      <c r="D2757" s="5">
        <v>2.7199490837074598E-4</v>
      </c>
      <c r="E2757" s="5">
        <v>7.9506203985294898E-4</v>
      </c>
      <c r="F2757" s="5">
        <v>8.2376785362102495E-2</v>
      </c>
      <c r="G2757" s="5" t="s">
        <v>5875</v>
      </c>
    </row>
    <row r="2758" spans="1:7" x14ac:dyDescent="0.3">
      <c r="A2758" s="5">
        <v>-0.21407484875491301</v>
      </c>
      <c r="B2758" s="5">
        <v>28.5615874750358</v>
      </c>
      <c r="C2758" s="5">
        <v>-3.8039865421679502</v>
      </c>
      <c r="D2758" s="5">
        <v>2.7239824934441E-4</v>
      </c>
      <c r="E2758" s="5">
        <v>7.9595222949530996E-4</v>
      </c>
      <c r="F2758" s="5">
        <v>8.0999059439140098E-2</v>
      </c>
      <c r="G2758" s="5" t="s">
        <v>2045</v>
      </c>
    </row>
    <row r="2759" spans="1:7" x14ac:dyDescent="0.3">
      <c r="A2759" s="5">
        <v>-0.15702056847878201</v>
      </c>
      <c r="B2759" s="5">
        <v>22.974853193349599</v>
      </c>
      <c r="C2759" s="5">
        <v>-3.8214926217082601</v>
      </c>
      <c r="D2759" s="5">
        <v>2.7321652342945902E-4</v>
      </c>
      <c r="E2759" s="5">
        <v>7.9805377547052998E-4</v>
      </c>
      <c r="F2759" s="5">
        <v>0.123421894870517</v>
      </c>
      <c r="G2759" s="5" t="s">
        <v>5380</v>
      </c>
    </row>
    <row r="2760" spans="1:7" x14ac:dyDescent="0.3">
      <c r="A2760" s="5">
        <v>0.221859104773489</v>
      </c>
      <c r="B2760" s="5">
        <v>22.864773015859001</v>
      </c>
      <c r="C2760" s="5">
        <v>3.8411049601161298</v>
      </c>
      <c r="D2760" s="5">
        <v>2.7342082304105899E-4</v>
      </c>
      <c r="E2760" s="5">
        <v>7.98361054881759E-4</v>
      </c>
      <c r="F2760" s="5">
        <v>0.16541972885679901</v>
      </c>
      <c r="G2760" s="5" t="s">
        <v>466</v>
      </c>
    </row>
    <row r="2761" spans="1:7" x14ac:dyDescent="0.3">
      <c r="A2761" s="5">
        <v>0.19254100731201601</v>
      </c>
      <c r="B2761" s="5">
        <v>22.9636680358552</v>
      </c>
      <c r="C2761" s="5">
        <v>3.8025310618591002</v>
      </c>
      <c r="D2761" s="5">
        <v>2.73762085204505E-4</v>
      </c>
      <c r="E2761" s="5">
        <v>7.9906788348097597E-4</v>
      </c>
      <c r="F2761" s="5">
        <v>7.6355665573740503E-2</v>
      </c>
      <c r="G2761" s="5" t="s">
        <v>3082</v>
      </c>
    </row>
    <row r="2762" spans="1:7" x14ac:dyDescent="0.3">
      <c r="A2762" s="5">
        <v>0.19377657789571501</v>
      </c>
      <c r="B2762" s="5">
        <v>23.5366966126096</v>
      </c>
      <c r="C2762" s="5">
        <v>3.8009958653454001</v>
      </c>
      <c r="D2762" s="5">
        <v>2.75207677865526E-4</v>
      </c>
      <c r="E2762" s="5">
        <v>8.0299639727804395E-4</v>
      </c>
      <c r="F2762" s="5">
        <v>7.1459290284614105E-2</v>
      </c>
      <c r="G2762" s="5" t="s">
        <v>5020</v>
      </c>
    </row>
    <row r="2763" spans="1:7" x14ac:dyDescent="0.3">
      <c r="A2763" s="5">
        <v>0.322347404878086</v>
      </c>
      <c r="B2763" s="5">
        <v>21.268695542325101</v>
      </c>
      <c r="C2763" s="5">
        <v>3.8104584427017598</v>
      </c>
      <c r="D2763" s="5">
        <v>2.7890107303570402E-4</v>
      </c>
      <c r="E2763" s="5">
        <v>8.13478292677636E-4</v>
      </c>
      <c r="F2763" s="5">
        <v>9.2652568303736693E-2</v>
      </c>
      <c r="G2763" s="5" t="s">
        <v>4417</v>
      </c>
    </row>
    <row r="2764" spans="1:7" x14ac:dyDescent="0.3">
      <c r="A2764" s="5">
        <v>0.173380489571027</v>
      </c>
      <c r="B2764" s="5">
        <v>23.561280542636698</v>
      </c>
      <c r="C2764" s="5">
        <v>3.7965937599825801</v>
      </c>
      <c r="D2764" s="5">
        <v>2.7939334546506401E-4</v>
      </c>
      <c r="E2764" s="5">
        <v>8.1461917881525702E-4</v>
      </c>
      <c r="F2764" s="5">
        <v>5.7426769041298599E-2</v>
      </c>
      <c r="G2764" s="5" t="s">
        <v>1073</v>
      </c>
    </row>
    <row r="2765" spans="1:7" x14ac:dyDescent="0.3">
      <c r="A2765" s="5">
        <v>-0.43220159578927098</v>
      </c>
      <c r="B2765" s="5">
        <v>20.2765257464056</v>
      </c>
      <c r="C2765" s="5">
        <v>-3.86707462279632</v>
      </c>
      <c r="D2765" s="5">
        <v>2.7964940071670199E-4</v>
      </c>
      <c r="E2765" s="5">
        <v>8.1507075693695798E-4</v>
      </c>
      <c r="F2765" s="5">
        <v>0.20424677755071799</v>
      </c>
      <c r="G2765" s="5" t="s">
        <v>1764</v>
      </c>
    </row>
    <row r="2766" spans="1:7" x14ac:dyDescent="0.3">
      <c r="A2766" s="5">
        <v>-0.23094119686790501</v>
      </c>
      <c r="B2766" s="5">
        <v>27.396767550711399</v>
      </c>
      <c r="C2766" s="5">
        <v>-3.7950924277825702</v>
      </c>
      <c r="D2766" s="5">
        <v>2.8083470009518E-4</v>
      </c>
      <c r="E2766" s="5">
        <v>8.1822941915615603E-4</v>
      </c>
      <c r="F2766" s="5">
        <v>5.2643578492852498E-2</v>
      </c>
      <c r="G2766" s="5" t="s">
        <v>5416</v>
      </c>
    </row>
    <row r="2767" spans="1:7" x14ac:dyDescent="0.3">
      <c r="A2767" s="5">
        <v>0.27499389947305602</v>
      </c>
      <c r="B2767" s="5">
        <v>27.1848908972446</v>
      </c>
      <c r="C2767" s="5">
        <v>3.7943942389131999</v>
      </c>
      <c r="D2767" s="5">
        <v>2.8150741067184301E-4</v>
      </c>
      <c r="E2767" s="5">
        <v>8.1989287793650303E-4</v>
      </c>
      <c r="F2767" s="5">
        <v>5.0419621485698202E-2</v>
      </c>
      <c r="G2767" s="5" t="s">
        <v>7231</v>
      </c>
    </row>
    <row r="2768" spans="1:7" x14ac:dyDescent="0.3">
      <c r="A2768" s="5">
        <v>-0.17547183612359701</v>
      </c>
      <c r="B2768" s="5">
        <v>26.852885663499201</v>
      </c>
      <c r="C2768" s="5">
        <v>-3.79388824319475</v>
      </c>
      <c r="D2768" s="5">
        <v>2.8199590209558898E-4</v>
      </c>
      <c r="E2768" s="5">
        <v>8.2095724426985801E-4</v>
      </c>
      <c r="F2768" s="5">
        <v>4.8808039402418402E-2</v>
      </c>
      <c r="G2768" s="5" t="s">
        <v>2653</v>
      </c>
    </row>
    <row r="2769" spans="1:7" x14ac:dyDescent="0.3">
      <c r="A2769" s="5">
        <v>-0.31773293504912797</v>
      </c>
      <c r="B2769" s="5">
        <v>22.780901218650101</v>
      </c>
      <c r="C2769" s="5">
        <v>-3.83820387685887</v>
      </c>
      <c r="D2769" s="5">
        <v>2.82076669828571E-4</v>
      </c>
      <c r="E2769" s="5">
        <v>8.2095724426985801E-4</v>
      </c>
      <c r="F2769" s="5">
        <v>0.149330545804708</v>
      </c>
      <c r="G2769" s="5" t="s">
        <v>7828</v>
      </c>
    </row>
    <row r="2770" spans="1:7" x14ac:dyDescent="0.3">
      <c r="A2770" s="5">
        <v>-0.233695683700615</v>
      </c>
      <c r="B2770" s="5">
        <v>23.3355322234993</v>
      </c>
      <c r="C2770" s="5">
        <v>-3.7934894530331098</v>
      </c>
      <c r="D2770" s="5">
        <v>2.8238146632219002E-4</v>
      </c>
      <c r="E2770" s="5">
        <v>8.2154752354335998E-4</v>
      </c>
      <c r="F2770" s="5">
        <v>4.75380092227633E-2</v>
      </c>
      <c r="G2770" s="5" t="s">
        <v>3621</v>
      </c>
    </row>
    <row r="2771" spans="1:7" x14ac:dyDescent="0.3">
      <c r="A2771" s="5">
        <v>0.181491301539149</v>
      </c>
      <c r="B2771" s="5">
        <v>24.1032963997271</v>
      </c>
      <c r="C2771" s="5">
        <v>3.7921690542777098</v>
      </c>
      <c r="D2771" s="5">
        <v>2.83661666304798E-4</v>
      </c>
      <c r="E2771" s="5">
        <v>8.2497414575864703E-4</v>
      </c>
      <c r="F2771" s="5">
        <v>4.3333587041995102E-2</v>
      </c>
      <c r="G2771" s="5" t="s">
        <v>1463</v>
      </c>
    </row>
    <row r="2772" spans="1:7" x14ac:dyDescent="0.3">
      <c r="A2772" s="5">
        <v>-0.164479039059095</v>
      </c>
      <c r="B2772" s="5">
        <v>23.865819048877899</v>
      </c>
      <c r="C2772" s="5">
        <v>-3.7909145317563602</v>
      </c>
      <c r="D2772" s="5">
        <v>2.8488312342308202E-4</v>
      </c>
      <c r="E2772" s="5">
        <v>8.28227514361727E-4</v>
      </c>
      <c r="F2772" s="5">
        <v>3.9339870937051401E-2</v>
      </c>
      <c r="G2772" s="5" t="s">
        <v>3515</v>
      </c>
    </row>
    <row r="2773" spans="1:7" x14ac:dyDescent="0.3">
      <c r="A2773" s="5">
        <v>0.17582002595617199</v>
      </c>
      <c r="B2773" s="5">
        <v>23.515886515649999</v>
      </c>
      <c r="C2773" s="5">
        <v>3.8034816320103602</v>
      </c>
      <c r="D2773" s="5">
        <v>2.85582422255009E-4</v>
      </c>
      <c r="E2773" s="5">
        <v>8.2996103668338695E-4</v>
      </c>
      <c r="F2773" s="5">
        <v>7.0670559026807703E-2</v>
      </c>
      <c r="G2773" s="5" t="s">
        <v>3758</v>
      </c>
    </row>
    <row r="2774" spans="1:7" x14ac:dyDescent="0.3">
      <c r="A2774" s="5">
        <v>0.231458230922266</v>
      </c>
      <c r="B2774" s="5">
        <v>22.6627938531946</v>
      </c>
      <c r="C2774" s="5">
        <v>3.81339511013514</v>
      </c>
      <c r="D2774" s="5">
        <v>2.8579405223139501E-4</v>
      </c>
      <c r="E2774" s="5">
        <v>8.3027655419261304E-4</v>
      </c>
      <c r="F2774" s="5">
        <v>9.3547536910066703E-2</v>
      </c>
      <c r="G2774" s="5" t="s">
        <v>852</v>
      </c>
    </row>
    <row r="2775" spans="1:7" x14ac:dyDescent="0.3">
      <c r="A2775" s="5">
        <v>0.31255874937468098</v>
      </c>
      <c r="B2775" s="5">
        <v>24.910791847060199</v>
      </c>
      <c r="C2775" s="5">
        <v>3.7892802533051899</v>
      </c>
      <c r="D2775" s="5">
        <v>2.8648185406792402E-4</v>
      </c>
      <c r="E2775" s="5">
        <v>8.3197469948493002E-4</v>
      </c>
      <c r="F2775" s="5">
        <v>3.4138596965696898E-2</v>
      </c>
      <c r="G2775" s="5" t="s">
        <v>7752</v>
      </c>
    </row>
    <row r="2776" spans="1:7" x14ac:dyDescent="0.3">
      <c r="A2776" s="5">
        <v>-0.15535004938892299</v>
      </c>
      <c r="B2776" s="5">
        <v>26.946217967359502</v>
      </c>
      <c r="C2776" s="5">
        <v>-3.78902754638644</v>
      </c>
      <c r="D2776" s="5">
        <v>2.8672982696334697E-4</v>
      </c>
      <c r="E2776" s="5">
        <v>8.3239476973575796E-4</v>
      </c>
      <c r="F2776" s="5">
        <v>3.3334468163802797E-2</v>
      </c>
      <c r="G2776" s="5" t="s">
        <v>7883</v>
      </c>
    </row>
    <row r="2777" spans="1:7" x14ac:dyDescent="0.3">
      <c r="A2777" s="5">
        <v>-0.22948863081745699</v>
      </c>
      <c r="B2777" s="5">
        <v>22.517983009887001</v>
      </c>
      <c r="C2777" s="5">
        <v>-3.7861672875587198</v>
      </c>
      <c r="D2777" s="5">
        <v>2.8955081467323801E-4</v>
      </c>
      <c r="E2777" s="5">
        <v>8.4028147082406595E-4</v>
      </c>
      <c r="F2777" s="5">
        <v>2.4235551350680701E-2</v>
      </c>
      <c r="G2777" s="5" t="s">
        <v>3942</v>
      </c>
    </row>
    <row r="2778" spans="1:7" x14ac:dyDescent="0.3">
      <c r="A2778" s="5">
        <v>-0.231920059412804</v>
      </c>
      <c r="B2778" s="5">
        <v>19.580094794598502</v>
      </c>
      <c r="C2778" s="5">
        <v>-3.85173937533354</v>
      </c>
      <c r="D2778" s="5">
        <v>2.9004970525982701E-4</v>
      </c>
      <c r="E2778" s="5">
        <v>8.4142615252904803E-4</v>
      </c>
      <c r="F2778" s="5">
        <v>0.16359248677807101</v>
      </c>
      <c r="G2778" s="5" t="s">
        <v>7971</v>
      </c>
    </row>
    <row r="2779" spans="1:7" x14ac:dyDescent="0.3">
      <c r="A2779" s="5">
        <v>0.239969068303959</v>
      </c>
      <c r="B2779" s="5">
        <v>21.284181285946399</v>
      </c>
      <c r="C2779" s="5">
        <v>3.8003855898182701</v>
      </c>
      <c r="D2779" s="5">
        <v>2.9097136809120601E-4</v>
      </c>
      <c r="E2779" s="5">
        <v>8.4379601920185501E-4</v>
      </c>
      <c r="F2779" s="5">
        <v>5.9119327372394899E-2</v>
      </c>
      <c r="G2779" s="5" t="s">
        <v>3005</v>
      </c>
    </row>
    <row r="2780" spans="1:7" x14ac:dyDescent="0.3">
      <c r="A2780" s="5">
        <v>-0.13727656275149799</v>
      </c>
      <c r="B2780" s="5">
        <v>24.082463912095299</v>
      </c>
      <c r="C2780" s="5">
        <v>-3.7844914820690301</v>
      </c>
      <c r="D2780" s="5">
        <v>2.9121588937757099E-4</v>
      </c>
      <c r="E2780" s="5">
        <v>8.4418569445379103E-4</v>
      </c>
      <c r="F2780" s="5">
        <v>1.8906781601944402E-2</v>
      </c>
      <c r="G2780" s="5" t="s">
        <v>5802</v>
      </c>
    </row>
    <row r="2781" spans="1:7" x14ac:dyDescent="0.3">
      <c r="A2781" s="5">
        <v>0.22108155546871799</v>
      </c>
      <c r="B2781" s="5">
        <v>25.634326572318301</v>
      </c>
      <c r="C2781" s="5">
        <v>3.7907449764893499</v>
      </c>
      <c r="D2781" s="5">
        <v>2.9131532157169001E-4</v>
      </c>
      <c r="E2781" s="5">
        <v>8.4418569445379103E-4</v>
      </c>
      <c r="F2781" s="5">
        <v>3.5152056929597997E-2</v>
      </c>
      <c r="G2781" s="5" t="s">
        <v>2005</v>
      </c>
    </row>
    <row r="2782" spans="1:7" x14ac:dyDescent="0.3">
      <c r="A2782" s="5">
        <v>0.13428428913465201</v>
      </c>
      <c r="B2782" s="5">
        <v>24.886050044323699</v>
      </c>
      <c r="C2782" s="5">
        <v>3.7838583439996301</v>
      </c>
      <c r="D2782" s="5">
        <v>2.9184734698385303E-4</v>
      </c>
      <c r="E2782" s="5">
        <v>8.4542331078817795E-4</v>
      </c>
      <c r="F2782" s="5">
        <v>1.68939401777921E-2</v>
      </c>
      <c r="G2782" s="5" t="s">
        <v>4853</v>
      </c>
    </row>
    <row r="2783" spans="1:7" x14ac:dyDescent="0.3">
      <c r="A2783" s="5">
        <v>-0.25343600175288999</v>
      </c>
      <c r="B2783" s="5">
        <v>21.3106830068111</v>
      </c>
      <c r="C2783" s="5">
        <v>-3.79898299824062</v>
      </c>
      <c r="D2783" s="5">
        <v>2.9235498512046999E-4</v>
      </c>
      <c r="E2783" s="5">
        <v>8.4658941773202998E-4</v>
      </c>
      <c r="F2783" s="5">
        <v>5.4716327318961297E-2</v>
      </c>
      <c r="G2783" s="5" t="s">
        <v>2682</v>
      </c>
    </row>
    <row r="2784" spans="1:7" x14ac:dyDescent="0.3">
      <c r="A2784" s="5">
        <v>0.143136959370678</v>
      </c>
      <c r="B2784" s="5">
        <v>23.287496867768098</v>
      </c>
      <c r="C2784" s="5">
        <v>3.7817433266500702</v>
      </c>
      <c r="D2784" s="5">
        <v>2.9396623157596202E-4</v>
      </c>
      <c r="E2784" s="5">
        <v>8.5094932144302903E-4</v>
      </c>
      <c r="F2784" s="5">
        <v>1.01716811272841E-2</v>
      </c>
      <c r="G2784" s="5" t="s">
        <v>2223</v>
      </c>
    </row>
    <row r="2785" spans="1:7" x14ac:dyDescent="0.3">
      <c r="A2785" s="5">
        <v>0.51932779000936802</v>
      </c>
      <c r="B2785" s="5">
        <v>21.0829336941793</v>
      </c>
      <c r="C2785" s="5">
        <v>3.8429856901146602</v>
      </c>
      <c r="D2785" s="5">
        <v>2.9461854344834803E-4</v>
      </c>
      <c r="E2785" s="5">
        <v>8.5228666831966996E-4</v>
      </c>
      <c r="F2785" s="5">
        <v>0.142293225024057</v>
      </c>
      <c r="G2785" s="5" t="s">
        <v>4727</v>
      </c>
    </row>
    <row r="2786" spans="1:7" x14ac:dyDescent="0.3">
      <c r="A2786" s="5">
        <v>-0.122635661802754</v>
      </c>
      <c r="B2786" s="5">
        <v>26.452829589857</v>
      </c>
      <c r="C2786" s="5">
        <v>-3.78107401480964</v>
      </c>
      <c r="D2786" s="5">
        <v>2.9463981768499E-4</v>
      </c>
      <c r="E2786" s="5">
        <v>8.5228666831966996E-4</v>
      </c>
      <c r="F2786" s="5">
        <v>8.0449211183664104E-3</v>
      </c>
      <c r="G2786" s="5" t="s">
        <v>3339</v>
      </c>
    </row>
    <row r="2787" spans="1:7" x14ac:dyDescent="0.3">
      <c r="A2787" s="5">
        <v>-0.107025055489136</v>
      </c>
      <c r="B2787" s="5">
        <v>23.528303261983002</v>
      </c>
      <c r="C2787" s="5">
        <v>-3.7803494241472402</v>
      </c>
      <c r="D2787" s="5">
        <v>2.9537069484226298E-4</v>
      </c>
      <c r="E2787" s="5">
        <v>8.5383076613618095E-4</v>
      </c>
      <c r="F2787" s="5">
        <v>5.7428064831679402E-3</v>
      </c>
      <c r="G2787" s="5" t="s">
        <v>3071</v>
      </c>
    </row>
    <row r="2788" spans="1:7" x14ac:dyDescent="0.3">
      <c r="A2788" s="5">
        <v>-0.25515575653169997</v>
      </c>
      <c r="B2788" s="5">
        <v>22.7155373403765</v>
      </c>
      <c r="C2788" s="5">
        <v>-3.7866691117070501</v>
      </c>
      <c r="D2788" s="5">
        <v>2.9538559399472901E-4</v>
      </c>
      <c r="E2788" s="5">
        <v>8.5383076613618095E-4</v>
      </c>
      <c r="F2788" s="5">
        <v>2.22647834051184E-2</v>
      </c>
      <c r="G2788" s="5" t="s">
        <v>6405</v>
      </c>
    </row>
    <row r="2789" spans="1:7" x14ac:dyDescent="0.3">
      <c r="A2789" s="5">
        <v>-0.37282766913031901</v>
      </c>
      <c r="B2789" s="5">
        <v>22.2192100908367</v>
      </c>
      <c r="C2789" s="5">
        <v>-3.81467515102264</v>
      </c>
      <c r="D2789" s="5">
        <v>2.9558288494032199E-4</v>
      </c>
      <c r="E2789" s="5">
        <v>8.5409459149183502E-4</v>
      </c>
      <c r="F2789" s="5">
        <v>8.6896333239115706E-2</v>
      </c>
      <c r="G2789" s="5" t="s">
        <v>1914</v>
      </c>
    </row>
    <row r="2790" spans="1:7" x14ac:dyDescent="0.3">
      <c r="A2790" s="5">
        <v>0.18673801507486601</v>
      </c>
      <c r="B2790" s="5">
        <v>24.395897495693202</v>
      </c>
      <c r="C2790" s="5">
        <v>3.7785507810429801</v>
      </c>
      <c r="D2790" s="5">
        <v>2.9719242282194499E-4</v>
      </c>
      <c r="E2790" s="5">
        <v>8.5843748951365702E-4</v>
      </c>
      <c r="F2790" s="5">
        <v>2.9622411659602201E-5</v>
      </c>
      <c r="G2790" s="5" t="s">
        <v>4992</v>
      </c>
    </row>
    <row r="2791" spans="1:7" x14ac:dyDescent="0.3">
      <c r="A2791" s="5">
        <v>-0.45334589462735803</v>
      </c>
      <c r="B2791" s="5">
        <v>21.464458556575899</v>
      </c>
      <c r="C2791" s="5">
        <v>-3.8166540137490701</v>
      </c>
      <c r="D2791" s="5">
        <v>2.99733269499671E-4</v>
      </c>
      <c r="E2791" s="5">
        <v>8.6546638677037599E-4</v>
      </c>
      <c r="F2791" s="5">
        <v>8.6669307566459103E-2</v>
      </c>
      <c r="G2791" s="5" t="s">
        <v>5750</v>
      </c>
    </row>
    <row r="2792" spans="1:7" x14ac:dyDescent="0.3">
      <c r="A2792" s="5">
        <v>-0.204554260593374</v>
      </c>
      <c r="B2792" s="5">
        <v>22.358207029397601</v>
      </c>
      <c r="C2792" s="5">
        <v>-3.7953193546917299</v>
      </c>
      <c r="D2792" s="5">
        <v>3.0104856825434098E-4</v>
      </c>
      <c r="E2792" s="5">
        <v>8.68952800378706E-4</v>
      </c>
      <c r="F2792" s="5">
        <v>3.9324115932232402E-2</v>
      </c>
      <c r="G2792" s="5" t="s">
        <v>328</v>
      </c>
    </row>
    <row r="2793" spans="1:7" x14ac:dyDescent="0.3">
      <c r="A2793" s="5">
        <v>-0.12696096654149999</v>
      </c>
      <c r="B2793" s="5">
        <v>26.997490875025299</v>
      </c>
      <c r="C2793" s="5">
        <v>-3.7718568477727001</v>
      </c>
      <c r="D2793" s="5">
        <v>3.0406685566022299E-4</v>
      </c>
      <c r="E2793" s="5">
        <v>8.7735049756402497E-4</v>
      </c>
      <c r="F2793" s="5">
        <v>-2.1216232854946799E-2</v>
      </c>
      <c r="G2793" s="5" t="s">
        <v>5409</v>
      </c>
    </row>
    <row r="2794" spans="1:7" x14ac:dyDescent="0.3">
      <c r="A2794" s="5">
        <v>0.20951401731079</v>
      </c>
      <c r="B2794" s="5">
        <v>22.828318327635401</v>
      </c>
      <c r="C2794" s="5">
        <v>3.7795931743992401</v>
      </c>
      <c r="D2794" s="5">
        <v>3.0486098899589598E-4</v>
      </c>
      <c r="E2794" s="5">
        <v>8.7932693424666499E-4</v>
      </c>
      <c r="F2794" s="5">
        <v>-1.4171410650236601E-3</v>
      </c>
      <c r="G2794" s="5" t="s">
        <v>1369</v>
      </c>
    </row>
    <row r="2795" spans="1:7" x14ac:dyDescent="0.3">
      <c r="A2795" s="5">
        <v>-0.316730752113008</v>
      </c>
      <c r="B2795" s="5">
        <v>21.546461074146599</v>
      </c>
      <c r="C2795" s="5">
        <v>-3.8400241378446101</v>
      </c>
      <c r="D2795" s="5">
        <v>3.0536793523692698E-4</v>
      </c>
      <c r="E2795" s="5">
        <v>8.8047390346051603E-4</v>
      </c>
      <c r="F2795" s="5">
        <v>0.12299108086123001</v>
      </c>
      <c r="G2795" s="5" t="s">
        <v>6778</v>
      </c>
    </row>
    <row r="2796" spans="1:7" x14ac:dyDescent="0.3">
      <c r="A2796" s="5">
        <v>0.207735714785761</v>
      </c>
      <c r="B2796" s="5">
        <v>24.395147034589801</v>
      </c>
      <c r="C2796" s="5">
        <v>3.77047672875339</v>
      </c>
      <c r="D2796" s="5">
        <v>3.0550291749344301E-4</v>
      </c>
      <c r="E2796" s="5">
        <v>8.8054794394532303E-4</v>
      </c>
      <c r="F2796" s="5">
        <v>-2.5593320394484899E-2</v>
      </c>
      <c r="G2796" s="5" t="s">
        <v>6647</v>
      </c>
    </row>
    <row r="2797" spans="1:7" x14ac:dyDescent="0.3">
      <c r="A2797" s="5">
        <v>0.33984557547889199</v>
      </c>
      <c r="B2797" s="5">
        <v>22.5670835933816</v>
      </c>
      <c r="C2797" s="5">
        <v>3.80166265701151</v>
      </c>
      <c r="D2797" s="5">
        <v>3.0568191456640002E-4</v>
      </c>
      <c r="E2797" s="5">
        <v>8.8074874955183097E-4</v>
      </c>
      <c r="F2797" s="5">
        <v>4.9520213719043603E-2</v>
      </c>
      <c r="G2797" s="5" t="s">
        <v>4570</v>
      </c>
    </row>
    <row r="2798" spans="1:7" x14ac:dyDescent="0.3">
      <c r="A2798" s="5">
        <v>-0.14341273692730999</v>
      </c>
      <c r="B2798" s="5">
        <v>24.2154165667115</v>
      </c>
      <c r="C2798" s="5">
        <v>-3.76988289508036</v>
      </c>
      <c r="D2798" s="5">
        <v>3.0612280972531299E-4</v>
      </c>
      <c r="E2798" s="5">
        <v>8.8170373798610003E-4</v>
      </c>
      <c r="F2798" s="5">
        <v>-2.74763370590403E-2</v>
      </c>
      <c r="G2798" s="5" t="s">
        <v>7173</v>
      </c>
    </row>
    <row r="2799" spans="1:7" x14ac:dyDescent="0.3">
      <c r="A2799" s="5">
        <v>-0.35383328037803602</v>
      </c>
      <c r="B2799" s="5">
        <v>32.249560032488297</v>
      </c>
      <c r="C2799" s="5">
        <v>-3.76945729721501</v>
      </c>
      <c r="D2799" s="5">
        <v>3.0656782113644301E-4</v>
      </c>
      <c r="E2799" s="5">
        <v>8.8266989530921597E-4</v>
      </c>
      <c r="F2799" s="5">
        <v>-2.88257590722685E-2</v>
      </c>
      <c r="G2799" s="5" t="s">
        <v>5145</v>
      </c>
    </row>
    <row r="2800" spans="1:7" x14ac:dyDescent="0.3">
      <c r="A2800" s="5">
        <v>0.104267315305313</v>
      </c>
      <c r="B2800" s="5">
        <v>23.942079660410801</v>
      </c>
      <c r="C2800" s="5">
        <v>3.7691797053751301</v>
      </c>
      <c r="D2800" s="5">
        <v>3.0685840750651098E-4</v>
      </c>
      <c r="E2800" s="5">
        <v>8.8319090063324404E-4</v>
      </c>
      <c r="F2800" s="5">
        <v>-2.97058484160093E-2</v>
      </c>
      <c r="G2800" s="5" t="s">
        <v>5882</v>
      </c>
    </row>
    <row r="2801" spans="1:7" x14ac:dyDescent="0.3">
      <c r="A2801" s="5">
        <v>0.13284934384866001</v>
      </c>
      <c r="B2801" s="5">
        <v>23.020514817996599</v>
      </c>
      <c r="C2801" s="5">
        <v>3.7683213756248102</v>
      </c>
      <c r="D2801" s="5">
        <v>3.0775857924731297E-4</v>
      </c>
      <c r="E2801" s="5">
        <v>8.8546539800584095E-4</v>
      </c>
      <c r="F2801" s="5">
        <v>-3.2426848376112503E-2</v>
      </c>
      <c r="G2801" s="5" t="s">
        <v>6735</v>
      </c>
    </row>
    <row r="2802" spans="1:7" x14ac:dyDescent="0.3">
      <c r="A2802" s="5">
        <v>-0.16729936206503601</v>
      </c>
      <c r="B2802" s="5">
        <v>28.481184168730699</v>
      </c>
      <c r="C2802" s="5">
        <v>-3.7667508583341101</v>
      </c>
      <c r="D2802" s="5">
        <v>3.0941217738253998E-4</v>
      </c>
      <c r="E2802" s="5">
        <v>8.8990521277891696E-4</v>
      </c>
      <c r="F2802" s="5">
        <v>-3.7404440885795899E-2</v>
      </c>
      <c r="G2802" s="5" t="s">
        <v>6980</v>
      </c>
    </row>
    <row r="2803" spans="1:7" x14ac:dyDescent="0.3">
      <c r="A2803" s="5">
        <v>-0.16585767507077301</v>
      </c>
      <c r="B2803" s="5">
        <v>24.737313641210701</v>
      </c>
      <c r="C2803" s="5">
        <v>-3.7659891562392001</v>
      </c>
      <c r="D2803" s="5">
        <v>3.1021722054721997E-4</v>
      </c>
      <c r="E2803" s="5">
        <v>8.9190218726923796E-4</v>
      </c>
      <c r="F2803" s="5">
        <v>-3.98180551128045E-2</v>
      </c>
      <c r="G2803" s="5" t="s">
        <v>4620</v>
      </c>
    </row>
    <row r="2804" spans="1:7" x14ac:dyDescent="0.3">
      <c r="A2804" s="5">
        <v>0.23756907446403699</v>
      </c>
      <c r="B2804" s="5">
        <v>24.540892261004299</v>
      </c>
      <c r="C2804" s="5">
        <v>3.76574658449724</v>
      </c>
      <c r="D2804" s="5">
        <v>3.1047401360389198E-4</v>
      </c>
      <c r="E2804" s="5">
        <v>8.9215920495633999E-4</v>
      </c>
      <c r="F2804" s="5">
        <v>-4.0586623397790497E-2</v>
      </c>
      <c r="G2804" s="5" t="s">
        <v>4528</v>
      </c>
    </row>
    <row r="2805" spans="1:7" x14ac:dyDescent="0.3">
      <c r="A2805" s="5">
        <v>-0.16099004537964801</v>
      </c>
      <c r="B2805" s="5">
        <v>21.874837582655399</v>
      </c>
      <c r="C2805" s="5">
        <v>-3.7835786365537998</v>
      </c>
      <c r="D2805" s="5">
        <v>3.10528104604963E-4</v>
      </c>
      <c r="E2805" s="5">
        <v>8.9215920495633999E-4</v>
      </c>
      <c r="F2805" s="5">
        <v>4.6340225425422999E-3</v>
      </c>
      <c r="G2805" s="5" t="s">
        <v>7802</v>
      </c>
    </row>
    <row r="2806" spans="1:7" x14ac:dyDescent="0.3">
      <c r="A2806" s="5">
        <v>-0.13897004142005601</v>
      </c>
      <c r="B2806" s="5">
        <v>24.007107542644601</v>
      </c>
      <c r="C2806" s="5">
        <v>-3.7625946370939398</v>
      </c>
      <c r="D2806" s="5">
        <v>3.1382922806909698E-4</v>
      </c>
      <c r="E2806" s="5">
        <v>9.0132201829755604E-4</v>
      </c>
      <c r="F2806" s="5">
        <v>-5.0570159525971499E-2</v>
      </c>
      <c r="G2806" s="5" t="s">
        <v>3961</v>
      </c>
    </row>
    <row r="2807" spans="1:7" x14ac:dyDescent="0.3">
      <c r="A2807" s="5">
        <v>-0.122143517979657</v>
      </c>
      <c r="B2807" s="5">
        <v>26.4371968615622</v>
      </c>
      <c r="C2807" s="5">
        <v>-3.76239070032234</v>
      </c>
      <c r="D2807" s="5">
        <v>3.14047502834313E-4</v>
      </c>
      <c r="E2807" s="5">
        <v>9.0162747071747098E-4</v>
      </c>
      <c r="F2807" s="5">
        <v>-5.1215911320672297E-2</v>
      </c>
      <c r="G2807" s="5" t="s">
        <v>2342</v>
      </c>
    </row>
    <row r="2808" spans="1:7" x14ac:dyDescent="0.3">
      <c r="A2808" s="5">
        <v>-0.189957386451025</v>
      </c>
      <c r="B2808" s="5">
        <v>21.890991490880999</v>
      </c>
      <c r="C2808" s="5">
        <v>-3.7954654819935101</v>
      </c>
      <c r="D2808" s="5">
        <v>3.1510642465653802E-4</v>
      </c>
      <c r="E2808" s="5">
        <v>9.0432198110886703E-4</v>
      </c>
      <c r="F2808" s="5">
        <v>2.7646310075767601E-2</v>
      </c>
      <c r="G2808" s="5" t="s">
        <v>3085</v>
      </c>
    </row>
    <row r="2809" spans="1:7" x14ac:dyDescent="0.3">
      <c r="A2809" s="5">
        <v>-0.32229435441245002</v>
      </c>
      <c r="B2809" s="5">
        <v>24.6696863229695</v>
      </c>
      <c r="C2809" s="5">
        <v>-3.7613063316745401</v>
      </c>
      <c r="D2809" s="5">
        <v>3.1521054157816498E-4</v>
      </c>
      <c r="E2809" s="5">
        <v>9.0432198110886703E-4</v>
      </c>
      <c r="F2809" s="5">
        <v>-5.4649079208053002E-2</v>
      </c>
      <c r="G2809" s="5" t="s">
        <v>1662</v>
      </c>
    </row>
    <row r="2810" spans="1:7" x14ac:dyDescent="0.3">
      <c r="A2810" s="5">
        <v>0.15970430840368899</v>
      </c>
      <c r="B2810" s="5">
        <v>27.3336225725389</v>
      </c>
      <c r="C2810" s="5">
        <v>3.7600088387025301</v>
      </c>
      <c r="D2810" s="5">
        <v>3.1660756182941399E-4</v>
      </c>
      <c r="E2810" s="5">
        <v>9.0755115255527596E-4</v>
      </c>
      <c r="F2810" s="5">
        <v>-5.8756100349041801E-2</v>
      </c>
      <c r="G2810" s="5" t="s">
        <v>7835</v>
      </c>
    </row>
    <row r="2811" spans="1:7" x14ac:dyDescent="0.3">
      <c r="A2811" s="5">
        <v>0.13285256791514299</v>
      </c>
      <c r="B2811" s="5">
        <v>29.612463785953398</v>
      </c>
      <c r="C2811" s="5">
        <v>3.7599614440822702</v>
      </c>
      <c r="D2811" s="5">
        <v>3.1665870351809002E-4</v>
      </c>
      <c r="E2811" s="5">
        <v>9.0755115255527596E-4</v>
      </c>
      <c r="F2811" s="5">
        <v>-5.89061022118198E-2</v>
      </c>
      <c r="G2811" s="5" t="s">
        <v>5793</v>
      </c>
    </row>
    <row r="2812" spans="1:7" x14ac:dyDescent="0.3">
      <c r="A2812" s="5">
        <v>0.31102968897045802</v>
      </c>
      <c r="B2812" s="5">
        <v>22.587772419969799</v>
      </c>
      <c r="C2812" s="5">
        <v>3.7598942950388201</v>
      </c>
      <c r="D2812" s="5">
        <v>3.16731174915594E-4</v>
      </c>
      <c r="E2812" s="5">
        <v>9.0755115255527596E-4</v>
      </c>
      <c r="F2812" s="5">
        <v>-5.9118623679995402E-2</v>
      </c>
      <c r="G2812" s="5" t="s">
        <v>6838</v>
      </c>
    </row>
    <row r="2813" spans="1:7" x14ac:dyDescent="0.3">
      <c r="A2813" s="5">
        <v>0.125532686789394</v>
      </c>
      <c r="B2813" s="5">
        <v>23.589785417136898</v>
      </c>
      <c r="C2813" s="5">
        <v>3.75984283630339</v>
      </c>
      <c r="D2813" s="5">
        <v>3.1678672306174698E-4</v>
      </c>
      <c r="E2813" s="5">
        <v>9.0755115255527596E-4</v>
      </c>
      <c r="F2813" s="5">
        <v>-5.9281484754180297E-2</v>
      </c>
      <c r="G2813" s="5" t="s">
        <v>387</v>
      </c>
    </row>
    <row r="2814" spans="1:7" x14ac:dyDescent="0.3">
      <c r="A2814" s="5">
        <v>0.20573379704431199</v>
      </c>
      <c r="B2814" s="5">
        <v>23.235216725272402</v>
      </c>
      <c r="C2814" s="5">
        <v>3.7592651417167402</v>
      </c>
      <c r="D2814" s="5">
        <v>3.1741096443132702E-4</v>
      </c>
      <c r="E2814" s="5">
        <v>9.0859035480293901E-4</v>
      </c>
      <c r="F2814" s="5">
        <v>-6.1109715733532098E-2</v>
      </c>
      <c r="G2814" s="5" t="s">
        <v>5721</v>
      </c>
    </row>
    <row r="2815" spans="1:7" x14ac:dyDescent="0.3">
      <c r="A2815" s="5">
        <v>7.1874971912147506E-2</v>
      </c>
      <c r="B2815" s="5">
        <v>27.3496123916206</v>
      </c>
      <c r="C2815" s="5">
        <v>3.7592005021919701</v>
      </c>
      <c r="D2815" s="5">
        <v>3.1748088506293101E-4</v>
      </c>
      <c r="E2815" s="5">
        <v>9.0859035480293901E-4</v>
      </c>
      <c r="F2815" s="5">
        <v>-6.1314268315292998E-2</v>
      </c>
      <c r="G2815" s="5" t="s">
        <v>6247</v>
      </c>
    </row>
    <row r="2816" spans="1:7" x14ac:dyDescent="0.3">
      <c r="A2816" s="5">
        <v>0.16909530781658</v>
      </c>
      <c r="B2816" s="5">
        <v>25.3344106883503</v>
      </c>
      <c r="C2816" s="5">
        <v>3.7591940951351299</v>
      </c>
      <c r="D2816" s="5">
        <v>3.1748781638161301E-4</v>
      </c>
      <c r="E2816" s="5">
        <v>9.0859035480293901E-4</v>
      </c>
      <c r="F2816" s="5">
        <v>-6.1334543392477202E-2</v>
      </c>
      <c r="G2816" s="5" t="s">
        <v>5319</v>
      </c>
    </row>
    <row r="2817" spans="1:7" x14ac:dyDescent="0.3">
      <c r="A2817" s="5">
        <v>0.19630002510015199</v>
      </c>
      <c r="B2817" s="5">
        <v>23.855527798683099</v>
      </c>
      <c r="C2817" s="5">
        <v>3.7583675390867799</v>
      </c>
      <c r="D2817" s="5">
        <v>3.1838321643011498E-4</v>
      </c>
      <c r="E2817" s="5">
        <v>9.1082925836683405E-4</v>
      </c>
      <c r="F2817" s="5">
        <v>-6.3949970266937106E-2</v>
      </c>
      <c r="G2817" s="5" t="s">
        <v>7812</v>
      </c>
    </row>
    <row r="2818" spans="1:7" x14ac:dyDescent="0.3">
      <c r="A2818" s="5">
        <v>0.28405822551209298</v>
      </c>
      <c r="B2818" s="5">
        <v>21.061667921396101</v>
      </c>
      <c r="C2818" s="5">
        <v>3.7727232745129502</v>
      </c>
      <c r="D2818" s="5">
        <v>3.1944950395984702E-4</v>
      </c>
      <c r="E2818" s="5">
        <v>9.1355527295013301E-4</v>
      </c>
      <c r="F2818" s="5">
        <v>-2.7516519421470601E-2</v>
      </c>
      <c r="G2818" s="5" t="s">
        <v>3573</v>
      </c>
    </row>
    <row r="2819" spans="1:7" x14ac:dyDescent="0.3">
      <c r="A2819" s="5">
        <v>-0.19204925830467201</v>
      </c>
      <c r="B2819" s="5">
        <v>22.209047133958599</v>
      </c>
      <c r="C2819" s="5">
        <v>-3.7627269945629398</v>
      </c>
      <c r="D2819" s="5">
        <v>3.20412466400345E-4</v>
      </c>
      <c r="E2819" s="5">
        <v>9.1598397066046204E-4</v>
      </c>
      <c r="F2819" s="5">
        <v>-5.3244252928448303E-2</v>
      </c>
      <c r="G2819" s="5" t="s">
        <v>2332</v>
      </c>
    </row>
    <row r="2820" spans="1:7" x14ac:dyDescent="0.3">
      <c r="A2820" s="5">
        <v>-0.20062808991724301</v>
      </c>
      <c r="B2820" s="5">
        <v>28.684261072818501</v>
      </c>
      <c r="C2820" s="5">
        <v>-3.7558838141246098</v>
      </c>
      <c r="D2820" s="5">
        <v>3.2108831562911797E-4</v>
      </c>
      <c r="E2820" s="5">
        <v>9.1759044721822505E-4</v>
      </c>
      <c r="F2820" s="5">
        <v>-7.1806665714994694E-2</v>
      </c>
      <c r="G2820" s="5" t="s">
        <v>2080</v>
      </c>
    </row>
    <row r="2821" spans="1:7" x14ac:dyDescent="0.3">
      <c r="A2821" s="5">
        <v>-0.18994832479943399</v>
      </c>
      <c r="B2821" s="5">
        <v>22.814888266839901</v>
      </c>
      <c r="C2821" s="5">
        <v>-3.7649548387065201</v>
      </c>
      <c r="D2821" s="5">
        <v>3.2280425204123602E-4</v>
      </c>
      <c r="E2821" s="5">
        <v>9.2207870933118797E-4</v>
      </c>
      <c r="F2821" s="5">
        <v>-4.8792992376396803E-2</v>
      </c>
      <c r="G2821" s="5" t="s">
        <v>295</v>
      </c>
    </row>
    <row r="2822" spans="1:7" x14ac:dyDescent="0.3">
      <c r="A2822" s="5">
        <v>-0.105863965337902</v>
      </c>
      <c r="B2822" s="5">
        <v>22.9133969230354</v>
      </c>
      <c r="C2822" s="5">
        <v>-3.7542426219473399</v>
      </c>
      <c r="D2822" s="5">
        <v>3.2288779034549201E-4</v>
      </c>
      <c r="E2822" s="5">
        <v>9.2207870933118797E-4</v>
      </c>
      <c r="F2822" s="5">
        <v>-7.6996206420520102E-2</v>
      </c>
      <c r="G2822" s="5" t="s">
        <v>1413</v>
      </c>
    </row>
    <row r="2823" spans="1:7" x14ac:dyDescent="0.3">
      <c r="A2823" s="5">
        <v>-0.23803417544389899</v>
      </c>
      <c r="B2823" s="5">
        <v>22.060787057646799</v>
      </c>
      <c r="C2823" s="5">
        <v>-3.7601176821011899</v>
      </c>
      <c r="D2823" s="5">
        <v>3.2325908280153901E-4</v>
      </c>
      <c r="E2823" s="5">
        <v>9.2281189619035895E-4</v>
      </c>
      <c r="F2823" s="5">
        <v>-6.1453620506046698E-2</v>
      </c>
      <c r="G2823" s="5" t="s">
        <v>4168</v>
      </c>
    </row>
    <row r="2824" spans="1:7" x14ac:dyDescent="0.3">
      <c r="A2824" s="5">
        <v>0.225515596397313</v>
      </c>
      <c r="B2824" s="5">
        <v>22.946451182458102</v>
      </c>
      <c r="C2824" s="5">
        <v>3.7536303542817802</v>
      </c>
      <c r="D2824" s="5">
        <v>3.2356156548167899E-4</v>
      </c>
      <c r="E2824" s="5">
        <v>9.2324188543073198E-4</v>
      </c>
      <c r="F2824" s="5">
        <v>-7.8931823950259897E-2</v>
      </c>
      <c r="G2824" s="5" t="s">
        <v>7062</v>
      </c>
    </row>
    <row r="2825" spans="1:7" x14ac:dyDescent="0.3">
      <c r="A2825" s="5">
        <v>-0.109166433244647</v>
      </c>
      <c r="B2825" s="5">
        <v>23.963770394952899</v>
      </c>
      <c r="C2825" s="5">
        <v>-3.75356014526005</v>
      </c>
      <c r="D2825" s="5">
        <v>3.2363891316489402E-4</v>
      </c>
      <c r="E2825" s="5">
        <v>9.2324188543073198E-4</v>
      </c>
      <c r="F2825" s="5">
        <v>-7.9153767994086799E-2</v>
      </c>
      <c r="G2825" s="5" t="s">
        <v>2851</v>
      </c>
    </row>
    <row r="2826" spans="1:7" x14ac:dyDescent="0.3">
      <c r="A2826" s="5">
        <v>0.25739315556879699</v>
      </c>
      <c r="B2826" s="5">
        <v>25.497165384255901</v>
      </c>
      <c r="C2826" s="5">
        <v>3.7508532571261801</v>
      </c>
      <c r="D2826" s="5">
        <v>3.26634501491273E-4</v>
      </c>
      <c r="E2826" s="5">
        <v>9.3145753770396405E-4</v>
      </c>
      <c r="F2826" s="5">
        <v>-8.7708537632431999E-2</v>
      </c>
      <c r="G2826" s="5" t="s">
        <v>7214</v>
      </c>
    </row>
    <row r="2827" spans="1:7" x14ac:dyDescent="0.3">
      <c r="A2827" s="5">
        <v>-0.18984294349036299</v>
      </c>
      <c r="B2827" s="5">
        <v>23.219750586567599</v>
      </c>
      <c r="C2827" s="5">
        <v>-3.7606078328994101</v>
      </c>
      <c r="D2827" s="5">
        <v>3.3012024216232398E-4</v>
      </c>
      <c r="E2827" s="5">
        <v>9.4106463937002104E-4</v>
      </c>
      <c r="F2827" s="5">
        <v>-6.3815837596652394E-2</v>
      </c>
      <c r="G2827" s="5" t="s">
        <v>1841</v>
      </c>
    </row>
    <row r="2828" spans="1:7" x14ac:dyDescent="0.3">
      <c r="A2828" s="5">
        <v>0.175113772979438</v>
      </c>
      <c r="B2828" s="5">
        <v>31.023554287153001</v>
      </c>
      <c r="C2828" s="5">
        <v>3.7443888875583502</v>
      </c>
      <c r="D2828" s="5">
        <v>3.3389556998055702E-4</v>
      </c>
      <c r="E2828" s="5">
        <v>9.5138537713333998E-4</v>
      </c>
      <c r="F2828" s="5">
        <v>-0.10812083725215201</v>
      </c>
      <c r="G2828" s="5" t="s">
        <v>8012</v>
      </c>
    </row>
    <row r="2829" spans="1:7" x14ac:dyDescent="0.3">
      <c r="A2829" s="5">
        <v>-0.184764196286202</v>
      </c>
      <c r="B2829" s="5">
        <v>24.137805431282199</v>
      </c>
      <c r="C2829" s="5">
        <v>-3.7548751822409598</v>
      </c>
      <c r="D2829" s="5">
        <v>3.3397689256865499E-4</v>
      </c>
      <c r="E2829" s="5">
        <v>9.5138537713333998E-4</v>
      </c>
      <c r="F2829" s="5">
        <v>-8.0357490660943207E-2</v>
      </c>
      <c r="G2829" s="5" t="s">
        <v>7082</v>
      </c>
    </row>
    <row r="2830" spans="1:7" x14ac:dyDescent="0.3">
      <c r="A2830" s="5">
        <v>-0.26752953620361403</v>
      </c>
      <c r="B2830" s="5">
        <v>23.207683325173601</v>
      </c>
      <c r="C2830" s="5">
        <v>-3.7441946758089002</v>
      </c>
      <c r="D2830" s="5">
        <v>3.3411607901132501E-4</v>
      </c>
      <c r="E2830" s="5">
        <v>9.5144543390428998E-4</v>
      </c>
      <c r="F2830" s="5">
        <v>-0.10873371035110201</v>
      </c>
      <c r="G2830" s="5" t="s">
        <v>6243</v>
      </c>
    </row>
    <row r="2831" spans="1:7" x14ac:dyDescent="0.3">
      <c r="A2831" s="5">
        <v>-0.124376094602154</v>
      </c>
      <c r="B2831" s="5">
        <v>23.044242444113799</v>
      </c>
      <c r="C2831" s="5">
        <v>-3.74395919132487</v>
      </c>
      <c r="D2831" s="5">
        <v>3.34383635414804E-4</v>
      </c>
      <c r="E2831" s="5">
        <v>9.5187087169670002E-4</v>
      </c>
      <c r="F2831" s="5">
        <v>-0.109476797704187</v>
      </c>
      <c r="G2831" s="5" t="s">
        <v>4240</v>
      </c>
    </row>
    <row r="2832" spans="1:7" x14ac:dyDescent="0.3">
      <c r="A2832" s="5">
        <v>-0.14609809263027601</v>
      </c>
      <c r="B2832" s="5">
        <v>24.213783900379301</v>
      </c>
      <c r="C2832" s="5">
        <v>-3.7435287711794798</v>
      </c>
      <c r="D2832" s="5">
        <v>3.3487320442192298E-4</v>
      </c>
      <c r="E2832" s="5">
        <v>9.5292777634157903E-4</v>
      </c>
      <c r="F2832" s="5">
        <v>-0.11083493307978801</v>
      </c>
      <c r="G2832" s="5" t="s">
        <v>7928</v>
      </c>
    </row>
    <row r="2833" spans="1:7" x14ac:dyDescent="0.3">
      <c r="A2833" s="5">
        <v>-0.27849804770807601</v>
      </c>
      <c r="B2833" s="5">
        <v>20.745608788600698</v>
      </c>
      <c r="C2833" s="5">
        <v>-3.7915475177405602</v>
      </c>
      <c r="D2833" s="5">
        <v>3.3639213643274799E-4</v>
      </c>
      <c r="E2833" s="5">
        <v>9.5691209431575397E-4</v>
      </c>
      <c r="F2833" s="5">
        <v>-4.83682727577595E-4</v>
      </c>
      <c r="G2833" s="5" t="s">
        <v>731</v>
      </c>
    </row>
    <row r="2834" spans="1:7" x14ac:dyDescent="0.3">
      <c r="A2834" s="5">
        <v>-0.14959844332755901</v>
      </c>
      <c r="B2834" s="5">
        <v>27.3354517948977</v>
      </c>
      <c r="C2834" s="5">
        <v>-3.7412744891212402</v>
      </c>
      <c r="D2834" s="5">
        <v>3.37448446051914E-4</v>
      </c>
      <c r="E2834" s="5">
        <v>9.5957807320657101E-4</v>
      </c>
      <c r="F2834" s="5">
        <v>-0.11794623989061501</v>
      </c>
      <c r="G2834" s="5" t="s">
        <v>7849</v>
      </c>
    </row>
    <row r="2835" spans="1:7" x14ac:dyDescent="0.3">
      <c r="A2835" s="5">
        <v>-0.14914381031820501</v>
      </c>
      <c r="B2835" s="5">
        <v>28.007218472217499</v>
      </c>
      <c r="C2835" s="5">
        <v>-3.7401588304435802</v>
      </c>
      <c r="D2835" s="5">
        <v>3.3872991772687801E-4</v>
      </c>
      <c r="E2835" s="5">
        <v>9.6288222202107598E-4</v>
      </c>
      <c r="F2835" s="5">
        <v>-0.121464558884619</v>
      </c>
      <c r="G2835" s="5" t="s">
        <v>1361</v>
      </c>
    </row>
    <row r="2836" spans="1:7" x14ac:dyDescent="0.3">
      <c r="A2836" s="5">
        <v>-0.18289624705781099</v>
      </c>
      <c r="B2836" s="5">
        <v>25.2143354241115</v>
      </c>
      <c r="C2836" s="5">
        <v>-3.7399508654929301</v>
      </c>
      <c r="D2836" s="5">
        <v>3.3896930316041002E-4</v>
      </c>
      <c r="E2836" s="5">
        <v>9.6322282407769499E-4</v>
      </c>
      <c r="F2836" s="5">
        <v>-0.122120311537926</v>
      </c>
      <c r="G2836" s="5" t="s">
        <v>5646</v>
      </c>
    </row>
    <row r="2837" spans="1:7" x14ac:dyDescent="0.3">
      <c r="A2837" s="5">
        <v>-0.19271254126911899</v>
      </c>
      <c r="B2837" s="5">
        <v>27.058723314751301</v>
      </c>
      <c r="C2837" s="5">
        <v>-3.73850361393399</v>
      </c>
      <c r="D2837" s="5">
        <v>3.40639681839516E-4</v>
      </c>
      <c r="E2837" s="5">
        <v>9.6762809481633902E-4</v>
      </c>
      <c r="F2837" s="5">
        <v>-0.12668305903629701</v>
      </c>
      <c r="G2837" s="5" t="s">
        <v>6051</v>
      </c>
    </row>
    <row r="2838" spans="1:7" x14ac:dyDescent="0.3">
      <c r="A2838" s="5">
        <v>-9.9044747772615294E-2</v>
      </c>
      <c r="B2838" s="5">
        <v>24.438074552234099</v>
      </c>
      <c r="C2838" s="5">
        <v>-3.7375922542157598</v>
      </c>
      <c r="D2838" s="5">
        <v>3.4169556870100999E-4</v>
      </c>
      <c r="E2838" s="5">
        <v>9.7028533713617801E-4</v>
      </c>
      <c r="F2838" s="5">
        <v>-0.129555664710608</v>
      </c>
      <c r="G2838" s="5" t="s">
        <v>6381</v>
      </c>
    </row>
    <row r="2839" spans="1:7" x14ac:dyDescent="0.3">
      <c r="A2839" s="5">
        <v>-8.7147105440906994E-2</v>
      </c>
      <c r="B2839" s="5">
        <v>23.962299474036001</v>
      </c>
      <c r="C2839" s="5">
        <v>-3.7368489370540998</v>
      </c>
      <c r="D2839" s="5">
        <v>3.4255907163677099E-4</v>
      </c>
      <c r="E2839" s="5">
        <v>9.7239460222192599E-4</v>
      </c>
      <c r="F2839" s="5">
        <v>-0.131898235949682</v>
      </c>
      <c r="G2839" s="5" t="s">
        <v>4109</v>
      </c>
    </row>
    <row r="2840" spans="1:7" x14ac:dyDescent="0.3">
      <c r="A2840" s="5">
        <v>0.316610631764213</v>
      </c>
      <c r="B2840" s="5">
        <v>22.477563286924099</v>
      </c>
      <c r="C2840" s="5">
        <v>3.7382185056333199</v>
      </c>
      <c r="D2840" s="5">
        <v>3.43283520529186E-4</v>
      </c>
      <c r="E2840" s="5">
        <v>9.7410779900779102E-4</v>
      </c>
      <c r="F2840" s="5">
        <v>-0.128368731263833</v>
      </c>
      <c r="G2840" s="5" t="s">
        <v>1995</v>
      </c>
    </row>
    <row r="2841" spans="1:7" x14ac:dyDescent="0.3">
      <c r="A2841" s="5">
        <v>0.24994263460208599</v>
      </c>
      <c r="B2841" s="5">
        <v>22.2913994321373</v>
      </c>
      <c r="C2841" s="5">
        <v>3.75050281809937</v>
      </c>
      <c r="D2841" s="5">
        <v>3.4423315690075302E-4</v>
      </c>
      <c r="E2841" s="5">
        <v>9.7645856056072797E-4</v>
      </c>
      <c r="F2841" s="5">
        <v>-9.68001437916364E-2</v>
      </c>
      <c r="G2841" s="5" t="s">
        <v>1203</v>
      </c>
    </row>
    <row r="2842" spans="1:7" x14ac:dyDescent="0.3">
      <c r="A2842" s="5">
        <v>0.35639151088640197</v>
      </c>
      <c r="B2842" s="5">
        <v>26.2890792065771</v>
      </c>
      <c r="C2842" s="5">
        <v>3.73384335633996</v>
      </c>
      <c r="D2842" s="5">
        <v>3.4607185931749502E-4</v>
      </c>
      <c r="E2842" s="5">
        <v>9.8132872180983592E-4</v>
      </c>
      <c r="F2842" s="5">
        <v>-0.14136701367448001</v>
      </c>
      <c r="G2842" s="5" t="s">
        <v>4508</v>
      </c>
    </row>
    <row r="2843" spans="1:7" x14ac:dyDescent="0.3">
      <c r="A2843" s="5">
        <v>0.39532992263679001</v>
      </c>
      <c r="B2843" s="5">
        <v>25.744289121961799</v>
      </c>
      <c r="C2843" s="5">
        <v>3.7404645159103498</v>
      </c>
      <c r="D2843" s="5">
        <v>3.4800146040457798E-4</v>
      </c>
      <c r="E2843" s="5">
        <v>9.8645311928897907E-4</v>
      </c>
      <c r="F2843" s="5">
        <v>-0.124224004799652</v>
      </c>
      <c r="G2843" s="5" t="s">
        <v>4066</v>
      </c>
    </row>
    <row r="2844" spans="1:7" x14ac:dyDescent="0.3">
      <c r="A2844" s="5">
        <v>-0.10651335870616201</v>
      </c>
      <c r="B2844" s="5">
        <v>24.633444248761801</v>
      </c>
      <c r="C2844" s="5">
        <v>-3.73187145645637</v>
      </c>
      <c r="D2844" s="5">
        <v>3.4839513637429401E-4</v>
      </c>
      <c r="E2844" s="5">
        <v>9.8722167380630105E-4</v>
      </c>
      <c r="F2844" s="5">
        <v>-0.147576374495798</v>
      </c>
      <c r="G2844" s="5" t="s">
        <v>5210</v>
      </c>
    </row>
    <row r="2845" spans="1:7" x14ac:dyDescent="0.3">
      <c r="A2845" s="5">
        <v>0.105814947400428</v>
      </c>
      <c r="B2845" s="5">
        <v>23.121822351230598</v>
      </c>
      <c r="C2845" s="5">
        <v>3.7308463771077802</v>
      </c>
      <c r="D2845" s="5">
        <v>3.4960873707604999E-4</v>
      </c>
      <c r="E2845" s="5">
        <v>9.90312231323719E-4</v>
      </c>
      <c r="F2845" s="5">
        <v>-0.150803359026288</v>
      </c>
      <c r="G2845" s="5" t="s">
        <v>1098</v>
      </c>
    </row>
    <row r="2846" spans="1:7" x14ac:dyDescent="0.3">
      <c r="A2846" s="5">
        <v>0.22481421788242001</v>
      </c>
      <c r="B2846" s="5">
        <v>21.783994053836398</v>
      </c>
      <c r="C2846" s="5">
        <v>3.75041856386731</v>
      </c>
      <c r="D2846" s="5">
        <v>3.4997481145655399E-4</v>
      </c>
      <c r="E2846" s="5">
        <v>9.91000731491741E-4</v>
      </c>
      <c r="F2846" s="5">
        <v>-0.100274422499619</v>
      </c>
      <c r="G2846" s="5" t="s">
        <v>1567</v>
      </c>
    </row>
    <row r="2847" spans="1:7" x14ac:dyDescent="0.3">
      <c r="A2847" s="5">
        <v>0.37347445128339501</v>
      </c>
      <c r="B2847" s="5">
        <v>22.299088324340801</v>
      </c>
      <c r="C2847" s="5">
        <v>3.74032224648708</v>
      </c>
      <c r="D2847" s="5">
        <v>3.5076046575712301E-4</v>
      </c>
      <c r="E2847" s="5">
        <v>9.9287642731531395E-4</v>
      </c>
      <c r="F2847" s="5">
        <v>-0.125828007358217</v>
      </c>
      <c r="G2847" s="5" t="s">
        <v>2191</v>
      </c>
    </row>
    <row r="2848" spans="1:7" x14ac:dyDescent="0.3">
      <c r="A2848" s="5">
        <v>-0.237303798751241</v>
      </c>
      <c r="B2848" s="5">
        <v>25.990121701111502</v>
      </c>
      <c r="C2848" s="5">
        <v>-3.7297463882699802</v>
      </c>
      <c r="D2848" s="5">
        <v>3.50915501302714E-4</v>
      </c>
      <c r="E2848" s="5">
        <v>9.9296637811544203E-4</v>
      </c>
      <c r="F2848" s="5">
        <v>-0.15426546746101799</v>
      </c>
      <c r="G2848" s="5" t="s">
        <v>503</v>
      </c>
    </row>
    <row r="2849" spans="1:7" x14ac:dyDescent="0.3">
      <c r="A2849" s="5">
        <v>0.51057205615194101</v>
      </c>
      <c r="B2849" s="5">
        <v>21.052926142890101</v>
      </c>
      <c r="C2849" s="5">
        <v>3.7707807008560299</v>
      </c>
      <c r="D2849" s="5">
        <v>3.5243061670384699E-4</v>
      </c>
      <c r="E2849" s="5">
        <v>9.9690345792352304E-4</v>
      </c>
      <c r="F2849" s="5">
        <v>-5.6720311950678899E-2</v>
      </c>
      <c r="G2849" s="5" t="s">
        <v>2638</v>
      </c>
    </row>
    <row r="2850" spans="1:7" x14ac:dyDescent="0.3">
      <c r="A2850" s="5">
        <v>-0.30141375676082499</v>
      </c>
      <c r="B2850" s="5">
        <v>23.4544000159452</v>
      </c>
      <c r="C2850" s="5">
        <v>-3.7282200480945802</v>
      </c>
      <c r="D2850" s="5">
        <v>3.5273646913325002E-4</v>
      </c>
      <c r="E2850" s="5">
        <v>9.974183907818391E-4</v>
      </c>
      <c r="F2850" s="5">
        <v>-0.15906828544316401</v>
      </c>
      <c r="G2850" s="5" t="s">
        <v>945</v>
      </c>
    </row>
    <row r="2851" spans="1:7" x14ac:dyDescent="0.3">
      <c r="A2851" s="5">
        <v>-0.371991873196311</v>
      </c>
      <c r="B2851" s="5">
        <v>21.40893719987</v>
      </c>
      <c r="C2851" s="5">
        <v>-3.7503934207608798</v>
      </c>
      <c r="D2851" s="5">
        <v>3.5296737655183402E-4</v>
      </c>
      <c r="E2851" s="5">
        <v>9.9772111771985104E-4</v>
      </c>
      <c r="F2851" s="5">
        <v>-0.102137986769868</v>
      </c>
      <c r="G2851" s="5" t="s">
        <v>547</v>
      </c>
    </row>
    <row r="2852" spans="1:7" x14ac:dyDescent="0.3">
      <c r="A2852" s="5">
        <v>0.11876250834256701</v>
      </c>
      <c r="B2852" s="5">
        <v>27.464661207806799</v>
      </c>
      <c r="C2852" s="5">
        <v>3.7277824203050098</v>
      </c>
      <c r="D2852" s="5">
        <v>3.5326022925866602E-4</v>
      </c>
      <c r="E2852" s="5">
        <v>9.9819866955728402E-4</v>
      </c>
      <c r="F2852" s="5">
        <v>-0.16044508014069001</v>
      </c>
      <c r="G2852" s="5" t="s">
        <v>1282</v>
      </c>
    </row>
    <row r="2853" spans="1:7" x14ac:dyDescent="0.3">
      <c r="A2853" s="5">
        <v>0.20467749782987699</v>
      </c>
      <c r="B2853" s="5">
        <v>22.0660105726975</v>
      </c>
      <c r="C2853" s="5">
        <v>3.7264745265336998</v>
      </c>
      <c r="D2853" s="5">
        <v>3.5482995539027002E-4</v>
      </c>
      <c r="E2853" s="5">
        <v>1.0022826509901901E-3</v>
      </c>
      <c r="F2853" s="5">
        <v>-0.16455908863658</v>
      </c>
      <c r="G2853" s="5" t="s">
        <v>3891</v>
      </c>
    </row>
    <row r="2854" spans="1:7" x14ac:dyDescent="0.3">
      <c r="A2854" s="5">
        <v>0.22486111050538299</v>
      </c>
      <c r="B2854" s="5">
        <v>24.699401875971201</v>
      </c>
      <c r="C2854" s="5">
        <v>3.7263014546870799</v>
      </c>
      <c r="D2854" s="5">
        <v>3.5503817208124298E-4</v>
      </c>
      <c r="E2854" s="5">
        <v>1.00251928296056E-3</v>
      </c>
      <c r="F2854" s="5">
        <v>-0.16510341377198501</v>
      </c>
      <c r="G2854" s="5" t="s">
        <v>7719</v>
      </c>
    </row>
    <row r="2855" spans="1:7" x14ac:dyDescent="0.3">
      <c r="A2855" s="5">
        <v>-0.226634809505775</v>
      </c>
      <c r="B2855" s="5">
        <v>22.375911200899399</v>
      </c>
      <c r="C2855" s="5">
        <v>-3.7892235253991902</v>
      </c>
      <c r="D2855" s="5">
        <v>3.5538642946798501E-4</v>
      </c>
      <c r="E2855" s="5">
        <v>1.00315104267487E-3</v>
      </c>
      <c r="F2855" s="5">
        <v>-2.39848186182927E-2</v>
      </c>
      <c r="G2855" s="5" t="s">
        <v>2144</v>
      </c>
    </row>
    <row r="2856" spans="1:7" x14ac:dyDescent="0.3">
      <c r="A2856" s="5">
        <v>0.196648300218278</v>
      </c>
      <c r="B2856" s="5">
        <v>23.421888283696301</v>
      </c>
      <c r="C2856" s="5">
        <v>3.72711862473823</v>
      </c>
      <c r="D2856" s="5">
        <v>3.5643472852242298E-4</v>
      </c>
      <c r="E2856" s="5">
        <v>1.0057576788009199E-3</v>
      </c>
      <c r="F2856" s="5">
        <v>-0.16325036418223199</v>
      </c>
      <c r="G2856" s="5" t="s">
        <v>4441</v>
      </c>
    </row>
    <row r="2857" spans="1:7" x14ac:dyDescent="0.3">
      <c r="A2857" s="5">
        <v>-9.1214481007570403E-2</v>
      </c>
      <c r="B2857" s="5">
        <v>25.0167089642744</v>
      </c>
      <c r="C2857" s="5">
        <v>-3.72458100120758</v>
      </c>
      <c r="D2857" s="5">
        <v>3.5711432580093198E-4</v>
      </c>
      <c r="E2857" s="5">
        <v>1.00732248202112E-3</v>
      </c>
      <c r="F2857" s="5">
        <v>-0.17051341278782001</v>
      </c>
      <c r="G2857" s="5" t="s">
        <v>5330</v>
      </c>
    </row>
    <row r="2858" spans="1:7" x14ac:dyDescent="0.3">
      <c r="A2858" s="5">
        <v>-0.15615477135551301</v>
      </c>
      <c r="B2858" s="5">
        <v>21.762704737113999</v>
      </c>
      <c r="C2858" s="5">
        <v>-3.7341594384430299</v>
      </c>
      <c r="D2858" s="5">
        <v>3.5810763894383901E-4</v>
      </c>
      <c r="E2858" s="5">
        <v>1.00977078730541E-3</v>
      </c>
      <c r="F2858" s="5">
        <v>-0.14504718135609901</v>
      </c>
      <c r="G2858" s="5" t="s">
        <v>2870</v>
      </c>
    </row>
    <row r="2859" spans="1:7" x14ac:dyDescent="0.3">
      <c r="A2859" s="5">
        <v>0.13131103502467001</v>
      </c>
      <c r="B2859" s="5">
        <v>23.160655789204199</v>
      </c>
      <c r="C2859" s="5">
        <v>3.72346994641094</v>
      </c>
      <c r="D2859" s="5">
        <v>3.5846122642345097E-4</v>
      </c>
      <c r="E2859" s="5">
        <v>1.0104141497786301E-3</v>
      </c>
      <c r="F2859" s="5">
        <v>-0.174006210781712</v>
      </c>
      <c r="G2859" s="5" t="s">
        <v>349</v>
      </c>
    </row>
    <row r="2860" spans="1:7" x14ac:dyDescent="0.3">
      <c r="A2860" s="5">
        <v>-0.20780755342019999</v>
      </c>
      <c r="B2860" s="5">
        <v>21.8839578049907</v>
      </c>
      <c r="C2860" s="5">
        <v>-3.7272336924274199</v>
      </c>
      <c r="D2860" s="5">
        <v>3.5874391771871397E-4</v>
      </c>
      <c r="E2860" s="5">
        <v>1.01085729315913E-3</v>
      </c>
      <c r="F2860" s="5">
        <v>-0.16368917256219201</v>
      </c>
      <c r="G2860" s="5" t="s">
        <v>6141</v>
      </c>
    </row>
    <row r="2861" spans="1:7" x14ac:dyDescent="0.3">
      <c r="A2861" s="5">
        <v>0.187904346620587</v>
      </c>
      <c r="B2861" s="5">
        <v>23.249315918542699</v>
      </c>
      <c r="C2861" s="5">
        <v>3.7228008645800399</v>
      </c>
      <c r="D2861" s="5">
        <v>3.5927466749271201E-4</v>
      </c>
      <c r="E2861" s="5">
        <v>1.0119641995892401E-3</v>
      </c>
      <c r="F2861" s="5">
        <v>-0.17610923413405599</v>
      </c>
      <c r="G2861" s="5" t="s">
        <v>3619</v>
      </c>
    </row>
    <row r="2862" spans="1:7" x14ac:dyDescent="0.3">
      <c r="A2862" s="5">
        <v>-0.22639058667265799</v>
      </c>
      <c r="B2862" s="5">
        <v>21.9911631257106</v>
      </c>
      <c r="C2862" s="5">
        <v>-3.7287785378221701</v>
      </c>
      <c r="D2862" s="5">
        <v>3.5938798101102498E-4</v>
      </c>
      <c r="E2862" s="5">
        <v>1.0119641995892401E-3</v>
      </c>
      <c r="F2862" s="5">
        <v>-0.15974455438601101</v>
      </c>
      <c r="G2862" s="5" t="s">
        <v>5699</v>
      </c>
    </row>
    <row r="2863" spans="1:7" x14ac:dyDescent="0.3">
      <c r="A2863" s="5">
        <v>-0.14155939997390099</v>
      </c>
      <c r="B2863" s="5">
        <v>23.129706464212301</v>
      </c>
      <c r="C2863" s="5">
        <v>-3.7223455243475798</v>
      </c>
      <c r="D2863" s="5">
        <v>3.5982925534166799E-4</v>
      </c>
      <c r="E2863" s="5">
        <v>1.01285271873951E-3</v>
      </c>
      <c r="F2863" s="5">
        <v>-0.17754028369283101</v>
      </c>
      <c r="G2863" s="5" t="s">
        <v>2003</v>
      </c>
    </row>
    <row r="2864" spans="1:7" x14ac:dyDescent="0.3">
      <c r="A2864" s="5">
        <v>-0.113928697807877</v>
      </c>
      <c r="B2864" s="5">
        <v>23.298131297330499</v>
      </c>
      <c r="C2864" s="5">
        <v>-3.7215778395818502</v>
      </c>
      <c r="D2864" s="5">
        <v>3.6076611337684198E-4</v>
      </c>
      <c r="E2864" s="5">
        <v>1.01513510630941E-3</v>
      </c>
      <c r="F2864" s="5">
        <v>-0.179952694668743</v>
      </c>
      <c r="G2864" s="5" t="s">
        <v>7804</v>
      </c>
    </row>
    <row r="2865" spans="1:7" x14ac:dyDescent="0.3">
      <c r="A2865" s="5">
        <v>0.18683000388158899</v>
      </c>
      <c r="B2865" s="5">
        <v>23.081895998682899</v>
      </c>
      <c r="C2865" s="5">
        <v>3.7182855186279</v>
      </c>
      <c r="D2865" s="5">
        <v>3.6481035692607097E-4</v>
      </c>
      <c r="E2865" s="5">
        <v>1.0261565067724999E-3</v>
      </c>
      <c r="F2865" s="5">
        <v>-0.190294670808412</v>
      </c>
      <c r="G2865" s="5" t="s">
        <v>3896</v>
      </c>
    </row>
    <row r="2866" spans="1:7" x14ac:dyDescent="0.3">
      <c r="A2866" s="5">
        <v>-0.15335541103559699</v>
      </c>
      <c r="B2866" s="5">
        <v>27.4582349177224</v>
      </c>
      <c r="C2866" s="5">
        <v>-3.7181391430538602</v>
      </c>
      <c r="D2866" s="5">
        <v>3.64991161095901E-4</v>
      </c>
      <c r="E2866" s="5">
        <v>1.02630673430666E-3</v>
      </c>
      <c r="F2866" s="5">
        <v>-0.190754322033278</v>
      </c>
      <c r="G2866" s="5" t="s">
        <v>5926</v>
      </c>
    </row>
    <row r="2867" spans="1:7" x14ac:dyDescent="0.3">
      <c r="A2867" s="5">
        <v>0.45198260357199699</v>
      </c>
      <c r="B2867" s="5">
        <v>21.532412524156602</v>
      </c>
      <c r="C2867" s="5">
        <v>3.7506053930420502</v>
      </c>
      <c r="D2867" s="5">
        <v>3.65617125190726E-4</v>
      </c>
      <c r="E2867" s="5">
        <v>1.02770815091992E-3</v>
      </c>
      <c r="F2867" s="5">
        <v>-0.109970152269646</v>
      </c>
      <c r="G2867" s="5" t="s">
        <v>8119</v>
      </c>
    </row>
    <row r="2868" spans="1:7" x14ac:dyDescent="0.3">
      <c r="A2868" s="5">
        <v>-0.14263962722185999</v>
      </c>
      <c r="B2868" s="5">
        <v>28.836214025032699</v>
      </c>
      <c r="C2868" s="5">
        <v>-3.7171819855773802</v>
      </c>
      <c r="D2868" s="5">
        <v>3.6617555329051502E-4</v>
      </c>
      <c r="E2868" s="5">
        <v>1.0286313650174001E-3</v>
      </c>
      <c r="F2868" s="5">
        <v>-0.19375969068007301</v>
      </c>
      <c r="G2868" s="5" t="s">
        <v>3247</v>
      </c>
    </row>
    <row r="2869" spans="1:7" x14ac:dyDescent="0.3">
      <c r="A2869" s="5">
        <v>0.18106122250579099</v>
      </c>
      <c r="B2869" s="5">
        <v>21.9823744424843</v>
      </c>
      <c r="C2869" s="5">
        <v>3.7344129990600301</v>
      </c>
      <c r="D2869" s="5">
        <v>3.6620093779418E-4</v>
      </c>
      <c r="E2869" s="5">
        <v>1.0286313650174001E-3</v>
      </c>
      <c r="F2869" s="5">
        <v>-0.14822503539262799</v>
      </c>
      <c r="G2869" s="5" t="s">
        <v>5266</v>
      </c>
    </row>
    <row r="2870" spans="1:7" x14ac:dyDescent="0.3">
      <c r="A2870" s="5">
        <v>0.18848372473343999</v>
      </c>
      <c r="B2870" s="5">
        <v>24.086154067919601</v>
      </c>
      <c r="C2870" s="5">
        <v>3.7140675518070201</v>
      </c>
      <c r="D2870" s="5">
        <v>3.7005474293371702E-4</v>
      </c>
      <c r="E2870" s="5">
        <v>1.03909411260858E-3</v>
      </c>
      <c r="F2870" s="5">
        <v>-0.203534890380936</v>
      </c>
      <c r="G2870" s="5" t="s">
        <v>1153</v>
      </c>
    </row>
    <row r="2871" spans="1:7" x14ac:dyDescent="0.3">
      <c r="A2871" s="5">
        <v>0.13380162160319201</v>
      </c>
      <c r="B2871" s="5">
        <v>24.142963058679999</v>
      </c>
      <c r="C2871" s="5">
        <v>3.71327938475117</v>
      </c>
      <c r="D2871" s="5">
        <v>3.7104263056734701E-4</v>
      </c>
      <c r="E2871" s="5">
        <v>1.0415050285193599E-3</v>
      </c>
      <c r="F2871" s="5">
        <v>-0.206007774885824</v>
      </c>
      <c r="G2871" s="5" t="s">
        <v>5184</v>
      </c>
    </row>
    <row r="2872" spans="1:7" x14ac:dyDescent="0.3">
      <c r="A2872" s="5">
        <v>-0.26053616136958901</v>
      </c>
      <c r="B2872" s="5">
        <v>28.484339352729201</v>
      </c>
      <c r="C2872" s="5">
        <v>-3.71039224112101</v>
      </c>
      <c r="D2872" s="5">
        <v>3.7468285458577101E-4</v>
      </c>
      <c r="E2872" s="5">
        <v>1.0513566968105099E-3</v>
      </c>
      <c r="F2872" s="5">
        <v>-0.21506306125553601</v>
      </c>
      <c r="G2872" s="5" t="s">
        <v>2140</v>
      </c>
    </row>
    <row r="2873" spans="1:7" x14ac:dyDescent="0.3">
      <c r="A2873" s="5">
        <v>0.131056697171968</v>
      </c>
      <c r="B2873" s="5">
        <v>26.009403565101302</v>
      </c>
      <c r="C2873" s="5">
        <v>3.7086990547561598</v>
      </c>
      <c r="D2873" s="5">
        <v>3.76833475972305E-4</v>
      </c>
      <c r="E2873" s="5">
        <v>1.05702314847942E-3</v>
      </c>
      <c r="F2873" s="5">
        <v>-0.220371285619409</v>
      </c>
      <c r="G2873" s="5" t="s">
        <v>5924</v>
      </c>
    </row>
    <row r="2874" spans="1:7" x14ac:dyDescent="0.3">
      <c r="A2874" s="5">
        <v>0.163977122857491</v>
      </c>
      <c r="B2874" s="5">
        <v>24.744581022123</v>
      </c>
      <c r="C2874" s="5">
        <v>3.7080098979126501</v>
      </c>
      <c r="D2874" s="5">
        <v>3.7771217656885903E-4</v>
      </c>
      <c r="E2874" s="5">
        <v>1.0588533194216599E-3</v>
      </c>
      <c r="F2874" s="5">
        <v>-0.22253133682779699</v>
      </c>
      <c r="G2874" s="5" t="s">
        <v>4186</v>
      </c>
    </row>
    <row r="2875" spans="1:7" x14ac:dyDescent="0.3">
      <c r="A2875" s="5">
        <v>0.115787356425243</v>
      </c>
      <c r="B2875" s="5">
        <v>25.828736620638001</v>
      </c>
      <c r="C2875" s="5">
        <v>3.7079811971980501</v>
      </c>
      <c r="D2875" s="5">
        <v>3.7774881330906898E-4</v>
      </c>
      <c r="E2875" s="5">
        <v>1.0588533194216599E-3</v>
      </c>
      <c r="F2875" s="5">
        <v>-0.222621288446368</v>
      </c>
      <c r="G2875" s="5" t="s">
        <v>1233</v>
      </c>
    </row>
    <row r="2876" spans="1:7" x14ac:dyDescent="0.3">
      <c r="A2876" s="5">
        <v>-0.11852579579837701</v>
      </c>
      <c r="B2876" s="5">
        <v>25.608360231230002</v>
      </c>
      <c r="C2876" s="5">
        <v>-3.7076029905663499</v>
      </c>
      <c r="D2876" s="5">
        <v>3.7823191376502098E-4</v>
      </c>
      <c r="E2876" s="5">
        <v>1.05983871210122E-3</v>
      </c>
      <c r="F2876" s="5">
        <v>-0.22380658923507399</v>
      </c>
      <c r="G2876" s="5" t="s">
        <v>1928</v>
      </c>
    </row>
    <row r="2877" spans="1:7" x14ac:dyDescent="0.3">
      <c r="A2877" s="5">
        <v>-0.12048282462858</v>
      </c>
      <c r="B2877" s="5">
        <v>25.614614430030599</v>
      </c>
      <c r="C2877" s="5">
        <v>-3.7069914353673399</v>
      </c>
      <c r="D2877" s="5">
        <v>3.79014325173652E-4</v>
      </c>
      <c r="E2877" s="5">
        <v>1.0616618232263399E-3</v>
      </c>
      <c r="F2877" s="5">
        <v>-0.225723024401559</v>
      </c>
      <c r="G2877" s="5" t="s">
        <v>3486</v>
      </c>
    </row>
    <row r="2878" spans="1:7" x14ac:dyDescent="0.3">
      <c r="A2878" s="5">
        <v>0.118284990705465</v>
      </c>
      <c r="B2878" s="5">
        <v>26.171059894217201</v>
      </c>
      <c r="C2878" s="5">
        <v>3.7058572870651698</v>
      </c>
      <c r="D2878" s="5">
        <v>3.8046941031594998E-4</v>
      </c>
      <c r="E2878" s="5">
        <v>1.0653672469604801E-3</v>
      </c>
      <c r="F2878" s="5">
        <v>-0.229276522118043</v>
      </c>
      <c r="G2878" s="5" t="s">
        <v>2554</v>
      </c>
    </row>
    <row r="2879" spans="1:7" x14ac:dyDescent="0.3">
      <c r="A2879" s="5">
        <v>-0.14582128715821999</v>
      </c>
      <c r="B2879" s="5">
        <v>22.332280484888798</v>
      </c>
      <c r="C2879" s="5">
        <v>-3.7068811026339299</v>
      </c>
      <c r="D2879" s="5">
        <v>3.8165648559192899E-4</v>
      </c>
      <c r="E2879" s="5">
        <v>1.06831989156657E-3</v>
      </c>
      <c r="F2879" s="5">
        <v>-0.226659924467917</v>
      </c>
      <c r="G2879" s="5" t="s">
        <v>6014</v>
      </c>
    </row>
    <row r="2880" spans="1:7" x14ac:dyDescent="0.3">
      <c r="A2880" s="5">
        <v>0.27382491063144998</v>
      </c>
      <c r="B2880" s="5">
        <v>23.477285800168399</v>
      </c>
      <c r="C2880" s="5">
        <v>3.7040037291888299</v>
      </c>
      <c r="D2880" s="5">
        <v>3.82858930436874E-4</v>
      </c>
      <c r="E2880" s="5">
        <v>1.07131349204566E-3</v>
      </c>
      <c r="F2880" s="5">
        <v>-0.235082409136674</v>
      </c>
      <c r="G2880" s="5" t="s">
        <v>6021</v>
      </c>
    </row>
    <row r="2881" spans="1:7" x14ac:dyDescent="0.3">
      <c r="A2881" s="5">
        <v>-0.187651001630526</v>
      </c>
      <c r="B2881" s="5">
        <v>21.064537490178601</v>
      </c>
      <c r="C2881" s="5">
        <v>-3.7083544882583399</v>
      </c>
      <c r="D2881" s="5">
        <v>3.8497034916497601E-4</v>
      </c>
      <c r="E2881" s="5">
        <v>1.0768476155809199E-3</v>
      </c>
      <c r="F2881" s="5">
        <v>-0.22349447563727001</v>
      </c>
      <c r="G2881" s="5" t="s">
        <v>2218</v>
      </c>
    </row>
    <row r="2882" spans="1:7" x14ac:dyDescent="0.3">
      <c r="A2882" s="5">
        <v>-0.25371971349438299</v>
      </c>
      <c r="B2882" s="5">
        <v>22.501868787503899</v>
      </c>
      <c r="C2882" s="5">
        <v>-3.7003892254681401</v>
      </c>
      <c r="D2882" s="5">
        <v>3.8755971552141598E-4</v>
      </c>
      <c r="E2882" s="5">
        <v>1.0837143589866401E-3</v>
      </c>
      <c r="F2882" s="5">
        <v>-0.24639818576458</v>
      </c>
      <c r="G2882" s="5" t="s">
        <v>1080</v>
      </c>
    </row>
    <row r="2883" spans="1:7" x14ac:dyDescent="0.3">
      <c r="A2883" s="5">
        <v>0.25419792377810202</v>
      </c>
      <c r="B2883" s="5">
        <v>22.7195339267581</v>
      </c>
      <c r="C2883" s="5">
        <v>3.7083242031649002</v>
      </c>
      <c r="D2883" s="5">
        <v>3.8773059943454901E-4</v>
      </c>
      <c r="E2883" s="5">
        <v>1.08381599897458E-3</v>
      </c>
      <c r="F2883" s="5">
        <v>-0.22443853037539399</v>
      </c>
      <c r="G2883" s="5" t="s">
        <v>7655</v>
      </c>
    </row>
    <row r="2884" spans="1:7" x14ac:dyDescent="0.3">
      <c r="A2884" s="5">
        <v>-0.33529712197679301</v>
      </c>
      <c r="B2884" s="5">
        <v>21.445244339821201</v>
      </c>
      <c r="C2884" s="5">
        <v>-3.7125490947186801</v>
      </c>
      <c r="D2884" s="5">
        <v>3.8790904061502998E-4</v>
      </c>
      <c r="E2884" s="5">
        <v>1.0839386858115399E-3</v>
      </c>
      <c r="F2884" s="5">
        <v>-0.213333350923542</v>
      </c>
      <c r="G2884" s="5" t="s">
        <v>3108</v>
      </c>
    </row>
    <row r="2885" spans="1:7" x14ac:dyDescent="0.3">
      <c r="A2885" s="5">
        <v>0.33990463462545001</v>
      </c>
      <c r="B2885" s="5">
        <v>20.890563839333101</v>
      </c>
      <c r="C2885" s="5">
        <v>3.7577782565239599</v>
      </c>
      <c r="D2885" s="5">
        <v>3.8867463632446701E-4</v>
      </c>
      <c r="E2885" s="5">
        <v>1.08570141131412E-3</v>
      </c>
      <c r="F2885" s="5">
        <v>-0.113525649291996</v>
      </c>
      <c r="G2885" s="5" t="s">
        <v>6102</v>
      </c>
    </row>
    <row r="2886" spans="1:7" x14ac:dyDescent="0.3">
      <c r="A2886" s="5">
        <v>-0.18414055534978399</v>
      </c>
      <c r="B2886" s="5">
        <v>26.361817720986799</v>
      </c>
      <c r="C2886" s="5">
        <v>-3.6992490088186698</v>
      </c>
      <c r="D2886" s="5">
        <v>3.89053965069408E-4</v>
      </c>
      <c r="E2886" s="5">
        <v>1.08638431285932E-3</v>
      </c>
      <c r="F2886" s="5">
        <v>-0.24996619273423801</v>
      </c>
      <c r="G2886" s="5" t="s">
        <v>5994</v>
      </c>
    </row>
    <row r="2887" spans="1:7" x14ac:dyDescent="0.3">
      <c r="A2887" s="5">
        <v>0.12892311259926001</v>
      </c>
      <c r="B2887" s="5">
        <v>25.469345049406801</v>
      </c>
      <c r="C2887" s="5">
        <v>3.6986016463680702</v>
      </c>
      <c r="D2887" s="5">
        <v>3.8990476888451199E-4</v>
      </c>
      <c r="E2887" s="5">
        <v>1.08838281986612E-3</v>
      </c>
      <c r="F2887" s="5">
        <v>-0.251991596237715</v>
      </c>
      <c r="G2887" s="5" t="s">
        <v>2781</v>
      </c>
    </row>
    <row r="2888" spans="1:7" x14ac:dyDescent="0.3">
      <c r="A2888" s="5">
        <v>-0.13425747756614101</v>
      </c>
      <c r="B2888" s="5">
        <v>23.718307473647201</v>
      </c>
      <c r="C2888" s="5">
        <v>-3.6981582397525998</v>
      </c>
      <c r="D2888" s="5">
        <v>3.9048854247696898E-4</v>
      </c>
      <c r="E2888" s="5">
        <v>1.0896348105973201E-3</v>
      </c>
      <c r="F2888" s="5">
        <v>-0.25337873813482598</v>
      </c>
      <c r="G2888" s="5" t="s">
        <v>2034</v>
      </c>
    </row>
    <row r="2889" spans="1:7" x14ac:dyDescent="0.3">
      <c r="A2889" s="5">
        <v>-0.15882561638933099</v>
      </c>
      <c r="B2889" s="5">
        <v>23.790019893136598</v>
      </c>
      <c r="C2889" s="5">
        <v>-3.7028276175739201</v>
      </c>
      <c r="D2889" s="5">
        <v>3.9218571886545601E-4</v>
      </c>
      <c r="E2889" s="5">
        <v>1.09399174209838E-3</v>
      </c>
      <c r="F2889" s="5">
        <v>-0.240703669509542</v>
      </c>
      <c r="G2889" s="5" t="s">
        <v>3524</v>
      </c>
    </row>
    <row r="2890" spans="1:7" x14ac:dyDescent="0.3">
      <c r="A2890" s="5">
        <v>9.3840221699088497E-2</v>
      </c>
      <c r="B2890" s="5">
        <v>24.8933987682618</v>
      </c>
      <c r="C2890" s="5">
        <v>3.6967187168466902</v>
      </c>
      <c r="D2890" s="5">
        <v>3.9238950527103301E-4</v>
      </c>
      <c r="E2890" s="5">
        <v>1.0941813272632201E-3</v>
      </c>
      <c r="F2890" s="5">
        <v>-0.25788129306622298</v>
      </c>
      <c r="G2890" s="5" t="s">
        <v>6231</v>
      </c>
    </row>
    <row r="2891" spans="1:7" x14ac:dyDescent="0.3">
      <c r="A2891" s="5">
        <v>-0.113419148393313</v>
      </c>
      <c r="B2891" s="5">
        <v>25.249243669917199</v>
      </c>
      <c r="C2891" s="5">
        <v>-3.6962752837365498</v>
      </c>
      <c r="D2891" s="5">
        <v>3.9297685265284E-4</v>
      </c>
      <c r="E2891" s="5">
        <v>1.0954399740384999E-3</v>
      </c>
      <c r="F2891" s="5">
        <v>-0.25926801774763802</v>
      </c>
      <c r="G2891" s="5" t="s">
        <v>2592</v>
      </c>
    </row>
    <row r="2892" spans="1:7" x14ac:dyDescent="0.3">
      <c r="A2892" s="5">
        <v>-0.421878112158657</v>
      </c>
      <c r="B2892" s="5">
        <v>23.584805170454501</v>
      </c>
      <c r="C2892" s="5">
        <v>-3.7015673550881201</v>
      </c>
      <c r="D2892" s="5">
        <v>3.93848933014932E-4</v>
      </c>
      <c r="E2892" s="5">
        <v>1.09749118103365E-3</v>
      </c>
      <c r="F2892" s="5">
        <v>-0.24462528278527701</v>
      </c>
      <c r="G2892" s="5" t="s">
        <v>1641</v>
      </c>
    </row>
    <row r="2893" spans="1:7" x14ac:dyDescent="0.3">
      <c r="A2893" s="5">
        <v>-0.114238876781676</v>
      </c>
      <c r="B2893" s="5">
        <v>24.967090513385902</v>
      </c>
      <c r="C2893" s="5">
        <v>-3.69409728664629</v>
      </c>
      <c r="D2893" s="5">
        <v>3.9587387241317798E-4</v>
      </c>
      <c r="E2893" s="5">
        <v>1.10275239148014E-3</v>
      </c>
      <c r="F2893" s="5">
        <v>-0.26607744106322501</v>
      </c>
      <c r="G2893" s="5" t="s">
        <v>5941</v>
      </c>
    </row>
    <row r="2894" spans="1:7" x14ac:dyDescent="0.3">
      <c r="A2894" s="5">
        <v>0.13458193040063299</v>
      </c>
      <c r="B2894" s="5">
        <v>24.993219239170099</v>
      </c>
      <c r="C2894" s="5">
        <v>3.69355427214317</v>
      </c>
      <c r="D2894" s="5">
        <v>3.9659931016361802E-4</v>
      </c>
      <c r="E2894" s="5">
        <v>1.1043913040712399E-3</v>
      </c>
      <c r="F2894" s="5">
        <v>-0.26777471199198</v>
      </c>
      <c r="G2894" s="5" t="s">
        <v>5719</v>
      </c>
    </row>
    <row r="2895" spans="1:7" x14ac:dyDescent="0.3">
      <c r="A2895" s="5">
        <v>-0.36585584663033999</v>
      </c>
      <c r="B2895" s="5">
        <v>27.331717718490399</v>
      </c>
      <c r="C2895" s="5">
        <v>-3.6933133628122099</v>
      </c>
      <c r="D2895" s="5">
        <v>3.9692155669949098E-4</v>
      </c>
      <c r="E2895" s="5">
        <v>1.10490672452353E-3</v>
      </c>
      <c r="F2895" s="5">
        <v>-0.26852765258292999</v>
      </c>
      <c r="G2895" s="5" t="s">
        <v>5143</v>
      </c>
    </row>
    <row r="2896" spans="1:7" x14ac:dyDescent="0.3">
      <c r="A2896" s="5">
        <v>0.24087166261776299</v>
      </c>
      <c r="B2896" s="5">
        <v>26.756192936744501</v>
      </c>
      <c r="C2896" s="5">
        <v>3.6929877236537201</v>
      </c>
      <c r="D2896" s="5">
        <v>3.9735753593791897E-4</v>
      </c>
      <c r="E2896" s="5">
        <v>1.10573827617129E-3</v>
      </c>
      <c r="F2896" s="5">
        <v>-0.26954535336736402</v>
      </c>
      <c r="G2896" s="5" t="s">
        <v>2625</v>
      </c>
    </row>
    <row r="2897" spans="1:7" x14ac:dyDescent="0.3">
      <c r="A2897" s="5">
        <v>-0.29826594140561902</v>
      </c>
      <c r="B2897" s="5">
        <v>26.583488433232599</v>
      </c>
      <c r="C2897" s="5">
        <v>-3.6925006250384498</v>
      </c>
      <c r="D2897" s="5">
        <v>3.9801053423624001E-4</v>
      </c>
      <c r="E2897" s="5">
        <v>1.1071729502096499E-3</v>
      </c>
      <c r="F2897" s="5">
        <v>-0.27106753513134502</v>
      </c>
      <c r="G2897" s="5" t="s">
        <v>1670</v>
      </c>
    </row>
    <row r="2898" spans="1:7" x14ac:dyDescent="0.3">
      <c r="A2898" s="5">
        <v>-0.161458077212221</v>
      </c>
      <c r="B2898" s="5">
        <v>26.563420919999398</v>
      </c>
      <c r="C2898" s="5">
        <v>-3.6923785445952699</v>
      </c>
      <c r="D2898" s="5">
        <v>3.9817435365597999E-4</v>
      </c>
      <c r="E2898" s="5">
        <v>1.1072463213850801E-3</v>
      </c>
      <c r="F2898" s="5">
        <v>-0.27144901386243397</v>
      </c>
      <c r="G2898" s="5" t="s">
        <v>7815</v>
      </c>
    </row>
    <row r="2899" spans="1:7" x14ac:dyDescent="0.3">
      <c r="A2899" s="5">
        <v>-0.208118437979047</v>
      </c>
      <c r="B2899" s="5">
        <v>20.864910474425098</v>
      </c>
      <c r="C2899" s="5">
        <v>-3.7464826302268701</v>
      </c>
      <c r="D2899" s="5">
        <v>3.9848778334901E-4</v>
      </c>
      <c r="E2899" s="5">
        <v>1.1077355357693699E-3</v>
      </c>
      <c r="F2899" s="5">
        <v>-0.14341191435806999</v>
      </c>
      <c r="G2899" s="5" t="s">
        <v>5627</v>
      </c>
    </row>
    <row r="2900" spans="1:7" x14ac:dyDescent="0.3">
      <c r="A2900" s="5">
        <v>-0.30578783570365098</v>
      </c>
      <c r="B2900" s="5">
        <v>26.1051125785567</v>
      </c>
      <c r="C2900" s="5">
        <v>-3.6912304105870199</v>
      </c>
      <c r="D2900" s="5">
        <v>3.99718172944321E-4</v>
      </c>
      <c r="E2900" s="5">
        <v>1.11077254268349E-3</v>
      </c>
      <c r="F2900" s="5">
        <v>-0.27503628219623599</v>
      </c>
      <c r="G2900" s="5" t="s">
        <v>6604</v>
      </c>
    </row>
    <row r="2901" spans="1:7" x14ac:dyDescent="0.3">
      <c r="A2901" s="5">
        <v>0.14807491716900101</v>
      </c>
      <c r="B2901" s="5">
        <v>24.651376717565999</v>
      </c>
      <c r="C2901" s="5">
        <v>3.6897321710198301</v>
      </c>
      <c r="D2901" s="5">
        <v>4.0174132000923098E-4</v>
      </c>
      <c r="E2901" s="5">
        <v>1.11600968068771E-3</v>
      </c>
      <c r="F2901" s="5">
        <v>-0.27971624263011802</v>
      </c>
      <c r="G2901" s="5" t="s">
        <v>3009</v>
      </c>
    </row>
    <row r="2902" spans="1:7" x14ac:dyDescent="0.3">
      <c r="A2902" s="5">
        <v>-0.14620466641768001</v>
      </c>
      <c r="B2902" s="5">
        <v>23.346809013505499</v>
      </c>
      <c r="C2902" s="5">
        <v>-3.6885872335144199</v>
      </c>
      <c r="D2902" s="5">
        <v>4.0329394746078999E-4</v>
      </c>
      <c r="E2902" s="5">
        <v>1.11993658764017E-3</v>
      </c>
      <c r="F2902" s="5">
        <v>-0.283291706594265</v>
      </c>
      <c r="G2902" s="5" t="s">
        <v>4799</v>
      </c>
    </row>
    <row r="2903" spans="1:7" x14ac:dyDescent="0.3">
      <c r="A2903" s="5">
        <v>-9.2976225113505506E-2</v>
      </c>
      <c r="B2903" s="5">
        <v>23.677049688996199</v>
      </c>
      <c r="C2903" s="5">
        <v>-3.68827242499315</v>
      </c>
      <c r="D2903" s="5">
        <v>4.0372185251526602E-4</v>
      </c>
      <c r="E2903" s="5">
        <v>1.12073854026981E-3</v>
      </c>
      <c r="F2903" s="5">
        <v>-0.28427466730950801</v>
      </c>
      <c r="G2903" s="5" t="s">
        <v>775</v>
      </c>
    </row>
    <row r="2904" spans="1:7" x14ac:dyDescent="0.3">
      <c r="A2904" s="5">
        <v>0.13845959859578</v>
      </c>
      <c r="B2904" s="5">
        <v>23.4709356179259</v>
      </c>
      <c r="C2904" s="5">
        <v>3.68786358318083</v>
      </c>
      <c r="D2904" s="5">
        <v>4.0427821739270003E-4</v>
      </c>
      <c r="E2904" s="5">
        <v>1.1218964241528E-3</v>
      </c>
      <c r="F2904" s="5">
        <v>-0.28555114952240801</v>
      </c>
      <c r="G2904" s="5" t="s">
        <v>488</v>
      </c>
    </row>
    <row r="2905" spans="1:7" x14ac:dyDescent="0.3">
      <c r="A2905" s="5">
        <v>-0.39999488460598498</v>
      </c>
      <c r="B2905" s="5">
        <v>29.945677562023</v>
      </c>
      <c r="C2905" s="5">
        <v>-3.6876840853930202</v>
      </c>
      <c r="D2905" s="5">
        <v>4.0452271396035599E-4</v>
      </c>
      <c r="E2905" s="5">
        <v>1.1221883552564201E-3</v>
      </c>
      <c r="F2905" s="5">
        <v>-0.28611154418610502</v>
      </c>
      <c r="G2905" s="5" t="s">
        <v>3882</v>
      </c>
    </row>
    <row r="2906" spans="1:7" x14ac:dyDescent="0.3">
      <c r="A2906" s="5">
        <v>0.17089411096495899</v>
      </c>
      <c r="B2906" s="5">
        <v>22.885763446712701</v>
      </c>
      <c r="C2906" s="5">
        <v>3.7141816780345498</v>
      </c>
      <c r="D2906" s="5">
        <v>4.0494621933031199E-4</v>
      </c>
      <c r="E2906" s="5">
        <v>1.1229765035886399E-3</v>
      </c>
      <c r="F2906" s="5">
        <v>-0.21701341771008301</v>
      </c>
      <c r="G2906" s="5" t="s">
        <v>6267</v>
      </c>
    </row>
    <row r="2907" spans="1:7" x14ac:dyDescent="0.3">
      <c r="A2907" s="5">
        <v>-0.14313019026326401</v>
      </c>
      <c r="B2907" s="5">
        <v>25.007254486352199</v>
      </c>
      <c r="C2907" s="5">
        <v>-3.6867793042189998</v>
      </c>
      <c r="D2907" s="5">
        <v>4.0575727223621298E-4</v>
      </c>
      <c r="E2907" s="5">
        <v>1.12483846701133E-3</v>
      </c>
      <c r="F2907" s="5">
        <v>-0.288935989373858</v>
      </c>
      <c r="G2907" s="5" t="s">
        <v>550</v>
      </c>
    </row>
    <row r="2908" spans="1:7" x14ac:dyDescent="0.3">
      <c r="A2908" s="5">
        <v>-9.4220106908435602E-2</v>
      </c>
      <c r="B2908" s="5">
        <v>24.1653815002289</v>
      </c>
      <c r="C2908" s="5">
        <v>-3.6861517158220098</v>
      </c>
      <c r="D2908" s="5">
        <v>4.0661570971139001E-4</v>
      </c>
      <c r="E2908" s="5">
        <v>1.1268304635139201E-3</v>
      </c>
      <c r="F2908" s="5">
        <v>-0.29089483616509998</v>
      </c>
      <c r="G2908" s="5" t="s">
        <v>4800</v>
      </c>
    </row>
    <row r="2909" spans="1:7" x14ac:dyDescent="0.3">
      <c r="A2909" s="5">
        <v>0.218969971922263</v>
      </c>
      <c r="B2909" s="5">
        <v>25.852543588924402</v>
      </c>
      <c r="C2909" s="5">
        <v>3.6860253319218099</v>
      </c>
      <c r="D2909" s="5">
        <v>4.0678879087127699E-4</v>
      </c>
      <c r="E2909" s="5">
        <v>1.1269224550409199E-3</v>
      </c>
      <c r="F2909" s="5">
        <v>-0.29128928057329301</v>
      </c>
      <c r="G2909" s="5" t="s">
        <v>2958</v>
      </c>
    </row>
    <row r="2910" spans="1:7" x14ac:dyDescent="0.3">
      <c r="A2910" s="5">
        <v>0.115103117833793</v>
      </c>
      <c r="B2910" s="5">
        <v>26.036401128485601</v>
      </c>
      <c r="C2910" s="5">
        <v>3.6854830350180401</v>
      </c>
      <c r="D2910" s="5">
        <v>4.0753225533594602E-4</v>
      </c>
      <c r="E2910" s="5">
        <v>1.12859396665053E-3</v>
      </c>
      <c r="F2910" s="5">
        <v>-0.29298168136997998</v>
      </c>
      <c r="G2910" s="5" t="s">
        <v>3732</v>
      </c>
    </row>
    <row r="2911" spans="1:7" x14ac:dyDescent="0.3">
      <c r="A2911" s="5">
        <v>0.29699951871245001</v>
      </c>
      <c r="B2911" s="5">
        <v>23.422063947953099</v>
      </c>
      <c r="C2911" s="5">
        <v>3.6930006123911201</v>
      </c>
      <c r="D2911" s="5">
        <v>4.0815903661871702E-4</v>
      </c>
      <c r="E2911" s="5">
        <v>1.12994130549841E-3</v>
      </c>
      <c r="F2911" s="5">
        <v>-0.272006940325076</v>
      </c>
      <c r="G2911" s="5" t="s">
        <v>7015</v>
      </c>
    </row>
    <row r="2912" spans="1:7" x14ac:dyDescent="0.3">
      <c r="A2912" s="5">
        <v>-0.29458158847808902</v>
      </c>
      <c r="B2912" s="5">
        <v>23.014774757037301</v>
      </c>
      <c r="C2912" s="5">
        <v>-3.68442426776349</v>
      </c>
      <c r="D2912" s="5">
        <v>4.0898750325887802E-4</v>
      </c>
      <c r="E2912" s="5">
        <v>1.13184586954776E-3</v>
      </c>
      <c r="F2912" s="5">
        <v>-0.296285374100141</v>
      </c>
      <c r="G2912" s="5" t="s">
        <v>6557</v>
      </c>
    </row>
    <row r="2913" spans="1:7" x14ac:dyDescent="0.3">
      <c r="A2913" s="5">
        <v>0.15488839156575801</v>
      </c>
      <c r="B2913" s="5">
        <v>24.671053307896901</v>
      </c>
      <c r="C2913" s="5">
        <v>3.68411448082322</v>
      </c>
      <c r="D2913" s="5">
        <v>4.0941423098328001E-4</v>
      </c>
      <c r="E2913" s="5">
        <v>1.13263772142902E-3</v>
      </c>
      <c r="F2913" s="5">
        <v>-0.29725188110680401</v>
      </c>
      <c r="G2913" s="5" t="s">
        <v>5179</v>
      </c>
    </row>
    <row r="2914" spans="1:7" x14ac:dyDescent="0.3">
      <c r="A2914" s="5">
        <v>-9.5976333435669997E-2</v>
      </c>
      <c r="B2914" s="5">
        <v>27.288586264499699</v>
      </c>
      <c r="C2914" s="5">
        <v>-3.6840066646359699</v>
      </c>
      <c r="D2914" s="5">
        <v>4.09562845765804E-4</v>
      </c>
      <c r="E2914" s="5">
        <v>1.13265989889781E-3</v>
      </c>
      <c r="F2914" s="5">
        <v>-0.29758824424795099</v>
      </c>
      <c r="G2914" s="5" t="s">
        <v>5997</v>
      </c>
    </row>
    <row r="2915" spans="1:7" x14ac:dyDescent="0.3">
      <c r="A2915" s="5">
        <v>-0.190347209268102</v>
      </c>
      <c r="B2915" s="5">
        <v>22.141655447749901</v>
      </c>
      <c r="C2915" s="5">
        <v>-3.6824681074047598</v>
      </c>
      <c r="D2915" s="5">
        <v>4.1168920424689102E-4</v>
      </c>
      <c r="E2915" s="5">
        <v>1.13814970123986E-3</v>
      </c>
      <c r="F2915" s="5">
        <v>-0.30238744796908701</v>
      </c>
      <c r="G2915" s="5" t="s">
        <v>7099</v>
      </c>
    </row>
    <row r="2916" spans="1:7" x14ac:dyDescent="0.3">
      <c r="A2916" s="5">
        <v>-0.19203531725384701</v>
      </c>
      <c r="B2916" s="5">
        <v>22.369490162241</v>
      </c>
      <c r="C2916" s="5">
        <v>-3.6821022040590701</v>
      </c>
      <c r="D2916" s="5">
        <v>4.1219644292462198E-4</v>
      </c>
      <c r="E2916" s="5">
        <v>1.1391610786280499E-3</v>
      </c>
      <c r="F2916" s="5">
        <v>-0.30352859651591801</v>
      </c>
      <c r="G2916" s="5" t="s">
        <v>4970</v>
      </c>
    </row>
    <row r="2917" spans="1:7" x14ac:dyDescent="0.3">
      <c r="A2917" s="5">
        <v>0.28495955768616299</v>
      </c>
      <c r="B2917" s="5">
        <v>23.307972856781301</v>
      </c>
      <c r="C2917" s="5">
        <v>3.67994818173691</v>
      </c>
      <c r="D2917" s="5">
        <v>4.1519455496718502E-4</v>
      </c>
      <c r="E2917" s="5">
        <v>1.1470532698270399E-3</v>
      </c>
      <c r="F2917" s="5">
        <v>-0.31024474740451602</v>
      </c>
      <c r="G2917" s="5" t="s">
        <v>1756</v>
      </c>
    </row>
    <row r="2918" spans="1:7" x14ac:dyDescent="0.3">
      <c r="A2918" s="5">
        <v>-0.14730513653258101</v>
      </c>
      <c r="B2918" s="5">
        <v>22.8301934627777</v>
      </c>
      <c r="C2918" s="5">
        <v>-3.67776059468261</v>
      </c>
      <c r="D2918" s="5">
        <v>4.1826060089564601E-4</v>
      </c>
      <c r="E2918" s="5">
        <v>1.15512766568917E-3</v>
      </c>
      <c r="F2918" s="5">
        <v>-0.31706269390281699</v>
      </c>
      <c r="G2918" s="5" t="s">
        <v>1054</v>
      </c>
    </row>
    <row r="2919" spans="1:7" x14ac:dyDescent="0.3">
      <c r="A2919" s="5">
        <v>-0.124780944188518</v>
      </c>
      <c r="B2919" s="5">
        <v>26.294529193311099</v>
      </c>
      <c r="C2919" s="5">
        <v>-3.6751375792110301</v>
      </c>
      <c r="D2919" s="5">
        <v>4.2196531261963499E-4</v>
      </c>
      <c r="E2919" s="5">
        <v>1.1649597527291901E-3</v>
      </c>
      <c r="F2919" s="5">
        <v>-0.325233919857564</v>
      </c>
      <c r="G2919" s="5" t="s">
        <v>5704</v>
      </c>
    </row>
    <row r="2920" spans="1:7" x14ac:dyDescent="0.3">
      <c r="A2920" s="5">
        <v>-0.15952332381242201</v>
      </c>
      <c r="B2920" s="5">
        <v>22.424226347799699</v>
      </c>
      <c r="C2920" s="5">
        <v>-3.6892209758228498</v>
      </c>
      <c r="D2920" s="5">
        <v>4.22444767284979E-4</v>
      </c>
      <c r="E2920" s="5">
        <v>1.16588387983823E-3</v>
      </c>
      <c r="F2920" s="5">
        <v>-0.28643581275067398</v>
      </c>
      <c r="G2920" s="5" t="s">
        <v>810</v>
      </c>
    </row>
    <row r="2921" spans="1:7" x14ac:dyDescent="0.3">
      <c r="A2921" s="5">
        <v>0.22213966681880201</v>
      </c>
      <c r="B2921" s="5">
        <v>26.530339981039798</v>
      </c>
      <c r="C2921" s="5">
        <v>3.6744450578375298</v>
      </c>
      <c r="D2921" s="5">
        <v>4.2294861395196102E-4</v>
      </c>
      <c r="E2921" s="5">
        <v>1.16687466917705E-3</v>
      </c>
      <c r="F2921" s="5">
        <v>-0.32739057293660201</v>
      </c>
      <c r="G2921" s="5" t="s">
        <v>6789</v>
      </c>
    </row>
    <row r="2922" spans="1:7" x14ac:dyDescent="0.3">
      <c r="A2922" s="5">
        <v>0.136466837371017</v>
      </c>
      <c r="B2922" s="5">
        <v>25.8628623844494</v>
      </c>
      <c r="C2922" s="5">
        <v>3.6739329884431902</v>
      </c>
      <c r="D2922" s="5">
        <v>4.2367709462058298E-4</v>
      </c>
      <c r="E2922" s="5">
        <v>1.1684843116273301E-3</v>
      </c>
      <c r="F2922" s="5">
        <v>-0.328985075800518</v>
      </c>
      <c r="G2922" s="5" t="s">
        <v>4470</v>
      </c>
    </row>
    <row r="2923" spans="1:7" x14ac:dyDescent="0.3">
      <c r="A2923" s="5">
        <v>-0.125585227730311</v>
      </c>
      <c r="B2923" s="5">
        <v>24.1428413304758</v>
      </c>
      <c r="C2923" s="5">
        <v>-3.67366618693416</v>
      </c>
      <c r="D2923" s="5">
        <v>4.2405712457269199E-4</v>
      </c>
      <c r="E2923" s="5">
        <v>1.16913216822642E-3</v>
      </c>
      <c r="F2923" s="5">
        <v>-0.32981579074926498</v>
      </c>
      <c r="G2923" s="5" t="s">
        <v>5742</v>
      </c>
    </row>
    <row r="2924" spans="1:7" x14ac:dyDescent="0.3">
      <c r="A2924" s="5">
        <v>-0.16254318096054199</v>
      </c>
      <c r="B2924" s="5">
        <v>23.183055021308</v>
      </c>
      <c r="C2924" s="5">
        <v>-3.6734740456709201</v>
      </c>
      <c r="D2924" s="5">
        <v>4.2433100977458301E-4</v>
      </c>
      <c r="E2924" s="5">
        <v>1.16948703891346E-3</v>
      </c>
      <c r="F2924" s="5">
        <v>-0.33041401648301599</v>
      </c>
      <c r="G2924" s="5" t="s">
        <v>2438</v>
      </c>
    </row>
    <row r="2925" spans="1:7" x14ac:dyDescent="0.3">
      <c r="A2925" s="5">
        <v>-7.9318787718245395E-2</v>
      </c>
      <c r="B2925" s="5">
        <v>25.214786590972601</v>
      </c>
      <c r="C2925" s="5">
        <v>-3.6718988272508502</v>
      </c>
      <c r="D2925" s="5">
        <v>4.2658273340482499E-4</v>
      </c>
      <c r="E2925" s="5">
        <v>1.1751798703132799E-3</v>
      </c>
      <c r="F2925" s="5">
        <v>-0.335317569857979</v>
      </c>
      <c r="G2925" s="5" t="s">
        <v>469</v>
      </c>
    </row>
    <row r="2926" spans="1:7" x14ac:dyDescent="0.3">
      <c r="A2926" s="5">
        <v>-0.25722646005104399</v>
      </c>
      <c r="B2926" s="5">
        <v>23.247412166058201</v>
      </c>
      <c r="C2926" s="5">
        <v>-3.67182515586234</v>
      </c>
      <c r="D2926" s="5">
        <v>4.2668832183048098E-4</v>
      </c>
      <c r="E2926" s="5">
        <v>1.1751798703132799E-3</v>
      </c>
      <c r="F2926" s="5">
        <v>-0.33554686751419499</v>
      </c>
      <c r="G2926" s="5" t="s">
        <v>4630</v>
      </c>
    </row>
    <row r="2927" spans="1:7" x14ac:dyDescent="0.3">
      <c r="A2927" s="5">
        <v>-0.15561540084641701</v>
      </c>
      <c r="B2927" s="5">
        <v>23.098069317883599</v>
      </c>
      <c r="C2927" s="5">
        <v>-3.6713691563864002</v>
      </c>
      <c r="D2927" s="5">
        <v>4.2734242936402002E-4</v>
      </c>
      <c r="E2927" s="5">
        <v>1.1765791561710701E-3</v>
      </c>
      <c r="F2927" s="5">
        <v>-0.33696606494187997</v>
      </c>
      <c r="G2927" s="5" t="s">
        <v>3398</v>
      </c>
    </row>
    <row r="2928" spans="1:7" x14ac:dyDescent="0.3">
      <c r="A2928" s="5">
        <v>-0.18471564417269401</v>
      </c>
      <c r="B2928" s="5">
        <v>22.562713817170302</v>
      </c>
      <c r="C2928" s="5">
        <v>-3.6737546408520698</v>
      </c>
      <c r="D2928" s="5">
        <v>4.2943539574300801E-4</v>
      </c>
      <c r="E2928" s="5">
        <v>1.1815948880434901E-3</v>
      </c>
      <c r="F2928" s="5">
        <v>-0.33039199520611601</v>
      </c>
      <c r="G2928" s="5" t="s">
        <v>2015</v>
      </c>
    </row>
    <row r="2929" spans="1:7" x14ac:dyDescent="0.3">
      <c r="A2929" s="5">
        <v>-0.18806542124238901</v>
      </c>
      <c r="B2929" s="5">
        <v>23.902691836307898</v>
      </c>
      <c r="C2929" s="5">
        <v>-3.6698991822760001</v>
      </c>
      <c r="D2929" s="5">
        <v>4.2945752633953902E-4</v>
      </c>
      <c r="E2929" s="5">
        <v>1.1815948880434901E-3</v>
      </c>
      <c r="F2929" s="5">
        <v>-0.34154018003901299</v>
      </c>
      <c r="G2929" s="5" t="s">
        <v>3846</v>
      </c>
    </row>
    <row r="2930" spans="1:7" x14ac:dyDescent="0.3">
      <c r="A2930" s="5">
        <v>-0.22074711374964001</v>
      </c>
      <c r="B2930" s="5">
        <v>23.042385518012502</v>
      </c>
      <c r="C2930" s="5">
        <v>-3.6688853749003298</v>
      </c>
      <c r="D2930" s="5">
        <v>4.3092205443761802E-4</v>
      </c>
      <c r="E2930" s="5">
        <v>1.18521955293597E-3</v>
      </c>
      <c r="F2930" s="5">
        <v>-0.344694082443816</v>
      </c>
      <c r="G2930" s="5" t="s">
        <v>285</v>
      </c>
    </row>
    <row r="2931" spans="1:7" x14ac:dyDescent="0.3">
      <c r="A2931" s="5">
        <v>-0.13131330685494499</v>
      </c>
      <c r="B2931" s="5">
        <v>27.515907802386401</v>
      </c>
      <c r="C2931" s="5">
        <v>-3.6678233020714801</v>
      </c>
      <c r="D2931" s="5">
        <v>4.3246139722791699E-4</v>
      </c>
      <c r="E2931" s="5">
        <v>1.18904744575703E-3</v>
      </c>
      <c r="F2931" s="5">
        <v>-0.34799747080354798</v>
      </c>
      <c r="G2931" s="5" t="s">
        <v>3359</v>
      </c>
    </row>
    <row r="2932" spans="1:7" x14ac:dyDescent="0.3">
      <c r="A2932" s="5">
        <v>-0.23410916202700599</v>
      </c>
      <c r="B2932" s="5">
        <v>25.537186435495101</v>
      </c>
      <c r="C2932" s="5">
        <v>-3.6677005521061301</v>
      </c>
      <c r="D2932" s="5">
        <v>4.3263964466032199E-4</v>
      </c>
      <c r="E2932" s="5">
        <v>1.18913168795072E-3</v>
      </c>
      <c r="F2932" s="5">
        <v>-0.34837921880599798</v>
      </c>
      <c r="G2932" s="5" t="s">
        <v>5404</v>
      </c>
    </row>
    <row r="2933" spans="1:7" x14ac:dyDescent="0.3">
      <c r="A2933" s="5">
        <v>0.172652300300704</v>
      </c>
      <c r="B2933" s="5">
        <v>23.236866587855399</v>
      </c>
      <c r="C2933" s="5">
        <v>3.6668880792240199</v>
      </c>
      <c r="D2933" s="5">
        <v>4.33821213175174E-4</v>
      </c>
      <c r="E2933" s="5">
        <v>1.1919726102794001E-3</v>
      </c>
      <c r="F2933" s="5">
        <v>-0.35090575101058502</v>
      </c>
      <c r="G2933" s="5" t="s">
        <v>6286</v>
      </c>
    </row>
    <row r="2934" spans="1:7" x14ac:dyDescent="0.3">
      <c r="A2934" s="5">
        <v>-0.138795697934535</v>
      </c>
      <c r="B2934" s="5">
        <v>26.1222696308369</v>
      </c>
      <c r="C2934" s="5">
        <v>-3.6666940589869399</v>
      </c>
      <c r="D2934" s="5">
        <v>4.3410382758070598E-4</v>
      </c>
      <c r="E2934" s="5">
        <v>1.1923424599352801E-3</v>
      </c>
      <c r="F2934" s="5">
        <v>-0.35150903326473898</v>
      </c>
      <c r="G2934" s="5" t="s">
        <v>4685</v>
      </c>
    </row>
    <row r="2935" spans="1:7" x14ac:dyDescent="0.3">
      <c r="A2935" s="5">
        <v>-0.15059089716903901</v>
      </c>
      <c r="B2935" s="5">
        <v>22.019365546792699</v>
      </c>
      <c r="C2935" s="5">
        <v>-3.66652468741152</v>
      </c>
      <c r="D2935" s="5">
        <v>4.3435068122576901E-4</v>
      </c>
      <c r="E2935" s="5">
        <v>1.1926138677419199E-3</v>
      </c>
      <c r="F2935" s="5">
        <v>-0.35203565492716299</v>
      </c>
      <c r="G2935" s="5" t="s">
        <v>5797</v>
      </c>
    </row>
    <row r="2936" spans="1:7" x14ac:dyDescent="0.3">
      <c r="A2936" s="5">
        <v>-0.57487106717891701</v>
      </c>
      <c r="B2936" s="5">
        <v>23.0359349594526</v>
      </c>
      <c r="C2936" s="5">
        <v>-3.6646304645219101</v>
      </c>
      <c r="D2936" s="5">
        <v>4.3712055630189798E-4</v>
      </c>
      <c r="E2936" s="5">
        <v>1.1998102901424499E-3</v>
      </c>
      <c r="F2936" s="5">
        <v>-0.35792412140756702</v>
      </c>
      <c r="G2936" s="5" t="s">
        <v>2283</v>
      </c>
    </row>
    <row r="2937" spans="1:7" x14ac:dyDescent="0.3">
      <c r="A2937" s="5">
        <v>-0.44204194864031099</v>
      </c>
      <c r="B2937" s="5">
        <v>22.612815007052799</v>
      </c>
      <c r="C2937" s="5">
        <v>-3.6702808078604399</v>
      </c>
      <c r="D2937" s="5">
        <v>4.3735715800158602E-4</v>
      </c>
      <c r="E2937" s="5">
        <v>1.2000508395302401E-3</v>
      </c>
      <c r="F2937" s="5">
        <v>-0.34168154778394499</v>
      </c>
      <c r="G2937" s="5" t="s">
        <v>5400</v>
      </c>
    </row>
    <row r="2938" spans="1:7" x14ac:dyDescent="0.3">
      <c r="A2938" s="5">
        <v>-0.147943108545117</v>
      </c>
      <c r="B2938" s="5">
        <v>23.780628694744799</v>
      </c>
      <c r="C2938" s="5">
        <v>-3.6643316578050502</v>
      </c>
      <c r="D2938" s="5">
        <v>4.3755902406298898E-4</v>
      </c>
      <c r="E2938" s="5">
        <v>1.20019594751496E-3</v>
      </c>
      <c r="F2938" s="5">
        <v>-0.358852807447609</v>
      </c>
      <c r="G2938" s="5" t="s">
        <v>1618</v>
      </c>
    </row>
    <row r="2939" spans="1:7" x14ac:dyDescent="0.3">
      <c r="A2939" s="5">
        <v>0.20742273501547301</v>
      </c>
      <c r="B2939" s="5">
        <v>21.6843432980594</v>
      </c>
      <c r="C2939" s="5">
        <v>3.6759472423191699</v>
      </c>
      <c r="D2939" s="5">
        <v>4.38259642385839E-4</v>
      </c>
      <c r="E2939" s="5">
        <v>1.2017085360995E-3</v>
      </c>
      <c r="F2939" s="5">
        <v>-0.32632149249824</v>
      </c>
      <c r="G2939" s="5" t="s">
        <v>2032</v>
      </c>
    </row>
    <row r="2940" spans="1:7" x14ac:dyDescent="0.3">
      <c r="A2940" s="5">
        <v>0.18553772613338701</v>
      </c>
      <c r="B2940" s="5">
        <v>25.4309577160891</v>
      </c>
      <c r="C2940" s="5">
        <v>3.6635581916033102</v>
      </c>
      <c r="D2940" s="5">
        <v>4.3869594755054E-4</v>
      </c>
      <c r="E2940" s="5">
        <v>1.20232880622512E-3</v>
      </c>
      <c r="F2940" s="5">
        <v>-0.36125647623447898</v>
      </c>
      <c r="G2940" s="5" t="s">
        <v>5054</v>
      </c>
    </row>
    <row r="2941" spans="1:7" x14ac:dyDescent="0.3">
      <c r="A2941" s="5">
        <v>0.217106292199125</v>
      </c>
      <c r="B2941" s="5">
        <v>24.853287539111601</v>
      </c>
      <c r="C2941" s="5">
        <v>3.6713439224356001</v>
      </c>
      <c r="D2941" s="5">
        <v>4.3878434586666599E-4</v>
      </c>
      <c r="E2941" s="5">
        <v>1.20232880622512E-3</v>
      </c>
      <c r="F2941" s="5">
        <v>-0.339001020868331</v>
      </c>
      <c r="G2941" s="5" t="s">
        <v>4025</v>
      </c>
    </row>
    <row r="2942" spans="1:7" x14ac:dyDescent="0.3">
      <c r="A2942" s="5">
        <v>0.20271545494062099</v>
      </c>
      <c r="B2942" s="5">
        <v>26.107067662683399</v>
      </c>
      <c r="C2942" s="5">
        <v>3.6623204580460502</v>
      </c>
      <c r="D2942" s="5">
        <v>4.4052114425026303E-4</v>
      </c>
      <c r="E2942" s="5">
        <v>1.2066774355933799E-3</v>
      </c>
      <c r="F2942" s="5">
        <v>-0.365102177026291</v>
      </c>
      <c r="G2942" s="5" t="s">
        <v>8135</v>
      </c>
    </row>
    <row r="2943" spans="1:7" x14ac:dyDescent="0.3">
      <c r="A2943" s="5">
        <v>-0.27456961966290999</v>
      </c>
      <c r="B2943" s="5">
        <v>24.903824787184998</v>
      </c>
      <c r="C2943" s="5">
        <v>-3.6618240616552802</v>
      </c>
      <c r="D2943" s="5">
        <v>4.4125517001347898E-4</v>
      </c>
      <c r="E2943" s="5">
        <v>1.2082772432456101E-3</v>
      </c>
      <c r="F2943" s="5">
        <v>-0.36664424550008501</v>
      </c>
      <c r="G2943" s="5" t="s">
        <v>4421</v>
      </c>
    </row>
    <row r="2944" spans="1:7" x14ac:dyDescent="0.3">
      <c r="A2944" s="5">
        <v>-0.110380693429127</v>
      </c>
      <c r="B2944" s="5">
        <v>25.886457823523401</v>
      </c>
      <c r="C2944" s="5">
        <v>-3.6610929920803601</v>
      </c>
      <c r="D2944" s="5">
        <v>4.4233832599352099E-4</v>
      </c>
      <c r="E2944" s="5">
        <v>1.2108316528045601E-3</v>
      </c>
      <c r="F2944" s="5">
        <v>-0.36891506106857103</v>
      </c>
      <c r="G2944" s="5" t="s">
        <v>4130</v>
      </c>
    </row>
    <row r="2945" spans="1:7" x14ac:dyDescent="0.3">
      <c r="A2945" s="5">
        <v>0.230048321880162</v>
      </c>
      <c r="B2945" s="5">
        <v>23.735068746276902</v>
      </c>
      <c r="C2945" s="5">
        <v>3.6571086669006698</v>
      </c>
      <c r="D2945" s="5">
        <v>4.4828607148245298E-4</v>
      </c>
      <c r="E2945" s="5">
        <v>1.2266958532142101E-3</v>
      </c>
      <c r="F2945" s="5">
        <v>-0.38128530995082599</v>
      </c>
      <c r="G2945" s="5" t="s">
        <v>3780</v>
      </c>
    </row>
    <row r="2946" spans="1:7" x14ac:dyDescent="0.3">
      <c r="A2946" s="5">
        <v>-0.23605611759397199</v>
      </c>
      <c r="B2946" s="5">
        <v>21.0904397690575</v>
      </c>
      <c r="C2946" s="5">
        <v>-3.66159175209064</v>
      </c>
      <c r="D2946" s="5">
        <v>4.5022899412837299E-4</v>
      </c>
      <c r="E2946" s="5">
        <v>1.23159415168019E-3</v>
      </c>
      <c r="F2946" s="5">
        <v>-0.36853395960416002</v>
      </c>
      <c r="G2946" s="5" t="s">
        <v>7529</v>
      </c>
    </row>
    <row r="2947" spans="1:7" x14ac:dyDescent="0.3">
      <c r="A2947" s="5">
        <v>-0.15470286905307901</v>
      </c>
      <c r="B2947" s="5">
        <v>27.9932141885932</v>
      </c>
      <c r="C2947" s="5">
        <v>-3.6544810862910202</v>
      </c>
      <c r="D2947" s="5">
        <v>4.5224998751879802E-4</v>
      </c>
      <c r="E2947" s="5">
        <v>1.2367026135273E-3</v>
      </c>
      <c r="F2947" s="5">
        <v>-0.38943797585838602</v>
      </c>
      <c r="G2947" s="5" t="s">
        <v>1402</v>
      </c>
    </row>
    <row r="2948" spans="1:7" x14ac:dyDescent="0.3">
      <c r="A2948" s="5">
        <v>0.14281400282343401</v>
      </c>
      <c r="B2948" s="5">
        <v>26.552344775112701</v>
      </c>
      <c r="C2948" s="5">
        <v>3.6541705001596001</v>
      </c>
      <c r="D2948" s="5">
        <v>4.5272072650450802E-4</v>
      </c>
      <c r="E2948" s="5">
        <v>1.23756979053964E-3</v>
      </c>
      <c r="F2948" s="5">
        <v>-0.39040136349341897</v>
      </c>
      <c r="G2948" s="5" t="s">
        <v>7887</v>
      </c>
    </row>
    <row r="2949" spans="1:7" x14ac:dyDescent="0.3">
      <c r="A2949" s="5">
        <v>0.35439435354738902</v>
      </c>
      <c r="B2949" s="5">
        <v>21.227402965966199</v>
      </c>
      <c r="C2949" s="5">
        <v>3.7174636283461302</v>
      </c>
      <c r="D2949" s="5">
        <v>4.5316656128460399E-4</v>
      </c>
      <c r="E2949" s="5">
        <v>1.2383683235104399E-3</v>
      </c>
      <c r="F2949" s="5">
        <v>-0.24094942466428201</v>
      </c>
      <c r="G2949" s="5" t="s">
        <v>3046</v>
      </c>
    </row>
    <row r="2950" spans="1:7" x14ac:dyDescent="0.3">
      <c r="A2950" s="5">
        <v>-0.186578594624079</v>
      </c>
      <c r="B2950" s="5">
        <v>23.115638739016902</v>
      </c>
      <c r="C2950" s="5">
        <v>-3.6537658333101102</v>
      </c>
      <c r="D2950" s="5">
        <v>4.5333475714944699E-4</v>
      </c>
      <c r="E2950" s="5">
        <v>1.2384078682929601E-3</v>
      </c>
      <c r="F2950" s="5">
        <v>-0.39165648650805301</v>
      </c>
      <c r="G2950" s="5" t="s">
        <v>7353</v>
      </c>
    </row>
    <row r="2951" spans="1:7" x14ac:dyDescent="0.3">
      <c r="A2951" s="5">
        <v>0.31494891576193002</v>
      </c>
      <c r="B2951" s="5">
        <v>22.947631201559201</v>
      </c>
      <c r="C2951" s="5">
        <v>3.7084973766037801</v>
      </c>
      <c r="D2951" s="5">
        <v>4.5555759501658401E-4</v>
      </c>
      <c r="E2951" s="5">
        <v>1.2440583001537601E-3</v>
      </c>
      <c r="F2951" s="5">
        <v>-0.25989337198533702</v>
      </c>
      <c r="G2951" s="5" t="s">
        <v>720</v>
      </c>
    </row>
    <row r="2952" spans="1:7" x14ac:dyDescent="0.3">
      <c r="A2952" s="5">
        <v>-0.15672399791209299</v>
      </c>
      <c r="B2952" s="5">
        <v>24.785623545605301</v>
      </c>
      <c r="C2952" s="5">
        <v>-3.6495763500641498</v>
      </c>
      <c r="D2952" s="5">
        <v>4.5973844223153103E-4</v>
      </c>
      <c r="E2952" s="5">
        <v>1.25505011542434E-3</v>
      </c>
      <c r="F2952" s="5">
        <v>-0.404644839582113</v>
      </c>
      <c r="G2952" s="5" t="s">
        <v>291</v>
      </c>
    </row>
    <row r="2953" spans="1:7" x14ac:dyDescent="0.3">
      <c r="A2953" s="5">
        <v>0.164349559719878</v>
      </c>
      <c r="B2953" s="5">
        <v>24.156690396810699</v>
      </c>
      <c r="C2953" s="5">
        <v>3.6490729776931201</v>
      </c>
      <c r="D2953" s="5">
        <v>4.6051361181804898E-4</v>
      </c>
      <c r="E2953" s="5">
        <v>1.2567403986470901E-3</v>
      </c>
      <c r="F2953" s="5">
        <v>-0.406204692299792</v>
      </c>
      <c r="G2953" s="5" t="s">
        <v>7439</v>
      </c>
    </row>
    <row r="2954" spans="1:7" x14ac:dyDescent="0.3">
      <c r="A2954" s="5">
        <v>-0.28080926375107501</v>
      </c>
      <c r="B2954" s="5">
        <v>23.948061093758799</v>
      </c>
      <c r="C2954" s="5">
        <v>-3.64875199533948</v>
      </c>
      <c r="D2954" s="5">
        <v>4.6100855758394202E-4</v>
      </c>
      <c r="E2954" s="5">
        <v>1.2576650659994E-3</v>
      </c>
      <c r="F2954" s="5">
        <v>-0.40719927367711201</v>
      </c>
      <c r="G2954" s="5" t="s">
        <v>7894</v>
      </c>
    </row>
    <row r="2955" spans="1:7" x14ac:dyDescent="0.3">
      <c r="A2955" s="5">
        <v>0.151418052166992</v>
      </c>
      <c r="B2955" s="5">
        <v>22.7524596900871</v>
      </c>
      <c r="C2955" s="5">
        <v>3.6663597791358198</v>
      </c>
      <c r="D2955" s="5">
        <v>4.66298072529823E-4</v>
      </c>
      <c r="E2955" s="5">
        <v>1.27166461486129E-3</v>
      </c>
      <c r="F2955" s="5">
        <v>-0.35975905990885998</v>
      </c>
      <c r="G2955" s="5" t="s">
        <v>6815</v>
      </c>
    </row>
    <row r="2956" spans="1:7" x14ac:dyDescent="0.3">
      <c r="A2956" s="5">
        <v>-0.13416201065373301</v>
      </c>
      <c r="B2956" s="5">
        <v>23.0089265576391</v>
      </c>
      <c r="C2956" s="5">
        <v>-3.65063316688232</v>
      </c>
      <c r="D2956" s="5">
        <v>4.6697692172601498E-4</v>
      </c>
      <c r="E2956" s="5">
        <v>1.27308496833326E-3</v>
      </c>
      <c r="F2956" s="5">
        <v>-0.40233619894009598</v>
      </c>
      <c r="G2956" s="5" t="s">
        <v>320</v>
      </c>
    </row>
    <row r="2957" spans="1:7" x14ac:dyDescent="0.3">
      <c r="A2957" s="5">
        <v>0.26800574430111501</v>
      </c>
      <c r="B2957" s="5">
        <v>23.415606699155401</v>
      </c>
      <c r="C2957" s="5">
        <v>3.64469333210734</v>
      </c>
      <c r="D2957" s="5">
        <v>4.6731065614306802E-4</v>
      </c>
      <c r="E2957" s="5">
        <v>1.27320308431294E-3</v>
      </c>
      <c r="F2957" s="5">
        <v>-0.41976986830263702</v>
      </c>
      <c r="G2957" s="5" t="s">
        <v>5392</v>
      </c>
    </row>
    <row r="2958" spans="1:7" x14ac:dyDescent="0.3">
      <c r="A2958" s="5">
        <v>-0.135316654227643</v>
      </c>
      <c r="B2958" s="5">
        <v>22.2889282102843</v>
      </c>
      <c r="C2958" s="5">
        <v>-3.6446769006355302</v>
      </c>
      <c r="D2958" s="5">
        <v>4.67336335689344E-4</v>
      </c>
      <c r="E2958" s="5">
        <v>1.27320308431294E-3</v>
      </c>
      <c r="F2958" s="5">
        <v>-0.419820739941415</v>
      </c>
      <c r="G2958" s="5" t="s">
        <v>5107</v>
      </c>
    </row>
    <row r="2959" spans="1:7" x14ac:dyDescent="0.3">
      <c r="A2959" s="5">
        <v>0.16263565027369301</v>
      </c>
      <c r="B2959" s="5">
        <v>27.7151365384962</v>
      </c>
      <c r="C2959" s="5">
        <v>3.6434310107917298</v>
      </c>
      <c r="D2959" s="5">
        <v>4.6928735457790901E-4</v>
      </c>
      <c r="E2959" s="5">
        <v>1.2780861827179301E-3</v>
      </c>
      <c r="F2959" s="5">
        <v>-0.42367752211281801</v>
      </c>
      <c r="G2959" s="5" t="s">
        <v>4517</v>
      </c>
    </row>
    <row r="2960" spans="1:7" x14ac:dyDescent="0.3">
      <c r="A2960" s="5">
        <v>0.31199610620847501</v>
      </c>
      <c r="B2960" s="5">
        <v>22.021644186662499</v>
      </c>
      <c r="C2960" s="5">
        <v>3.6510198732117898</v>
      </c>
      <c r="D2960" s="5">
        <v>4.6950360920062101E-4</v>
      </c>
      <c r="E2960" s="5">
        <v>1.27824301308557E-3</v>
      </c>
      <c r="F2960" s="5">
        <v>-0.40162206928511601</v>
      </c>
      <c r="G2960" s="5" t="s">
        <v>7007</v>
      </c>
    </row>
    <row r="2961" spans="1:7" x14ac:dyDescent="0.3">
      <c r="A2961" s="5">
        <v>-0.237113056299352</v>
      </c>
      <c r="B2961" s="5">
        <v>28.452907673586299</v>
      </c>
      <c r="C2961" s="5">
        <v>-3.64286726633653</v>
      </c>
      <c r="D2961" s="5">
        <v>4.7017269827726602E-4</v>
      </c>
      <c r="E2961" s="5">
        <v>1.27963218152759E-3</v>
      </c>
      <c r="F2961" s="5">
        <v>-0.42542234199984402</v>
      </c>
      <c r="G2961" s="5" t="s">
        <v>2075</v>
      </c>
    </row>
    <row r="2962" spans="1:7" x14ac:dyDescent="0.3">
      <c r="A2962" s="5">
        <v>-0.134238493169101</v>
      </c>
      <c r="B2962" s="5">
        <v>25.486845281451501</v>
      </c>
      <c r="C2962" s="5">
        <v>-3.6410990596622499</v>
      </c>
      <c r="D2962" s="5">
        <v>4.72959916710603E-4</v>
      </c>
      <c r="E2962" s="5">
        <v>1.28678321142203E-3</v>
      </c>
      <c r="F2962" s="5">
        <v>-0.43089378501074699</v>
      </c>
      <c r="G2962" s="5" t="s">
        <v>3349</v>
      </c>
    </row>
    <row r="2963" spans="1:7" x14ac:dyDescent="0.3">
      <c r="A2963" s="5">
        <v>-0.219948183726072</v>
      </c>
      <c r="B2963" s="5">
        <v>21.391629819759199</v>
      </c>
      <c r="C2963" s="5">
        <v>-3.6862652683556099</v>
      </c>
      <c r="D2963" s="5">
        <v>4.7382064887308402E-4</v>
      </c>
      <c r="E2963" s="5">
        <v>1.28868978640161E-3</v>
      </c>
      <c r="F2963" s="5">
        <v>-0.31670435652351903</v>
      </c>
      <c r="G2963" s="5" t="s">
        <v>2026</v>
      </c>
    </row>
    <row r="2964" spans="1:7" x14ac:dyDescent="0.3">
      <c r="A2964" s="5">
        <v>0.28283651272834398</v>
      </c>
      <c r="B2964" s="5">
        <v>22.6715329778966</v>
      </c>
      <c r="C2964" s="5">
        <v>3.6828590816444802</v>
      </c>
      <c r="D2964" s="5">
        <v>4.7427478042073499E-4</v>
      </c>
      <c r="E2964" s="5">
        <v>1.2894895818661601E-3</v>
      </c>
      <c r="F2964" s="5">
        <v>-0.324303581804401</v>
      </c>
      <c r="G2964" s="5" t="s">
        <v>6463</v>
      </c>
    </row>
    <row r="2965" spans="1:7" x14ac:dyDescent="0.3">
      <c r="A2965" s="5">
        <v>-0.140357987694089</v>
      </c>
      <c r="B2965" s="5">
        <v>24.0330645743411</v>
      </c>
      <c r="C2965" s="5">
        <v>-3.6399707640542802</v>
      </c>
      <c r="D2965" s="5">
        <v>4.7474663952655499E-4</v>
      </c>
      <c r="E2965" s="5">
        <v>1.2903370202516601E-3</v>
      </c>
      <c r="F2965" s="5">
        <v>-0.43438412825373302</v>
      </c>
      <c r="G2965" s="5" t="s">
        <v>3784</v>
      </c>
    </row>
    <row r="2966" spans="1:7" x14ac:dyDescent="0.3">
      <c r="A2966" s="5">
        <v>0.22203812508644299</v>
      </c>
      <c r="B2966" s="5">
        <v>24.0628012954779</v>
      </c>
      <c r="C2966" s="5">
        <v>3.6396981368067101</v>
      </c>
      <c r="D2966" s="5">
        <v>4.7517932151887597E-4</v>
      </c>
      <c r="E2966" s="5">
        <v>1.2910774415366101E-3</v>
      </c>
      <c r="F2966" s="5">
        <v>-0.43522737501633402</v>
      </c>
      <c r="G2966" s="5" t="s">
        <v>7636</v>
      </c>
    </row>
    <row r="2967" spans="1:7" x14ac:dyDescent="0.3">
      <c r="A2967" s="5">
        <v>-0.243755330513172</v>
      </c>
      <c r="B2967" s="5">
        <v>24.109875392887599</v>
      </c>
      <c r="C2967" s="5">
        <v>-3.6385425330956598</v>
      </c>
      <c r="D2967" s="5">
        <v>4.7701752196781E-4</v>
      </c>
      <c r="E2967" s="5">
        <v>1.29563491469072E-3</v>
      </c>
      <c r="F2967" s="5">
        <v>-0.43880120054066701</v>
      </c>
      <c r="G2967" s="5" t="s">
        <v>5955</v>
      </c>
    </row>
    <row r="2968" spans="1:7" x14ac:dyDescent="0.3">
      <c r="A2968" s="5">
        <v>0.18020012945752101</v>
      </c>
      <c r="B2968" s="5">
        <v>24.295198941492099</v>
      </c>
      <c r="C2968" s="5">
        <v>3.63837085680824</v>
      </c>
      <c r="D2968" s="5">
        <v>4.7729118019198001E-4</v>
      </c>
      <c r="E2968" s="5">
        <v>1.2959412698438099E-3</v>
      </c>
      <c r="F2968" s="5">
        <v>-0.43933205812005199</v>
      </c>
      <c r="G2968" s="5" t="s">
        <v>6538</v>
      </c>
    </row>
    <row r="2969" spans="1:7" x14ac:dyDescent="0.3">
      <c r="A2969" s="5">
        <v>-0.217613387657702</v>
      </c>
      <c r="B2969" s="5">
        <v>22.9519971530917</v>
      </c>
      <c r="C2969" s="5">
        <v>-3.6370677007380001</v>
      </c>
      <c r="D2969" s="5">
        <v>4.7937332486400398E-4</v>
      </c>
      <c r="E2969" s="5">
        <v>1.3011561674880099E-3</v>
      </c>
      <c r="F2969" s="5">
        <v>-0.443361093715754</v>
      </c>
      <c r="G2969" s="5" t="s">
        <v>3715</v>
      </c>
    </row>
    <row r="2970" spans="1:7" x14ac:dyDescent="0.3">
      <c r="A2970" s="5">
        <v>0.159389068973186</v>
      </c>
      <c r="B2970" s="5">
        <v>25.820373062327999</v>
      </c>
      <c r="C2970" s="5">
        <v>3.6368343691408098</v>
      </c>
      <c r="D2970" s="5">
        <v>4.82713692177863E-4</v>
      </c>
      <c r="E2970" s="5">
        <v>1.30978157769783E-3</v>
      </c>
      <c r="F2970" s="5">
        <v>-0.44424962287386799</v>
      </c>
      <c r="G2970" s="5" t="s">
        <v>2310</v>
      </c>
    </row>
    <row r="2971" spans="1:7" x14ac:dyDescent="0.3">
      <c r="A2971" s="5">
        <v>0.181146962645238</v>
      </c>
      <c r="B2971" s="5">
        <v>25.499401024670298</v>
      </c>
      <c r="C2971" s="5">
        <v>3.6345373128589999</v>
      </c>
      <c r="D2971" s="5">
        <v>4.8344096530893703E-4</v>
      </c>
      <c r="E2971" s="5">
        <v>1.31131327155852E-3</v>
      </c>
      <c r="F2971" s="5">
        <v>-0.45118147304098699</v>
      </c>
      <c r="G2971" s="5" t="s">
        <v>5933</v>
      </c>
    </row>
    <row r="2972" spans="1:7" x14ac:dyDescent="0.3">
      <c r="A2972" s="5">
        <v>0.26541252463646797</v>
      </c>
      <c r="B2972" s="5">
        <v>30.590018903952501</v>
      </c>
      <c r="C2972" s="5">
        <v>3.63428307081089</v>
      </c>
      <c r="D2972" s="5">
        <v>4.83851470748901E-4</v>
      </c>
      <c r="E2972" s="5">
        <v>1.3119850044944999E-3</v>
      </c>
      <c r="F2972" s="5">
        <v>-0.45196701416159801</v>
      </c>
      <c r="G2972" s="5" t="s">
        <v>1</v>
      </c>
    </row>
    <row r="2973" spans="1:7" x14ac:dyDescent="0.3">
      <c r="A2973" s="5">
        <v>-0.155850153959122</v>
      </c>
      <c r="B2973" s="5">
        <v>20.591578126296799</v>
      </c>
      <c r="C2973" s="5">
        <v>-3.6951575758606499</v>
      </c>
      <c r="D2973" s="5">
        <v>4.8658131507446298E-4</v>
      </c>
      <c r="E2973" s="5">
        <v>1.31894316091517E-3</v>
      </c>
      <c r="F2973" s="5">
        <v>-0.30642681735584998</v>
      </c>
      <c r="G2973" s="5" t="s">
        <v>7786</v>
      </c>
    </row>
    <row r="2974" spans="1:7" x14ac:dyDescent="0.3">
      <c r="A2974" s="5">
        <v>0.15698041721452799</v>
      </c>
      <c r="B2974" s="5">
        <v>24.114081381980402</v>
      </c>
      <c r="C2974" s="5">
        <v>3.63158707294745</v>
      </c>
      <c r="D2974" s="5">
        <v>4.8822490809436001E-4</v>
      </c>
      <c r="E2974" s="5">
        <v>1.3229531986573E-3</v>
      </c>
      <c r="F2974" s="5">
        <v>-0.46029451585139097</v>
      </c>
      <c r="G2974" s="5" t="s">
        <v>3630</v>
      </c>
    </row>
    <row r="2975" spans="1:7" x14ac:dyDescent="0.3">
      <c r="A2975" s="5">
        <v>-0.14294143621887201</v>
      </c>
      <c r="B2975" s="5">
        <v>23.462174150005598</v>
      </c>
      <c r="C2975" s="5">
        <v>-3.62997882555982</v>
      </c>
      <c r="D2975" s="5">
        <v>4.9085164690588199E-4</v>
      </c>
      <c r="E2975" s="5">
        <v>1.3296236945103501E-3</v>
      </c>
      <c r="F2975" s="5">
        <v>-0.46526002227094598</v>
      </c>
      <c r="G2975" s="5" t="s">
        <v>6039</v>
      </c>
    </row>
    <row r="2976" spans="1:7" x14ac:dyDescent="0.3">
      <c r="A2976" s="5">
        <v>0.159471627527903</v>
      </c>
      <c r="B2976" s="5">
        <v>24.332662470223099</v>
      </c>
      <c r="C2976" s="5">
        <v>3.6297966662740899</v>
      </c>
      <c r="D2976" s="5">
        <v>4.9115001089422702E-4</v>
      </c>
      <c r="E2976" s="5">
        <v>1.32998470176938E-3</v>
      </c>
      <c r="F2976" s="5">
        <v>-0.46582234444835802</v>
      </c>
      <c r="G2976" s="5" t="s">
        <v>7860</v>
      </c>
    </row>
    <row r="2977" spans="1:7" x14ac:dyDescent="0.3">
      <c r="A2977" s="5">
        <v>-0.26049681867298002</v>
      </c>
      <c r="B2977" s="5">
        <v>24.138844425555899</v>
      </c>
      <c r="C2977" s="5">
        <v>-3.62920556673537</v>
      </c>
      <c r="D2977" s="5">
        <v>4.9211937640204902E-4</v>
      </c>
      <c r="E2977" s="5">
        <v>1.3321618603141501E-3</v>
      </c>
      <c r="F2977" s="5">
        <v>-0.467646917848699</v>
      </c>
      <c r="G2977" s="5" t="s">
        <v>5024</v>
      </c>
    </row>
    <row r="2978" spans="1:7" x14ac:dyDescent="0.3">
      <c r="A2978" s="5">
        <v>-0.14290654433710601</v>
      </c>
      <c r="B2978" s="5">
        <v>27.587461096273699</v>
      </c>
      <c r="C2978" s="5">
        <v>-3.6285663329284099</v>
      </c>
      <c r="D2978" s="5">
        <v>4.93169723280825E-4</v>
      </c>
      <c r="E2978" s="5">
        <v>1.3345566982701799E-3</v>
      </c>
      <c r="F2978" s="5">
        <v>-0.46961982956450199</v>
      </c>
      <c r="G2978" s="5" t="s">
        <v>6728</v>
      </c>
    </row>
    <row r="2979" spans="1:7" x14ac:dyDescent="0.3">
      <c r="A2979" s="5">
        <v>0.113762460550731</v>
      </c>
      <c r="B2979" s="5">
        <v>24.816571411184</v>
      </c>
      <c r="C2979" s="5">
        <v>3.62726942658899</v>
      </c>
      <c r="D2979" s="5">
        <v>4.95307257402459E-4</v>
      </c>
      <c r="E2979" s="5">
        <v>1.3398909555521199E-3</v>
      </c>
      <c r="F2979" s="5">
        <v>-0.473621795656537</v>
      </c>
      <c r="G2979" s="5" t="s">
        <v>7120</v>
      </c>
    </row>
    <row r="2980" spans="1:7" x14ac:dyDescent="0.3">
      <c r="A2980" s="5">
        <v>0.13764338044993199</v>
      </c>
      <c r="B2980" s="5">
        <v>21.212322592303799</v>
      </c>
      <c r="C2980" s="5">
        <v>3.65572399620849</v>
      </c>
      <c r="D2980" s="5">
        <v>4.9909766166147897E-4</v>
      </c>
      <c r="E2980" s="5">
        <v>1.3496914274403701E-3</v>
      </c>
      <c r="F2980" s="5">
        <v>-0.397517021950553</v>
      </c>
      <c r="G2980" s="5" t="s">
        <v>4237</v>
      </c>
    </row>
    <row r="2981" spans="1:7" x14ac:dyDescent="0.3">
      <c r="A2981" s="5">
        <v>0.21636229858922701</v>
      </c>
      <c r="B2981" s="5">
        <v>23.5658246152272</v>
      </c>
      <c r="C2981" s="5">
        <v>3.6243025344240101</v>
      </c>
      <c r="D2981" s="5">
        <v>5.0023035135253404E-4</v>
      </c>
      <c r="E2981" s="5">
        <v>1.35230057399195E-3</v>
      </c>
      <c r="F2981" s="5">
        <v>-0.48277310757282998</v>
      </c>
      <c r="G2981" s="5" t="s">
        <v>6651</v>
      </c>
    </row>
    <row r="2982" spans="1:7" x14ac:dyDescent="0.3">
      <c r="A2982" s="5">
        <v>0.35648394878131101</v>
      </c>
      <c r="B2982" s="5">
        <v>22.146662211099201</v>
      </c>
      <c r="C2982" s="5">
        <v>3.6335422945803302</v>
      </c>
      <c r="D2982" s="5">
        <v>5.0436876864220104E-4</v>
      </c>
      <c r="E2982" s="5">
        <v>1.3630307950961301E-3</v>
      </c>
      <c r="F2982" s="5">
        <v>-0.45625428202631202</v>
      </c>
      <c r="G2982" s="5" t="s">
        <v>4230</v>
      </c>
    </row>
    <row r="2983" spans="1:7" x14ac:dyDescent="0.3">
      <c r="A2983" s="5">
        <v>0.2029250419535</v>
      </c>
      <c r="B2983" s="5">
        <v>23.6226716022225</v>
      </c>
      <c r="C2983" s="5">
        <v>3.6198280855235998</v>
      </c>
      <c r="D2983" s="5">
        <v>5.0774293997228701E-4</v>
      </c>
      <c r="E2983" s="5">
        <v>1.37117829720902E-3</v>
      </c>
      <c r="F2983" s="5">
        <v>-0.49656427394421998</v>
      </c>
      <c r="G2983" s="5" t="s">
        <v>1044</v>
      </c>
    </row>
    <row r="2984" spans="1:7" x14ac:dyDescent="0.3">
      <c r="A2984" s="5">
        <v>0.153623999973236</v>
      </c>
      <c r="B2984" s="5">
        <v>23.417241048055399</v>
      </c>
      <c r="C2984" s="5">
        <v>3.6273855515006099</v>
      </c>
      <c r="D2984" s="5">
        <v>5.0779727216609103E-4</v>
      </c>
      <c r="E2984" s="5">
        <v>1.37117829720902E-3</v>
      </c>
      <c r="F2984" s="5">
        <v>-0.474135507878165</v>
      </c>
      <c r="G2984" s="5" t="s">
        <v>6123</v>
      </c>
    </row>
    <row r="2985" spans="1:7" x14ac:dyDescent="0.3">
      <c r="A2985" s="5">
        <v>-0.14763146490367501</v>
      </c>
      <c r="B2985" s="5">
        <v>22.983967751611701</v>
      </c>
      <c r="C2985" s="5">
        <v>-3.61973861626727</v>
      </c>
      <c r="D2985" s="5">
        <v>5.0789424514296501E-4</v>
      </c>
      <c r="E2985" s="5">
        <v>1.37117829720902E-3</v>
      </c>
      <c r="F2985" s="5">
        <v>-0.49683991167735603</v>
      </c>
      <c r="G2985" s="5" t="s">
        <v>2299</v>
      </c>
    </row>
    <row r="2986" spans="1:7" x14ac:dyDescent="0.3">
      <c r="A2986" s="5">
        <v>0.22827472903360799</v>
      </c>
      <c r="B2986" s="5">
        <v>27.531814545734399</v>
      </c>
      <c r="C2986" s="5">
        <v>3.6191483167356702</v>
      </c>
      <c r="D2986" s="5">
        <v>5.08893598324573E-4</v>
      </c>
      <c r="E2986" s="5">
        <v>1.37341602281499E-3</v>
      </c>
      <c r="F2986" s="5">
        <v>-0.49865838936560197</v>
      </c>
      <c r="G2986" s="5" t="s">
        <v>5845</v>
      </c>
    </row>
    <row r="2987" spans="1:7" x14ac:dyDescent="0.3">
      <c r="A2987" s="5">
        <v>-0.137049185402769</v>
      </c>
      <c r="B2987" s="5">
        <v>27.7369315277979</v>
      </c>
      <c r="C2987" s="5">
        <v>-3.6185376123734998</v>
      </c>
      <c r="D2987" s="5">
        <v>5.0992946013324097E-4</v>
      </c>
      <c r="E2987" s="5">
        <v>1.37575074709758E-3</v>
      </c>
      <c r="F2987" s="5">
        <v>-0.50053950189511698</v>
      </c>
      <c r="G2987" s="5" t="s">
        <v>5599</v>
      </c>
    </row>
    <row r="2988" spans="1:7" x14ac:dyDescent="0.3">
      <c r="A2988" s="5">
        <v>0.145243770507751</v>
      </c>
      <c r="B2988" s="5">
        <v>26.059031389165501</v>
      </c>
      <c r="C2988" s="5">
        <v>3.6183413601967498</v>
      </c>
      <c r="D2988" s="5">
        <v>5.1026276294212E-4</v>
      </c>
      <c r="E2988" s="5">
        <v>1.37618909215324E-3</v>
      </c>
      <c r="F2988" s="5">
        <v>-0.50114395614413598</v>
      </c>
      <c r="G2988" s="5" t="s">
        <v>5570</v>
      </c>
    </row>
    <row r="2989" spans="1:7" x14ac:dyDescent="0.3">
      <c r="A2989" s="5">
        <v>-0.18011150271066201</v>
      </c>
      <c r="B2989" s="5">
        <v>21.286284431029401</v>
      </c>
      <c r="C2989" s="5">
        <v>-3.6531618984094401</v>
      </c>
      <c r="D2989" s="5">
        <v>5.1230822515309804E-4</v>
      </c>
      <c r="E2989" s="5">
        <v>1.3812433272534701E-3</v>
      </c>
      <c r="F2989" s="5">
        <v>-0.40866572483244501</v>
      </c>
      <c r="G2989" s="5" t="s">
        <v>703</v>
      </c>
    </row>
    <row r="2990" spans="1:7" x14ac:dyDescent="0.3">
      <c r="A2990" s="5">
        <v>0.105953936071967</v>
      </c>
      <c r="B2990" s="5">
        <v>23.654395849278501</v>
      </c>
      <c r="C2990" s="5">
        <v>3.6168967854347698</v>
      </c>
      <c r="D2990" s="5">
        <v>5.12722511352765E-4</v>
      </c>
      <c r="E2990" s="5">
        <v>1.3818978091193999E-3</v>
      </c>
      <c r="F2990" s="5">
        <v>-0.50559250319867299</v>
      </c>
      <c r="G2990" s="5" t="s">
        <v>2891</v>
      </c>
    </row>
    <row r="2991" spans="1:7" x14ac:dyDescent="0.3">
      <c r="A2991" s="5">
        <v>-0.151805016260183</v>
      </c>
      <c r="B2991" s="5">
        <v>25.3104384568562</v>
      </c>
      <c r="C2991" s="5">
        <v>-3.6152901844588698</v>
      </c>
      <c r="D2991" s="5">
        <v>5.1547136614777604E-4</v>
      </c>
      <c r="E2991" s="5">
        <v>1.3888419149453101E-3</v>
      </c>
      <c r="F2991" s="5">
        <v>-0.51053850753866603</v>
      </c>
      <c r="G2991" s="5" t="s">
        <v>4751</v>
      </c>
    </row>
    <row r="2992" spans="1:7" x14ac:dyDescent="0.3">
      <c r="A2992" s="5">
        <v>0.10622437054006501</v>
      </c>
      <c r="B2992" s="5">
        <v>24.562768579554302</v>
      </c>
      <c r="C2992" s="5">
        <v>3.6137912696891399</v>
      </c>
      <c r="D2992" s="5">
        <v>5.1804857904934397E-4</v>
      </c>
      <c r="E2992" s="5">
        <v>1.3953190748316701E-3</v>
      </c>
      <c r="F2992" s="5">
        <v>-0.51515156927017502</v>
      </c>
      <c r="G2992" s="5" t="s">
        <v>6497</v>
      </c>
    </row>
    <row r="2993" spans="1:7" x14ac:dyDescent="0.3">
      <c r="A2993" s="5">
        <v>-0.21244883039636001</v>
      </c>
      <c r="B2993" s="5">
        <v>22.095881227249901</v>
      </c>
      <c r="C2993" s="5">
        <v>-3.6163428913095301</v>
      </c>
      <c r="D2993" s="5">
        <v>5.2329133390309403E-4</v>
      </c>
      <c r="E2993" s="5">
        <v>1.40896891240753E-3</v>
      </c>
      <c r="F2993" s="5">
        <v>-0.50764354818533597</v>
      </c>
      <c r="G2993" s="5" t="s">
        <v>4253</v>
      </c>
    </row>
    <row r="2994" spans="1:7" x14ac:dyDescent="0.3">
      <c r="A2994" s="5">
        <v>-0.18717308257083601</v>
      </c>
      <c r="B2994" s="5">
        <v>28.607749269265401</v>
      </c>
      <c r="C2994" s="5">
        <v>-3.61037008603311</v>
      </c>
      <c r="D2994" s="5">
        <v>5.2397679470189901E-4</v>
      </c>
      <c r="E2994" s="5">
        <v>1.4103431533974301E-3</v>
      </c>
      <c r="F2994" s="5">
        <v>-0.52567545176559305</v>
      </c>
      <c r="G2994" s="5" t="s">
        <v>2067</v>
      </c>
    </row>
    <row r="2995" spans="1:7" x14ac:dyDescent="0.3">
      <c r="A2995" s="5">
        <v>-0.157989611297182</v>
      </c>
      <c r="B2995" s="5">
        <v>24.0653174824504</v>
      </c>
      <c r="C2995" s="5">
        <v>-3.6100280958447502</v>
      </c>
      <c r="D2995" s="5">
        <v>5.2457292029547595E-4</v>
      </c>
      <c r="E2995" s="5">
        <v>1.41147610083512E-3</v>
      </c>
      <c r="F2995" s="5">
        <v>-0.52672705132962305</v>
      </c>
      <c r="G2995" s="5" t="s">
        <v>4199</v>
      </c>
    </row>
    <row r="2996" spans="1:7" x14ac:dyDescent="0.3">
      <c r="A2996" s="5">
        <v>0.197510428485908</v>
      </c>
      <c r="B2996" s="5">
        <v>24.336141761556501</v>
      </c>
      <c r="C2996" s="5">
        <v>3.60941115911614</v>
      </c>
      <c r="D2996" s="5">
        <v>5.2564993511409E-4</v>
      </c>
      <c r="E2996" s="5">
        <v>1.41390179541873E-3</v>
      </c>
      <c r="F2996" s="5">
        <v>-0.52862391384348495</v>
      </c>
      <c r="G2996" s="5" t="s">
        <v>2409</v>
      </c>
    </row>
    <row r="2997" spans="1:7" x14ac:dyDescent="0.3">
      <c r="A2997" s="5">
        <v>0.156588144093079</v>
      </c>
      <c r="B2997" s="5">
        <v>27.429004706022798</v>
      </c>
      <c r="C2997" s="5">
        <v>3.6083426090196</v>
      </c>
      <c r="D2997" s="5">
        <v>5.2752031796371804E-4</v>
      </c>
      <c r="E2997" s="5">
        <v>1.41845917273555E-3</v>
      </c>
      <c r="F2997" s="5">
        <v>-0.531908775687011</v>
      </c>
      <c r="G2997" s="5" t="s">
        <v>2789</v>
      </c>
    </row>
    <row r="2998" spans="1:7" x14ac:dyDescent="0.3">
      <c r="A2998" s="5">
        <v>0.118434916252323</v>
      </c>
      <c r="B2998" s="5">
        <v>23.659698230605201</v>
      </c>
      <c r="C2998" s="5">
        <v>3.6078533064476002</v>
      </c>
      <c r="D2998" s="5">
        <v>5.2837889608678401E-4</v>
      </c>
      <c r="E2998" s="5">
        <v>1.42029375604776E-3</v>
      </c>
      <c r="F2998" s="5">
        <v>-0.53341272159605602</v>
      </c>
      <c r="G2998" s="5" t="s">
        <v>103</v>
      </c>
    </row>
    <row r="2999" spans="1:7" x14ac:dyDescent="0.3">
      <c r="A2999" s="5">
        <v>-8.7728814610869996E-2</v>
      </c>
      <c r="B2999" s="5">
        <v>23.955639683190601</v>
      </c>
      <c r="C2999" s="5">
        <v>-3.60773712653612</v>
      </c>
      <c r="D2999" s="5">
        <v>5.2858295140772505E-4</v>
      </c>
      <c r="E2999" s="5">
        <v>1.42036833106759E-3</v>
      </c>
      <c r="F2999" s="5">
        <v>-0.53376979665515001</v>
      </c>
      <c r="G2999" s="5" t="s">
        <v>313</v>
      </c>
    </row>
    <row r="3000" spans="1:7" x14ac:dyDescent="0.3">
      <c r="A3000" s="5">
        <v>-0.17970231986938801</v>
      </c>
      <c r="B3000" s="5">
        <v>24.321504817238299</v>
      </c>
      <c r="C3000" s="5">
        <v>-3.6074458748658902</v>
      </c>
      <c r="D3000" s="5">
        <v>5.2909482684694597E-4</v>
      </c>
      <c r="E3000" s="5">
        <v>1.4212697316035301E-3</v>
      </c>
      <c r="F3000" s="5">
        <v>-0.53466491248812198</v>
      </c>
      <c r="G3000" s="5" t="s">
        <v>4915</v>
      </c>
    </row>
    <row r="3001" spans="1:7" x14ac:dyDescent="0.3">
      <c r="A3001" s="5">
        <v>-0.188170887389705</v>
      </c>
      <c r="B3001" s="5">
        <v>26.735152182966701</v>
      </c>
      <c r="C3001" s="5">
        <v>-3.6072886899324201</v>
      </c>
      <c r="D3001" s="5">
        <v>5.2937127507363905E-4</v>
      </c>
      <c r="E3001" s="5">
        <v>1.4215383306644101E-3</v>
      </c>
      <c r="F3001" s="5">
        <v>-0.53514797383712498</v>
      </c>
      <c r="G3001" s="5" t="s">
        <v>6180</v>
      </c>
    </row>
    <row r="3002" spans="1:7" x14ac:dyDescent="0.3">
      <c r="A3002" s="5">
        <v>-0.228769721546006</v>
      </c>
      <c r="B3002" s="5">
        <v>21.914199804902498</v>
      </c>
      <c r="C3002" s="5">
        <v>-3.6186751618108901</v>
      </c>
      <c r="D3002" s="5">
        <v>5.2971360144775696E-4</v>
      </c>
      <c r="E3002" s="5">
        <v>1.42157577230695E-3</v>
      </c>
      <c r="F3002" s="5">
        <v>-0.50156001345844903</v>
      </c>
      <c r="G3002" s="5" t="s">
        <v>7042</v>
      </c>
    </row>
    <row r="3003" spans="1:7" x14ac:dyDescent="0.3">
      <c r="A3003" s="5">
        <v>0.103325543298091</v>
      </c>
      <c r="B3003" s="5">
        <v>26.9401389171951</v>
      </c>
      <c r="C3003" s="5">
        <v>3.6070802145387399</v>
      </c>
      <c r="D3003" s="5">
        <v>5.2973814156721398E-4</v>
      </c>
      <c r="E3003" s="5">
        <v>1.42157577230695E-3</v>
      </c>
      <c r="F3003" s="5">
        <v>-0.53578863784090103</v>
      </c>
      <c r="G3003" s="5" t="s">
        <v>6082</v>
      </c>
    </row>
    <row r="3004" spans="1:7" x14ac:dyDescent="0.3">
      <c r="A3004" s="5">
        <v>0.15395074869956599</v>
      </c>
      <c r="B3004" s="5">
        <v>23.2862979471115</v>
      </c>
      <c r="C3004" s="5">
        <v>3.6047247387511301</v>
      </c>
      <c r="D3004" s="5">
        <v>5.3390000641807204E-4</v>
      </c>
      <c r="E3004" s="5">
        <v>1.4322672166846499E-3</v>
      </c>
      <c r="F3004" s="5">
        <v>-0.54302537769771198</v>
      </c>
      <c r="G3004" s="5" t="s">
        <v>272</v>
      </c>
    </row>
    <row r="3005" spans="1:7" x14ac:dyDescent="0.3">
      <c r="A3005" s="5">
        <v>0.15602448195487501</v>
      </c>
      <c r="B3005" s="5">
        <v>22.978127736806901</v>
      </c>
      <c r="C3005" s="5">
        <v>3.60417996898</v>
      </c>
      <c r="D3005" s="5">
        <v>5.3486696142342801E-4</v>
      </c>
      <c r="E3005" s="5">
        <v>1.4343835689837299E-3</v>
      </c>
      <c r="F3005" s="5">
        <v>-0.54469859157844602</v>
      </c>
      <c r="G3005" s="5" t="s">
        <v>5632</v>
      </c>
    </row>
    <row r="3006" spans="1:7" x14ac:dyDescent="0.3">
      <c r="A3006" s="5">
        <v>0.33053389449411102</v>
      </c>
      <c r="B3006" s="5">
        <v>22.8884416195054</v>
      </c>
      <c r="C3006" s="5">
        <v>3.6272692424933499</v>
      </c>
      <c r="D3006" s="5">
        <v>5.3849454720742904E-4</v>
      </c>
      <c r="E3006" s="5">
        <v>1.4433458366739801E-3</v>
      </c>
      <c r="F3006" s="5">
        <v>-0.48029574593683699</v>
      </c>
      <c r="G3006" s="5" t="s">
        <v>4895</v>
      </c>
    </row>
    <row r="3007" spans="1:7" x14ac:dyDescent="0.3">
      <c r="A3007" s="5">
        <v>-0.35813394764954798</v>
      </c>
      <c r="B3007" s="5">
        <v>21.474736186696301</v>
      </c>
      <c r="C3007" s="5">
        <v>-3.6179054628059002</v>
      </c>
      <c r="D3007" s="5">
        <v>5.38586494260487E-4</v>
      </c>
      <c r="E3007" s="5">
        <v>1.4433458366739801E-3</v>
      </c>
      <c r="F3007" s="5">
        <v>-0.50501691243800095</v>
      </c>
      <c r="G3007" s="5" t="s">
        <v>7832</v>
      </c>
    </row>
    <row r="3008" spans="1:7" x14ac:dyDescent="0.3">
      <c r="A3008" s="5">
        <v>0.140212067817088</v>
      </c>
      <c r="B3008" s="5">
        <v>26.968239315096898</v>
      </c>
      <c r="C3008" s="5">
        <v>3.60194862048859</v>
      </c>
      <c r="D3008" s="5">
        <v>5.3884492482522098E-4</v>
      </c>
      <c r="E3008" s="5">
        <v>1.4433458366739801E-3</v>
      </c>
      <c r="F3008" s="5">
        <v>-0.55155008587669796</v>
      </c>
      <c r="G3008" s="5" t="s">
        <v>5228</v>
      </c>
    </row>
    <row r="3009" spans="1:7" x14ac:dyDescent="0.3">
      <c r="A3009" s="5">
        <v>-0.25715442585197601</v>
      </c>
      <c r="B3009" s="5">
        <v>23.558820382649401</v>
      </c>
      <c r="C3009" s="5">
        <v>-3.6093898516813501</v>
      </c>
      <c r="D3009" s="5">
        <v>5.3892555569952003E-4</v>
      </c>
      <c r="E3009" s="5">
        <v>1.4433458366739801E-3</v>
      </c>
      <c r="F3009" s="5">
        <v>-0.52912620038035996</v>
      </c>
      <c r="G3009" s="5" t="s">
        <v>5692</v>
      </c>
    </row>
    <row r="3010" spans="1:7" x14ac:dyDescent="0.3">
      <c r="A3010" s="5">
        <v>-0.105336993708988</v>
      </c>
      <c r="B3010" s="5">
        <v>26.5750126671375</v>
      </c>
      <c r="C3010" s="5">
        <v>-3.60115581805066</v>
      </c>
      <c r="D3010" s="5">
        <v>5.4026504809254205E-4</v>
      </c>
      <c r="E3010" s="5">
        <v>1.4464523853218701E-3</v>
      </c>
      <c r="F3010" s="5">
        <v>-0.55398369857241103</v>
      </c>
      <c r="G3010" s="5" t="s">
        <v>1858</v>
      </c>
    </row>
    <row r="3011" spans="1:7" x14ac:dyDescent="0.3">
      <c r="A3011" s="5">
        <v>0.332603374194401</v>
      </c>
      <c r="B3011" s="5">
        <v>25.893039611135301</v>
      </c>
      <c r="C3011" s="5">
        <v>3.6015832728243602</v>
      </c>
      <c r="D3011" s="5">
        <v>5.4272688941044904E-4</v>
      </c>
      <c r="E3011" s="5">
        <v>1.4525607379038501E-3</v>
      </c>
      <c r="F3011" s="5">
        <v>-0.55263257009410205</v>
      </c>
      <c r="G3011" s="5" t="s">
        <v>5047</v>
      </c>
    </row>
    <row r="3012" spans="1:7" x14ac:dyDescent="0.3">
      <c r="A3012" s="5">
        <v>0.215720953447959</v>
      </c>
      <c r="B3012" s="5">
        <v>25.087710382509901</v>
      </c>
      <c r="C3012" s="5">
        <v>3.5982218786612998</v>
      </c>
      <c r="D3012" s="5">
        <v>5.4555146779127199E-4</v>
      </c>
      <c r="E3012" s="5">
        <v>1.4593400328711901E-3</v>
      </c>
      <c r="F3012" s="5">
        <v>-0.56298645585088203</v>
      </c>
      <c r="G3012" s="5" t="s">
        <v>7909</v>
      </c>
    </row>
    <row r="3013" spans="1:7" x14ac:dyDescent="0.3">
      <c r="A3013" s="5">
        <v>0.16215643631343399</v>
      </c>
      <c r="B3013" s="5">
        <v>24.430831728945801</v>
      </c>
      <c r="C3013" s="5">
        <v>3.5981828238348501</v>
      </c>
      <c r="D3013" s="5">
        <v>5.4562216720556401E-4</v>
      </c>
      <c r="E3013" s="5">
        <v>1.4593400328711901E-3</v>
      </c>
      <c r="F3013" s="5">
        <v>-0.56310625941256198</v>
      </c>
      <c r="G3013" s="5" t="s">
        <v>1317</v>
      </c>
    </row>
    <row r="3014" spans="1:7" x14ac:dyDescent="0.3">
      <c r="A3014" s="5">
        <v>0.138346842337945</v>
      </c>
      <c r="B3014" s="5">
        <v>24.0956089215818</v>
      </c>
      <c r="C3014" s="5">
        <v>3.5978324479201</v>
      </c>
      <c r="D3014" s="5">
        <v>5.4625682774989799E-4</v>
      </c>
      <c r="E3014" s="5">
        <v>1.4605526068214999E-3</v>
      </c>
      <c r="F3014" s="5">
        <v>-0.56418102142010595</v>
      </c>
      <c r="G3014" s="5" t="s">
        <v>1209</v>
      </c>
    </row>
    <row r="3015" spans="1:7" x14ac:dyDescent="0.3">
      <c r="A3015" s="5">
        <v>-7.8652067524257796E-2</v>
      </c>
      <c r="B3015" s="5">
        <v>24.130182272233402</v>
      </c>
      <c r="C3015" s="5">
        <v>-3.59742220133732</v>
      </c>
      <c r="D3015" s="5">
        <v>5.4700082615241998E-4</v>
      </c>
      <c r="E3015" s="5">
        <v>1.46197079471024E-3</v>
      </c>
      <c r="F3015" s="5">
        <v>-0.56543933797755896</v>
      </c>
      <c r="G3015" s="5" t="s">
        <v>7148</v>
      </c>
    </row>
    <row r="3016" spans="1:7" x14ac:dyDescent="0.3">
      <c r="A3016" s="5">
        <v>-0.17997953701261399</v>
      </c>
      <c r="B3016" s="5">
        <v>26.8324140181555</v>
      </c>
      <c r="C3016" s="5">
        <v>-3.5973399036759002</v>
      </c>
      <c r="D3016" s="5">
        <v>5.4715019191303195E-4</v>
      </c>
      <c r="E3016" s="5">
        <v>1.46197079471024E-3</v>
      </c>
      <c r="F3016" s="5">
        <v>-0.56569175054957299</v>
      </c>
      <c r="G3016" s="5" t="s">
        <v>440</v>
      </c>
    </row>
    <row r="3017" spans="1:7" x14ac:dyDescent="0.3">
      <c r="A3017" s="5">
        <v>-0.161199595633262</v>
      </c>
      <c r="B3017" s="5">
        <v>23.260707752042499</v>
      </c>
      <c r="C3017" s="5">
        <v>-3.5971585491134701</v>
      </c>
      <c r="D3017" s="5">
        <v>5.4747947710266599E-4</v>
      </c>
      <c r="E3017" s="5">
        <v>1.4623656059479699E-3</v>
      </c>
      <c r="F3017" s="5">
        <v>-0.56624796272310296</v>
      </c>
      <c r="G3017" s="5" t="s">
        <v>4082</v>
      </c>
    </row>
    <row r="3018" spans="1:7" x14ac:dyDescent="0.3">
      <c r="A3018" s="5">
        <v>0.238553352807999</v>
      </c>
      <c r="B3018" s="5">
        <v>23.7068577300154</v>
      </c>
      <c r="C3018" s="5">
        <v>3.5960634715405799</v>
      </c>
      <c r="D3018" s="5">
        <v>5.4947180529083797E-4</v>
      </c>
      <c r="E3018" s="5">
        <v>1.46720081651408E-3</v>
      </c>
      <c r="F3018" s="5">
        <v>-0.56960612192475801</v>
      </c>
      <c r="G3018" s="5" t="s">
        <v>7701</v>
      </c>
    </row>
    <row r="3019" spans="1:7" x14ac:dyDescent="0.3">
      <c r="A3019" s="5">
        <v>0.22785561631925</v>
      </c>
      <c r="B3019" s="5">
        <v>22.982439234717798</v>
      </c>
      <c r="C3019" s="5">
        <v>3.6158415979104399</v>
      </c>
      <c r="D3019" s="5">
        <v>5.5030113619377197E-4</v>
      </c>
      <c r="E3019" s="5">
        <v>1.46892841390889E-3</v>
      </c>
      <c r="F3019" s="5">
        <v>-0.51272822665109496</v>
      </c>
      <c r="G3019" s="5" t="s">
        <v>1755</v>
      </c>
    </row>
    <row r="3020" spans="1:7" x14ac:dyDescent="0.3">
      <c r="A3020" s="5">
        <v>0.15246869396350701</v>
      </c>
      <c r="B3020" s="5">
        <v>21.925702634654598</v>
      </c>
      <c r="C3020" s="5">
        <v>3.6001638374501002</v>
      </c>
      <c r="D3020" s="5">
        <v>5.5204756949954296E-4</v>
      </c>
      <c r="E3020" s="5">
        <v>1.47310209337142E-3</v>
      </c>
      <c r="F3020" s="5">
        <v>-0.55708553648294601</v>
      </c>
      <c r="G3020" s="5" t="s">
        <v>6360</v>
      </c>
    </row>
    <row r="3021" spans="1:7" x14ac:dyDescent="0.3">
      <c r="A3021" s="5">
        <v>-0.12820807633016301</v>
      </c>
      <c r="B3021" s="5">
        <v>23.8780653343753</v>
      </c>
      <c r="C3021" s="5">
        <v>-3.5942380417119799</v>
      </c>
      <c r="D3021" s="5">
        <v>5.5280819234787299E-4</v>
      </c>
      <c r="E3021" s="5">
        <v>1.4746433104484999E-3</v>
      </c>
      <c r="F3021" s="5">
        <v>-0.57520233505486595</v>
      </c>
      <c r="G3021" s="5" t="s">
        <v>3766</v>
      </c>
    </row>
    <row r="3022" spans="1:7" x14ac:dyDescent="0.3">
      <c r="A3022" s="5">
        <v>0.126554961374087</v>
      </c>
      <c r="B3022" s="5">
        <v>22.179631055593799</v>
      </c>
      <c r="C3022" s="5">
        <v>3.5935135820272199</v>
      </c>
      <c r="D3022" s="5">
        <v>5.5413762495538303E-4</v>
      </c>
      <c r="E3022" s="5">
        <v>1.47770033321435E-3</v>
      </c>
      <c r="F3022" s="5">
        <v>-0.57742273966468305</v>
      </c>
      <c r="G3022" s="5" t="s">
        <v>610</v>
      </c>
    </row>
    <row r="3023" spans="1:7" x14ac:dyDescent="0.3">
      <c r="A3023" s="5">
        <v>0.19725419050067</v>
      </c>
      <c r="B3023" s="5">
        <v>22.193468365230299</v>
      </c>
      <c r="C3023" s="5">
        <v>3.6008502680866301</v>
      </c>
      <c r="D3023" s="5">
        <v>5.5432304673743403E-4</v>
      </c>
      <c r="E3023" s="5">
        <v>1.4777056467626601E-3</v>
      </c>
      <c r="F3023" s="5">
        <v>-0.55515352772590099</v>
      </c>
      <c r="G3023" s="5" t="s">
        <v>6511</v>
      </c>
    </row>
    <row r="3024" spans="1:7" x14ac:dyDescent="0.3">
      <c r="A3024" s="5">
        <v>-0.13389083082740999</v>
      </c>
      <c r="B3024" s="5">
        <v>23.660516955488099</v>
      </c>
      <c r="C3024" s="5">
        <v>-3.5930768216043698</v>
      </c>
      <c r="D3024" s="5">
        <v>5.5494057432282505E-4</v>
      </c>
      <c r="E3024" s="5">
        <v>1.47838449021867E-3</v>
      </c>
      <c r="F3024" s="5">
        <v>-0.57876121542273895</v>
      </c>
      <c r="G3024" s="5" t="s">
        <v>5976</v>
      </c>
    </row>
    <row r="3025" spans="1:7" x14ac:dyDescent="0.3">
      <c r="A3025" s="5">
        <v>0.12788377183189001</v>
      </c>
      <c r="B3025" s="5">
        <v>22.713198367837801</v>
      </c>
      <c r="C3025" s="5">
        <v>3.5930745658379402</v>
      </c>
      <c r="D3025" s="5">
        <v>5.5494472423302601E-4</v>
      </c>
      <c r="E3025" s="5">
        <v>1.47838449021867E-3</v>
      </c>
      <c r="F3025" s="5">
        <v>-0.57876812803509403</v>
      </c>
      <c r="G3025" s="5" t="s">
        <v>5864</v>
      </c>
    </row>
    <row r="3026" spans="1:7" x14ac:dyDescent="0.3">
      <c r="A3026" s="5">
        <v>-0.123522799581747</v>
      </c>
      <c r="B3026" s="5">
        <v>24.082835517115701</v>
      </c>
      <c r="C3026" s="5">
        <v>-3.5919424626209202</v>
      </c>
      <c r="D3026" s="5">
        <v>5.5703116076225804E-4</v>
      </c>
      <c r="E3026" s="5">
        <v>1.4834522416862E-3</v>
      </c>
      <c r="F3026" s="5">
        <v>-0.58223697056030399</v>
      </c>
      <c r="G3026" s="5" t="s">
        <v>2023</v>
      </c>
    </row>
    <row r="3027" spans="1:7" x14ac:dyDescent="0.3">
      <c r="A3027" s="5">
        <v>0.37897320175889598</v>
      </c>
      <c r="B3027" s="5">
        <v>23.318221253132201</v>
      </c>
      <c r="C3027" s="5">
        <v>3.6029365690852999</v>
      </c>
      <c r="D3027" s="5">
        <v>5.57860423538139E-4</v>
      </c>
      <c r="E3027" s="5">
        <v>1.4851697197697401E-3</v>
      </c>
      <c r="F3027" s="5">
        <v>-0.54937979763761602</v>
      </c>
      <c r="G3027" s="5" t="s">
        <v>4548</v>
      </c>
    </row>
    <row r="3028" spans="1:7" x14ac:dyDescent="0.3">
      <c r="A3028" s="5">
        <v>9.9884469410376903E-2</v>
      </c>
      <c r="B3028" s="5">
        <v>24.533294664807801</v>
      </c>
      <c r="C3028" s="5">
        <v>3.5877516488833798</v>
      </c>
      <c r="D3028" s="5">
        <v>5.64819641135365E-4</v>
      </c>
      <c r="E3028" s="5">
        <v>1.5031523230164001E-3</v>
      </c>
      <c r="F3028" s="5">
        <v>-0.59507104032342095</v>
      </c>
      <c r="G3028" s="5" t="s">
        <v>4308</v>
      </c>
    </row>
    <row r="3029" spans="1:7" x14ac:dyDescent="0.3">
      <c r="A3029" s="5">
        <v>-0.128314906202039</v>
      </c>
      <c r="B3029" s="5">
        <v>22.3169451810734</v>
      </c>
      <c r="C3029" s="5">
        <v>-3.5894420021009998</v>
      </c>
      <c r="D3029" s="5">
        <v>5.6498823660546904E-4</v>
      </c>
      <c r="E3029" s="5">
        <v>1.5031523230164001E-3</v>
      </c>
      <c r="F3029" s="5">
        <v>-0.58978674429913303</v>
      </c>
      <c r="G3029" s="5" t="s">
        <v>3386</v>
      </c>
    </row>
    <row r="3030" spans="1:7" x14ac:dyDescent="0.3">
      <c r="A3030" s="5">
        <v>-0.22564653357477901</v>
      </c>
      <c r="B3030" s="5">
        <v>26.283435915223802</v>
      </c>
      <c r="C3030" s="5">
        <v>-3.5866977301187202</v>
      </c>
      <c r="D3030" s="5">
        <v>5.6679449962391995E-4</v>
      </c>
      <c r="E3030" s="5">
        <v>1.5074600491813499E-3</v>
      </c>
      <c r="F3030" s="5">
        <v>-0.59829688769982603</v>
      </c>
      <c r="G3030" s="5" t="s">
        <v>3166</v>
      </c>
    </row>
    <row r="3031" spans="1:7" x14ac:dyDescent="0.3">
      <c r="A3031" s="5">
        <v>0.17525315720367901</v>
      </c>
      <c r="B3031" s="5">
        <v>27.790641016855201</v>
      </c>
      <c r="C3031" s="5">
        <v>3.5861876940389101</v>
      </c>
      <c r="D3031" s="5">
        <v>5.67752566759399E-4</v>
      </c>
      <c r="E3031" s="5">
        <v>1.50950979465799E-3</v>
      </c>
      <c r="F3031" s="5">
        <v>-0.59985776630008902</v>
      </c>
      <c r="G3031" s="5" t="s">
        <v>7151</v>
      </c>
    </row>
    <row r="3032" spans="1:7" x14ac:dyDescent="0.3">
      <c r="A3032" s="5">
        <v>0.18520428111687501</v>
      </c>
      <c r="B3032" s="5">
        <v>23.5450517328808</v>
      </c>
      <c r="C3032" s="5">
        <v>3.5860705682515701</v>
      </c>
      <c r="D3032" s="5">
        <v>5.6797279605629405E-4</v>
      </c>
      <c r="E3032" s="5">
        <v>1.50959711152409E-3</v>
      </c>
      <c r="F3032" s="5">
        <v>-0.60021618717359404</v>
      </c>
      <c r="G3032" s="5" t="s">
        <v>5702</v>
      </c>
    </row>
    <row r="3033" spans="1:7" x14ac:dyDescent="0.3">
      <c r="A3033" s="5">
        <v>0.25415757833001801</v>
      </c>
      <c r="B3033" s="5">
        <v>22.902877368812</v>
      </c>
      <c r="C3033" s="5">
        <v>3.58573384525695</v>
      </c>
      <c r="D3033" s="5">
        <v>5.6860638086262999E-4</v>
      </c>
      <c r="E3033" s="5">
        <v>1.5107826531099401E-3</v>
      </c>
      <c r="F3033" s="5">
        <v>-0.60124655828470697</v>
      </c>
      <c r="G3033" s="5" t="s">
        <v>29</v>
      </c>
    </row>
    <row r="3034" spans="1:7" x14ac:dyDescent="0.3">
      <c r="A3034" s="5">
        <v>0.16413554087736201</v>
      </c>
      <c r="B3034" s="5">
        <v>23.234024900406101</v>
      </c>
      <c r="C3034" s="5">
        <v>3.58506579518167</v>
      </c>
      <c r="D3034" s="5">
        <v>5.6986538154401797E-4</v>
      </c>
      <c r="E3034" s="5">
        <v>1.51321396506712E-3</v>
      </c>
      <c r="F3034" s="5">
        <v>-0.60329058192236495</v>
      </c>
      <c r="G3034" s="5" t="s">
        <v>5128</v>
      </c>
    </row>
    <row r="3035" spans="1:7" x14ac:dyDescent="0.3">
      <c r="A3035" s="5">
        <v>-0.214997907271026</v>
      </c>
      <c r="B3035" s="5">
        <v>23.778734785971199</v>
      </c>
      <c r="C3035" s="5">
        <v>-3.5850489741220302</v>
      </c>
      <c r="D3035" s="5">
        <v>5.6989711643664698E-4</v>
      </c>
      <c r="E3035" s="5">
        <v>1.51321396506712E-3</v>
      </c>
      <c r="F3035" s="5">
        <v>-0.60334204553263404</v>
      </c>
      <c r="G3035" s="5" t="s">
        <v>2591</v>
      </c>
    </row>
    <row r="3036" spans="1:7" x14ac:dyDescent="0.3">
      <c r="A3036" s="5">
        <v>0.217386921725576</v>
      </c>
      <c r="B3036" s="5">
        <v>23.905294944983599</v>
      </c>
      <c r="C3036" s="5">
        <v>3.5883997143133399</v>
      </c>
      <c r="D3036" s="5">
        <v>5.7036552224353605E-4</v>
      </c>
      <c r="E3036" s="5">
        <v>1.51395869759273E-3</v>
      </c>
      <c r="F3036" s="5">
        <v>-0.59292095968730996</v>
      </c>
      <c r="G3036" s="5" t="s">
        <v>2146</v>
      </c>
    </row>
    <row r="3037" spans="1:7" x14ac:dyDescent="0.3">
      <c r="A3037" s="5">
        <v>0.23146220911856699</v>
      </c>
      <c r="B3037" s="5">
        <v>25.2058753516846</v>
      </c>
      <c r="C3037" s="5">
        <v>3.5901533144979201</v>
      </c>
      <c r="D3037" s="5">
        <v>5.7058440675462397E-4</v>
      </c>
      <c r="E3037" s="5">
        <v>1.5140408368956701E-3</v>
      </c>
      <c r="F3037" s="5">
        <v>-0.58759791962710595</v>
      </c>
      <c r="G3037" s="5" t="s">
        <v>4358</v>
      </c>
    </row>
    <row r="3038" spans="1:7" x14ac:dyDescent="0.3">
      <c r="A3038" s="5">
        <v>-0.108016209929331</v>
      </c>
      <c r="B3038" s="5">
        <v>25.255642625555801</v>
      </c>
      <c r="C3038" s="5">
        <v>-3.58189455894441</v>
      </c>
      <c r="D3038" s="5">
        <v>5.7587799917501099E-4</v>
      </c>
      <c r="E3038" s="5">
        <v>1.5275841822041101E-3</v>
      </c>
      <c r="F3038" s="5">
        <v>-0.612989811864046</v>
      </c>
      <c r="G3038" s="5" t="s">
        <v>8088</v>
      </c>
    </row>
    <row r="3039" spans="1:7" x14ac:dyDescent="0.3">
      <c r="A3039" s="5">
        <v>0.129558464217644</v>
      </c>
      <c r="B3039" s="5">
        <v>23.939181049075401</v>
      </c>
      <c r="C3039" s="5">
        <v>3.58161943570297</v>
      </c>
      <c r="D3039" s="5">
        <v>5.7640245438147803E-4</v>
      </c>
      <c r="E3039" s="5">
        <v>1.52847207784634E-3</v>
      </c>
      <c r="F3039" s="5">
        <v>-0.61383098386981405</v>
      </c>
      <c r="G3039" s="5" t="s">
        <v>2697</v>
      </c>
    </row>
    <row r="3040" spans="1:7" x14ac:dyDescent="0.3">
      <c r="A3040" s="5">
        <v>-0.21633245977210799</v>
      </c>
      <c r="B3040" s="5">
        <v>23.525140984954199</v>
      </c>
      <c r="C3040" s="5">
        <v>-3.58138582542382</v>
      </c>
      <c r="D3040" s="5">
        <v>5.7684813070778696E-4</v>
      </c>
      <c r="E3040" s="5">
        <v>1.5291505564270899E-3</v>
      </c>
      <c r="F3040" s="5">
        <v>-0.61454519589685397</v>
      </c>
      <c r="G3040" s="5" t="s">
        <v>3492</v>
      </c>
    </row>
    <row r="3041" spans="1:7" x14ac:dyDescent="0.3">
      <c r="A3041" s="5">
        <v>-9.0525657013424798E-2</v>
      </c>
      <c r="B3041" s="5">
        <v>27.212830104596001</v>
      </c>
      <c r="C3041" s="5">
        <v>-3.5809286123870998</v>
      </c>
      <c r="D3041" s="5">
        <v>5.7772133676581197E-4</v>
      </c>
      <c r="E3041" s="5">
        <v>1.5309615424294E-3</v>
      </c>
      <c r="F3041" s="5">
        <v>-0.61594292658997696</v>
      </c>
      <c r="G3041" s="5" t="s">
        <v>1034</v>
      </c>
    </row>
    <row r="3042" spans="1:7" x14ac:dyDescent="0.3">
      <c r="A3042" s="5">
        <v>-0.20440681211144399</v>
      </c>
      <c r="B3042" s="5">
        <v>24.754781564974198</v>
      </c>
      <c r="C3042" s="5">
        <v>-3.5806780980771999</v>
      </c>
      <c r="D3042" s="5">
        <v>5.78200311515965E-4</v>
      </c>
      <c r="E3042" s="5">
        <v>1.5315760882671501E-3</v>
      </c>
      <c r="F3042" s="5">
        <v>-0.616708710743477</v>
      </c>
      <c r="G3042" s="5" t="s">
        <v>5856</v>
      </c>
    </row>
    <row r="3043" spans="1:7" x14ac:dyDescent="0.3">
      <c r="A3043" s="5">
        <v>9.0111619591228098E-2</v>
      </c>
      <c r="B3043" s="5">
        <v>25.1206661552973</v>
      </c>
      <c r="C3043" s="5">
        <v>3.5806084865157501</v>
      </c>
      <c r="D3043" s="5">
        <v>5.7833347325082795E-4</v>
      </c>
      <c r="E3043" s="5">
        <v>1.5315760882671501E-3</v>
      </c>
      <c r="F3043" s="5">
        <v>-0.61692149581749001</v>
      </c>
      <c r="G3043" s="5" t="s">
        <v>1137</v>
      </c>
    </row>
    <row r="3044" spans="1:7" x14ac:dyDescent="0.3">
      <c r="A3044" s="5">
        <v>-0.332568227409621</v>
      </c>
      <c r="B3044" s="5">
        <v>21.9596479723862</v>
      </c>
      <c r="C3044" s="5">
        <v>-3.60034900600392</v>
      </c>
      <c r="D3044" s="5">
        <v>5.7882235276350699E-4</v>
      </c>
      <c r="E3044" s="5">
        <v>1.5323670305168601E-3</v>
      </c>
      <c r="F3044" s="5">
        <v>-0.55934895085721204</v>
      </c>
      <c r="G3044" s="5" t="s">
        <v>5273</v>
      </c>
    </row>
    <row r="3045" spans="1:7" x14ac:dyDescent="0.3">
      <c r="A3045" s="5">
        <v>0.28252623824363499</v>
      </c>
      <c r="B3045" s="5">
        <v>25.757495040397998</v>
      </c>
      <c r="C3045" s="5">
        <v>3.5781728223995102</v>
      </c>
      <c r="D3045" s="5">
        <v>5.8301106417474801E-4</v>
      </c>
      <c r="E3045" s="5">
        <v>1.54294912384749E-3</v>
      </c>
      <c r="F3045" s="5">
        <v>-0.624364824159515</v>
      </c>
      <c r="G3045" s="5" t="s">
        <v>1256</v>
      </c>
    </row>
    <row r="3046" spans="1:7" x14ac:dyDescent="0.3">
      <c r="A3046" s="5">
        <v>-0.16784658556500401</v>
      </c>
      <c r="B3046" s="5">
        <v>25.961953447618001</v>
      </c>
      <c r="C3046" s="5">
        <v>-3.57771169984419</v>
      </c>
      <c r="D3046" s="5">
        <v>5.8390065863076998E-4</v>
      </c>
      <c r="E3046" s="5">
        <v>1.5447959625384199E-3</v>
      </c>
      <c r="F3046" s="5">
        <v>-0.62577359022003198</v>
      </c>
      <c r="G3046" s="5" t="s">
        <v>6885</v>
      </c>
    </row>
    <row r="3047" spans="1:7" x14ac:dyDescent="0.3">
      <c r="A3047" s="5">
        <v>0.123159379242454</v>
      </c>
      <c r="B3047" s="5">
        <v>25.089615278189299</v>
      </c>
      <c r="C3047" s="5">
        <v>3.58251533986834</v>
      </c>
      <c r="D3047" s="5">
        <v>5.8512348796209001E-4</v>
      </c>
      <c r="E3047" s="5">
        <v>1.5475229215438601E-3</v>
      </c>
      <c r="F3047" s="5">
        <v>-0.61083794102103905</v>
      </c>
      <c r="G3047" s="5" t="s">
        <v>4893</v>
      </c>
    </row>
    <row r="3048" spans="1:7" x14ac:dyDescent="0.3">
      <c r="A3048" s="5">
        <v>-0.11161453614769</v>
      </c>
      <c r="B3048" s="5">
        <v>24.355051987566299</v>
      </c>
      <c r="C3048" s="5">
        <v>-3.5766922204224998</v>
      </c>
      <c r="D3048" s="5">
        <v>5.8587200032921103E-4</v>
      </c>
      <c r="E3048" s="5">
        <v>1.5489940382842501E-3</v>
      </c>
      <c r="F3048" s="5">
        <v>-0.62888771416739797</v>
      </c>
      <c r="G3048" s="5" t="s">
        <v>458</v>
      </c>
    </row>
    <row r="3049" spans="1:7" x14ac:dyDescent="0.3">
      <c r="A3049" s="5">
        <v>-0.14599089672613</v>
      </c>
      <c r="B3049" s="5">
        <v>23.575844882672701</v>
      </c>
      <c r="C3049" s="5">
        <v>-3.5763953037502798</v>
      </c>
      <c r="D3049" s="5">
        <v>5.8644732579766904E-4</v>
      </c>
      <c r="E3049" s="5">
        <v>1.5499734640893801E-3</v>
      </c>
      <c r="F3049" s="5">
        <v>-0.62979456139910395</v>
      </c>
      <c r="G3049" s="5" t="s">
        <v>3979</v>
      </c>
    </row>
    <row r="3050" spans="1:7" x14ac:dyDescent="0.3">
      <c r="A3050" s="5">
        <v>-9.5677248663092407E-2</v>
      </c>
      <c r="B3050" s="5">
        <v>25.857971507963999</v>
      </c>
      <c r="C3050" s="5">
        <v>-3.57630250647061</v>
      </c>
      <c r="D3050" s="5">
        <v>5.8662724578059904E-4</v>
      </c>
      <c r="E3050" s="5">
        <v>1.5499734640893801E-3</v>
      </c>
      <c r="F3050" s="5">
        <v>-0.63007797301917501</v>
      </c>
      <c r="G3050" s="5" t="s">
        <v>695</v>
      </c>
    </row>
    <row r="3051" spans="1:7" x14ac:dyDescent="0.3">
      <c r="A3051" s="5">
        <v>0.28576088724637599</v>
      </c>
      <c r="B3051" s="5">
        <v>23.719669337354699</v>
      </c>
      <c r="C3051" s="5">
        <v>3.5874961127442999</v>
      </c>
      <c r="D3051" s="5">
        <v>5.8685016643101901E-4</v>
      </c>
      <c r="E3051" s="5">
        <v>1.5500540789404201E-3</v>
      </c>
      <c r="F3051" s="5">
        <v>-0.59615157480193604</v>
      </c>
      <c r="G3051" s="5" t="s">
        <v>7199</v>
      </c>
    </row>
    <row r="3052" spans="1:7" x14ac:dyDescent="0.3">
      <c r="A3052" s="5">
        <v>0.21376331254700801</v>
      </c>
      <c r="B3052" s="5">
        <v>23.160065068604499</v>
      </c>
      <c r="C3052" s="5">
        <v>3.5834054145753398</v>
      </c>
      <c r="D3052" s="5">
        <v>5.8708475097451205E-4</v>
      </c>
      <c r="E3052" s="5">
        <v>1.55016543882356E-3</v>
      </c>
      <c r="F3052" s="5">
        <v>-0.60818682998704299</v>
      </c>
      <c r="G3052" s="5" t="s">
        <v>533</v>
      </c>
    </row>
    <row r="3053" spans="1:7" x14ac:dyDescent="0.3">
      <c r="A3053" s="5">
        <v>-0.15259611477041601</v>
      </c>
      <c r="B3053" s="5">
        <v>24.096250132358101</v>
      </c>
      <c r="C3053" s="5">
        <v>-3.5749706187463799</v>
      </c>
      <c r="D3053" s="5">
        <v>5.8921534727714403E-4</v>
      </c>
      <c r="E3053" s="5">
        <v>1.5552814015939299E-3</v>
      </c>
      <c r="F3053" s="5">
        <v>-0.634145096429795</v>
      </c>
      <c r="G3053" s="5" t="s">
        <v>6391</v>
      </c>
    </row>
    <row r="3054" spans="1:7" x14ac:dyDescent="0.3">
      <c r="A3054" s="5">
        <v>-0.23329935541458699</v>
      </c>
      <c r="B3054" s="5">
        <v>23.118476274569399</v>
      </c>
      <c r="C3054" s="5">
        <v>-3.5747458382920501</v>
      </c>
      <c r="D3054" s="5">
        <v>5.8965320278194097E-4</v>
      </c>
      <c r="E3054" s="5">
        <v>1.5557970903818301E-3</v>
      </c>
      <c r="F3054" s="5">
        <v>-0.63483138976271603</v>
      </c>
      <c r="G3054" s="5" t="s">
        <v>1420</v>
      </c>
    </row>
    <row r="3055" spans="1:7" x14ac:dyDescent="0.3">
      <c r="A3055" s="5">
        <v>9.3787657564009905E-2</v>
      </c>
      <c r="B3055" s="5">
        <v>25.264576646616799</v>
      </c>
      <c r="C3055" s="5">
        <v>3.57467207234177</v>
      </c>
      <c r="D3055" s="5">
        <v>5.8979696052955896E-4</v>
      </c>
      <c r="E3055" s="5">
        <v>1.5557970903818301E-3</v>
      </c>
      <c r="F3055" s="5">
        <v>-0.63505660306387002</v>
      </c>
      <c r="G3055" s="5" t="s">
        <v>5613</v>
      </c>
    </row>
    <row r="3056" spans="1:7" x14ac:dyDescent="0.3">
      <c r="A3056" s="5">
        <v>0.13460662529756201</v>
      </c>
      <c r="B3056" s="5">
        <v>24.418454213374901</v>
      </c>
      <c r="C3056" s="5">
        <v>3.57438458299178</v>
      </c>
      <c r="D3056" s="5">
        <v>5.9035754723139097E-4</v>
      </c>
      <c r="E3056" s="5">
        <v>1.5567660885420899E-3</v>
      </c>
      <c r="F3056" s="5">
        <v>-0.63593429873056195</v>
      </c>
      <c r="G3056" s="5" t="s">
        <v>7483</v>
      </c>
    </row>
    <row r="3057" spans="1:7" x14ac:dyDescent="0.3">
      <c r="A3057" s="5">
        <v>0.202785804601544</v>
      </c>
      <c r="B3057" s="5">
        <v>23.622703273799502</v>
      </c>
      <c r="C3057" s="5">
        <v>3.5734134840017999</v>
      </c>
      <c r="D3057" s="5">
        <v>5.9225486731576604E-4</v>
      </c>
      <c r="E3057" s="5">
        <v>1.5608784322953099E-3</v>
      </c>
      <c r="F3057" s="5">
        <v>-0.63889865422471304</v>
      </c>
      <c r="G3057" s="5" t="s">
        <v>1679</v>
      </c>
    </row>
    <row r="3058" spans="1:7" x14ac:dyDescent="0.3">
      <c r="A3058" s="5">
        <v>0.11726762803301199</v>
      </c>
      <c r="B3058" s="5">
        <v>23.503511855871</v>
      </c>
      <c r="C3058" s="5">
        <v>3.5733881002508698</v>
      </c>
      <c r="D3058" s="5">
        <v>5.9230453916667895E-4</v>
      </c>
      <c r="E3058" s="5">
        <v>1.5608784322953099E-3</v>
      </c>
      <c r="F3058" s="5">
        <v>-0.63897613227762595</v>
      </c>
      <c r="G3058" s="5" t="s">
        <v>2327</v>
      </c>
    </row>
    <row r="3059" spans="1:7" x14ac:dyDescent="0.3">
      <c r="A3059" s="5">
        <v>-0.14249959214754501</v>
      </c>
      <c r="B3059" s="5">
        <v>26.366463093798199</v>
      </c>
      <c r="C3059" s="5">
        <v>-3.5724728294410402</v>
      </c>
      <c r="D3059" s="5">
        <v>5.9409821464202501E-4</v>
      </c>
      <c r="E3059" s="5">
        <v>1.5650932691812099E-3</v>
      </c>
      <c r="F3059" s="5">
        <v>-0.64176951908592095</v>
      </c>
      <c r="G3059" s="5" t="s">
        <v>1416</v>
      </c>
    </row>
    <row r="3060" spans="1:7" x14ac:dyDescent="0.3">
      <c r="A3060" s="5">
        <v>-0.25047712427826102</v>
      </c>
      <c r="B3060" s="5">
        <v>23.822435374946501</v>
      </c>
      <c r="C3060" s="5">
        <v>-3.6094799387346401</v>
      </c>
      <c r="D3060" s="5">
        <v>5.9516669746491899E-4</v>
      </c>
      <c r="E3060" s="5">
        <v>1.5673955262430199E-3</v>
      </c>
      <c r="F3060" s="5">
        <v>-0.54018794281378102</v>
      </c>
      <c r="G3060" s="5" t="s">
        <v>1714</v>
      </c>
    </row>
    <row r="3061" spans="1:7" x14ac:dyDescent="0.3">
      <c r="A3061" s="5">
        <v>0.23960619831660801</v>
      </c>
      <c r="B3061" s="5">
        <v>23.591148874020501</v>
      </c>
      <c r="C3061" s="5">
        <v>3.5708726240027699</v>
      </c>
      <c r="D3061" s="5">
        <v>5.9724654514310596E-4</v>
      </c>
      <c r="E3061" s="5">
        <v>1.5723588783244701E-3</v>
      </c>
      <c r="F3061" s="5">
        <v>-0.646652065288983</v>
      </c>
      <c r="G3061" s="5" t="s">
        <v>6532</v>
      </c>
    </row>
    <row r="3062" spans="1:7" x14ac:dyDescent="0.3">
      <c r="A3062" s="5">
        <v>-0.18508531070450701</v>
      </c>
      <c r="B3062" s="5">
        <v>23.3088768226064</v>
      </c>
      <c r="C3062" s="5">
        <v>-3.5693566222689901</v>
      </c>
      <c r="D3062" s="5">
        <v>6.00243788653814E-4</v>
      </c>
      <c r="E3062" s="5">
        <v>1.5797334078389801E-3</v>
      </c>
      <c r="F3062" s="5">
        <v>-0.65127622592196699</v>
      </c>
      <c r="G3062" s="5" t="s">
        <v>3607</v>
      </c>
    </row>
    <row r="3063" spans="1:7" x14ac:dyDescent="0.3">
      <c r="A3063" s="5">
        <v>-0.14964975329239699</v>
      </c>
      <c r="B3063" s="5">
        <v>23.297471176718901</v>
      </c>
      <c r="C3063" s="5">
        <v>-3.56838493475869</v>
      </c>
      <c r="D3063" s="5">
        <v>6.0217237414382995E-4</v>
      </c>
      <c r="E3063" s="5">
        <v>1.58429152387417E-3</v>
      </c>
      <c r="F3063" s="5">
        <v>-0.65423935160340196</v>
      </c>
      <c r="G3063" s="5" t="s">
        <v>3058</v>
      </c>
    </row>
    <row r="3064" spans="1:7" x14ac:dyDescent="0.3">
      <c r="A3064" s="5">
        <v>0.22831144828671801</v>
      </c>
      <c r="B3064" s="5">
        <v>22.065327384966</v>
      </c>
      <c r="C3064" s="5">
        <v>3.58101267630953</v>
      </c>
      <c r="D3064" s="5">
        <v>6.0348573175227397E-4</v>
      </c>
      <c r="E3064" s="5">
        <v>1.58722855207193E-3</v>
      </c>
      <c r="F3064" s="5">
        <v>-0.61601773402312499</v>
      </c>
      <c r="G3064" s="5" t="s">
        <v>128</v>
      </c>
    </row>
    <row r="3065" spans="1:7" x14ac:dyDescent="0.3">
      <c r="A3065" s="5">
        <v>0.209617768830933</v>
      </c>
      <c r="B3065" s="5">
        <v>25.232586191831299</v>
      </c>
      <c r="C3065" s="5">
        <v>3.5657678144109801</v>
      </c>
      <c r="D3065" s="5">
        <v>6.0739602891987296E-4</v>
      </c>
      <c r="E3065" s="5">
        <v>1.59670890564717E-3</v>
      </c>
      <c r="F3065" s="5">
        <v>-0.66221725330544301</v>
      </c>
      <c r="G3065" s="5" t="s">
        <v>1605</v>
      </c>
    </row>
    <row r="3066" spans="1:7" x14ac:dyDescent="0.3">
      <c r="A3066" s="5">
        <v>-0.19224450049596001</v>
      </c>
      <c r="B3066" s="5">
        <v>23.360554719575799</v>
      </c>
      <c r="C3066" s="5">
        <v>-3.5730027978607199</v>
      </c>
      <c r="D3066" s="5">
        <v>6.0748669262768E-4</v>
      </c>
      <c r="E3066" s="5">
        <v>1.59670890564717E-3</v>
      </c>
      <c r="F3066" s="5">
        <v>-0.63972420299353305</v>
      </c>
      <c r="G3066" s="5" t="s">
        <v>3934</v>
      </c>
    </row>
    <row r="3067" spans="1:7" x14ac:dyDescent="0.3">
      <c r="A3067" s="5">
        <v>0.22672355295493399</v>
      </c>
      <c r="B3067" s="5">
        <v>22.646886682991099</v>
      </c>
      <c r="C3067" s="5">
        <v>3.5716655720263799</v>
      </c>
      <c r="D3067" s="5">
        <v>6.1015755979411802E-4</v>
      </c>
      <c r="E3067" s="5">
        <v>1.6032059040122001E-3</v>
      </c>
      <c r="F3067" s="5">
        <v>-0.64377350427949198</v>
      </c>
      <c r="G3067" s="5" t="s">
        <v>3018</v>
      </c>
    </row>
    <row r="3068" spans="1:7" x14ac:dyDescent="0.3">
      <c r="A3068" s="5">
        <v>0.16955292763361299</v>
      </c>
      <c r="B3068" s="5">
        <v>25.883495926178</v>
      </c>
      <c r="C3068" s="5">
        <v>3.5623256770027698</v>
      </c>
      <c r="D3068" s="5">
        <v>6.1433177551562304E-4</v>
      </c>
      <c r="E3068" s="5">
        <v>1.6136474677384599E-3</v>
      </c>
      <c r="F3068" s="5">
        <v>-0.67270362738078104</v>
      </c>
      <c r="G3068" s="5" t="s">
        <v>2939</v>
      </c>
    </row>
    <row r="3069" spans="1:7" x14ac:dyDescent="0.3">
      <c r="A3069" s="5">
        <v>-0.15432016333280299</v>
      </c>
      <c r="B3069" s="5">
        <v>25.329630636790899</v>
      </c>
      <c r="C3069" s="5">
        <v>-3.56025186332863</v>
      </c>
      <c r="D3069" s="5">
        <v>6.1854656472013197E-4</v>
      </c>
      <c r="E3069" s="5">
        <v>1.62418876316342E-3</v>
      </c>
      <c r="F3069" s="5">
        <v>-0.67901789133328205</v>
      </c>
      <c r="G3069" s="5" t="s">
        <v>4286</v>
      </c>
    </row>
    <row r="3070" spans="1:7" x14ac:dyDescent="0.3">
      <c r="A3070" s="5">
        <v>-0.13173074643322499</v>
      </c>
      <c r="B3070" s="5">
        <v>27.1243440220967</v>
      </c>
      <c r="C3070" s="5">
        <v>-3.56007671072694</v>
      </c>
      <c r="D3070" s="5">
        <v>6.18903794158088E-4</v>
      </c>
      <c r="E3070" s="5">
        <v>1.62459725178806E-3</v>
      </c>
      <c r="F3070" s="5">
        <v>-0.67955106655742004</v>
      </c>
      <c r="G3070" s="5" t="s">
        <v>7488</v>
      </c>
    </row>
    <row r="3071" spans="1:7" x14ac:dyDescent="0.3">
      <c r="A3071" s="5">
        <v>9.3644215704903902E-2</v>
      </c>
      <c r="B3071" s="5">
        <v>24.9671069161334</v>
      </c>
      <c r="C3071" s="5">
        <v>3.5576510520493998</v>
      </c>
      <c r="D3071" s="5">
        <v>6.2387114351904205E-4</v>
      </c>
      <c r="E3071" s="5">
        <v>1.6371029095079499E-3</v>
      </c>
      <c r="F3071" s="5">
        <v>-0.68693295986131897</v>
      </c>
      <c r="G3071" s="5" t="s">
        <v>7684</v>
      </c>
    </row>
    <row r="3072" spans="1:7" x14ac:dyDescent="0.3">
      <c r="A3072" s="5">
        <v>0.36489298030313</v>
      </c>
      <c r="B3072" s="5">
        <v>19.515091263259201</v>
      </c>
      <c r="C3072" s="5">
        <v>3.60652605147303</v>
      </c>
      <c r="D3072" s="5">
        <v>6.2413077164746097E-4</v>
      </c>
      <c r="E3072" s="5">
        <v>1.6372508942989099E-3</v>
      </c>
      <c r="F3072" s="5">
        <v>-0.55660011059350001</v>
      </c>
      <c r="G3072" s="5" t="s">
        <v>8011</v>
      </c>
    </row>
    <row r="3073" spans="1:7" x14ac:dyDescent="0.3">
      <c r="A3073" s="5">
        <v>-0.11919849828779901</v>
      </c>
      <c r="B3073" s="5">
        <v>23.3185564683614</v>
      </c>
      <c r="C3073" s="5">
        <v>-3.5572591181025399</v>
      </c>
      <c r="D3073" s="5">
        <v>6.2467729527777903E-4</v>
      </c>
      <c r="E3073" s="5">
        <v>1.6381511363143799E-3</v>
      </c>
      <c r="F3073" s="5">
        <v>-0.68812537089025605</v>
      </c>
      <c r="G3073" s="5" t="s">
        <v>3529</v>
      </c>
    </row>
    <row r="3074" spans="1:7" x14ac:dyDescent="0.3">
      <c r="A3074" s="5">
        <v>0.173543938968825</v>
      </c>
      <c r="B3074" s="5">
        <v>24.454344924260099</v>
      </c>
      <c r="C3074" s="5">
        <v>3.5545220821982002</v>
      </c>
      <c r="D3074" s="5">
        <v>6.3033455204416003E-4</v>
      </c>
      <c r="E3074" s="5">
        <v>1.6524487963773999E-3</v>
      </c>
      <c r="F3074" s="5">
        <v>-0.69644980475628104</v>
      </c>
      <c r="G3074" s="5" t="s">
        <v>6109</v>
      </c>
    </row>
    <row r="3075" spans="1:7" x14ac:dyDescent="0.3">
      <c r="A3075" s="5">
        <v>0.23134556474225701</v>
      </c>
      <c r="B3075" s="5">
        <v>21.8048636338285</v>
      </c>
      <c r="C3075" s="5">
        <v>3.5881205847986699</v>
      </c>
      <c r="D3075" s="5">
        <v>6.3179016935491098E-4</v>
      </c>
      <c r="E3075" s="5">
        <v>1.6557259610680401E-3</v>
      </c>
      <c r="F3075" s="5">
        <v>-0.60179106903692703</v>
      </c>
      <c r="G3075" s="5" t="s">
        <v>5557</v>
      </c>
    </row>
    <row r="3076" spans="1:7" x14ac:dyDescent="0.3">
      <c r="A3076" s="5">
        <v>0.13409488653301099</v>
      </c>
      <c r="B3076" s="5">
        <v>23.576863609010299</v>
      </c>
      <c r="C3076" s="5">
        <v>3.5529921191299199</v>
      </c>
      <c r="D3076" s="5">
        <v>6.3351798576555295E-4</v>
      </c>
      <c r="E3076" s="5">
        <v>1.6594123828252E-3</v>
      </c>
      <c r="F3076" s="5">
        <v>-0.70110101109408995</v>
      </c>
      <c r="G3076" s="5" t="s">
        <v>7649</v>
      </c>
    </row>
    <row r="3077" spans="1:7" x14ac:dyDescent="0.3">
      <c r="A3077" s="5">
        <v>-0.12966861787549899</v>
      </c>
      <c r="B3077" s="5">
        <v>30.160582808497999</v>
      </c>
      <c r="C3077" s="5">
        <v>-3.55294858077505</v>
      </c>
      <c r="D3077" s="5">
        <v>6.3360879959909497E-4</v>
      </c>
      <c r="E3077" s="5">
        <v>1.6594123828252E-3</v>
      </c>
      <c r="F3077" s="5">
        <v>-0.70123334975211804</v>
      </c>
      <c r="G3077" s="5" t="s">
        <v>3250</v>
      </c>
    </row>
    <row r="3078" spans="1:7" x14ac:dyDescent="0.3">
      <c r="A3078" s="5">
        <v>-0.33274276721526902</v>
      </c>
      <c r="B3078" s="5">
        <v>23.1290397385471</v>
      </c>
      <c r="C3078" s="5">
        <v>-3.5574910163640698</v>
      </c>
      <c r="D3078" s="5">
        <v>6.3525864642357296E-4</v>
      </c>
      <c r="E3078" s="5">
        <v>1.6631926082509899E-3</v>
      </c>
      <c r="F3078" s="5">
        <v>-0.68673118941192601</v>
      </c>
      <c r="G3078" s="5" t="s">
        <v>5897</v>
      </c>
    </row>
    <row r="3079" spans="1:7" x14ac:dyDescent="0.3">
      <c r="A3079" s="5">
        <v>0.15339578804003701</v>
      </c>
      <c r="B3079" s="5">
        <v>24.556234899553001</v>
      </c>
      <c r="C3079" s="5">
        <v>3.550841101184</v>
      </c>
      <c r="D3079" s="5">
        <v>6.3801942735115E-4</v>
      </c>
      <c r="E3079" s="5">
        <v>1.66987800738819E-3</v>
      </c>
      <c r="F3079" s="5">
        <v>-0.70763780832378698</v>
      </c>
      <c r="G3079" s="5" t="s">
        <v>4136</v>
      </c>
    </row>
    <row r="3080" spans="1:7" x14ac:dyDescent="0.3">
      <c r="A3080" s="5">
        <v>0.22954371759485001</v>
      </c>
      <c r="B3080" s="5">
        <v>22.071002700406499</v>
      </c>
      <c r="C3080" s="5">
        <v>3.55779330655451</v>
      </c>
      <c r="D3080" s="5">
        <v>6.3852980307651803E-4</v>
      </c>
      <c r="E3080" s="5">
        <v>1.67015972840474E-3</v>
      </c>
      <c r="F3080" s="5">
        <v>-0.68571681331488299</v>
      </c>
      <c r="G3080" s="5" t="s">
        <v>6959</v>
      </c>
    </row>
    <row r="3081" spans="1:7" x14ac:dyDescent="0.3">
      <c r="A3081" s="5">
        <v>-0.44677889136038601</v>
      </c>
      <c r="B3081" s="5">
        <v>26.2553301565476</v>
      </c>
      <c r="C3081" s="5">
        <v>-3.55059246226981</v>
      </c>
      <c r="D3081" s="5">
        <v>6.3854170351124596E-4</v>
      </c>
      <c r="E3081" s="5">
        <v>1.67015972840474E-3</v>
      </c>
      <c r="F3081" s="5">
        <v>-0.70839321932840404</v>
      </c>
      <c r="G3081" s="5" t="s">
        <v>1364</v>
      </c>
    </row>
    <row r="3082" spans="1:7" x14ac:dyDescent="0.3">
      <c r="A3082" s="5">
        <v>-0.38108608380786402</v>
      </c>
      <c r="B3082" s="5">
        <v>23.730231489169899</v>
      </c>
      <c r="C3082" s="5">
        <v>-3.58372959880497</v>
      </c>
      <c r="D3082" s="5">
        <v>6.4074634408582904E-4</v>
      </c>
      <c r="E3082" s="5">
        <v>1.6753821966749201E-3</v>
      </c>
      <c r="F3082" s="5">
        <v>-0.61474632890620995</v>
      </c>
      <c r="G3082" s="5" t="s">
        <v>4072</v>
      </c>
    </row>
    <row r="3083" spans="1:7" x14ac:dyDescent="0.3">
      <c r="A3083" s="5">
        <v>0.21261893881938601</v>
      </c>
      <c r="B3083" s="5">
        <v>22.491190603793498</v>
      </c>
      <c r="C3083" s="5">
        <v>3.5491398920556998</v>
      </c>
      <c r="D3083" s="5">
        <v>6.4160098777734102E-4</v>
      </c>
      <c r="E3083" s="5">
        <v>1.6770725365133901E-3</v>
      </c>
      <c r="F3083" s="5">
        <v>-0.71280562672962899</v>
      </c>
      <c r="G3083" s="5" t="s">
        <v>493</v>
      </c>
    </row>
    <row r="3084" spans="1:7" x14ac:dyDescent="0.3">
      <c r="A3084" s="5">
        <v>0.22539776229252501</v>
      </c>
      <c r="B3084" s="5">
        <v>21.8570225329381</v>
      </c>
      <c r="C3084" s="5">
        <v>3.58284534203854</v>
      </c>
      <c r="D3084" s="5">
        <v>6.4256448655502997E-4</v>
      </c>
      <c r="E3084" s="5">
        <v>1.67904622240912E-3</v>
      </c>
      <c r="F3084" s="5">
        <v>-0.61735398286603504</v>
      </c>
      <c r="G3084" s="5" t="s">
        <v>742</v>
      </c>
    </row>
    <row r="3085" spans="1:7" x14ac:dyDescent="0.3">
      <c r="A3085" s="5">
        <v>0.22891915476216601</v>
      </c>
      <c r="B3085" s="5">
        <v>21.797216476991199</v>
      </c>
      <c r="C3085" s="5">
        <v>3.5882433109852601</v>
      </c>
      <c r="D3085" s="5">
        <v>6.42811076574409E-4</v>
      </c>
      <c r="E3085" s="5">
        <v>1.6791459250594799E-3</v>
      </c>
      <c r="F3085" s="5">
        <v>-0.60434165908388104</v>
      </c>
      <c r="G3085" s="5" t="s">
        <v>2235</v>
      </c>
    </row>
    <row r="3086" spans="1:7" x14ac:dyDescent="0.3">
      <c r="A3086" s="5">
        <v>0.20150440406242001</v>
      </c>
      <c r="B3086" s="5">
        <v>25.156822449584599</v>
      </c>
      <c r="C3086" s="5">
        <v>3.5484590100667099</v>
      </c>
      <c r="D3086" s="5">
        <v>6.4303977893940905E-4</v>
      </c>
      <c r="E3086" s="5">
        <v>1.6791988522320499E-3</v>
      </c>
      <c r="F3086" s="5">
        <v>-0.71487345894931698</v>
      </c>
      <c r="G3086" s="5" t="s">
        <v>4187</v>
      </c>
    </row>
    <row r="3087" spans="1:7" x14ac:dyDescent="0.3">
      <c r="A3087" s="5">
        <v>0.21717595547443999</v>
      </c>
      <c r="B3087" s="5">
        <v>23.199885818152602</v>
      </c>
      <c r="C3087" s="5">
        <v>3.5476249081148201</v>
      </c>
      <c r="D3087" s="5">
        <v>6.4480650790906696E-4</v>
      </c>
      <c r="E3087" s="5">
        <v>1.68326676205944E-3</v>
      </c>
      <c r="F3087" s="5">
        <v>-0.71740622505693896</v>
      </c>
      <c r="G3087" s="5" t="s">
        <v>3755</v>
      </c>
    </row>
    <row r="3088" spans="1:7" x14ac:dyDescent="0.3">
      <c r="A3088" s="5">
        <v>0.23006556603811101</v>
      </c>
      <c r="B3088" s="5">
        <v>22.095459416586699</v>
      </c>
      <c r="C3088" s="5">
        <v>3.5526759407192401</v>
      </c>
      <c r="D3088" s="5">
        <v>6.4536131186153996E-4</v>
      </c>
      <c r="E3088" s="5">
        <v>1.6841693321530799E-3</v>
      </c>
      <c r="F3088" s="5">
        <v>-0.70129048701397501</v>
      </c>
      <c r="G3088" s="5" t="s">
        <v>4202</v>
      </c>
    </row>
    <row r="3089" spans="1:7" x14ac:dyDescent="0.3">
      <c r="A3089" s="5">
        <v>0.170090610375906</v>
      </c>
      <c r="B3089" s="5">
        <v>21.521009297745501</v>
      </c>
      <c r="C3089" s="5">
        <v>3.5594773982107002</v>
      </c>
      <c r="D3089" s="5">
        <v>6.4739207779102102E-4</v>
      </c>
      <c r="E3089" s="5">
        <v>1.6889218195221701E-3</v>
      </c>
      <c r="F3089" s="5">
        <v>-0.680792595701599</v>
      </c>
      <c r="G3089" s="5" t="s">
        <v>1189</v>
      </c>
    </row>
    <row r="3090" spans="1:7" x14ac:dyDescent="0.3">
      <c r="A3090" s="5">
        <v>-8.2251171193263195E-2</v>
      </c>
      <c r="B3090" s="5">
        <v>25.956724671071701</v>
      </c>
      <c r="C3090" s="5">
        <v>-3.5460532758222501</v>
      </c>
      <c r="D3090" s="5">
        <v>6.4814791277997797E-4</v>
      </c>
      <c r="E3090" s="5">
        <v>1.69034625618501E-3</v>
      </c>
      <c r="F3090" s="5">
        <v>-0.72217733747422796</v>
      </c>
      <c r="G3090" s="5" t="s">
        <v>1940</v>
      </c>
    </row>
    <row r="3091" spans="1:7" x14ac:dyDescent="0.3">
      <c r="A3091" s="5">
        <v>0.18693017435673601</v>
      </c>
      <c r="B3091" s="5">
        <v>22.9516352998915</v>
      </c>
      <c r="C3091" s="5">
        <v>3.5451400967470601</v>
      </c>
      <c r="D3091" s="5">
        <v>6.5009692235029799E-4</v>
      </c>
      <c r="E3091" s="5">
        <v>1.6948805198880299E-3</v>
      </c>
      <c r="F3091" s="5">
        <v>-0.72494883075323402</v>
      </c>
      <c r="G3091" s="5" t="s">
        <v>2542</v>
      </c>
    </row>
    <row r="3092" spans="1:7" x14ac:dyDescent="0.3">
      <c r="A3092" s="5">
        <v>0.26203918325487402</v>
      </c>
      <c r="B3092" s="5">
        <v>26.187152611337901</v>
      </c>
      <c r="C3092" s="5">
        <v>3.5436561608497801</v>
      </c>
      <c r="D3092" s="5">
        <v>6.5327594636531796E-4</v>
      </c>
      <c r="E3092" s="5">
        <v>1.7026176072206399E-3</v>
      </c>
      <c r="F3092" s="5">
        <v>-0.72945145846115</v>
      </c>
      <c r="G3092" s="5" t="s">
        <v>665</v>
      </c>
    </row>
    <row r="3093" spans="1:7" x14ac:dyDescent="0.3">
      <c r="A3093" s="5">
        <v>-0.153376195288877</v>
      </c>
      <c r="B3093" s="5">
        <v>22.976151013594599</v>
      </c>
      <c r="C3093" s="5">
        <v>-3.5537428983904</v>
      </c>
      <c r="D3093" s="5">
        <v>6.5527913377994202E-4</v>
      </c>
      <c r="E3093" s="5">
        <v>1.70726477701417E-3</v>
      </c>
      <c r="F3093" s="5">
        <v>-0.69790248270076605</v>
      </c>
      <c r="G3093" s="5" t="s">
        <v>5767</v>
      </c>
    </row>
    <row r="3094" spans="1:7" x14ac:dyDescent="0.3">
      <c r="A3094" s="5">
        <v>-0.37665537561439599</v>
      </c>
      <c r="B3094" s="5">
        <v>22.631026202403099</v>
      </c>
      <c r="C3094" s="5">
        <v>-3.5643011838270802</v>
      </c>
      <c r="D3094" s="5">
        <v>6.5548286436256501E-4</v>
      </c>
      <c r="E3094" s="5">
        <v>1.70726477701417E-3</v>
      </c>
      <c r="F3094" s="5">
        <v>-0.66780112108207901</v>
      </c>
      <c r="G3094" s="5" t="s">
        <v>6583</v>
      </c>
    </row>
    <row r="3095" spans="1:7" x14ac:dyDescent="0.3">
      <c r="A3095" s="5">
        <v>-0.15439670150267901</v>
      </c>
      <c r="B3095" s="5">
        <v>22.8030169005796</v>
      </c>
      <c r="C3095" s="5">
        <v>-3.5459552105872398</v>
      </c>
      <c r="D3095" s="5">
        <v>6.5971710182759495E-4</v>
      </c>
      <c r="E3095" s="5">
        <v>1.7177378708219499E-3</v>
      </c>
      <c r="F3095" s="5">
        <v>-0.72158820065669405</v>
      </c>
      <c r="G3095" s="5" t="s">
        <v>7858</v>
      </c>
    </row>
    <row r="3096" spans="1:7" x14ac:dyDescent="0.3">
      <c r="A3096" s="5">
        <v>-0.19508619829482399</v>
      </c>
      <c r="B3096" s="5">
        <v>23.733146125484598</v>
      </c>
      <c r="C3096" s="5">
        <v>-3.5393501943280699</v>
      </c>
      <c r="D3096" s="5">
        <v>6.6258411485527896E-4</v>
      </c>
      <c r="E3096" s="5">
        <v>1.7246454375683801E-3</v>
      </c>
      <c r="F3096" s="5">
        <v>-0.74250904444773203</v>
      </c>
      <c r="G3096" s="5" t="s">
        <v>905</v>
      </c>
    </row>
    <row r="3097" spans="1:7" x14ac:dyDescent="0.3">
      <c r="A3097" s="5">
        <v>0.18836959106854201</v>
      </c>
      <c r="B3097" s="5">
        <v>24.103637686412299</v>
      </c>
      <c r="C3097" s="5">
        <v>3.5384318983960399</v>
      </c>
      <c r="D3097" s="5">
        <v>6.6458536502616303E-4</v>
      </c>
      <c r="E3097" s="5">
        <v>1.72929576894405E-3</v>
      </c>
      <c r="F3097" s="5">
        <v>-0.74529222418459096</v>
      </c>
      <c r="G3097" s="5" t="s">
        <v>1240</v>
      </c>
    </row>
    <row r="3098" spans="1:7" x14ac:dyDescent="0.3">
      <c r="A3098" s="5">
        <v>-0.14712943792035901</v>
      </c>
      <c r="B3098" s="5">
        <v>29.175725920066501</v>
      </c>
      <c r="C3098" s="5">
        <v>-3.5380010347432198</v>
      </c>
      <c r="D3098" s="5">
        <v>6.6552632092838505E-4</v>
      </c>
      <c r="E3098" s="5">
        <v>1.7311850311266001E-3</v>
      </c>
      <c r="F3098" s="5">
        <v>-0.74659790812411297</v>
      </c>
      <c r="G3098" s="5" t="s">
        <v>2477</v>
      </c>
    </row>
    <row r="3099" spans="1:7" x14ac:dyDescent="0.3">
      <c r="A3099" s="5">
        <v>-8.6607143399660594E-2</v>
      </c>
      <c r="B3099" s="5">
        <v>24.237690491435099</v>
      </c>
      <c r="C3099" s="5">
        <v>-3.5357798392737201</v>
      </c>
      <c r="D3099" s="5">
        <v>6.7039719562914405E-4</v>
      </c>
      <c r="E3099" s="5">
        <v>1.7432923847606099E-3</v>
      </c>
      <c r="F3099" s="5">
        <v>-0.75332715111816095</v>
      </c>
      <c r="G3099" s="5" t="s">
        <v>6323</v>
      </c>
    </row>
    <row r="3100" spans="1:7" x14ac:dyDescent="0.3">
      <c r="A3100" s="5">
        <v>-0.14496643969485601</v>
      </c>
      <c r="B3100" s="5">
        <v>26.363647519600299</v>
      </c>
      <c r="C3100" s="5">
        <v>-3.5356600098599098</v>
      </c>
      <c r="D3100" s="5">
        <v>6.7066092740733496E-4</v>
      </c>
      <c r="E3100" s="5">
        <v>1.74341543439609E-3</v>
      </c>
      <c r="F3100" s="5">
        <v>-0.75369009374084805</v>
      </c>
      <c r="G3100" s="5" t="s">
        <v>2573</v>
      </c>
    </row>
    <row r="3101" spans="1:7" x14ac:dyDescent="0.3">
      <c r="A3101" s="5">
        <v>0.115031890015733</v>
      </c>
      <c r="B3101" s="5">
        <v>25.542663642909002</v>
      </c>
      <c r="C3101" s="5">
        <v>3.5344274233783999</v>
      </c>
      <c r="D3101" s="5">
        <v>6.7337942571365898E-4</v>
      </c>
      <c r="E3101" s="5">
        <v>1.7499176301771699E-3</v>
      </c>
      <c r="F3101" s="5">
        <v>-0.75742286442861495</v>
      </c>
      <c r="G3101" s="5" t="s">
        <v>5268</v>
      </c>
    </row>
    <row r="3102" spans="1:7" x14ac:dyDescent="0.3">
      <c r="A3102" s="5">
        <v>0.12727358274141301</v>
      </c>
      <c r="B3102" s="5">
        <v>24.087301202153601</v>
      </c>
      <c r="C3102" s="5">
        <v>3.5339630687178798</v>
      </c>
      <c r="D3102" s="5">
        <v>6.7440627310571199E-4</v>
      </c>
      <c r="E3102" s="5">
        <v>1.75202094038685E-3</v>
      </c>
      <c r="F3102" s="5">
        <v>-0.75882887188330905</v>
      </c>
      <c r="G3102" s="5" t="s">
        <v>4122</v>
      </c>
    </row>
    <row r="3103" spans="1:7" x14ac:dyDescent="0.3">
      <c r="A3103" s="5">
        <v>-0.111580340745931</v>
      </c>
      <c r="B3103" s="5">
        <v>25.1963542337147</v>
      </c>
      <c r="C3103" s="5">
        <v>-3.53341756392975</v>
      </c>
      <c r="D3103" s="5">
        <v>6.7561446456879603E-4</v>
      </c>
      <c r="E3103" s="5">
        <v>1.7543331316390201E-3</v>
      </c>
      <c r="F3103" s="5">
        <v>-0.76048041942983402</v>
      </c>
      <c r="G3103" s="5" t="s">
        <v>1152</v>
      </c>
    </row>
    <row r="3104" spans="1:7" x14ac:dyDescent="0.3">
      <c r="A3104" s="5">
        <v>0.252539176503697</v>
      </c>
      <c r="B3104" s="5">
        <v>21.5596197784478</v>
      </c>
      <c r="C3104" s="5">
        <v>3.5526423106956702</v>
      </c>
      <c r="D3104" s="5">
        <v>6.7573184055063197E-4</v>
      </c>
      <c r="E3104" s="5">
        <v>1.7543331316390201E-3</v>
      </c>
      <c r="F3104" s="5">
        <v>-0.70204175277718806</v>
      </c>
      <c r="G3104" s="5" t="s">
        <v>4700</v>
      </c>
    </row>
    <row r="3105" spans="1:7" x14ac:dyDescent="0.3">
      <c r="A3105" s="5">
        <v>0.13778628510732299</v>
      </c>
      <c r="B3105" s="5">
        <v>23.153187099260101</v>
      </c>
      <c r="C3105" s="5">
        <v>3.53295542140396</v>
      </c>
      <c r="D3105" s="5">
        <v>6.7663962689786298E-4</v>
      </c>
      <c r="E3105" s="5">
        <v>1.7561239801189401E-3</v>
      </c>
      <c r="F3105" s="5">
        <v>-0.76187943721713502</v>
      </c>
      <c r="G3105" s="5" t="s">
        <v>3822</v>
      </c>
    </row>
    <row r="3106" spans="1:7" x14ac:dyDescent="0.3">
      <c r="A3106" s="5">
        <v>0.16310050780896401</v>
      </c>
      <c r="B3106" s="5">
        <v>24.9352401572785</v>
      </c>
      <c r="C3106" s="5">
        <v>3.5325455484452499</v>
      </c>
      <c r="D3106" s="5">
        <v>6.7755007242162096E-4</v>
      </c>
      <c r="E3106" s="5">
        <v>1.7579205743731301E-3</v>
      </c>
      <c r="F3106" s="5">
        <v>-0.76312011051343798</v>
      </c>
      <c r="G3106" s="5" t="s">
        <v>2840</v>
      </c>
    </row>
    <row r="3107" spans="1:7" x14ac:dyDescent="0.3">
      <c r="A3107" s="5">
        <v>0.177455114534259</v>
      </c>
      <c r="B3107" s="5">
        <v>21.864357164040602</v>
      </c>
      <c r="C3107" s="5">
        <v>3.5516063816212</v>
      </c>
      <c r="D3107" s="5">
        <v>6.7799797752393697E-4</v>
      </c>
      <c r="E3107" s="5">
        <v>1.7585163254774099E-3</v>
      </c>
      <c r="F3107" s="5">
        <v>-0.70512564012571399</v>
      </c>
      <c r="G3107" s="5" t="s">
        <v>7263</v>
      </c>
    </row>
    <row r="3108" spans="1:7" x14ac:dyDescent="0.3">
      <c r="A3108" s="5">
        <v>-0.19337895932263</v>
      </c>
      <c r="B3108" s="5">
        <v>28.365417614722698</v>
      </c>
      <c r="C3108" s="5">
        <v>-3.5306079395283598</v>
      </c>
      <c r="D3108" s="5">
        <v>6.8186977701056395E-4</v>
      </c>
      <c r="E3108" s="5">
        <v>1.7679893542314499E-3</v>
      </c>
      <c r="F3108" s="5">
        <v>-0.76898377210912505</v>
      </c>
      <c r="G3108" s="5" t="s">
        <v>7846</v>
      </c>
    </row>
    <row r="3109" spans="1:7" x14ac:dyDescent="0.3">
      <c r="A3109" s="5">
        <v>-0.28507964531679397</v>
      </c>
      <c r="B3109" s="5">
        <v>20.8354437639622</v>
      </c>
      <c r="C3109" s="5">
        <v>-3.5836035894731602</v>
      </c>
      <c r="D3109" s="5">
        <v>6.8489379715430297E-4</v>
      </c>
      <c r="E3109" s="5">
        <v>1.7752588255711299E-3</v>
      </c>
      <c r="F3109" s="5">
        <v>-0.627752967725141</v>
      </c>
      <c r="G3109" s="5" t="s">
        <v>5732</v>
      </c>
    </row>
    <row r="3110" spans="1:7" x14ac:dyDescent="0.3">
      <c r="A3110" s="5">
        <v>-9.9539915281773306E-2</v>
      </c>
      <c r="B3110" s="5">
        <v>25.390665043449498</v>
      </c>
      <c r="C3110" s="5">
        <v>-3.5291042840051601</v>
      </c>
      <c r="D3110" s="5">
        <v>6.85239974797962E-4</v>
      </c>
      <c r="E3110" s="5">
        <v>1.7755848301615901E-3</v>
      </c>
      <c r="F3110" s="5">
        <v>-0.77353256882560795</v>
      </c>
      <c r="G3110" s="5" t="s">
        <v>7541</v>
      </c>
    </row>
    <row r="3111" spans="1:7" x14ac:dyDescent="0.3">
      <c r="A3111" s="5">
        <v>-0.13989424435115899</v>
      </c>
      <c r="B3111" s="5">
        <v>26.926469179581201</v>
      </c>
      <c r="C3111" s="5">
        <v>-3.52873299032554</v>
      </c>
      <c r="D3111" s="5">
        <v>6.8607459247861495E-4</v>
      </c>
      <c r="E3111" s="5">
        <v>1.7771758575587499E-3</v>
      </c>
      <c r="F3111" s="5">
        <v>-0.77465557320133405</v>
      </c>
      <c r="G3111" s="5" t="s">
        <v>5992</v>
      </c>
    </row>
    <row r="3112" spans="1:7" x14ac:dyDescent="0.3">
      <c r="A3112" s="5">
        <v>-0.186862740315869</v>
      </c>
      <c r="B3112" s="5">
        <v>28.4698602673732</v>
      </c>
      <c r="C3112" s="5">
        <v>-3.5285335224334098</v>
      </c>
      <c r="D3112" s="5">
        <v>6.8652336632011603E-4</v>
      </c>
      <c r="E3112" s="5">
        <v>1.7772793984313501E-3</v>
      </c>
      <c r="F3112" s="5">
        <v>-0.77525884250218602</v>
      </c>
      <c r="G3112" s="5" t="s">
        <v>6066</v>
      </c>
    </row>
    <row r="3113" spans="1:7" x14ac:dyDescent="0.3">
      <c r="A3113" s="5">
        <v>0.228293770718936</v>
      </c>
      <c r="B3113" s="5">
        <v>21.422434672412098</v>
      </c>
      <c r="C3113" s="5">
        <v>3.5434536767217799</v>
      </c>
      <c r="D3113" s="5">
        <v>6.8655579542184204E-4</v>
      </c>
      <c r="E3113" s="5">
        <v>1.7772793984313501E-3</v>
      </c>
      <c r="F3113" s="5">
        <v>-0.72891531828761502</v>
      </c>
      <c r="G3113" s="5" t="s">
        <v>3629</v>
      </c>
    </row>
    <row r="3114" spans="1:7" x14ac:dyDescent="0.3">
      <c r="A3114" s="5">
        <v>0.12726636339726499</v>
      </c>
      <c r="B3114" s="5">
        <v>23.420758121500999</v>
      </c>
      <c r="C3114" s="5">
        <v>3.52556879847547</v>
      </c>
      <c r="D3114" s="5">
        <v>6.9322640232334198E-4</v>
      </c>
      <c r="E3114" s="5">
        <v>1.79389875946385E-3</v>
      </c>
      <c r="F3114" s="5">
        <v>-0.78422239442652897</v>
      </c>
      <c r="G3114" s="5" t="s">
        <v>453</v>
      </c>
    </row>
    <row r="3115" spans="1:7" x14ac:dyDescent="0.3">
      <c r="A3115" s="5">
        <v>0.14748308440263599</v>
      </c>
      <c r="B3115" s="5">
        <v>22.586953503717002</v>
      </c>
      <c r="C3115" s="5">
        <v>3.53635373831158</v>
      </c>
      <c r="D3115" s="5">
        <v>6.93421144112517E-4</v>
      </c>
      <c r="E3115" s="5">
        <v>1.79389875946385E-3</v>
      </c>
      <c r="F3115" s="5">
        <v>-0.75005716135514</v>
      </c>
      <c r="G3115" s="5" t="s">
        <v>2912</v>
      </c>
    </row>
    <row r="3116" spans="1:7" x14ac:dyDescent="0.3">
      <c r="A3116" s="5">
        <v>0.264847722543953</v>
      </c>
      <c r="B3116" s="5">
        <v>21.751289532148899</v>
      </c>
      <c r="C3116" s="5">
        <v>3.5401976470370999</v>
      </c>
      <c r="D3116" s="5">
        <v>6.9383551595087205E-4</v>
      </c>
      <c r="E3116" s="5">
        <v>1.7943945157304099E-3</v>
      </c>
      <c r="F3116" s="5">
        <v>-0.73863275004673801</v>
      </c>
      <c r="G3116" s="5" t="s">
        <v>7136</v>
      </c>
    </row>
    <row r="3117" spans="1:7" x14ac:dyDescent="0.3">
      <c r="A3117" s="5">
        <v>0.16976856697482701</v>
      </c>
      <c r="B3117" s="5">
        <v>23.1147364292523</v>
      </c>
      <c r="C3117" s="5">
        <v>3.5377493224772598</v>
      </c>
      <c r="D3117" s="5">
        <v>6.9475135777105005E-4</v>
      </c>
      <c r="E3117" s="5">
        <v>1.7957541219643901E-3</v>
      </c>
      <c r="F3117" s="5">
        <v>-0.74586829215247996</v>
      </c>
      <c r="G3117" s="5" t="s">
        <v>4206</v>
      </c>
    </row>
    <row r="3118" spans="1:7" x14ac:dyDescent="0.3">
      <c r="A3118" s="5">
        <v>0.14386473500706201</v>
      </c>
      <c r="B3118" s="5">
        <v>29.519909494714</v>
      </c>
      <c r="C3118" s="5">
        <v>3.5248736382586201</v>
      </c>
      <c r="D3118" s="5">
        <v>6.9480705041745296E-4</v>
      </c>
      <c r="E3118" s="5">
        <v>1.7957541219643901E-3</v>
      </c>
      <c r="F3118" s="5">
        <v>-0.78632334589747499</v>
      </c>
      <c r="G3118" s="5" t="s">
        <v>4933</v>
      </c>
    </row>
    <row r="3119" spans="1:7" x14ac:dyDescent="0.3">
      <c r="A3119" s="5">
        <v>-0.14191919454614199</v>
      </c>
      <c r="B3119" s="5">
        <v>24.3358068702677</v>
      </c>
      <c r="C3119" s="5">
        <v>-3.5244204134622699</v>
      </c>
      <c r="D3119" s="5">
        <v>6.9583942417598195E-4</v>
      </c>
      <c r="E3119" s="5">
        <v>1.79784554238669E-3</v>
      </c>
      <c r="F3119" s="5">
        <v>-0.78769294367598497</v>
      </c>
      <c r="G3119" s="5" t="s">
        <v>4060</v>
      </c>
    </row>
    <row r="3120" spans="1:7" x14ac:dyDescent="0.3">
      <c r="A3120" s="5">
        <v>0.28071344946020199</v>
      </c>
      <c r="B3120" s="5">
        <v>24.262297440787599</v>
      </c>
      <c r="C3120" s="5">
        <v>3.52919911883038</v>
      </c>
      <c r="D3120" s="5">
        <v>6.9683767053490501E-4</v>
      </c>
      <c r="E3120" s="5">
        <v>1.79938596814673E-3</v>
      </c>
      <c r="F3120" s="5">
        <v>-0.77207383789046202</v>
      </c>
      <c r="G3120" s="5" t="s">
        <v>1069</v>
      </c>
    </row>
    <row r="3121" spans="1:7" x14ac:dyDescent="0.3">
      <c r="A3121" s="5">
        <v>-0.144736540337389</v>
      </c>
      <c r="B3121" s="5">
        <v>24.788585115997002</v>
      </c>
      <c r="C3121" s="5">
        <v>-3.5239632012939399</v>
      </c>
      <c r="D3121" s="5">
        <v>6.9688235111938803E-4</v>
      </c>
      <c r="E3121" s="5">
        <v>1.79938596814673E-3</v>
      </c>
      <c r="F3121" s="5">
        <v>-0.78907446037511697</v>
      </c>
      <c r="G3121" s="5" t="s">
        <v>2162</v>
      </c>
    </row>
    <row r="3122" spans="1:7" x14ac:dyDescent="0.3">
      <c r="A3122" s="5">
        <v>-0.12759691020316299</v>
      </c>
      <c r="B3122" s="5">
        <v>23.2513708481689</v>
      </c>
      <c r="C3122" s="5">
        <v>-3.52358491782226</v>
      </c>
      <c r="D3122" s="5">
        <v>6.9774635517379105E-4</v>
      </c>
      <c r="E3122" s="5">
        <v>1.80103961463635E-3</v>
      </c>
      <c r="F3122" s="5">
        <v>-0.790217386268393</v>
      </c>
      <c r="G3122" s="5" t="s">
        <v>1553</v>
      </c>
    </row>
    <row r="3123" spans="1:7" x14ac:dyDescent="0.3">
      <c r="A3123" s="5">
        <v>-0.16552408466516799</v>
      </c>
      <c r="B3123" s="5">
        <v>24.3864862640072</v>
      </c>
      <c r="C3123" s="5">
        <v>-3.5185374921768</v>
      </c>
      <c r="D3123" s="5">
        <v>7.0937215767438797E-4</v>
      </c>
      <c r="E3123" s="5">
        <v>1.8304619161514601E-3</v>
      </c>
      <c r="F3123" s="5">
        <v>-0.80545882326948004</v>
      </c>
      <c r="G3123" s="5" t="s">
        <v>999</v>
      </c>
    </row>
    <row r="3124" spans="1:7" x14ac:dyDescent="0.3">
      <c r="A3124" s="5">
        <v>-0.25284539262884698</v>
      </c>
      <c r="B3124" s="5">
        <v>20.339207878747299</v>
      </c>
      <c r="C3124" s="5">
        <v>-3.5419269312517501</v>
      </c>
      <c r="D3124" s="5">
        <v>7.2061224488754105E-4</v>
      </c>
      <c r="E3124" s="5">
        <v>1.8588703953935401E-3</v>
      </c>
      <c r="F3124" s="5">
        <v>-0.73590859979457601</v>
      </c>
      <c r="G3124" s="5" t="s">
        <v>6585</v>
      </c>
    </row>
    <row r="3125" spans="1:7" x14ac:dyDescent="0.3">
      <c r="A3125" s="5">
        <v>0.16028635492091101</v>
      </c>
      <c r="B3125" s="5">
        <v>24.499075879432301</v>
      </c>
      <c r="C3125" s="5">
        <v>3.5133219082116298</v>
      </c>
      <c r="D3125" s="5">
        <v>7.2157765962417705E-4</v>
      </c>
      <c r="E3125" s="5">
        <v>1.8604899396487901E-3</v>
      </c>
      <c r="F3125" s="5">
        <v>-0.82119123210887801</v>
      </c>
      <c r="G3125" s="5" t="s">
        <v>3707</v>
      </c>
    </row>
    <row r="3126" spans="1:7" x14ac:dyDescent="0.3">
      <c r="A3126" s="5">
        <v>-0.43525359372017802</v>
      </c>
      <c r="B3126" s="5">
        <v>22.971290440929099</v>
      </c>
      <c r="C3126" s="5">
        <v>-3.5637084825839702</v>
      </c>
      <c r="D3126" s="5">
        <v>7.21701968893056E-4</v>
      </c>
      <c r="E3126" s="5">
        <v>1.8604899396487901E-3</v>
      </c>
      <c r="F3126" s="5">
        <v>-0.68294753613074499</v>
      </c>
      <c r="G3126" s="5" t="s">
        <v>3327</v>
      </c>
    </row>
    <row r="3127" spans="1:7" x14ac:dyDescent="0.3">
      <c r="A3127" s="5">
        <v>-0.14260905715758501</v>
      </c>
      <c r="B3127" s="5">
        <v>22.258933131778299</v>
      </c>
      <c r="C3127" s="5">
        <v>-3.5128415230164598</v>
      </c>
      <c r="D3127" s="5">
        <v>7.2271179248093701E-4</v>
      </c>
      <c r="E3127" s="5">
        <v>1.8624971849732701E-3</v>
      </c>
      <c r="F3127" s="5">
        <v>-0.82263941726117595</v>
      </c>
      <c r="G3127" s="5" t="s">
        <v>782</v>
      </c>
    </row>
    <row r="3128" spans="1:7" x14ac:dyDescent="0.3">
      <c r="A3128" s="5">
        <v>-0.196777807424033</v>
      </c>
      <c r="B3128" s="5">
        <v>24.471208028077999</v>
      </c>
      <c r="C3128" s="5">
        <v>-3.5124892734314601</v>
      </c>
      <c r="D3128" s="5">
        <v>7.2354448349465101E-4</v>
      </c>
      <c r="E3128" s="5">
        <v>1.8640468049353699E-3</v>
      </c>
      <c r="F3128" s="5">
        <v>-0.82370122832828496</v>
      </c>
      <c r="G3128" s="5" t="s">
        <v>3025</v>
      </c>
    </row>
    <row r="3129" spans="1:7" x14ac:dyDescent="0.3">
      <c r="A3129" s="5">
        <v>0.122469965813362</v>
      </c>
      <c r="B3129" s="5">
        <v>23.7737150160056</v>
      </c>
      <c r="C3129" s="5">
        <v>3.5123874394622399</v>
      </c>
      <c r="D3129" s="5">
        <v>7.2378538023460802E-4</v>
      </c>
      <c r="E3129" s="5">
        <v>1.86407129896739E-3</v>
      </c>
      <c r="F3129" s="5">
        <v>-0.82400817918948099</v>
      </c>
      <c r="G3129" s="5" t="s">
        <v>3799</v>
      </c>
    </row>
    <row r="3130" spans="1:7" x14ac:dyDescent="0.3">
      <c r="A3130" s="5">
        <v>-0.24521607511756099</v>
      </c>
      <c r="B3130" s="5">
        <v>23.751123526196299</v>
      </c>
      <c r="C3130" s="5">
        <v>-3.5240276293627</v>
      </c>
      <c r="D3130" s="5">
        <v>7.2633190059862701E-4</v>
      </c>
      <c r="E3130" s="5">
        <v>1.87003189236898E-3</v>
      </c>
      <c r="F3130" s="5">
        <v>-0.78681963817817602</v>
      </c>
      <c r="G3130" s="5" t="s">
        <v>7822</v>
      </c>
    </row>
    <row r="3131" spans="1:7" x14ac:dyDescent="0.3">
      <c r="A3131" s="5">
        <v>0.17964396095794199</v>
      </c>
      <c r="B3131" s="5">
        <v>23.684817458756299</v>
      </c>
      <c r="C3131" s="5">
        <v>3.5105594840350398</v>
      </c>
      <c r="D3131" s="5">
        <v>7.2812248516616895E-4</v>
      </c>
      <c r="E3131" s="5">
        <v>1.87404304808264E-3</v>
      </c>
      <c r="F3131" s="5">
        <v>-0.82951694519823205</v>
      </c>
      <c r="G3131" s="5" t="s">
        <v>4408</v>
      </c>
    </row>
    <row r="3132" spans="1:7" x14ac:dyDescent="0.3">
      <c r="A3132" s="5">
        <v>0.18608704428575901</v>
      </c>
      <c r="B3132" s="5">
        <v>24.516218038949798</v>
      </c>
      <c r="C3132" s="5">
        <v>3.5096640175290701</v>
      </c>
      <c r="D3132" s="5">
        <v>7.3025607607503297E-4</v>
      </c>
      <c r="E3132" s="5">
        <v>1.87893418999057E-3</v>
      </c>
      <c r="F3132" s="5">
        <v>-0.83221477520718401</v>
      </c>
      <c r="G3132" s="5" t="s">
        <v>7299</v>
      </c>
    </row>
    <row r="3133" spans="1:7" x14ac:dyDescent="0.3">
      <c r="A3133" s="5">
        <v>-0.15821453821530901</v>
      </c>
      <c r="B3133" s="5">
        <v>22.301327022748499</v>
      </c>
      <c r="C3133" s="5">
        <v>-3.5086378008433501</v>
      </c>
      <c r="D3133" s="5">
        <v>7.3672092610079702E-4</v>
      </c>
      <c r="E3133" s="5">
        <v>1.89496289293359E-3</v>
      </c>
      <c r="F3133" s="5">
        <v>-0.83474521765033904</v>
      </c>
      <c r="G3133" s="5" t="s">
        <v>4100</v>
      </c>
    </row>
    <row r="3134" spans="1:7" x14ac:dyDescent="0.3">
      <c r="A3134" s="5">
        <v>0.20952589175957501</v>
      </c>
      <c r="B3134" s="5">
        <v>24.2537717037006</v>
      </c>
      <c r="C3134" s="5">
        <v>3.5063978592447298</v>
      </c>
      <c r="D3134" s="5">
        <v>7.3808843855346603E-4</v>
      </c>
      <c r="E3134" s="5">
        <v>1.89787438907971E-3</v>
      </c>
      <c r="F3134" s="5">
        <v>-0.84205066369258297</v>
      </c>
      <c r="G3134" s="5" t="s">
        <v>7254</v>
      </c>
    </row>
    <row r="3135" spans="1:7" x14ac:dyDescent="0.3">
      <c r="A3135" s="5">
        <v>0.14409941596699199</v>
      </c>
      <c r="B3135" s="5">
        <v>24.396553631329599</v>
      </c>
      <c r="C3135" s="5">
        <v>3.5061669550132901</v>
      </c>
      <c r="D3135" s="5">
        <v>7.3864515117813697E-4</v>
      </c>
      <c r="E3135" s="5">
        <v>1.8986998525498001E-3</v>
      </c>
      <c r="F3135" s="5">
        <v>-0.84274576712060201</v>
      </c>
      <c r="G3135" s="5" t="s">
        <v>255</v>
      </c>
    </row>
    <row r="3136" spans="1:7" x14ac:dyDescent="0.3">
      <c r="A3136" s="5">
        <v>0.214668991425329</v>
      </c>
      <c r="B3136" s="5">
        <v>21.814823975524298</v>
      </c>
      <c r="C3136" s="5">
        <v>3.51081751872468</v>
      </c>
      <c r="D3136" s="5">
        <v>7.3983093583325499E-4</v>
      </c>
      <c r="E3136" s="5">
        <v>1.9011413138987901E-3</v>
      </c>
      <c r="F3136" s="5">
        <v>-0.82725845471882298</v>
      </c>
      <c r="G3136" s="5" t="s">
        <v>2246</v>
      </c>
    </row>
    <row r="3137" spans="1:7" x14ac:dyDescent="0.3">
      <c r="A3137" s="5">
        <v>-9.9733458934397098E-2</v>
      </c>
      <c r="B3137" s="5">
        <v>24.708507651268899</v>
      </c>
      <c r="C3137" s="5">
        <v>-3.5052438067348901</v>
      </c>
      <c r="D3137" s="5">
        <v>7.4087484153838703E-4</v>
      </c>
      <c r="E3137" s="5">
        <v>1.9032167485437601E-3</v>
      </c>
      <c r="F3137" s="5">
        <v>-0.84552443445300696</v>
      </c>
      <c r="G3137" s="5" t="s">
        <v>4619</v>
      </c>
    </row>
    <row r="3138" spans="1:7" x14ac:dyDescent="0.3">
      <c r="A3138" s="5">
        <v>7.1661626677114801E-2</v>
      </c>
      <c r="B3138" s="5">
        <v>25.917206111669501</v>
      </c>
      <c r="C3138" s="5">
        <v>3.5048603958773401</v>
      </c>
      <c r="D3138" s="5">
        <v>7.4180276747182097E-4</v>
      </c>
      <c r="E3138" s="5">
        <v>1.9049930171351601E-3</v>
      </c>
      <c r="F3138" s="5">
        <v>-0.84667833958423799</v>
      </c>
      <c r="G3138" s="5" t="s">
        <v>485</v>
      </c>
    </row>
    <row r="3139" spans="1:7" x14ac:dyDescent="0.3">
      <c r="A3139" s="5">
        <v>-0.14967325598349401</v>
      </c>
      <c r="B3139" s="5">
        <v>29.0543740736119</v>
      </c>
      <c r="C3139" s="5">
        <v>-3.50317991796704</v>
      </c>
      <c r="D3139" s="5">
        <v>7.4588281800885695E-4</v>
      </c>
      <c r="E3139" s="5">
        <v>1.91486041487551E-3</v>
      </c>
      <c r="F3139" s="5">
        <v>-0.85173477709363898</v>
      </c>
      <c r="G3139" s="5" t="s">
        <v>1196</v>
      </c>
    </row>
    <row r="3140" spans="1:7" x14ac:dyDescent="0.3">
      <c r="A3140" s="5">
        <v>-0.149514851781955</v>
      </c>
      <c r="B3140" s="5">
        <v>24.850508746946399</v>
      </c>
      <c r="C3140" s="5">
        <v>-3.5025330405128199</v>
      </c>
      <c r="D3140" s="5">
        <v>7.4745902771919295E-4</v>
      </c>
      <c r="E3140" s="5">
        <v>1.9182956123943401E-3</v>
      </c>
      <c r="F3140" s="5">
        <v>-0.85368071043439198</v>
      </c>
      <c r="G3140" s="5" t="s">
        <v>7453</v>
      </c>
    </row>
    <row r="3141" spans="1:7" x14ac:dyDescent="0.3">
      <c r="A3141" s="5">
        <v>-0.13753497633761999</v>
      </c>
      <c r="B3141" s="5">
        <v>23.747170337032099</v>
      </c>
      <c r="C3141" s="5">
        <v>-3.5024329950944999</v>
      </c>
      <c r="D3141" s="5">
        <v>7.4770308376947503E-4</v>
      </c>
      <c r="E3141" s="5">
        <v>1.91831084167099E-3</v>
      </c>
      <c r="F3141" s="5">
        <v>-0.85398164297534696</v>
      </c>
      <c r="G3141" s="5" t="s">
        <v>3549</v>
      </c>
    </row>
    <row r="3142" spans="1:7" x14ac:dyDescent="0.3">
      <c r="A3142" s="5">
        <v>0.30420085276880798</v>
      </c>
      <c r="B3142" s="5">
        <v>25.631304917648901</v>
      </c>
      <c r="C3142" s="5">
        <v>3.50995249950167</v>
      </c>
      <c r="D3142" s="5">
        <v>7.5075573142114498E-4</v>
      </c>
      <c r="E3142" s="5">
        <v>1.92552950408429E-3</v>
      </c>
      <c r="F3142" s="5">
        <v>-0.82914737751243095</v>
      </c>
      <c r="G3142" s="5" t="s">
        <v>4552</v>
      </c>
    </row>
    <row r="3143" spans="1:7" x14ac:dyDescent="0.3">
      <c r="A3143" s="5">
        <v>0.14063817578655</v>
      </c>
      <c r="B3143" s="5">
        <v>23.228763801710201</v>
      </c>
      <c r="C3143" s="5">
        <v>3.5010087518040498</v>
      </c>
      <c r="D3143" s="5">
        <v>7.5118563943013799E-4</v>
      </c>
      <c r="E3143" s="5">
        <v>1.9260189405630799E-3</v>
      </c>
      <c r="F3143" s="5">
        <v>-0.85826502421102702</v>
      </c>
      <c r="G3143" s="5" t="s">
        <v>3809</v>
      </c>
    </row>
    <row r="3144" spans="1:7" x14ac:dyDescent="0.3">
      <c r="A3144" s="5">
        <v>0.1313923243215</v>
      </c>
      <c r="B3144" s="5">
        <v>26.4577671822464</v>
      </c>
      <c r="C3144" s="5">
        <v>3.4993129931557201</v>
      </c>
      <c r="D3144" s="5">
        <v>7.5535210473742797E-4</v>
      </c>
      <c r="E3144" s="5">
        <v>1.93608544567761E-3</v>
      </c>
      <c r="F3144" s="5">
        <v>-0.863363313357143</v>
      </c>
      <c r="G3144" s="5" t="s">
        <v>7517</v>
      </c>
    </row>
    <row r="3145" spans="1:7" x14ac:dyDescent="0.3">
      <c r="A3145" s="5">
        <v>0.26040552979866899</v>
      </c>
      <c r="B3145" s="5">
        <v>24.330134630023402</v>
      </c>
      <c r="C3145" s="5">
        <v>3.5518844522641499</v>
      </c>
      <c r="D3145" s="5">
        <v>7.5653668958830099E-4</v>
      </c>
      <c r="E3145" s="5">
        <v>1.9385049527109899E-3</v>
      </c>
      <c r="F3145" s="5">
        <v>-0.71901915112481896</v>
      </c>
      <c r="G3145" s="5" t="s">
        <v>714</v>
      </c>
    </row>
    <row r="3146" spans="1:7" x14ac:dyDescent="0.3">
      <c r="A3146" s="5">
        <v>0.143042066273706</v>
      </c>
      <c r="B3146" s="5">
        <v>25.0095369260141</v>
      </c>
      <c r="C3146" s="5">
        <v>3.4969553762883598</v>
      </c>
      <c r="D3146" s="5">
        <v>7.6118106669343505E-4</v>
      </c>
      <c r="E3146" s="5">
        <v>1.9497852697241099E-3</v>
      </c>
      <c r="F3146" s="5">
        <v>-0.87044846014398802</v>
      </c>
      <c r="G3146" s="5" t="s">
        <v>7779</v>
      </c>
    </row>
    <row r="3147" spans="1:7" x14ac:dyDescent="0.3">
      <c r="A3147" s="5">
        <v>-0.146795543275099</v>
      </c>
      <c r="B3147" s="5">
        <v>27.6634793134481</v>
      </c>
      <c r="C3147" s="5">
        <v>-3.49533047626654</v>
      </c>
      <c r="D3147" s="5">
        <v>7.6522318875169905E-4</v>
      </c>
      <c r="E3147" s="5">
        <v>1.9595162137901099E-3</v>
      </c>
      <c r="F3147" s="5">
        <v>-0.87532959192441795</v>
      </c>
      <c r="G3147" s="5" t="s">
        <v>5972</v>
      </c>
    </row>
    <row r="3148" spans="1:7" x14ac:dyDescent="0.3">
      <c r="A3148" s="5">
        <v>0.20591316146556099</v>
      </c>
      <c r="B3148" s="5">
        <v>22.425504791559302</v>
      </c>
      <c r="C3148" s="5">
        <v>3.4946537018266399</v>
      </c>
      <c r="D3148" s="5">
        <v>7.6691272002641698E-4</v>
      </c>
      <c r="E3148" s="5">
        <v>1.9632185804044498E-3</v>
      </c>
      <c r="F3148" s="5">
        <v>-0.87736210209695098</v>
      </c>
      <c r="G3148" s="5" t="s">
        <v>3124</v>
      </c>
    </row>
    <row r="3149" spans="1:7" x14ac:dyDescent="0.3">
      <c r="A3149" s="5">
        <v>9.8914668895550201E-2</v>
      </c>
      <c r="B3149" s="5">
        <v>24.421894050883601</v>
      </c>
      <c r="C3149" s="5">
        <v>3.4934764406258898</v>
      </c>
      <c r="D3149" s="5">
        <v>7.6986009487364695E-4</v>
      </c>
      <c r="E3149" s="5">
        <v>1.9701375236029599E-3</v>
      </c>
      <c r="F3149" s="5">
        <v>-0.88089700021015904</v>
      </c>
      <c r="G3149" s="5" t="s">
        <v>5468</v>
      </c>
    </row>
    <row r="3150" spans="1:7" x14ac:dyDescent="0.3">
      <c r="A3150" s="5">
        <v>-0.124130598671402</v>
      </c>
      <c r="B3150" s="5">
        <v>23.856382528623499</v>
      </c>
      <c r="C3150" s="5">
        <v>-3.4931310831131701</v>
      </c>
      <c r="D3150" s="5">
        <v>7.707267563586E-4</v>
      </c>
      <c r="E3150" s="5">
        <v>1.9717290407192398E-3</v>
      </c>
      <c r="F3150" s="5">
        <v>-0.88193382025292</v>
      </c>
      <c r="G3150" s="5" t="s">
        <v>5884</v>
      </c>
    </row>
    <row r="3151" spans="1:7" x14ac:dyDescent="0.3">
      <c r="A3151" s="5">
        <v>0.224220206349661</v>
      </c>
      <c r="B3151" s="5">
        <v>24.433694068564101</v>
      </c>
      <c r="C3151" s="5">
        <v>3.4930244540794302</v>
      </c>
      <c r="D3151" s="5">
        <v>7.7099452411459601E-4</v>
      </c>
      <c r="E3151" s="5">
        <v>1.9717879004022801E-3</v>
      </c>
      <c r="F3151" s="5">
        <v>-0.88225392291517502</v>
      </c>
      <c r="G3151" s="5" t="s">
        <v>4541</v>
      </c>
    </row>
    <row r="3152" spans="1:7" x14ac:dyDescent="0.3">
      <c r="A3152" s="5">
        <v>0.374502654612685</v>
      </c>
      <c r="B3152" s="5">
        <v>25.077723567402099</v>
      </c>
      <c r="C3152" s="5">
        <v>3.4921834301591401</v>
      </c>
      <c r="D3152" s="5">
        <v>7.7310959483311095E-4</v>
      </c>
      <c r="E3152" s="5">
        <v>1.9765696274121102E-3</v>
      </c>
      <c r="F3152" s="5">
        <v>-0.884778442988576</v>
      </c>
      <c r="G3152" s="5" t="s">
        <v>7339</v>
      </c>
    </row>
    <row r="3153" spans="1:7" x14ac:dyDescent="0.3">
      <c r="A3153" s="5">
        <v>0.222720193389006</v>
      </c>
      <c r="B3153" s="5">
        <v>21.1709207184213</v>
      </c>
      <c r="C3153" s="5">
        <v>3.5269955937139401</v>
      </c>
      <c r="D3153" s="5">
        <v>7.7423291922079803E-4</v>
      </c>
      <c r="E3153" s="5">
        <v>1.9786016916747001E-3</v>
      </c>
      <c r="F3153" s="5">
        <v>-0.78206224506276001</v>
      </c>
      <c r="G3153" s="5" t="s">
        <v>7821</v>
      </c>
    </row>
    <row r="3154" spans="1:7" x14ac:dyDescent="0.3">
      <c r="A3154" s="5">
        <v>-0.105678963462259</v>
      </c>
      <c r="B3154" s="5">
        <v>24.7123948752598</v>
      </c>
      <c r="C3154" s="5">
        <v>-3.4916731245189498</v>
      </c>
      <c r="D3154" s="5">
        <v>7.7439562237466796E-4</v>
      </c>
      <c r="E3154" s="5">
        <v>1.9786016916747001E-3</v>
      </c>
      <c r="F3154" s="5">
        <v>-0.88631002071815701</v>
      </c>
      <c r="G3154" s="5" t="s">
        <v>4778</v>
      </c>
    </row>
    <row r="3155" spans="1:7" x14ac:dyDescent="0.3">
      <c r="A3155" s="5">
        <v>0.39008563165805699</v>
      </c>
      <c r="B3155" s="5">
        <v>21.980349853893401</v>
      </c>
      <c r="C3155" s="5">
        <v>3.4979757829940499</v>
      </c>
      <c r="D3155" s="5">
        <v>7.7582016030235297E-4</v>
      </c>
      <c r="E3155" s="5">
        <v>1.9816129395674501E-3</v>
      </c>
      <c r="F3155" s="5">
        <v>-0.865235392391831</v>
      </c>
      <c r="G3155" s="5" t="s">
        <v>4894</v>
      </c>
    </row>
    <row r="3156" spans="1:7" x14ac:dyDescent="0.3">
      <c r="A3156" s="5">
        <v>0.13592484637639299</v>
      </c>
      <c r="B3156" s="5">
        <v>24.3315940063809</v>
      </c>
      <c r="C3156" s="5">
        <v>3.4898458621418098</v>
      </c>
      <c r="D3156" s="5">
        <v>7.7901713105659397E-4</v>
      </c>
      <c r="E3156" s="5">
        <v>1.9891480214871398E-3</v>
      </c>
      <c r="F3156" s="5">
        <v>-0.89179282348512401</v>
      </c>
      <c r="G3156" s="5" t="s">
        <v>4369</v>
      </c>
    </row>
    <row r="3157" spans="1:7" x14ac:dyDescent="0.3">
      <c r="A3157" s="5">
        <v>-0.150845403335259</v>
      </c>
      <c r="B3157" s="5">
        <v>21.2727159592269</v>
      </c>
      <c r="C3157" s="5">
        <v>-3.5167220702536901</v>
      </c>
      <c r="D3157" s="5">
        <v>7.8098367317494305E-4</v>
      </c>
      <c r="E3157" s="5">
        <v>1.9932939172230598E-3</v>
      </c>
      <c r="F3157" s="5">
        <v>-0.80987830346506795</v>
      </c>
      <c r="G3157" s="5" t="s">
        <v>3214</v>
      </c>
    </row>
    <row r="3158" spans="1:7" x14ac:dyDescent="0.3">
      <c r="A3158" s="5">
        <v>-0.21384065691471599</v>
      </c>
      <c r="B3158" s="5">
        <v>27.795800406630701</v>
      </c>
      <c r="C3158" s="5">
        <v>-3.48901165487788</v>
      </c>
      <c r="D3158" s="5">
        <v>7.8113566244702201E-4</v>
      </c>
      <c r="E3158" s="5">
        <v>1.9932939172230598E-3</v>
      </c>
      <c r="F3158" s="5">
        <v>-0.89429520675957497</v>
      </c>
      <c r="G3158" s="5" t="s">
        <v>4281</v>
      </c>
    </row>
    <row r="3159" spans="1:7" x14ac:dyDescent="0.3">
      <c r="A3159" s="5">
        <v>-0.10686759347776099</v>
      </c>
      <c r="B3159" s="5">
        <v>23.609158849553801</v>
      </c>
      <c r="C3159" s="5">
        <v>-3.4862110361129202</v>
      </c>
      <c r="D3159" s="5">
        <v>7.8828793716717702E-4</v>
      </c>
      <c r="E3159" s="5">
        <v>2.01090804997428E-3</v>
      </c>
      <c r="F3159" s="5">
        <v>-0.90269304124191196</v>
      </c>
      <c r="G3159" s="5" t="s">
        <v>317</v>
      </c>
    </row>
    <row r="3160" spans="1:7" x14ac:dyDescent="0.3">
      <c r="A3160" s="5">
        <v>-0.20040325509677101</v>
      </c>
      <c r="B3160" s="5">
        <v>21.158910133948901</v>
      </c>
      <c r="C3160" s="5">
        <v>-3.50087365213093</v>
      </c>
      <c r="D3160" s="5">
        <v>7.92902038907048E-4</v>
      </c>
      <c r="E3160" s="5">
        <v>2.0220382480010098E-3</v>
      </c>
      <c r="F3160" s="5">
        <v>-0.85540051070729695</v>
      </c>
      <c r="G3160" s="5" t="s">
        <v>2046</v>
      </c>
    </row>
    <row r="3161" spans="1:7" x14ac:dyDescent="0.3">
      <c r="A3161" s="5">
        <v>0.26181864220490803</v>
      </c>
      <c r="B3161" s="5">
        <v>22.9896428844845</v>
      </c>
      <c r="C3161" s="5">
        <v>3.48205155076923</v>
      </c>
      <c r="D3161" s="5">
        <v>7.99024817807646E-4</v>
      </c>
      <c r="E3161" s="5">
        <v>2.0370075734994901E-3</v>
      </c>
      <c r="F3161" s="5">
        <v>-0.91515635755466196</v>
      </c>
      <c r="G3161" s="5" t="s">
        <v>7357</v>
      </c>
    </row>
    <row r="3162" spans="1:7" x14ac:dyDescent="0.3">
      <c r="A3162" s="5">
        <v>0.24651649794712199</v>
      </c>
      <c r="B3162" s="5">
        <v>26.3660159069216</v>
      </c>
      <c r="C3162" s="5">
        <v>3.48169355869741</v>
      </c>
      <c r="D3162" s="5">
        <v>7.9995533285264701E-4</v>
      </c>
      <c r="E3162" s="5">
        <v>2.0387346287443599E-3</v>
      </c>
      <c r="F3162" s="5">
        <v>-0.916228518372871</v>
      </c>
      <c r="G3162" s="5" t="s">
        <v>7001</v>
      </c>
    </row>
    <row r="3163" spans="1:7" x14ac:dyDescent="0.3">
      <c r="A3163" s="5">
        <v>0.223946641103795</v>
      </c>
      <c r="B3163" s="5">
        <v>22.312371117849001</v>
      </c>
      <c r="C3163" s="5">
        <v>3.4808190089224902</v>
      </c>
      <c r="D3163" s="5">
        <v>8.0223282433014695E-4</v>
      </c>
      <c r="E3163" s="5">
        <v>2.0438923569904102E-3</v>
      </c>
      <c r="F3163" s="5">
        <v>-0.91884739114027303</v>
      </c>
      <c r="G3163" s="5" t="s">
        <v>721</v>
      </c>
    </row>
    <row r="3164" spans="1:7" x14ac:dyDescent="0.3">
      <c r="A3164" s="5">
        <v>9.3613066918494706E-2</v>
      </c>
      <c r="B3164" s="5">
        <v>25.3812414660344</v>
      </c>
      <c r="C3164" s="5">
        <v>3.4806356239421401</v>
      </c>
      <c r="D3164" s="5">
        <v>8.0271116957140499E-4</v>
      </c>
      <c r="E3164" s="5">
        <v>2.0444644900623598E-3</v>
      </c>
      <c r="F3164" s="5">
        <v>-0.91939648297897802</v>
      </c>
      <c r="G3164" s="5" t="s">
        <v>5247</v>
      </c>
    </row>
    <row r="3165" spans="1:7" x14ac:dyDescent="0.3">
      <c r="A3165" s="5">
        <v>-0.22680326206109699</v>
      </c>
      <c r="B3165" s="5">
        <v>22.1010187255816</v>
      </c>
      <c r="C3165" s="5">
        <v>-3.4793476928895299</v>
      </c>
      <c r="D3165" s="5">
        <v>8.0607823626877896E-4</v>
      </c>
      <c r="E3165" s="5">
        <v>2.0523913626363101E-3</v>
      </c>
      <c r="F3165" s="5">
        <v>-0.923252209027555</v>
      </c>
      <c r="G3165" s="5" t="s">
        <v>7152</v>
      </c>
    </row>
    <row r="3166" spans="1:7" x14ac:dyDescent="0.3">
      <c r="A3166" s="5">
        <v>0.108640915584316</v>
      </c>
      <c r="B3166" s="5">
        <v>23.251574756776002</v>
      </c>
      <c r="C3166" s="5">
        <v>3.4776392220613799</v>
      </c>
      <c r="D3166" s="5">
        <v>8.1056532395363395E-4</v>
      </c>
      <c r="E3166" s="5">
        <v>2.0631640599590799E-3</v>
      </c>
      <c r="F3166" s="5">
        <v>-0.92836529669163403</v>
      </c>
      <c r="G3166" s="5" t="s">
        <v>802</v>
      </c>
    </row>
    <row r="3167" spans="1:7" x14ac:dyDescent="0.3">
      <c r="A3167" s="5">
        <v>-0.18792629822805901</v>
      </c>
      <c r="B3167" s="5">
        <v>28.2484025335167</v>
      </c>
      <c r="C3167" s="5">
        <v>-3.4762993228077899</v>
      </c>
      <c r="D3167" s="5">
        <v>8.1410090363858898E-4</v>
      </c>
      <c r="E3167" s="5">
        <v>2.07150880597362E-3</v>
      </c>
      <c r="F3167" s="5">
        <v>-0.93237403258141105</v>
      </c>
      <c r="G3167" s="5" t="s">
        <v>6219</v>
      </c>
    </row>
    <row r="3168" spans="1:7" x14ac:dyDescent="0.3">
      <c r="A3168" s="5">
        <v>-0.15797039803461599</v>
      </c>
      <c r="B3168" s="5">
        <v>22.5077592903707</v>
      </c>
      <c r="C3168" s="5">
        <v>-3.5072191929714598</v>
      </c>
      <c r="D3168" s="5">
        <v>8.1757248854837496E-4</v>
      </c>
      <c r="E3168" s="5">
        <v>2.0796854966042698E-3</v>
      </c>
      <c r="F3168" s="5">
        <v>-0.83877659273461402</v>
      </c>
      <c r="G3168" s="5" t="s">
        <v>6884</v>
      </c>
    </row>
    <row r="3169" spans="1:7" x14ac:dyDescent="0.3">
      <c r="A3169" s="5">
        <v>-0.20166223356445701</v>
      </c>
      <c r="B3169" s="5">
        <v>29.0079305835506</v>
      </c>
      <c r="C3169" s="5">
        <v>-3.4747109893636399</v>
      </c>
      <c r="D3169" s="5">
        <v>8.1831089555250102E-4</v>
      </c>
      <c r="E3169" s="5">
        <v>2.0809067470236599E-3</v>
      </c>
      <c r="F3169" s="5">
        <v>-0.93712456235048003</v>
      </c>
      <c r="G3169" s="5" t="s">
        <v>2078</v>
      </c>
    </row>
    <row r="3170" spans="1:7" x14ac:dyDescent="0.3">
      <c r="A3170" s="5">
        <v>-0.14169586954400401</v>
      </c>
      <c r="B3170" s="5">
        <v>23.925191762511801</v>
      </c>
      <c r="C3170" s="5">
        <v>-3.4867524248233099</v>
      </c>
      <c r="D3170" s="5">
        <v>8.1912763119676804E-4</v>
      </c>
      <c r="E3170" s="5">
        <v>2.08232634803445E-3</v>
      </c>
      <c r="F3170" s="5">
        <v>-0.897493325156977</v>
      </c>
      <c r="G3170" s="5" t="s">
        <v>168</v>
      </c>
    </row>
    <row r="3171" spans="1:7" x14ac:dyDescent="0.3">
      <c r="A3171" s="5">
        <v>0.12543148386301101</v>
      </c>
      <c r="B3171" s="5">
        <v>23.834019834998202</v>
      </c>
      <c r="C3171" s="5">
        <v>3.47295344731489</v>
      </c>
      <c r="D3171" s="5">
        <v>8.2299335353099403E-4</v>
      </c>
      <c r="E3171" s="5">
        <v>2.0914935192573102E-3</v>
      </c>
      <c r="F3171" s="5">
        <v>-0.94237930914382995</v>
      </c>
      <c r="G3171" s="5" t="s">
        <v>7244</v>
      </c>
    </row>
    <row r="3172" spans="1:7" x14ac:dyDescent="0.3">
      <c r="A3172" s="5">
        <v>-8.6721788040835898E-2</v>
      </c>
      <c r="B3172" s="5">
        <v>28.183826191803199</v>
      </c>
      <c r="C3172" s="5">
        <v>-3.47243603111276</v>
      </c>
      <c r="D3172" s="5">
        <v>8.2437667304530399E-4</v>
      </c>
      <c r="E3172" s="5">
        <v>2.0943483059138999E-3</v>
      </c>
      <c r="F3172" s="5">
        <v>-0.94392592023045097</v>
      </c>
      <c r="G3172" s="5" t="s">
        <v>8004</v>
      </c>
    </row>
    <row r="3173" spans="1:7" x14ac:dyDescent="0.3">
      <c r="A3173" s="5">
        <v>-0.190095874464002</v>
      </c>
      <c r="B3173" s="5">
        <v>22.154127488791701</v>
      </c>
      <c r="C3173" s="5">
        <v>-3.4714921769136202</v>
      </c>
      <c r="D3173" s="5">
        <v>8.2690573966936098E-4</v>
      </c>
      <c r="E3173" s="5">
        <v>2.10011117237591E-3</v>
      </c>
      <c r="F3173" s="5">
        <v>-0.94674676084216502</v>
      </c>
      <c r="G3173" s="5" t="s">
        <v>5922</v>
      </c>
    </row>
    <row r="3174" spans="1:7" x14ac:dyDescent="0.3">
      <c r="A3174" s="5">
        <v>0.10751128897159699</v>
      </c>
      <c r="B3174" s="5">
        <v>25.5227940142974</v>
      </c>
      <c r="C3174" s="5">
        <v>3.47106343333517</v>
      </c>
      <c r="D3174" s="5">
        <v>8.2805698129848103E-4</v>
      </c>
      <c r="E3174" s="5">
        <v>2.1023722159913502E-3</v>
      </c>
      <c r="F3174" s="5">
        <v>-0.94802793413736797</v>
      </c>
      <c r="G3174" s="5" t="s">
        <v>5866</v>
      </c>
    </row>
    <row r="3175" spans="1:7" x14ac:dyDescent="0.3">
      <c r="A3175" s="5">
        <v>0.29207135591663602</v>
      </c>
      <c r="B3175" s="5">
        <v>23.072577039547198</v>
      </c>
      <c r="C3175" s="5">
        <v>3.4755625972805002</v>
      </c>
      <c r="D3175" s="5">
        <v>8.2940608650371097E-4</v>
      </c>
      <c r="E3175" s="5">
        <v>2.1051340368222699E-3</v>
      </c>
      <c r="F3175" s="5">
        <v>-0.93251439070985997</v>
      </c>
      <c r="G3175" s="5" t="s">
        <v>7660</v>
      </c>
    </row>
    <row r="3176" spans="1:7" x14ac:dyDescent="0.3">
      <c r="A3176" s="5">
        <v>0.1193824760738</v>
      </c>
      <c r="B3176" s="5">
        <v>27.7984626434408</v>
      </c>
      <c r="C3176" s="5">
        <v>3.4688876437755001</v>
      </c>
      <c r="D3176" s="5">
        <v>8.3392267917917304E-4</v>
      </c>
      <c r="E3176" s="5">
        <v>2.1159310562102098E-3</v>
      </c>
      <c r="F3176" s="5">
        <v>-0.95452783600423396</v>
      </c>
      <c r="G3176" s="5" t="s">
        <v>1527</v>
      </c>
    </row>
    <row r="3177" spans="1:7" x14ac:dyDescent="0.3">
      <c r="A3177" s="5">
        <v>0.25148899366799399</v>
      </c>
      <c r="B3177" s="5">
        <v>22.5406210470316</v>
      </c>
      <c r="C3177" s="5">
        <v>3.4844854046079501</v>
      </c>
      <c r="D3177" s="5">
        <v>8.3567841930594095E-4</v>
      </c>
      <c r="E3177" s="5">
        <v>2.1197183079120501E-3</v>
      </c>
      <c r="F3177" s="5">
        <v>-0.90372372316103999</v>
      </c>
      <c r="G3177" s="5" t="s">
        <v>5378</v>
      </c>
    </row>
    <row r="3178" spans="1:7" x14ac:dyDescent="0.3">
      <c r="A3178" s="5">
        <v>0.22677407557663601</v>
      </c>
      <c r="B3178" s="5">
        <v>20.433701378446202</v>
      </c>
      <c r="C3178" s="5">
        <v>3.4818689317832199</v>
      </c>
      <c r="D3178" s="5">
        <v>8.3731428694885696E-4</v>
      </c>
      <c r="E3178" s="5">
        <v>2.1231992117280401E-3</v>
      </c>
      <c r="F3178" s="5">
        <v>-0.91164112089526095</v>
      </c>
      <c r="G3178" s="5" t="s">
        <v>3199</v>
      </c>
    </row>
    <row r="3179" spans="1:7" x14ac:dyDescent="0.3">
      <c r="A3179" s="5">
        <v>0.145422709740056</v>
      </c>
      <c r="B3179" s="5">
        <v>24.7526023849993</v>
      </c>
      <c r="C3179" s="5">
        <v>3.4673502268313898</v>
      </c>
      <c r="D3179" s="5">
        <v>8.3809102998679203E-4</v>
      </c>
      <c r="E3179" s="5">
        <v>2.12450010622203E-3</v>
      </c>
      <c r="F3179" s="5">
        <v>-0.95911886350767706</v>
      </c>
      <c r="G3179" s="5" t="s">
        <v>8044</v>
      </c>
    </row>
    <row r="3180" spans="1:7" x14ac:dyDescent="0.3">
      <c r="A3180" s="5">
        <v>0.21484301932493799</v>
      </c>
      <c r="B3180" s="5">
        <v>21.838493440736499</v>
      </c>
      <c r="C3180" s="5">
        <v>3.4668209085275201</v>
      </c>
      <c r="D3180" s="5">
        <v>8.3953070222254097E-4</v>
      </c>
      <c r="E3180" s="5">
        <v>2.1274801312062899E-3</v>
      </c>
      <c r="F3180" s="5">
        <v>-0.96069916345012796</v>
      </c>
      <c r="G3180" s="5" t="s">
        <v>110</v>
      </c>
    </row>
    <row r="3181" spans="1:7" x14ac:dyDescent="0.3">
      <c r="A3181" s="5">
        <v>-0.111031936288638</v>
      </c>
      <c r="B3181" s="5">
        <v>23.957634289685299</v>
      </c>
      <c r="C3181" s="5">
        <v>-3.4662344764472799</v>
      </c>
      <c r="D3181" s="5">
        <v>8.4112844304325195E-4</v>
      </c>
      <c r="E3181" s="5">
        <v>2.1308587223762398E-3</v>
      </c>
      <c r="F3181" s="5">
        <v>-0.96244977057066905</v>
      </c>
      <c r="G3181" s="5" t="s">
        <v>1583</v>
      </c>
    </row>
    <row r="3182" spans="1:7" x14ac:dyDescent="0.3">
      <c r="A3182" s="5">
        <v>-0.11426956115860699</v>
      </c>
      <c r="B3182" s="5">
        <v>25.323385552128801</v>
      </c>
      <c r="C3182" s="5">
        <v>-3.46483935789092</v>
      </c>
      <c r="D3182" s="5">
        <v>8.4494100869593296E-4</v>
      </c>
      <c r="E3182" s="5">
        <v>2.1398443150124E-3</v>
      </c>
      <c r="F3182" s="5">
        <v>-0.96661357513641599</v>
      </c>
      <c r="G3182" s="5" t="s">
        <v>5905</v>
      </c>
    </row>
    <row r="3183" spans="1:7" x14ac:dyDescent="0.3">
      <c r="A3183" s="5">
        <v>-0.13001205755277101</v>
      </c>
      <c r="B3183" s="5">
        <v>24.603266287946099</v>
      </c>
      <c r="C3183" s="5">
        <v>-3.4644547842799001</v>
      </c>
      <c r="D3183" s="5">
        <v>8.4599483328486904E-4</v>
      </c>
      <c r="E3183" s="5">
        <v>2.14183984190538E-3</v>
      </c>
      <c r="F3183" s="5">
        <v>-0.96776113742113701</v>
      </c>
      <c r="G3183" s="5" t="s">
        <v>2558</v>
      </c>
    </row>
    <row r="3184" spans="1:7" x14ac:dyDescent="0.3">
      <c r="A3184" s="5">
        <v>0.145101389265167</v>
      </c>
      <c r="B3184" s="5">
        <v>25.889008018777201</v>
      </c>
      <c r="C3184" s="5">
        <v>3.4638923239213</v>
      </c>
      <c r="D3184" s="5">
        <v>8.4753834585347997E-4</v>
      </c>
      <c r="E3184" s="5">
        <v>2.14507348859429E-3</v>
      </c>
      <c r="F3184" s="5">
        <v>-0.96943934169953305</v>
      </c>
      <c r="G3184" s="5" t="s">
        <v>6826</v>
      </c>
    </row>
    <row r="3185" spans="1:7" x14ac:dyDescent="0.3">
      <c r="A3185" s="5">
        <v>-8.8382933263508004E-2</v>
      </c>
      <c r="B3185" s="5">
        <v>25.905539755510301</v>
      </c>
      <c r="C3185" s="5">
        <v>-3.4631115808516801</v>
      </c>
      <c r="D3185" s="5">
        <v>8.4968528130059402E-4</v>
      </c>
      <c r="E3185" s="5">
        <v>2.1498318549489901E-3</v>
      </c>
      <c r="F3185" s="5">
        <v>-0.97176849882440197</v>
      </c>
      <c r="G3185" s="5" t="s">
        <v>4339</v>
      </c>
    </row>
    <row r="3186" spans="1:7" x14ac:dyDescent="0.3">
      <c r="A3186" s="5">
        <v>0.12592586866327199</v>
      </c>
      <c r="B3186" s="5">
        <v>24.832469646180201</v>
      </c>
      <c r="C3186" s="5">
        <v>3.4616235923749601</v>
      </c>
      <c r="D3186" s="5">
        <v>8.5379127176380299E-4</v>
      </c>
      <c r="E3186" s="5">
        <v>2.1595423815790301E-3</v>
      </c>
      <c r="F3186" s="5">
        <v>-0.97620647554225504</v>
      </c>
      <c r="G3186" s="5" t="s">
        <v>4974</v>
      </c>
    </row>
    <row r="3187" spans="1:7" x14ac:dyDescent="0.3">
      <c r="A3187" s="5">
        <v>-0.124551219377105</v>
      </c>
      <c r="B3187" s="5">
        <v>24.638658851626602</v>
      </c>
      <c r="C3187" s="5">
        <v>-3.4596596766063401</v>
      </c>
      <c r="D3187" s="5">
        <v>8.5923923418861699E-4</v>
      </c>
      <c r="E3187" s="5">
        <v>2.1726400723865299E-3</v>
      </c>
      <c r="F3187" s="5">
        <v>-0.98206176194910799</v>
      </c>
      <c r="G3187" s="5" t="s">
        <v>636</v>
      </c>
    </row>
    <row r="3188" spans="1:7" x14ac:dyDescent="0.3">
      <c r="A3188" s="5">
        <v>0.18738701229303201</v>
      </c>
      <c r="B3188" s="5">
        <v>23.615579981716198</v>
      </c>
      <c r="C3188" s="5">
        <v>3.4589550815864301</v>
      </c>
      <c r="D3188" s="5">
        <v>8.6120179003131296E-4</v>
      </c>
      <c r="E3188" s="5">
        <v>2.17691924081966E-3</v>
      </c>
      <c r="F3188" s="5">
        <v>-0.98416186668550398</v>
      </c>
      <c r="G3188" s="5" t="s">
        <v>3906</v>
      </c>
    </row>
    <row r="3189" spans="1:7" x14ac:dyDescent="0.3">
      <c r="A3189" s="5">
        <v>0.20179855089068599</v>
      </c>
      <c r="B3189" s="5">
        <v>24.700682233246798</v>
      </c>
      <c r="C3189" s="5">
        <v>3.4583391696592498</v>
      </c>
      <c r="D3189" s="5">
        <v>8.6292079685612599E-4</v>
      </c>
      <c r="E3189" s="5">
        <v>2.18058028214334E-3</v>
      </c>
      <c r="F3189" s="5">
        <v>-0.98599738472590304</v>
      </c>
      <c r="G3189" s="5" t="s">
        <v>4393</v>
      </c>
    </row>
    <row r="3190" spans="1:7" x14ac:dyDescent="0.3">
      <c r="A3190" s="5">
        <v>-0.267774884289665</v>
      </c>
      <c r="B3190" s="5">
        <v>23.856617617650301</v>
      </c>
      <c r="C3190" s="5">
        <v>-3.45794525992781</v>
      </c>
      <c r="D3190" s="5">
        <v>8.6402189465854405E-4</v>
      </c>
      <c r="E3190" s="5">
        <v>2.1826780756880599E-3</v>
      </c>
      <c r="F3190" s="5">
        <v>-0.98717117317314396</v>
      </c>
      <c r="G3190" s="5" t="s">
        <v>2287</v>
      </c>
    </row>
    <row r="3191" spans="1:7" x14ac:dyDescent="0.3">
      <c r="A3191" s="5">
        <v>-0.14334690759308499</v>
      </c>
      <c r="B3191" s="5">
        <v>24.647304612961499</v>
      </c>
      <c r="C3191" s="5">
        <v>-3.4562964048656499</v>
      </c>
      <c r="D3191" s="5">
        <v>8.6864536058954697E-4</v>
      </c>
      <c r="E3191" s="5">
        <v>2.1936699137646998E-3</v>
      </c>
      <c r="F3191" s="5">
        <v>-0.992083425270048</v>
      </c>
      <c r="G3191" s="5" t="s">
        <v>4069</v>
      </c>
    </row>
    <row r="3192" spans="1:7" x14ac:dyDescent="0.3">
      <c r="A3192" s="5">
        <v>0.40623015205340002</v>
      </c>
      <c r="B3192" s="5">
        <v>25.067181438612199</v>
      </c>
      <c r="C3192" s="5">
        <v>3.4560239172461702</v>
      </c>
      <c r="D3192" s="5">
        <v>8.6941167374576605E-4</v>
      </c>
      <c r="E3192" s="5">
        <v>2.1949170929789698E-3</v>
      </c>
      <c r="F3192" s="5">
        <v>-0.99289505059826499</v>
      </c>
      <c r="G3192" s="5" t="s">
        <v>7291</v>
      </c>
    </row>
    <row r="3193" spans="1:7" x14ac:dyDescent="0.3">
      <c r="A3193" s="5">
        <v>0.16977135534059701</v>
      </c>
      <c r="B3193" s="5">
        <v>23.450833356131799</v>
      </c>
      <c r="C3193" s="5">
        <v>3.4557721707414499</v>
      </c>
      <c r="D3193" s="5">
        <v>8.7012022409971399E-4</v>
      </c>
      <c r="E3193" s="5">
        <v>2.1960177084421298E-3</v>
      </c>
      <c r="F3193" s="5">
        <v>-0.99364485481778797</v>
      </c>
      <c r="G3193" s="5" t="s">
        <v>2779</v>
      </c>
    </row>
    <row r="3194" spans="1:7" x14ac:dyDescent="0.3">
      <c r="A3194" s="5">
        <v>-0.15193279284057001</v>
      </c>
      <c r="B3194" s="5">
        <v>24.675103037169698</v>
      </c>
      <c r="C3194" s="5">
        <v>-3.4550353392484401</v>
      </c>
      <c r="D3194" s="5">
        <v>8.7219719910831101E-4</v>
      </c>
      <c r="E3194" s="5">
        <v>2.2005701960590499E-3</v>
      </c>
      <c r="F3194" s="5">
        <v>-0.99583920843856299</v>
      </c>
      <c r="G3194" s="5" t="s">
        <v>7922</v>
      </c>
    </row>
    <row r="3195" spans="1:7" x14ac:dyDescent="0.3">
      <c r="A3195" s="5">
        <v>-7.4244528650359604E-2</v>
      </c>
      <c r="B3195" s="5">
        <v>25.4362677332571</v>
      </c>
      <c r="C3195" s="5">
        <v>-3.45491866546877</v>
      </c>
      <c r="D3195" s="5">
        <v>8.7252650717406098E-4</v>
      </c>
      <c r="E3195" s="5">
        <v>2.2007118164665699E-3</v>
      </c>
      <c r="F3195" s="5">
        <v>-0.99618664217334796</v>
      </c>
      <c r="G3195" s="5" t="s">
        <v>3067</v>
      </c>
    </row>
    <row r="3196" spans="1:7" x14ac:dyDescent="0.3">
      <c r="A3196" s="5">
        <v>0.26561594536391597</v>
      </c>
      <c r="B3196" s="5">
        <v>23.766490486513799</v>
      </c>
      <c r="C3196" s="5">
        <v>3.4544355238237401</v>
      </c>
      <c r="D3196" s="5">
        <v>8.73891408982639E-4</v>
      </c>
      <c r="E3196" s="5">
        <v>2.2034645354504301E-3</v>
      </c>
      <c r="F3196" s="5">
        <v>-0.99762525945667901</v>
      </c>
      <c r="G3196" s="5" t="s">
        <v>7991</v>
      </c>
    </row>
    <row r="3197" spans="1:7" x14ac:dyDescent="0.3">
      <c r="A3197" s="5">
        <v>-0.26384968667937803</v>
      </c>
      <c r="B3197" s="5">
        <v>22.5542789960449</v>
      </c>
      <c r="C3197" s="5">
        <v>-3.4661802999039599</v>
      </c>
      <c r="D3197" s="5">
        <v>8.7503665751850204E-4</v>
      </c>
      <c r="E3197" s="5">
        <v>2.20566186263112E-3</v>
      </c>
      <c r="F3197" s="5">
        <v>-0.958213878758441</v>
      </c>
      <c r="G3197" s="5" t="s">
        <v>923</v>
      </c>
    </row>
    <row r="3198" spans="1:7" x14ac:dyDescent="0.3">
      <c r="A3198" s="5">
        <v>-0.11034457853089299</v>
      </c>
      <c r="B3198" s="5">
        <v>23.285377290858399</v>
      </c>
      <c r="C3198" s="5">
        <v>-3.4583471065056202</v>
      </c>
      <c r="D3198" s="5">
        <v>8.7678352976144197E-4</v>
      </c>
      <c r="E3198" s="5">
        <v>2.2093738241345598E-3</v>
      </c>
      <c r="F3198" s="5">
        <v>-0.98363108787970599</v>
      </c>
      <c r="G3198" s="5" t="s">
        <v>4006</v>
      </c>
    </row>
    <row r="3199" spans="1:7" x14ac:dyDescent="0.3">
      <c r="A3199" s="5">
        <v>-0.17008279282025299</v>
      </c>
      <c r="B3199" s="5">
        <v>23.495396235087199</v>
      </c>
      <c r="C3199" s="5">
        <v>-3.4526332364939201</v>
      </c>
      <c r="D3199" s="5">
        <v>8.79000773736639E-4</v>
      </c>
      <c r="E3199" s="5">
        <v>2.2142683656104999E-3</v>
      </c>
      <c r="F3199" s="5">
        <v>-1.0029904903707201</v>
      </c>
      <c r="G3199" s="5" t="s">
        <v>3972</v>
      </c>
    </row>
    <row r="3200" spans="1:7" x14ac:dyDescent="0.3">
      <c r="A3200" s="5">
        <v>-0.21774561766350201</v>
      </c>
      <c r="B3200" s="5">
        <v>23.4123335413456</v>
      </c>
      <c r="C3200" s="5">
        <v>-3.4519022706168698</v>
      </c>
      <c r="D3200" s="5">
        <v>8.8108103997756805E-4</v>
      </c>
      <c r="E3200" s="5">
        <v>2.2188148977990898E-3</v>
      </c>
      <c r="F3200" s="5">
        <v>-1.0051659121987</v>
      </c>
      <c r="G3200" s="5" t="s">
        <v>7386</v>
      </c>
    </row>
    <row r="3201" spans="1:7" x14ac:dyDescent="0.3">
      <c r="A3201" s="5">
        <v>-0.13530374160245301</v>
      </c>
      <c r="B3201" s="5">
        <v>24.590890205636601</v>
      </c>
      <c r="C3201" s="5">
        <v>-3.4508124312416202</v>
      </c>
      <c r="D3201" s="5">
        <v>8.8419126057586003E-4</v>
      </c>
      <c r="E3201" s="5">
        <v>2.2259514984997301E-3</v>
      </c>
      <c r="F3201" s="5">
        <v>-1.0084087408816</v>
      </c>
      <c r="G3201" s="5" t="s">
        <v>524</v>
      </c>
    </row>
    <row r="3202" spans="1:7" x14ac:dyDescent="0.3">
      <c r="A3202" s="5">
        <v>0.17955686841549001</v>
      </c>
      <c r="B3202" s="5">
        <v>23.161423079737101</v>
      </c>
      <c r="C3202" s="5">
        <v>3.4480611782451098</v>
      </c>
      <c r="D3202" s="5">
        <v>8.9208904388085901E-4</v>
      </c>
      <c r="E3202" s="5">
        <v>2.2451325640437999E-3</v>
      </c>
      <c r="F3202" s="5">
        <v>-1.0165917471560399</v>
      </c>
      <c r="G3202" s="5" t="s">
        <v>2373</v>
      </c>
    </row>
    <row r="3203" spans="1:7" x14ac:dyDescent="0.3">
      <c r="A3203" s="5">
        <v>-0.18585702090060299</v>
      </c>
      <c r="B3203" s="5">
        <v>25.786799134632201</v>
      </c>
      <c r="C3203" s="5">
        <v>-3.44503290443315</v>
      </c>
      <c r="D3203" s="5">
        <v>9.0085899985710199E-4</v>
      </c>
      <c r="E3203" s="5">
        <v>2.2664959721576598E-3</v>
      </c>
      <c r="F3203" s="5">
        <v>-1.0255930968425999</v>
      </c>
      <c r="G3203" s="5" t="s">
        <v>6868</v>
      </c>
    </row>
    <row r="3204" spans="1:7" x14ac:dyDescent="0.3">
      <c r="A3204" s="5">
        <v>0.135612769918839</v>
      </c>
      <c r="B3204" s="5">
        <v>22.337481913786899</v>
      </c>
      <c r="C3204" s="5">
        <v>3.44466353128196</v>
      </c>
      <c r="D3204" s="5">
        <v>9.0193426376296304E-4</v>
      </c>
      <c r="E3204" s="5">
        <v>2.2684927970260502E-3</v>
      </c>
      <c r="F3204" s="5">
        <v>-1.0266906334402299</v>
      </c>
      <c r="G3204" s="5" t="s">
        <v>4686</v>
      </c>
    </row>
    <row r="3205" spans="1:7" x14ac:dyDescent="0.3">
      <c r="A3205" s="5">
        <v>0.16969157600043</v>
      </c>
      <c r="B3205" s="5">
        <v>30.824894829807</v>
      </c>
      <c r="C3205" s="5">
        <v>3.4439510838340102</v>
      </c>
      <c r="D3205" s="5">
        <v>9.0401165604039803E-4</v>
      </c>
      <c r="E3205" s="5">
        <v>2.2730080839767301E-3</v>
      </c>
      <c r="F3205" s="5">
        <v>-1.02880731695476</v>
      </c>
      <c r="G3205" s="5" t="s">
        <v>7756</v>
      </c>
    </row>
    <row r="3206" spans="1:7" x14ac:dyDescent="0.3">
      <c r="A3206" s="5">
        <v>-0.117478993432376</v>
      </c>
      <c r="B3206" s="5">
        <v>25.183347142674801</v>
      </c>
      <c r="C3206" s="5">
        <v>-3.4434334139338199</v>
      </c>
      <c r="D3206" s="5">
        <v>9.0552393691987196E-4</v>
      </c>
      <c r="E3206" s="5">
        <v>2.2761001047820499E-3</v>
      </c>
      <c r="F3206" s="5">
        <v>-1.0303451120150799</v>
      </c>
      <c r="G3206" s="5" t="s">
        <v>6004</v>
      </c>
    </row>
    <row r="3207" spans="1:7" x14ac:dyDescent="0.3">
      <c r="A3207" s="5">
        <v>-0.225878601203409</v>
      </c>
      <c r="B3207" s="5">
        <v>23.5851950879659</v>
      </c>
      <c r="C3207" s="5">
        <v>-3.44329688070219</v>
      </c>
      <c r="D3207" s="5">
        <v>9.0592319221758798E-4</v>
      </c>
      <c r="E3207" s="5">
        <v>2.2763933987850599E-3</v>
      </c>
      <c r="F3207" s="5">
        <v>-1.03075067032776</v>
      </c>
      <c r="G3207" s="5" t="s">
        <v>6620</v>
      </c>
    </row>
    <row r="3208" spans="1:7" x14ac:dyDescent="0.3">
      <c r="A3208" s="5">
        <v>-0.14298294494046801</v>
      </c>
      <c r="B3208" s="5">
        <v>23.764731971050299</v>
      </c>
      <c r="C3208" s="5">
        <v>-3.4415307475719499</v>
      </c>
      <c r="D3208" s="5">
        <v>9.1110277566146302E-4</v>
      </c>
      <c r="E3208" s="5">
        <v>2.2886095653593501E-3</v>
      </c>
      <c r="F3208" s="5">
        <v>-1.0359957165460101</v>
      </c>
      <c r="G3208" s="5" t="s">
        <v>2036</v>
      </c>
    </row>
    <row r="3209" spans="1:7" x14ac:dyDescent="0.3">
      <c r="A3209" s="5">
        <v>-0.15747113805078999</v>
      </c>
      <c r="B3209" s="5">
        <v>25.313342039918801</v>
      </c>
      <c r="C3209" s="5">
        <v>-3.44144567814535</v>
      </c>
      <c r="D3209" s="5">
        <v>9.1135296495441903E-4</v>
      </c>
      <c r="E3209" s="5">
        <v>2.2886095653593501E-3</v>
      </c>
      <c r="F3209" s="5">
        <v>-1.0362483045428099</v>
      </c>
      <c r="G3209" s="5" t="s">
        <v>2503</v>
      </c>
    </row>
    <row r="3210" spans="1:7" x14ac:dyDescent="0.3">
      <c r="A3210" s="5">
        <v>0.13366491718175599</v>
      </c>
      <c r="B3210" s="5">
        <v>23.879682333245501</v>
      </c>
      <c r="C3210" s="5">
        <v>3.4411024613700301</v>
      </c>
      <c r="D3210" s="5">
        <v>9.1236302444214104E-4</v>
      </c>
      <c r="E3210" s="5">
        <v>2.2899952540670998E-3</v>
      </c>
      <c r="F3210" s="5">
        <v>-1.03726733613893</v>
      </c>
      <c r="G3210" s="5" t="s">
        <v>6892</v>
      </c>
    </row>
    <row r="3211" spans="1:7" x14ac:dyDescent="0.3">
      <c r="A3211" s="5">
        <v>0.19660654568070299</v>
      </c>
      <c r="B3211" s="5">
        <v>21.210642195161999</v>
      </c>
      <c r="C3211" s="5">
        <v>3.45898142740801</v>
      </c>
      <c r="D3211" s="5">
        <v>9.1247328271541403E-4</v>
      </c>
      <c r="E3211" s="5">
        <v>2.2899952540670998E-3</v>
      </c>
      <c r="F3211" s="5">
        <v>-0.97831596958503697</v>
      </c>
      <c r="G3211" s="5" t="s">
        <v>6711</v>
      </c>
    </row>
    <row r="3212" spans="1:7" x14ac:dyDescent="0.3">
      <c r="A3212" s="5">
        <v>0.107654507827269</v>
      </c>
      <c r="B3212" s="5">
        <v>25.1942443073955</v>
      </c>
      <c r="C3212" s="5">
        <v>3.44055969737042</v>
      </c>
      <c r="D3212" s="5">
        <v>9.13962491651954E-4</v>
      </c>
      <c r="E3212" s="5">
        <v>2.29301832225106E-3</v>
      </c>
      <c r="F3212" s="5">
        <v>-1.0388786816520901</v>
      </c>
      <c r="G3212" s="5" t="s">
        <v>1685</v>
      </c>
    </row>
    <row r="3213" spans="1:7" x14ac:dyDescent="0.3">
      <c r="A3213" s="5">
        <v>-0.116781209169175</v>
      </c>
      <c r="B3213" s="5">
        <v>23.050605341477802</v>
      </c>
      <c r="C3213" s="5">
        <v>-3.44516593773014</v>
      </c>
      <c r="D3213" s="5">
        <v>9.14774331255207E-4</v>
      </c>
      <c r="E3213" s="5">
        <v>2.2943406016786901E-3</v>
      </c>
      <c r="F3213" s="5">
        <v>-1.0226434700803899</v>
      </c>
      <c r="G3213" s="5" t="s">
        <v>6309</v>
      </c>
    </row>
    <row r="3214" spans="1:7" x14ac:dyDescent="0.3">
      <c r="A3214" s="5">
        <v>0.28240038845987397</v>
      </c>
      <c r="B3214" s="5">
        <v>26.742201071111499</v>
      </c>
      <c r="C3214" s="5">
        <v>3.4390088525851699</v>
      </c>
      <c r="D3214" s="5">
        <v>9.1854725680251201E-4</v>
      </c>
      <c r="E3214" s="5">
        <v>2.3030864303769201E-3</v>
      </c>
      <c r="F3214" s="5">
        <v>-1.04348175466967</v>
      </c>
      <c r="G3214" s="5" t="s">
        <v>1969</v>
      </c>
    </row>
    <row r="3215" spans="1:7" x14ac:dyDescent="0.3">
      <c r="A3215" s="5">
        <v>0.214854150762262</v>
      </c>
      <c r="B3215" s="5">
        <v>21.6427700757663</v>
      </c>
      <c r="C3215" s="5">
        <v>3.4421207413458599</v>
      </c>
      <c r="D3215" s="5">
        <v>9.2376957532149103E-4</v>
      </c>
      <c r="E3215" s="5">
        <v>2.3154597693808101E-3</v>
      </c>
      <c r="F3215" s="5">
        <v>-1.0316408329717699</v>
      </c>
      <c r="G3215" s="5" t="s">
        <v>5681</v>
      </c>
    </row>
    <row r="3216" spans="1:7" x14ac:dyDescent="0.3">
      <c r="A3216" s="5">
        <v>-0.15678267165822499</v>
      </c>
      <c r="B3216" s="5">
        <v>21.220782375066999</v>
      </c>
      <c r="C3216" s="5">
        <v>-3.46973649435001</v>
      </c>
      <c r="D3216" s="5">
        <v>9.2745506102262303E-4</v>
      </c>
      <c r="E3216" s="5">
        <v>2.3232874307420898E-3</v>
      </c>
      <c r="F3216" s="5">
        <v>-0.94776242360935603</v>
      </c>
      <c r="G3216" s="5" t="s">
        <v>6858</v>
      </c>
    </row>
    <row r="3217" spans="1:7" x14ac:dyDescent="0.3">
      <c r="A3217" s="5">
        <v>-0.19641351917070099</v>
      </c>
      <c r="B3217" s="5">
        <v>23.012034703509599</v>
      </c>
      <c r="C3217" s="5">
        <v>-3.43601171256946</v>
      </c>
      <c r="D3217" s="5">
        <v>9.27469262322065E-4</v>
      </c>
      <c r="E3217" s="5">
        <v>2.3232874307420898E-3</v>
      </c>
      <c r="F3217" s="5">
        <v>-1.0523732185475501</v>
      </c>
      <c r="G3217" s="5" t="s">
        <v>1019</v>
      </c>
    </row>
    <row r="3218" spans="1:7" x14ac:dyDescent="0.3">
      <c r="A3218" s="5">
        <v>-9.6769144960047696E-2</v>
      </c>
      <c r="B3218" s="5">
        <v>23.316133184129399</v>
      </c>
      <c r="C3218" s="5">
        <v>-3.43526953729139</v>
      </c>
      <c r="D3218" s="5">
        <v>9.29691194259408E-4</v>
      </c>
      <c r="E3218" s="5">
        <v>2.3281293941416802E-3</v>
      </c>
      <c r="F3218" s="5">
        <v>-1.0545741027623701</v>
      </c>
      <c r="G3218" s="5" t="s">
        <v>311</v>
      </c>
    </row>
    <row r="3219" spans="1:7" x14ac:dyDescent="0.3">
      <c r="A3219" s="5">
        <v>-0.29970957406906301</v>
      </c>
      <c r="B3219" s="5">
        <v>25.7584017825145</v>
      </c>
      <c r="C3219" s="5">
        <v>-3.43472737772248</v>
      </c>
      <c r="D3219" s="5">
        <v>9.3131749002357703E-4</v>
      </c>
      <c r="E3219" s="5">
        <v>2.3314772217619402E-3</v>
      </c>
      <c r="F3219" s="5">
        <v>-1.05618162694136</v>
      </c>
      <c r="G3219" s="5" t="s">
        <v>1427</v>
      </c>
    </row>
    <row r="3220" spans="1:7" x14ac:dyDescent="0.3">
      <c r="A3220" s="5">
        <v>0.251042756704843</v>
      </c>
      <c r="B3220" s="5">
        <v>23.5856952945371</v>
      </c>
      <c r="C3220" s="5">
        <v>3.43319988383886</v>
      </c>
      <c r="D3220" s="5">
        <v>9.3591389992016803E-4</v>
      </c>
      <c r="E3220" s="5">
        <v>2.34120882383594E-3</v>
      </c>
      <c r="F3220" s="5">
        <v>-1.0607096915454799</v>
      </c>
      <c r="G3220" s="5" t="s">
        <v>2259</v>
      </c>
    </row>
    <row r="3221" spans="1:7" x14ac:dyDescent="0.3">
      <c r="A3221" s="5">
        <v>-0.245470518398031</v>
      </c>
      <c r="B3221" s="5">
        <v>24.5098346702115</v>
      </c>
      <c r="C3221" s="5">
        <v>-3.4347541420537602</v>
      </c>
      <c r="D3221" s="5">
        <v>9.3598178309237297E-4</v>
      </c>
      <c r="E3221" s="5">
        <v>2.34120882383594E-3</v>
      </c>
      <c r="F3221" s="5">
        <v>-1.0551494951240199</v>
      </c>
      <c r="G3221" s="5" t="s">
        <v>2054</v>
      </c>
    </row>
    <row r="3222" spans="1:7" x14ac:dyDescent="0.3">
      <c r="A3222" s="5">
        <v>-0.20563991356587699</v>
      </c>
      <c r="B3222" s="5">
        <v>23.482093541776301</v>
      </c>
      <c r="C3222" s="5">
        <v>-3.4331459227018901</v>
      </c>
      <c r="D3222" s="5">
        <v>9.3607666603470101E-4</v>
      </c>
      <c r="E3222" s="5">
        <v>2.34120882383594E-3</v>
      </c>
      <c r="F3222" s="5">
        <v>-1.0608696252094001</v>
      </c>
      <c r="G3222" s="5" t="s">
        <v>7456</v>
      </c>
    </row>
    <row r="3223" spans="1:7" x14ac:dyDescent="0.3">
      <c r="A3223" s="5">
        <v>0.120904609679497</v>
      </c>
      <c r="B3223" s="5">
        <v>22.882793475221099</v>
      </c>
      <c r="C3223" s="5">
        <v>3.4321579799191699</v>
      </c>
      <c r="D3223" s="5">
        <v>9.3906137892647899E-4</v>
      </c>
      <c r="E3223" s="5">
        <v>2.34794490025814E-3</v>
      </c>
      <c r="F3223" s="5">
        <v>-1.06379742646931</v>
      </c>
      <c r="G3223" s="5" t="s">
        <v>3543</v>
      </c>
    </row>
    <row r="3224" spans="1:7" x14ac:dyDescent="0.3">
      <c r="A3224" s="5">
        <v>0.22580379885971599</v>
      </c>
      <c r="B3224" s="5">
        <v>22.133376414132801</v>
      </c>
      <c r="C3224" s="5">
        <v>3.4365188029435201</v>
      </c>
      <c r="D3224" s="5">
        <v>9.4053571829095996E-4</v>
      </c>
      <c r="E3224" s="5">
        <v>2.35090156579335E-3</v>
      </c>
      <c r="F3224" s="5">
        <v>-1.04817712096079</v>
      </c>
      <c r="G3224" s="5" t="s">
        <v>8029</v>
      </c>
    </row>
    <row r="3225" spans="1:7" x14ac:dyDescent="0.3">
      <c r="A3225" s="5">
        <v>0.136898726339091</v>
      </c>
      <c r="B3225" s="5">
        <v>25.4147036017876</v>
      </c>
      <c r="C3225" s="5">
        <v>3.43111862928721</v>
      </c>
      <c r="D3225" s="5">
        <v>9.4221109036828196E-4</v>
      </c>
      <c r="E3225" s="5">
        <v>2.3543587295306698E-3</v>
      </c>
      <c r="F3225" s="5">
        <v>-1.06687690032307</v>
      </c>
      <c r="G3225" s="5" t="s">
        <v>6706</v>
      </c>
    </row>
    <row r="3226" spans="1:7" x14ac:dyDescent="0.3">
      <c r="A3226" s="5">
        <v>0.190147394239853</v>
      </c>
      <c r="B3226" s="5">
        <v>22.869706304040299</v>
      </c>
      <c r="C3226" s="5">
        <v>3.4527054488097999</v>
      </c>
      <c r="D3226" s="5">
        <v>9.4331925465681405E-4</v>
      </c>
      <c r="E3226" s="5">
        <v>2.3563968730279999E-3</v>
      </c>
      <c r="F3226" s="5">
        <v>-0.99621158111910602</v>
      </c>
      <c r="G3226" s="5" t="s">
        <v>7512</v>
      </c>
    </row>
    <row r="3227" spans="1:7" x14ac:dyDescent="0.3">
      <c r="A3227" s="5">
        <v>9.2594934240048304E-2</v>
      </c>
      <c r="B3227" s="5">
        <v>26.763796464398801</v>
      </c>
      <c r="C3227" s="5">
        <v>3.4302280958146598</v>
      </c>
      <c r="D3227" s="5">
        <v>9.4491774115238803E-4</v>
      </c>
      <c r="E3227" s="5">
        <v>2.3596581905529E-3</v>
      </c>
      <c r="F3227" s="5">
        <v>-1.0695148946741999</v>
      </c>
      <c r="G3227" s="5" t="s">
        <v>4571</v>
      </c>
    </row>
    <row r="3228" spans="1:7" x14ac:dyDescent="0.3">
      <c r="A3228" s="5">
        <v>-0.20371976370532299</v>
      </c>
      <c r="B3228" s="5">
        <v>21.815509497648701</v>
      </c>
      <c r="C3228" s="5">
        <v>-3.4470201803328799</v>
      </c>
      <c r="D3228" s="5">
        <v>9.4782877094952195E-4</v>
      </c>
      <c r="E3228" s="5">
        <v>2.3656443661574499E-3</v>
      </c>
      <c r="F3228" s="5">
        <v>-1.0132235858690599</v>
      </c>
      <c r="G3228" s="5" t="s">
        <v>6238</v>
      </c>
    </row>
    <row r="3229" spans="1:7" x14ac:dyDescent="0.3">
      <c r="A3229" s="5">
        <v>-0.107668164746048</v>
      </c>
      <c r="B3229" s="5">
        <v>23.802433190729701</v>
      </c>
      <c r="C3229" s="5">
        <v>-3.4292489480051902</v>
      </c>
      <c r="D3229" s="5">
        <v>9.4790218643945397E-4</v>
      </c>
      <c r="E3229" s="5">
        <v>2.3656443661574499E-3</v>
      </c>
      <c r="F3229" s="5">
        <v>-1.0724148001382301</v>
      </c>
      <c r="G3229" s="5" t="s">
        <v>2742</v>
      </c>
    </row>
    <row r="3230" spans="1:7" x14ac:dyDescent="0.3">
      <c r="A3230" s="5">
        <v>0.11667652349065701</v>
      </c>
      <c r="B3230" s="5">
        <v>24.886490325409302</v>
      </c>
      <c r="C3230" s="5">
        <v>3.4285120878891702</v>
      </c>
      <c r="D3230" s="5">
        <v>9.5015399837629399E-4</v>
      </c>
      <c r="E3230" s="5">
        <v>2.3705297649177499E-3</v>
      </c>
      <c r="F3230" s="5">
        <v>-1.0745967250766599</v>
      </c>
      <c r="G3230" s="5" t="s">
        <v>6350</v>
      </c>
    </row>
    <row r="3231" spans="1:7" x14ac:dyDescent="0.3">
      <c r="A3231" s="5">
        <v>0.209735518245277</v>
      </c>
      <c r="B3231" s="5">
        <v>24.507642355487999</v>
      </c>
      <c r="C3231" s="5">
        <v>3.4273509166882699</v>
      </c>
      <c r="D3231" s="5">
        <v>9.5371272819465302E-4</v>
      </c>
      <c r="E3231" s="5">
        <v>2.3786717456148999E-3</v>
      </c>
      <c r="F3231" s="5">
        <v>-1.07803437439724</v>
      </c>
      <c r="G3231" s="5" t="s">
        <v>1262</v>
      </c>
    </row>
    <row r="3232" spans="1:7" x14ac:dyDescent="0.3">
      <c r="A3232" s="5">
        <v>0.13636923169360399</v>
      </c>
      <c r="B3232" s="5">
        <v>28.156849384628</v>
      </c>
      <c r="C3232" s="5">
        <v>3.4258590228572299</v>
      </c>
      <c r="D3232" s="5">
        <v>9.5830350122390405E-4</v>
      </c>
      <c r="E3232" s="5">
        <v>2.3893819269141998E-3</v>
      </c>
      <c r="F3232" s="5">
        <v>-1.08244985669341</v>
      </c>
      <c r="G3232" s="5" t="s">
        <v>7144</v>
      </c>
    </row>
    <row r="3233" spans="1:7" x14ac:dyDescent="0.3">
      <c r="A3233" s="5">
        <v>0.37212091705905298</v>
      </c>
      <c r="B3233" s="5">
        <v>21.9977856757369</v>
      </c>
      <c r="C3233" s="5">
        <v>3.4751071532377802</v>
      </c>
      <c r="D3233" s="5">
        <v>9.6063393510602095E-4</v>
      </c>
      <c r="E3233" s="5">
        <v>2.3944514174548599E-3</v>
      </c>
      <c r="F3233" s="5">
        <v>-0.93777855834929402</v>
      </c>
      <c r="G3233" s="5" t="s">
        <v>6731</v>
      </c>
    </row>
    <row r="3234" spans="1:7" x14ac:dyDescent="0.3">
      <c r="A3234" s="5">
        <v>0.15411894523179701</v>
      </c>
      <c r="B3234" s="5">
        <v>25.307330264690702</v>
      </c>
      <c r="C3234" s="5">
        <v>3.4248432170837702</v>
      </c>
      <c r="D3234" s="5">
        <v>9.6144119895846304E-4</v>
      </c>
      <c r="E3234" s="5">
        <v>2.3957223318309198E-3</v>
      </c>
      <c r="F3234" s="5">
        <v>-1.08545546653974</v>
      </c>
      <c r="G3234" s="5" t="s">
        <v>3194</v>
      </c>
    </row>
    <row r="3235" spans="1:7" x14ac:dyDescent="0.3">
      <c r="A3235" s="5">
        <v>-0.262867544069668</v>
      </c>
      <c r="B3235" s="5">
        <v>19.968106929559699</v>
      </c>
      <c r="C3235" s="5">
        <v>-3.4572693745206702</v>
      </c>
      <c r="D3235" s="5">
        <v>9.6443040894923001E-4</v>
      </c>
      <c r="E3235" s="5">
        <v>2.40242775958411E-3</v>
      </c>
      <c r="F3235" s="5">
        <v>-0.983597089232917</v>
      </c>
      <c r="G3235" s="5" t="s">
        <v>2484</v>
      </c>
    </row>
    <row r="3236" spans="1:7" x14ac:dyDescent="0.3">
      <c r="A3236" s="5">
        <v>-0.13490623049617401</v>
      </c>
      <c r="B3236" s="5">
        <v>25.753537540843499</v>
      </c>
      <c r="C3236" s="5">
        <v>-3.4233561082205801</v>
      </c>
      <c r="D3236" s="5">
        <v>9.6605217084115601E-4</v>
      </c>
      <c r="E3236" s="5">
        <v>2.4057237367222099E-3</v>
      </c>
      <c r="F3236" s="5">
        <v>-1.0898543913868901</v>
      </c>
      <c r="G3236" s="5" t="s">
        <v>5079</v>
      </c>
    </row>
    <row r="3237" spans="1:7" x14ac:dyDescent="0.3">
      <c r="A3237" s="5">
        <v>-0.123825762187058</v>
      </c>
      <c r="B3237" s="5">
        <v>23.736622195416501</v>
      </c>
      <c r="C3237" s="5">
        <v>-3.4231562428277198</v>
      </c>
      <c r="D3237" s="5">
        <v>9.66673466364263E-4</v>
      </c>
      <c r="E3237" s="5">
        <v>2.4062221813972401E-3</v>
      </c>
      <c r="F3237" s="5">
        <v>-1.09044549241387</v>
      </c>
      <c r="G3237" s="5" t="s">
        <v>5962</v>
      </c>
    </row>
    <row r="3238" spans="1:7" x14ac:dyDescent="0.3">
      <c r="A3238" s="5">
        <v>-0.122815953564064</v>
      </c>
      <c r="B3238" s="5">
        <v>25.107285227800102</v>
      </c>
      <c r="C3238" s="5">
        <v>-3.4230995713265902</v>
      </c>
      <c r="D3238" s="5">
        <v>9.6684970223223296E-4</v>
      </c>
      <c r="E3238" s="5">
        <v>2.4062221813972401E-3</v>
      </c>
      <c r="F3238" s="5">
        <v>-1.09061309345444</v>
      </c>
      <c r="G3238" s="5" t="s">
        <v>1288</v>
      </c>
    </row>
    <row r="3239" spans="1:7" x14ac:dyDescent="0.3">
      <c r="A3239" s="5">
        <v>-0.198835518581684</v>
      </c>
      <c r="B3239" s="5">
        <v>21.888181688585899</v>
      </c>
      <c r="C3239" s="5">
        <v>-3.4270405289991399</v>
      </c>
      <c r="D3239" s="5">
        <v>9.6955923822503295E-4</v>
      </c>
      <c r="E3239" s="5">
        <v>2.4122202665660501E-3</v>
      </c>
      <c r="F3239" s="5">
        <v>-1.07611085380049</v>
      </c>
      <c r="G3239" s="5" t="s">
        <v>2854</v>
      </c>
    </row>
    <row r="3240" spans="1:7" x14ac:dyDescent="0.3">
      <c r="A3240" s="5">
        <v>-0.16656847253768101</v>
      </c>
      <c r="B3240" s="5">
        <v>24.471705392902699</v>
      </c>
      <c r="C3240" s="5">
        <v>-3.4220555686108201</v>
      </c>
      <c r="D3240" s="5">
        <v>9.7010174529739901E-4</v>
      </c>
      <c r="E3240" s="5">
        <v>2.4128030278479798E-3</v>
      </c>
      <c r="F3240" s="5">
        <v>-1.09370027109603</v>
      </c>
      <c r="G3240" s="5" t="s">
        <v>694</v>
      </c>
    </row>
    <row r="3241" spans="1:7" x14ac:dyDescent="0.3">
      <c r="A3241" s="5">
        <v>-0.16574357247705901</v>
      </c>
      <c r="B3241" s="5">
        <v>23.698906956267699</v>
      </c>
      <c r="C3241" s="5">
        <v>-3.4218310683666902</v>
      </c>
      <c r="D3241" s="5">
        <v>9.7080240420433601E-4</v>
      </c>
      <c r="E3241" s="5">
        <v>2.4128030278479798E-3</v>
      </c>
      <c r="F3241" s="5">
        <v>-1.0943640399399399</v>
      </c>
      <c r="G3241" s="5" t="s">
        <v>266</v>
      </c>
    </row>
    <row r="3242" spans="1:7" x14ac:dyDescent="0.3">
      <c r="A3242" s="5">
        <v>0.12353174454599999</v>
      </c>
      <c r="B3242" s="5">
        <v>26.3054223457356</v>
      </c>
      <c r="C3242" s="5">
        <v>3.4217892875153799</v>
      </c>
      <c r="D3242" s="5">
        <v>9.7093285371149004E-4</v>
      </c>
      <c r="E3242" s="5">
        <v>2.4128030278479798E-3</v>
      </c>
      <c r="F3242" s="5">
        <v>-1.09448756775068</v>
      </c>
      <c r="G3242" s="5" t="s">
        <v>2050</v>
      </c>
    </row>
    <row r="3243" spans="1:7" x14ac:dyDescent="0.3">
      <c r="A3243" s="5">
        <v>0.33419587122451</v>
      </c>
      <c r="B3243" s="5">
        <v>25.144973010665598</v>
      </c>
      <c r="C3243" s="5">
        <v>3.4217705100715099</v>
      </c>
      <c r="D3243" s="5">
        <v>9.7099148662899203E-4</v>
      </c>
      <c r="E3243" s="5">
        <v>2.4128030278479798E-3</v>
      </c>
      <c r="F3243" s="5">
        <v>-1.0945430841217301</v>
      </c>
      <c r="G3243" s="5" t="s">
        <v>6705</v>
      </c>
    </row>
    <row r="3244" spans="1:7" x14ac:dyDescent="0.3">
      <c r="A3244" s="5">
        <v>-0.18421622472514801</v>
      </c>
      <c r="B3244" s="5">
        <v>22.186787009012601</v>
      </c>
      <c r="C3244" s="5">
        <v>-3.4261509601118298</v>
      </c>
      <c r="D3244" s="5">
        <v>9.7232615070107101E-4</v>
      </c>
      <c r="E3244" s="5">
        <v>2.4153744896848101E-3</v>
      </c>
      <c r="F3244" s="5">
        <v>-1.0787296200340299</v>
      </c>
      <c r="G3244" s="5" t="s">
        <v>2822</v>
      </c>
    </row>
    <row r="3245" spans="1:7" x14ac:dyDescent="0.3">
      <c r="A3245" s="5">
        <v>9.8235461694899898E-2</v>
      </c>
      <c r="B3245" s="5">
        <v>24.5978699052183</v>
      </c>
      <c r="C3245" s="5">
        <v>3.42067920383219</v>
      </c>
      <c r="D3245" s="5">
        <v>9.7440485170925597E-4</v>
      </c>
      <c r="E3245" s="5">
        <v>2.4197920731719399E-3</v>
      </c>
      <c r="F3245" s="5">
        <v>-1.0977691910316201</v>
      </c>
      <c r="G3245" s="5" t="s">
        <v>1130</v>
      </c>
    </row>
    <row r="3246" spans="1:7" x14ac:dyDescent="0.3">
      <c r="A3246" s="5">
        <v>0.29688166571472702</v>
      </c>
      <c r="B3246" s="5">
        <v>26.140296544234001</v>
      </c>
      <c r="C3246" s="5">
        <v>3.4168927634653898</v>
      </c>
      <c r="D3246" s="5">
        <v>9.8633593116515894E-4</v>
      </c>
      <c r="E3246" s="5">
        <v>2.4486663363533201E-3</v>
      </c>
      <c r="F3246" s="5">
        <v>-1.1089566761204599</v>
      </c>
      <c r="G3246" s="5" t="s">
        <v>1797</v>
      </c>
    </row>
    <row r="3247" spans="1:7" x14ac:dyDescent="0.3">
      <c r="A3247" s="5">
        <v>-0.22933792473588799</v>
      </c>
      <c r="B3247" s="5">
        <v>24.031738354193401</v>
      </c>
      <c r="C3247" s="5">
        <v>-3.41565190721417</v>
      </c>
      <c r="D3247" s="5">
        <v>9.90275740787541E-4</v>
      </c>
      <c r="E3247" s="5">
        <v>2.4576898853309998E-3</v>
      </c>
      <c r="F3247" s="5">
        <v>-1.1126209229995701</v>
      </c>
      <c r="G3247" s="5" t="s">
        <v>6073</v>
      </c>
    </row>
    <row r="3248" spans="1:7" x14ac:dyDescent="0.3">
      <c r="A3248" s="5">
        <v>0.245759816783749</v>
      </c>
      <c r="B3248" s="5">
        <v>21.386508230515201</v>
      </c>
      <c r="C3248" s="5">
        <v>3.4370147883372599</v>
      </c>
      <c r="D3248" s="5">
        <v>9.912847398941061E-4</v>
      </c>
      <c r="E3248" s="5">
        <v>2.4594363611293302E-3</v>
      </c>
      <c r="F3248" s="5">
        <v>-1.04171755956823</v>
      </c>
      <c r="G3248" s="5" t="s">
        <v>482</v>
      </c>
    </row>
    <row r="3249" spans="1:7" x14ac:dyDescent="0.3">
      <c r="A3249" s="5">
        <v>-0.166009951249555</v>
      </c>
      <c r="B3249" s="5">
        <v>20.895371046603199</v>
      </c>
      <c r="C3249" s="5">
        <v>-3.4527842803664002</v>
      </c>
      <c r="D3249" s="5">
        <v>9.9385932692989108E-4</v>
      </c>
      <c r="E3249" s="5">
        <v>2.4650648823113298E-3</v>
      </c>
      <c r="F3249" s="5">
        <v>-0.99739621471317597</v>
      </c>
      <c r="G3249" s="5" t="s">
        <v>4594</v>
      </c>
    </row>
    <row r="3250" spans="1:7" x14ac:dyDescent="0.3">
      <c r="A3250" s="5">
        <v>0.20208506826879499</v>
      </c>
      <c r="B3250" s="5">
        <v>22.8869461933777</v>
      </c>
      <c r="C3250" s="5">
        <v>3.4127803191280401</v>
      </c>
      <c r="D3250" s="5">
        <v>9.9945020851965904E-4</v>
      </c>
      <c r="E3250" s="5">
        <v>2.47816893808383E-3</v>
      </c>
      <c r="F3250" s="5">
        <v>-1.12109691238924</v>
      </c>
      <c r="G3250" s="5" t="s">
        <v>4573</v>
      </c>
    </row>
    <row r="3251" spans="1:7" x14ac:dyDescent="0.3">
      <c r="A3251" s="5">
        <v>0.20415918097614799</v>
      </c>
      <c r="B3251" s="5">
        <v>28.089609856827401</v>
      </c>
      <c r="C3251" s="5">
        <v>3.4105125118478101</v>
      </c>
      <c r="D3251" s="5">
        <v>1.00675220876017E-3</v>
      </c>
      <c r="E3251" s="5">
        <v>2.49550639808366E-3</v>
      </c>
      <c r="F3251" s="5">
        <v>-1.12778697941384</v>
      </c>
      <c r="G3251" s="5" t="s">
        <v>1397</v>
      </c>
    </row>
    <row r="3252" spans="1:7" x14ac:dyDescent="0.3">
      <c r="A3252" s="5">
        <v>-0.374914143076511</v>
      </c>
      <c r="B3252" s="5">
        <v>22.393648365790799</v>
      </c>
      <c r="C3252" s="5">
        <v>-3.41636612906527</v>
      </c>
      <c r="D3252" s="5">
        <v>1.00863278990015E-3</v>
      </c>
      <c r="E3252" s="5">
        <v>2.49865654912445E-3</v>
      </c>
      <c r="F3252" s="5">
        <v>-1.1065910263749501</v>
      </c>
      <c r="G3252" s="5" t="s">
        <v>7206</v>
      </c>
    </row>
    <row r="3253" spans="1:7" x14ac:dyDescent="0.3">
      <c r="A3253" s="5">
        <v>-0.187749847248985</v>
      </c>
      <c r="B3253" s="5">
        <v>20.178399580552199</v>
      </c>
      <c r="C3253" s="5">
        <v>-3.4563523560720899</v>
      </c>
      <c r="D3253" s="5">
        <v>1.0086433835343499E-3</v>
      </c>
      <c r="E3253" s="5">
        <v>2.49865654912445E-3</v>
      </c>
      <c r="F3253" s="5">
        <v>-0.98964926049314705</v>
      </c>
      <c r="G3253" s="5" t="s">
        <v>157</v>
      </c>
    </row>
    <row r="3254" spans="1:7" x14ac:dyDescent="0.3">
      <c r="A3254" s="5">
        <v>0.15786508166597901</v>
      </c>
      <c r="B3254" s="5">
        <v>24.845739713082299</v>
      </c>
      <c r="C3254" s="5">
        <v>3.4096821804806901</v>
      </c>
      <c r="D3254" s="5">
        <v>1.00943830474984E-3</v>
      </c>
      <c r="E3254" s="5">
        <v>2.4998570498200902E-3</v>
      </c>
      <c r="F3254" s="5">
        <v>-1.1302356399253899</v>
      </c>
      <c r="G3254" s="5" t="s">
        <v>1923</v>
      </c>
    </row>
    <row r="3255" spans="1:7" x14ac:dyDescent="0.3">
      <c r="A3255" s="5">
        <v>0.21580222774562</v>
      </c>
      <c r="B3255" s="5">
        <v>24.614133782859199</v>
      </c>
      <c r="C3255" s="5">
        <v>3.4095453345209101</v>
      </c>
      <c r="D3255" s="5">
        <v>1.00988164496432E-3</v>
      </c>
      <c r="E3255" s="5">
        <v>2.4998672618496399E-3</v>
      </c>
      <c r="F3255" s="5">
        <v>-1.13063915813742</v>
      </c>
      <c r="G3255" s="5" t="s">
        <v>5791</v>
      </c>
    </row>
    <row r="3256" spans="1:7" x14ac:dyDescent="0.3">
      <c r="A3256" s="5">
        <v>-7.7256891514482201E-2</v>
      </c>
      <c r="B3256" s="5">
        <v>25.067595286174399</v>
      </c>
      <c r="C3256" s="5">
        <v>-3.40948935624635</v>
      </c>
      <c r="D3256" s="5">
        <v>1.0100630508094099E-3</v>
      </c>
      <c r="E3256" s="5">
        <v>2.4998672618496399E-3</v>
      </c>
      <c r="F3256" s="5">
        <v>-1.13080421800859</v>
      </c>
      <c r="G3256" s="5" t="s">
        <v>5499</v>
      </c>
    </row>
    <row r="3257" spans="1:7" x14ac:dyDescent="0.3">
      <c r="A3257" s="5">
        <v>-8.8742384122919807E-2</v>
      </c>
      <c r="B3257" s="5">
        <v>24.163317297869</v>
      </c>
      <c r="C3257" s="5">
        <v>-3.4093555398686202</v>
      </c>
      <c r="D3257" s="5">
        <v>1.0104968269617101E-3</v>
      </c>
      <c r="E3257" s="5">
        <v>2.5001727389445602E-3</v>
      </c>
      <c r="F3257" s="5">
        <v>-1.13119878635381</v>
      </c>
      <c r="G3257" s="5" t="s">
        <v>3627</v>
      </c>
    </row>
    <row r="3258" spans="1:7" x14ac:dyDescent="0.3">
      <c r="A3258" s="5">
        <v>-0.114262812939602</v>
      </c>
      <c r="B3258" s="5">
        <v>25.432803133354899</v>
      </c>
      <c r="C3258" s="5">
        <v>-3.4088990031754398</v>
      </c>
      <c r="D3258" s="5">
        <v>1.01197804764624E-3</v>
      </c>
      <c r="E3258" s="5">
        <v>2.50306882156528E-3</v>
      </c>
      <c r="F3258" s="5">
        <v>-1.1325448344872999</v>
      </c>
      <c r="G3258" s="5" t="s">
        <v>7712</v>
      </c>
    </row>
    <row r="3259" spans="1:7" x14ac:dyDescent="0.3">
      <c r="A3259" s="5">
        <v>-8.5202296211758399E-2</v>
      </c>
      <c r="B3259" s="5">
        <v>23.966622917065301</v>
      </c>
      <c r="C3259" s="5">
        <v>-3.4070207999658</v>
      </c>
      <c r="D3259" s="5">
        <v>1.0180933790314901E-3</v>
      </c>
      <c r="E3259" s="5">
        <v>2.5174218113804998E-3</v>
      </c>
      <c r="F3259" s="5">
        <v>-1.13808109388129</v>
      </c>
      <c r="G3259" s="5" t="s">
        <v>7872</v>
      </c>
    </row>
    <row r="3260" spans="1:7" x14ac:dyDescent="0.3">
      <c r="A3260" s="5">
        <v>-9.3957947280533305E-2</v>
      </c>
      <c r="B3260" s="5">
        <v>24.389736298249801</v>
      </c>
      <c r="C3260" s="5">
        <v>-3.4063219255514201</v>
      </c>
      <c r="D3260" s="5">
        <v>1.02037775491257E-3</v>
      </c>
      <c r="E3260" s="5">
        <v>2.5216502154342501E-3</v>
      </c>
      <c r="F3260" s="5">
        <v>-1.1401405396169</v>
      </c>
      <c r="G3260" s="5" t="s">
        <v>5129</v>
      </c>
    </row>
    <row r="3261" spans="1:7" x14ac:dyDescent="0.3">
      <c r="A3261" s="5">
        <v>0.13219999555223899</v>
      </c>
      <c r="B3261" s="5">
        <v>23.726126965431799</v>
      </c>
      <c r="C3261" s="5">
        <v>3.4063061251792099</v>
      </c>
      <c r="D3261" s="5">
        <v>1.02042945659331E-3</v>
      </c>
      <c r="E3261" s="5">
        <v>2.5216502154342501E-3</v>
      </c>
      <c r="F3261" s="5">
        <v>-1.1401870965651999</v>
      </c>
      <c r="G3261" s="5" t="s">
        <v>3182</v>
      </c>
    </row>
    <row r="3262" spans="1:7" x14ac:dyDescent="0.3">
      <c r="A3262" s="5">
        <v>7.7696303081506907E-2</v>
      </c>
      <c r="B3262" s="5">
        <v>25.6682451947426</v>
      </c>
      <c r="C3262" s="5">
        <v>3.4060390315518299</v>
      </c>
      <c r="D3262" s="5">
        <v>1.0213038090109701E-3</v>
      </c>
      <c r="E3262" s="5">
        <v>2.52303694737577E-3</v>
      </c>
      <c r="F3262" s="5">
        <v>-1.1409740829960899</v>
      </c>
      <c r="G3262" s="5" t="s">
        <v>5816</v>
      </c>
    </row>
    <row r="3263" spans="1:7" x14ac:dyDescent="0.3">
      <c r="A3263" s="5">
        <v>0.15220419924467701</v>
      </c>
      <c r="B3263" s="5">
        <v>22.7772341800395</v>
      </c>
      <c r="C3263" s="5">
        <v>3.4058807340018098</v>
      </c>
      <c r="D3263" s="5">
        <v>1.0218223418968001E-3</v>
      </c>
      <c r="E3263" s="5">
        <v>2.52354407919087E-3</v>
      </c>
      <c r="F3263" s="5">
        <v>-1.14144048204411</v>
      </c>
      <c r="G3263" s="5" t="s">
        <v>5760</v>
      </c>
    </row>
    <row r="3264" spans="1:7" x14ac:dyDescent="0.3">
      <c r="A3264" s="5">
        <v>0.26739503409666698</v>
      </c>
      <c r="B3264" s="5">
        <v>23.151486691153199</v>
      </c>
      <c r="C3264" s="5">
        <v>3.4046950630312001</v>
      </c>
      <c r="D3264" s="5">
        <v>1.02571412204202E-3</v>
      </c>
      <c r="E3264" s="5">
        <v>2.5323790889275099E-3</v>
      </c>
      <c r="F3264" s="5">
        <v>-1.1449333618188799</v>
      </c>
      <c r="G3264" s="5" t="s">
        <v>7365</v>
      </c>
    </row>
    <row r="3265" spans="1:7" x14ac:dyDescent="0.3">
      <c r="A3265" s="5">
        <v>0.23345883540880899</v>
      </c>
      <c r="B3265" s="5">
        <v>22.093248950206601</v>
      </c>
      <c r="C3265" s="5">
        <v>3.4042902081503801</v>
      </c>
      <c r="D3265" s="5">
        <v>1.0270461909374E-3</v>
      </c>
      <c r="E3265" s="5">
        <v>2.5348909663577401E-3</v>
      </c>
      <c r="F3265" s="5">
        <v>-1.1461258197102799</v>
      </c>
      <c r="G3265" s="5" t="s">
        <v>1356</v>
      </c>
    </row>
    <row r="3266" spans="1:7" x14ac:dyDescent="0.3">
      <c r="A3266" s="5">
        <v>0.14596977964413399</v>
      </c>
      <c r="B3266" s="5">
        <v>25.200978311842398</v>
      </c>
      <c r="C3266" s="5">
        <v>3.4034384488912499</v>
      </c>
      <c r="D3266" s="5">
        <v>1.0298540057956101E-3</v>
      </c>
      <c r="E3266" s="5">
        <v>2.5410425331361202E-3</v>
      </c>
      <c r="F3266" s="5">
        <v>-1.14863424196499</v>
      </c>
      <c r="G3266" s="5" t="s">
        <v>6632</v>
      </c>
    </row>
    <row r="3267" spans="1:7" x14ac:dyDescent="0.3">
      <c r="A3267" s="5">
        <v>-0.35577536877909899</v>
      </c>
      <c r="B3267" s="5">
        <v>25.695086689712301</v>
      </c>
      <c r="C3267" s="5">
        <v>-3.4031427582532801</v>
      </c>
      <c r="D3267" s="5">
        <v>1.03083043686793E-3</v>
      </c>
      <c r="E3267" s="5">
        <v>2.54267299430743E-3</v>
      </c>
      <c r="F3267" s="5">
        <v>-1.1495049381748801</v>
      </c>
      <c r="G3267" s="5" t="s">
        <v>1620</v>
      </c>
    </row>
    <row r="3268" spans="1:7" x14ac:dyDescent="0.3">
      <c r="A3268" s="5">
        <v>0.26942218451058803</v>
      </c>
      <c r="B3268" s="5">
        <v>33.038998550020601</v>
      </c>
      <c r="C3268" s="5">
        <v>3.4004427088983298</v>
      </c>
      <c r="D3268" s="5">
        <v>1.0397869921002E-3</v>
      </c>
      <c r="E3268" s="5">
        <v>2.56398041272091E-3</v>
      </c>
      <c r="F3268" s="5">
        <v>-1.15745293873348</v>
      </c>
      <c r="G3268" s="5" t="s">
        <v>7856</v>
      </c>
    </row>
    <row r="3269" spans="1:7" x14ac:dyDescent="0.3">
      <c r="A3269" s="5">
        <v>-0.35581584871632499</v>
      </c>
      <c r="B3269" s="5">
        <v>20.074093185566799</v>
      </c>
      <c r="C3269" s="5">
        <v>-3.4195873267555501</v>
      </c>
      <c r="D3269" s="5">
        <v>1.04725959873276E-3</v>
      </c>
      <c r="E3269" s="5">
        <v>2.5816166852481899E-3</v>
      </c>
      <c r="F3269" s="5">
        <v>-1.0920894393719101</v>
      </c>
      <c r="G3269" s="5" t="s">
        <v>5728</v>
      </c>
    </row>
    <row r="3270" spans="1:7" x14ac:dyDescent="0.3">
      <c r="A3270" s="5">
        <v>0.17103872574926901</v>
      </c>
      <c r="B3270" s="5">
        <v>26.391072924389299</v>
      </c>
      <c r="C3270" s="5">
        <v>3.3963377107391701</v>
      </c>
      <c r="D3270" s="5">
        <v>1.05354460568199E-3</v>
      </c>
      <c r="E3270" s="5">
        <v>2.59631549200799E-3</v>
      </c>
      <c r="F3270" s="5">
        <v>-1.1695275787850801</v>
      </c>
      <c r="G3270" s="5" t="s">
        <v>819</v>
      </c>
    </row>
    <row r="3271" spans="1:7" x14ac:dyDescent="0.3">
      <c r="A3271" s="5">
        <v>-0.10251063095999099</v>
      </c>
      <c r="B3271" s="5">
        <v>24.022196294805799</v>
      </c>
      <c r="C3271" s="5">
        <v>-3.3939927933637501</v>
      </c>
      <c r="D3271" s="5">
        <v>1.06148020083832E-3</v>
      </c>
      <c r="E3271" s="5">
        <v>2.6150717119123902E-3</v>
      </c>
      <c r="F3271" s="5">
        <v>-1.1764201349138499</v>
      </c>
      <c r="G3271" s="5" t="s">
        <v>5240</v>
      </c>
    </row>
    <row r="3272" spans="1:7" x14ac:dyDescent="0.3">
      <c r="A3272" s="5">
        <v>-0.20617796188637799</v>
      </c>
      <c r="B3272" s="5">
        <v>26.463185692755101</v>
      </c>
      <c r="C3272" s="5">
        <v>-3.3942778965813099</v>
      </c>
      <c r="D3272" s="5">
        <v>1.06570270295738E-3</v>
      </c>
      <c r="E3272" s="5">
        <v>2.62467165240742E-3</v>
      </c>
      <c r="F3272" s="5">
        <v>-1.1744230158921301</v>
      </c>
      <c r="G3272" s="5" t="s">
        <v>7000</v>
      </c>
    </row>
    <row r="3273" spans="1:7" x14ac:dyDescent="0.3">
      <c r="A3273" s="5">
        <v>-0.171892620857685</v>
      </c>
      <c r="B3273" s="5">
        <v>23.844166475843899</v>
      </c>
      <c r="C3273" s="5">
        <v>-3.3915432931588101</v>
      </c>
      <c r="D3273" s="5">
        <v>1.06982982732617E-3</v>
      </c>
      <c r="E3273" s="5">
        <v>2.6340308951527001E-3</v>
      </c>
      <c r="F3273" s="5">
        <v>-1.18361629221609</v>
      </c>
      <c r="G3273" s="5" t="s">
        <v>3038</v>
      </c>
    </row>
    <row r="3274" spans="1:7" x14ac:dyDescent="0.3">
      <c r="A3274" s="5">
        <v>0.141761332591646</v>
      </c>
      <c r="B3274" s="5">
        <v>25.917539399365999</v>
      </c>
      <c r="C3274" s="5">
        <v>3.39084786145715</v>
      </c>
      <c r="D3274" s="5">
        <v>1.0722116004593901E-3</v>
      </c>
      <c r="E3274" s="5">
        <v>2.6390884978004401E-3</v>
      </c>
      <c r="F3274" s="5">
        <v>-1.1856586268914</v>
      </c>
      <c r="G3274" s="5" t="s">
        <v>5372</v>
      </c>
    </row>
    <row r="3275" spans="1:7" x14ac:dyDescent="0.3">
      <c r="A3275" s="5">
        <v>-0.27764363799435898</v>
      </c>
      <c r="B3275" s="5">
        <v>23.294079425977301</v>
      </c>
      <c r="C3275" s="5">
        <v>-3.3904928935779401</v>
      </c>
      <c r="D3275" s="5">
        <v>1.07342924868851E-3</v>
      </c>
      <c r="E3275" s="5">
        <v>2.6412785667179698E-3</v>
      </c>
      <c r="F3275" s="5">
        <v>-1.1867009709829099</v>
      </c>
      <c r="G3275" s="5" t="s">
        <v>7681</v>
      </c>
    </row>
    <row r="3276" spans="1:7" x14ac:dyDescent="0.3">
      <c r="A3276" s="5">
        <v>0.207870359726954</v>
      </c>
      <c r="B3276" s="5">
        <v>20.591790104980301</v>
      </c>
      <c r="C3276" s="5">
        <v>3.40948912200813</v>
      </c>
      <c r="D3276" s="5">
        <v>1.0740941757403E-3</v>
      </c>
      <c r="E3276" s="5">
        <v>2.6421076884775201E-3</v>
      </c>
      <c r="F3276" s="5">
        <v>-1.12165839203395</v>
      </c>
      <c r="G3276" s="5" t="s">
        <v>7711</v>
      </c>
    </row>
    <row r="3277" spans="1:7" x14ac:dyDescent="0.3">
      <c r="A3277" s="5">
        <v>0.15162592037078401</v>
      </c>
      <c r="B3277" s="5">
        <v>23.133309043634</v>
      </c>
      <c r="C3277" s="5">
        <v>3.3901600143675101</v>
      </c>
      <c r="D3277" s="5">
        <v>1.07457230926255E-3</v>
      </c>
      <c r="E3277" s="5">
        <v>2.64247696075063E-3</v>
      </c>
      <c r="F3277" s="5">
        <v>-1.18767837862899</v>
      </c>
      <c r="G3277" s="5" t="s">
        <v>3995</v>
      </c>
    </row>
    <row r="3278" spans="1:7" x14ac:dyDescent="0.3">
      <c r="A3278" s="5">
        <v>-0.20380151749102801</v>
      </c>
      <c r="B3278" s="5">
        <v>23.573320141893699</v>
      </c>
      <c r="C3278" s="5">
        <v>-3.3887982275116402</v>
      </c>
      <c r="D3278" s="5">
        <v>1.0792604429357699E-3</v>
      </c>
      <c r="E3278" s="5">
        <v>2.65319564488574E-3</v>
      </c>
      <c r="F3278" s="5">
        <v>-1.1916761401690501</v>
      </c>
      <c r="G3278" s="5" t="s">
        <v>7834</v>
      </c>
    </row>
    <row r="3279" spans="1:7" x14ac:dyDescent="0.3">
      <c r="A3279" s="5">
        <v>-0.23210504810230401</v>
      </c>
      <c r="B3279" s="5">
        <v>27.3120120755435</v>
      </c>
      <c r="C3279" s="5">
        <v>-3.38585358758999</v>
      </c>
      <c r="D3279" s="5">
        <v>1.08946369873993E-3</v>
      </c>
      <c r="E3279" s="5">
        <v>2.6774617318636E-3</v>
      </c>
      <c r="F3279" s="5">
        <v>-1.20031652664773</v>
      </c>
      <c r="G3279" s="5" t="s">
        <v>2058</v>
      </c>
    </row>
    <row r="3280" spans="1:7" x14ac:dyDescent="0.3">
      <c r="A3280" s="5">
        <v>-0.121578617946776</v>
      </c>
      <c r="B3280" s="5">
        <v>22.201031193074598</v>
      </c>
      <c r="C3280" s="5">
        <v>-3.3993543787686602</v>
      </c>
      <c r="D3280" s="5">
        <v>1.0953266974473299E-3</v>
      </c>
      <c r="E3280" s="5">
        <v>2.6910496720450499E-3</v>
      </c>
      <c r="F3280" s="5">
        <v>-1.15214410429756</v>
      </c>
      <c r="G3280" s="5" t="s">
        <v>2040</v>
      </c>
    </row>
    <row r="3281" spans="1:7" x14ac:dyDescent="0.3">
      <c r="A3281" s="5">
        <v>0.22263777477666699</v>
      </c>
      <c r="B3281" s="5">
        <v>24.2105915654952</v>
      </c>
      <c r="C3281" s="5">
        <v>3.3829900850447201</v>
      </c>
      <c r="D3281" s="5">
        <v>1.09947287098871E-3</v>
      </c>
      <c r="E3281" s="5">
        <v>2.6991212613514601E-3</v>
      </c>
      <c r="F3281" s="5">
        <v>-1.2087134336799601</v>
      </c>
      <c r="G3281" s="5" t="s">
        <v>6872</v>
      </c>
    </row>
    <row r="3282" spans="1:7" x14ac:dyDescent="0.3">
      <c r="A3282" s="5">
        <v>0.49380273752195702</v>
      </c>
      <c r="B3282" s="5">
        <v>21.9872512613818</v>
      </c>
      <c r="C3282" s="5">
        <v>3.4177067966377401</v>
      </c>
      <c r="D3282" s="5">
        <v>1.09959174619034E-3</v>
      </c>
      <c r="E3282" s="5">
        <v>2.6991212613514601E-3</v>
      </c>
      <c r="F3282" s="5">
        <v>-1.0968610910645999</v>
      </c>
      <c r="G3282" s="5" t="s">
        <v>4276</v>
      </c>
    </row>
    <row r="3283" spans="1:7" x14ac:dyDescent="0.3">
      <c r="A3283" s="5">
        <v>9.0489761243717104E-2</v>
      </c>
      <c r="B3283" s="5">
        <v>24.750389720573001</v>
      </c>
      <c r="C3283" s="5">
        <v>3.38294898055186</v>
      </c>
      <c r="D3283" s="5">
        <v>1.0996171772288399E-3</v>
      </c>
      <c r="E3283" s="5">
        <v>2.6991212613514601E-3</v>
      </c>
      <c r="F3283" s="5">
        <v>-1.20883392931208</v>
      </c>
      <c r="G3283" s="5" t="s">
        <v>994</v>
      </c>
    </row>
    <row r="3284" spans="1:7" x14ac:dyDescent="0.3">
      <c r="A3284" s="5">
        <v>-0.120274823639047</v>
      </c>
      <c r="B3284" s="5">
        <v>23.759060039024899</v>
      </c>
      <c r="C3284" s="5">
        <v>-3.3826192338349199</v>
      </c>
      <c r="D3284" s="5">
        <v>1.1007754701560801E-3</v>
      </c>
      <c r="E3284" s="5">
        <v>2.7011413912815699E-3</v>
      </c>
      <c r="F3284" s="5">
        <v>-1.2098005245204999</v>
      </c>
      <c r="G3284" s="5" t="s">
        <v>5449</v>
      </c>
    </row>
    <row r="3285" spans="1:7" x14ac:dyDescent="0.3">
      <c r="A3285" s="5">
        <v>-0.158749738627223</v>
      </c>
      <c r="B3285" s="5">
        <v>22.869233186594901</v>
      </c>
      <c r="C3285" s="5">
        <v>-3.3821652140023799</v>
      </c>
      <c r="D3285" s="5">
        <v>1.1023721740026299E-3</v>
      </c>
      <c r="E3285" s="5">
        <v>2.7038975850040801E-3</v>
      </c>
      <c r="F3285" s="5">
        <v>-1.2111312891443</v>
      </c>
      <c r="G3285" s="5" t="s">
        <v>3240</v>
      </c>
    </row>
    <row r="3286" spans="1:7" x14ac:dyDescent="0.3">
      <c r="A3286" s="5">
        <v>-0.13775274915601299</v>
      </c>
      <c r="B3286" s="5">
        <v>22.491489629426301</v>
      </c>
      <c r="C3286" s="5">
        <v>-3.38676608758706</v>
      </c>
      <c r="D3286" s="5">
        <v>1.1025699561492601E-3</v>
      </c>
      <c r="E3286" s="5">
        <v>2.7038975850040801E-3</v>
      </c>
      <c r="F3286" s="5">
        <v>-1.19417027072441</v>
      </c>
      <c r="G3286" s="5" t="s">
        <v>324</v>
      </c>
    </row>
    <row r="3287" spans="1:7" x14ac:dyDescent="0.3">
      <c r="A3287" s="5">
        <v>0.21607771099463999</v>
      </c>
      <c r="B3287" s="5">
        <v>23.286551013655899</v>
      </c>
      <c r="C3287" s="5">
        <v>3.3818848538467199</v>
      </c>
      <c r="D3287" s="5">
        <v>1.1033592376348299E-3</v>
      </c>
      <c r="E3287" s="5">
        <v>2.7050097438789302E-3</v>
      </c>
      <c r="F3287" s="5">
        <v>-1.2119529779165901</v>
      </c>
      <c r="G3287" s="5" t="s">
        <v>7646</v>
      </c>
    </row>
    <row r="3288" spans="1:7" x14ac:dyDescent="0.3">
      <c r="A3288" s="5">
        <v>0.15290177077762601</v>
      </c>
      <c r="B3288" s="5">
        <v>24.610795176721901</v>
      </c>
      <c r="C3288" s="5">
        <v>3.3803740363680901</v>
      </c>
      <c r="D3288" s="5">
        <v>1.1086927109958101E-3</v>
      </c>
      <c r="E3288" s="5">
        <v>2.7172584361978302E-3</v>
      </c>
      <c r="F3288" s="5">
        <v>-1.2163800519180199</v>
      </c>
      <c r="G3288" s="5" t="s">
        <v>7944</v>
      </c>
    </row>
    <row r="3289" spans="1:7" x14ac:dyDescent="0.3">
      <c r="A3289" s="5">
        <v>0.14842733978837899</v>
      </c>
      <c r="B3289" s="5">
        <v>27.0040186964452</v>
      </c>
      <c r="C3289" s="5">
        <v>3.3791306381975001</v>
      </c>
      <c r="D3289" s="5">
        <v>1.1131003418069301E-3</v>
      </c>
      <c r="E3289" s="5">
        <v>2.7265305667337801E-3</v>
      </c>
      <c r="F3289" s="5">
        <v>-1.2200224069074199</v>
      </c>
      <c r="G3289" s="5" t="s">
        <v>588</v>
      </c>
    </row>
    <row r="3290" spans="1:7" x14ac:dyDescent="0.3">
      <c r="A3290" s="5">
        <v>0.103024794866651</v>
      </c>
      <c r="B3290" s="5">
        <v>23.4206320937637</v>
      </c>
      <c r="C3290" s="5">
        <v>3.37910637723536</v>
      </c>
      <c r="D3290" s="5">
        <v>1.11318650656275E-3</v>
      </c>
      <c r="E3290" s="5">
        <v>2.7265305667337801E-3</v>
      </c>
      <c r="F3290" s="5">
        <v>-1.22009346588365</v>
      </c>
      <c r="G3290" s="5" t="s">
        <v>4015</v>
      </c>
    </row>
    <row r="3291" spans="1:7" x14ac:dyDescent="0.3">
      <c r="A3291" s="5">
        <v>-0.128933739008563</v>
      </c>
      <c r="B3291" s="5">
        <v>23.023672301831901</v>
      </c>
      <c r="C3291" s="5">
        <v>-3.37902058448562</v>
      </c>
      <c r="D3291" s="5">
        <v>1.1134912567718599E-3</v>
      </c>
      <c r="E3291" s="5">
        <v>2.7265305667337801E-3</v>
      </c>
      <c r="F3291" s="5">
        <v>-1.22034474489033</v>
      </c>
      <c r="G3291" s="5" t="s">
        <v>562</v>
      </c>
    </row>
    <row r="3292" spans="1:7" x14ac:dyDescent="0.3">
      <c r="A3292" s="5">
        <v>-0.161901414012565</v>
      </c>
      <c r="B3292" s="5">
        <v>21.788061087964898</v>
      </c>
      <c r="C3292" s="5">
        <v>-3.3831794028114901</v>
      </c>
      <c r="D3292" s="5">
        <v>1.1152144624369999E-3</v>
      </c>
      <c r="E3292" s="5">
        <v>2.7299203006358199E-3</v>
      </c>
      <c r="F3292" s="5">
        <v>-1.20463412045239</v>
      </c>
      <c r="G3292" s="5" t="s">
        <v>2694</v>
      </c>
    </row>
    <row r="3293" spans="1:7" x14ac:dyDescent="0.3">
      <c r="A3293" s="5">
        <v>-0.43857625940309303</v>
      </c>
      <c r="B3293" s="5">
        <v>26.814435420524099</v>
      </c>
      <c r="C3293" s="5">
        <v>-3.3781145868464701</v>
      </c>
      <c r="D3293" s="5">
        <v>1.1167143099020001E-3</v>
      </c>
      <c r="E3293" s="5">
        <v>2.7327613853494999E-3</v>
      </c>
      <c r="F3293" s="5">
        <v>-1.22299803568228</v>
      </c>
      <c r="G3293" s="5" t="s">
        <v>2285</v>
      </c>
    </row>
    <row r="3294" spans="1:7" x14ac:dyDescent="0.3">
      <c r="A3294" s="5">
        <v>-0.22690674678714601</v>
      </c>
      <c r="B3294" s="5">
        <v>24.634773247219201</v>
      </c>
      <c r="C3294" s="5">
        <v>-3.3775285081764501</v>
      </c>
      <c r="D3294" s="5">
        <v>1.1188039391932601E-3</v>
      </c>
      <c r="E3294" s="5">
        <v>2.7370435876528701E-3</v>
      </c>
      <c r="F3294" s="5">
        <v>-1.224714132223</v>
      </c>
      <c r="G3294" s="5" t="s">
        <v>4200</v>
      </c>
    </row>
    <row r="3295" spans="1:7" x14ac:dyDescent="0.3">
      <c r="A3295" s="5">
        <v>0.26762446065963302</v>
      </c>
      <c r="B3295" s="5">
        <v>30.494973472215001</v>
      </c>
      <c r="C3295" s="5">
        <v>3.37701319695095</v>
      </c>
      <c r="D3295" s="5">
        <v>1.1206442918449699E-3</v>
      </c>
      <c r="E3295" s="5">
        <v>2.7407135443543E-3</v>
      </c>
      <c r="F3295" s="5">
        <v>-1.2262228300032101</v>
      </c>
      <c r="G3295" s="5" t="s">
        <v>7708</v>
      </c>
    </row>
    <row r="3296" spans="1:7" x14ac:dyDescent="0.3">
      <c r="A3296" s="5">
        <v>-0.108408947998563</v>
      </c>
      <c r="B3296" s="5">
        <v>22.244743983070698</v>
      </c>
      <c r="C3296" s="5">
        <v>-3.3805311304976802</v>
      </c>
      <c r="D3296" s="5">
        <v>1.1246382227181901E-3</v>
      </c>
      <c r="E3296" s="5">
        <v>2.74964659247882E-3</v>
      </c>
      <c r="F3296" s="5">
        <v>-1.21235495559294</v>
      </c>
      <c r="G3296" s="5" t="s">
        <v>7801</v>
      </c>
    </row>
    <row r="3297" spans="1:7" x14ac:dyDescent="0.3">
      <c r="A3297" s="5">
        <v>-0.23692348248009101</v>
      </c>
      <c r="B3297" s="5">
        <v>24.110821618428702</v>
      </c>
      <c r="C3297" s="5">
        <v>-3.3755239195173798</v>
      </c>
      <c r="D3297" s="5">
        <v>1.12597904287749E-3</v>
      </c>
      <c r="E3297" s="5">
        <v>2.75208955382921E-3</v>
      </c>
      <c r="F3297" s="5">
        <v>-1.23058207703303</v>
      </c>
      <c r="G3297" s="5" t="s">
        <v>954</v>
      </c>
    </row>
    <row r="3298" spans="1:7" x14ac:dyDescent="0.3">
      <c r="A3298" s="5">
        <v>-0.10848733269321301</v>
      </c>
      <c r="B3298" s="5">
        <v>25.181149044640001</v>
      </c>
      <c r="C3298" s="5">
        <v>-3.3746235184028501</v>
      </c>
      <c r="D3298" s="5">
        <v>1.1292159618077201E-3</v>
      </c>
      <c r="E3298" s="5">
        <v>2.7591640243624601E-3</v>
      </c>
      <c r="F3298" s="5">
        <v>-1.23321693052416</v>
      </c>
      <c r="G3298" s="5" t="s">
        <v>2419</v>
      </c>
    </row>
    <row r="3299" spans="1:7" x14ac:dyDescent="0.3">
      <c r="A3299" s="5">
        <v>0.114437258178699</v>
      </c>
      <c r="B3299" s="5">
        <v>24.643081981377598</v>
      </c>
      <c r="C3299" s="5">
        <v>3.3735331972289702</v>
      </c>
      <c r="D3299" s="5">
        <v>1.1331473635742099E-3</v>
      </c>
      <c r="E3299" s="5">
        <v>2.7674699893621398E-3</v>
      </c>
      <c r="F3299" s="5">
        <v>-1.2364068424266601</v>
      </c>
      <c r="G3299" s="5" t="s">
        <v>6157</v>
      </c>
    </row>
    <row r="3300" spans="1:7" x14ac:dyDescent="0.3">
      <c r="A3300" s="5">
        <v>7.2786514720354106E-2</v>
      </c>
      <c r="B3300" s="5">
        <v>24.512455374716101</v>
      </c>
      <c r="C3300" s="5">
        <v>3.3734902949603001</v>
      </c>
      <c r="D3300" s="5">
        <v>1.1333023206188801E-3</v>
      </c>
      <c r="E3300" s="5">
        <v>2.7674699893621398E-3</v>
      </c>
      <c r="F3300" s="5">
        <v>-1.2365323441581899</v>
      </c>
      <c r="G3300" s="5" t="s">
        <v>4228</v>
      </c>
    </row>
    <row r="3301" spans="1:7" x14ac:dyDescent="0.3">
      <c r="A3301" s="5">
        <v>-0.14581496274491901</v>
      </c>
      <c r="B3301" s="5">
        <v>24.241237625589498</v>
      </c>
      <c r="C3301" s="5">
        <v>-3.3730633727254902</v>
      </c>
      <c r="D3301" s="5">
        <v>1.1348453916494299E-3</v>
      </c>
      <c r="E3301" s="5">
        <v>2.7703983257963099E-3</v>
      </c>
      <c r="F3301" s="5">
        <v>-1.2377811517089701</v>
      </c>
      <c r="G3301" s="5" t="s">
        <v>2711</v>
      </c>
    </row>
    <row r="3302" spans="1:7" x14ac:dyDescent="0.3">
      <c r="A3302" s="5">
        <v>0.21066318663137701</v>
      </c>
      <c r="B3302" s="5">
        <v>24.2103291261704</v>
      </c>
      <c r="C3302" s="5">
        <v>3.3709355530821798</v>
      </c>
      <c r="D3302" s="5">
        <v>1.1425657333422501E-3</v>
      </c>
      <c r="E3302" s="5">
        <v>2.7884003477143802E-3</v>
      </c>
      <c r="F3302" s="5">
        <v>-1.2440035524501101</v>
      </c>
      <c r="G3302" s="5" t="s">
        <v>3893</v>
      </c>
    </row>
    <row r="3303" spans="1:7" x14ac:dyDescent="0.3">
      <c r="A3303" s="5">
        <v>-0.17362209261586001</v>
      </c>
      <c r="B3303" s="5">
        <v>22.396366366368898</v>
      </c>
      <c r="C3303" s="5">
        <v>-3.3957009376800298</v>
      </c>
      <c r="D3303" s="5">
        <v>1.14388860084785E-3</v>
      </c>
      <c r="E3303" s="5">
        <v>2.79078333386745E-3</v>
      </c>
      <c r="F3303" s="5">
        <v>-1.15995445181534</v>
      </c>
      <c r="G3303" s="5" t="s">
        <v>4823</v>
      </c>
    </row>
    <row r="3304" spans="1:7" x14ac:dyDescent="0.3">
      <c r="A3304" s="5">
        <v>-0.16270032305346599</v>
      </c>
      <c r="B3304" s="5">
        <v>29.380318727957899</v>
      </c>
      <c r="C3304" s="5">
        <v>-3.3701564584218802</v>
      </c>
      <c r="D3304" s="5">
        <v>1.1454048552855399E-3</v>
      </c>
      <c r="E3304" s="5">
        <v>2.7936365468302499E-3</v>
      </c>
      <c r="F3304" s="5">
        <v>-1.2462811275007399</v>
      </c>
      <c r="G3304" s="5" t="s">
        <v>2114</v>
      </c>
    </row>
    <row r="3305" spans="1:7" x14ac:dyDescent="0.3">
      <c r="A3305" s="5">
        <v>-0.16983464768345</v>
      </c>
      <c r="B3305" s="5">
        <v>25.544389687272702</v>
      </c>
      <c r="C3305" s="5">
        <v>-3.3699132340884299</v>
      </c>
      <c r="D3305" s="5">
        <v>1.1462925553389501E-3</v>
      </c>
      <c r="E3305" s="5">
        <v>2.7949554557538002E-3</v>
      </c>
      <c r="F3305" s="5">
        <v>-1.2469920790204401</v>
      </c>
      <c r="G3305" s="5" t="s">
        <v>5419</v>
      </c>
    </row>
    <row r="3306" spans="1:7" x14ac:dyDescent="0.3">
      <c r="A3306" s="5">
        <v>-0.17626985910017801</v>
      </c>
      <c r="B3306" s="5">
        <v>23.210445580018899</v>
      </c>
      <c r="C3306" s="5">
        <v>-3.3693882136485001</v>
      </c>
      <c r="D3306" s="5">
        <v>1.1482109392079299E-3</v>
      </c>
      <c r="E3306" s="5">
        <v>2.7987858778393501E-3</v>
      </c>
      <c r="F3306" s="5">
        <v>-1.2485265969502</v>
      </c>
      <c r="G3306" s="5" t="s">
        <v>1428</v>
      </c>
    </row>
    <row r="3307" spans="1:7" x14ac:dyDescent="0.3">
      <c r="A3307" s="5">
        <v>-8.9232508877787206E-2</v>
      </c>
      <c r="B3307" s="5">
        <v>26.658593237836602</v>
      </c>
      <c r="C3307" s="5">
        <v>-3.3688178677844198</v>
      </c>
      <c r="D3307" s="5">
        <v>1.1502983623733901E-3</v>
      </c>
      <c r="E3307" s="5">
        <v>2.8030258945190602E-3</v>
      </c>
      <c r="F3307" s="5">
        <v>-1.25019338733972</v>
      </c>
      <c r="G3307" s="5" t="s">
        <v>98</v>
      </c>
    </row>
    <row r="3308" spans="1:7" x14ac:dyDescent="0.3">
      <c r="A3308" s="5">
        <v>0.21594622504674699</v>
      </c>
      <c r="B3308" s="5">
        <v>20.576592044121298</v>
      </c>
      <c r="C3308" s="5">
        <v>3.39824204110734</v>
      </c>
      <c r="D3308" s="5">
        <v>1.15084168516054E-3</v>
      </c>
      <c r="E3308" s="5">
        <v>2.8035018493055E-3</v>
      </c>
      <c r="F3308" s="5">
        <v>-1.15218022932813</v>
      </c>
      <c r="G3308" s="5" t="s">
        <v>8081</v>
      </c>
    </row>
    <row r="3309" spans="1:7" x14ac:dyDescent="0.3">
      <c r="A3309" s="5">
        <v>0.22776188748878101</v>
      </c>
      <c r="B3309" s="5">
        <v>25.267731149429899</v>
      </c>
      <c r="C3309" s="5">
        <v>3.3681495822572298</v>
      </c>
      <c r="D3309" s="5">
        <v>1.1527487811041901E-3</v>
      </c>
      <c r="E3309" s="5">
        <v>2.80729872447866E-3</v>
      </c>
      <c r="F3309" s="5">
        <v>-1.2521461287026601</v>
      </c>
      <c r="G3309" s="5" t="s">
        <v>5057</v>
      </c>
    </row>
    <row r="3310" spans="1:7" x14ac:dyDescent="0.3">
      <c r="A3310" s="5">
        <v>-0.26838023061399102</v>
      </c>
      <c r="B3310" s="5">
        <v>23.705260903802099</v>
      </c>
      <c r="C3310" s="5">
        <v>-3.3671775590270498</v>
      </c>
      <c r="D3310" s="5">
        <v>1.1563216921896501E-3</v>
      </c>
      <c r="E3310" s="5">
        <v>2.8151488523057802E-3</v>
      </c>
      <c r="F3310" s="5">
        <v>-1.25498587669241</v>
      </c>
      <c r="G3310" s="5" t="s">
        <v>1669</v>
      </c>
    </row>
    <row r="3311" spans="1:7" x14ac:dyDescent="0.3">
      <c r="A3311" s="5">
        <v>-0.120454687785107</v>
      </c>
      <c r="B3311" s="5">
        <v>21.702414554392799</v>
      </c>
      <c r="C3311" s="5">
        <v>-3.3696245723092502</v>
      </c>
      <c r="D3311" s="5">
        <v>1.1642449906108701E-3</v>
      </c>
      <c r="E3311" s="5">
        <v>2.8335823698976401E-3</v>
      </c>
      <c r="F3311" s="5">
        <v>-1.2441048876641101</v>
      </c>
      <c r="G3311" s="5" t="s">
        <v>4256</v>
      </c>
    </row>
    <row r="3312" spans="1:7" x14ac:dyDescent="0.3">
      <c r="A3312" s="5">
        <v>0.18698431386877501</v>
      </c>
      <c r="B3312" s="5">
        <v>22.381066023075299</v>
      </c>
      <c r="C3312" s="5">
        <v>3.3670897244434501</v>
      </c>
      <c r="D3312" s="5">
        <v>1.1678151736423199E-3</v>
      </c>
      <c r="E3312" s="5">
        <v>2.8411779002618198E-3</v>
      </c>
      <c r="F3312" s="5">
        <v>-1.2526905387248</v>
      </c>
      <c r="G3312" s="5" t="s">
        <v>4667</v>
      </c>
    </row>
    <row r="3313" spans="1:7" x14ac:dyDescent="0.3">
      <c r="A3313" s="5">
        <v>-0.19260039204322099</v>
      </c>
      <c r="B3313" s="5">
        <v>22.3965156507568</v>
      </c>
      <c r="C3313" s="5">
        <v>-3.3718531266247602</v>
      </c>
      <c r="D3313" s="5">
        <v>1.16807115263991E-3</v>
      </c>
      <c r="E3313" s="5">
        <v>2.8411779002618198E-3</v>
      </c>
      <c r="F3313" s="5">
        <v>-1.23536821109495</v>
      </c>
      <c r="G3313" s="5" t="s">
        <v>5857</v>
      </c>
    </row>
    <row r="3314" spans="1:7" x14ac:dyDescent="0.3">
      <c r="A3314" s="5">
        <v>0.129583599753853</v>
      </c>
      <c r="B3314" s="5">
        <v>23.671355432540601</v>
      </c>
      <c r="C3314" s="5">
        <v>3.3635186707783</v>
      </c>
      <c r="D3314" s="5">
        <v>1.1698644947055799E-3</v>
      </c>
      <c r="E3314" s="5">
        <v>2.8443913892908499E-3</v>
      </c>
      <c r="F3314" s="5">
        <v>-1.26566972331253</v>
      </c>
      <c r="G3314" s="5" t="s">
        <v>20</v>
      </c>
    </row>
    <row r="3315" spans="1:7" x14ac:dyDescent="0.3">
      <c r="A3315" s="5">
        <v>0.19229910444631401</v>
      </c>
      <c r="B3315" s="5">
        <v>20.563603281325399</v>
      </c>
      <c r="C3315" s="5">
        <v>3.36804241862801</v>
      </c>
      <c r="D3315" s="5">
        <v>1.17009844390639E-3</v>
      </c>
      <c r="E3315" s="5">
        <v>2.8443913892908499E-3</v>
      </c>
      <c r="F3315" s="5">
        <v>-1.2487043430742</v>
      </c>
      <c r="G3315" s="5" t="s">
        <v>2001</v>
      </c>
    </row>
    <row r="3316" spans="1:7" x14ac:dyDescent="0.3">
      <c r="A3316" s="5">
        <v>-0.108344531243314</v>
      </c>
      <c r="B3316" s="5">
        <v>26.7616688892019</v>
      </c>
      <c r="C3316" s="5">
        <v>-3.3630627701778901</v>
      </c>
      <c r="D3316" s="5">
        <v>1.1715623573328401E-3</v>
      </c>
      <c r="E3316" s="5">
        <v>2.84709090518051E-3</v>
      </c>
      <c r="F3316" s="5">
        <v>-1.26700032743152</v>
      </c>
      <c r="G3316" s="5" t="s">
        <v>2622</v>
      </c>
    </row>
    <row r="3317" spans="1:7" x14ac:dyDescent="0.3">
      <c r="A3317" s="5">
        <v>-0.180690317292623</v>
      </c>
      <c r="B3317" s="5">
        <v>24.065654462732098</v>
      </c>
      <c r="C3317" s="5">
        <v>-3.3625124530731498</v>
      </c>
      <c r="D3317" s="5">
        <v>1.1736149338156701E-3</v>
      </c>
      <c r="E3317" s="5">
        <v>2.85121891037968E-3</v>
      </c>
      <c r="F3317" s="5">
        <v>-1.26860631736883</v>
      </c>
      <c r="G3317" s="5" t="s">
        <v>6251</v>
      </c>
    </row>
    <row r="3318" spans="1:7" x14ac:dyDescent="0.3">
      <c r="A3318" s="5">
        <v>-0.26333787499806499</v>
      </c>
      <c r="B3318" s="5">
        <v>25.650638788261599</v>
      </c>
      <c r="C3318" s="5">
        <v>-3.3623182759191201</v>
      </c>
      <c r="D3318" s="5">
        <v>1.17433998426489E-3</v>
      </c>
      <c r="E3318" s="5">
        <v>2.8521202632613598E-3</v>
      </c>
      <c r="F3318" s="5">
        <v>-1.2691729371843601</v>
      </c>
      <c r="G3318" s="5" t="s">
        <v>1425</v>
      </c>
    </row>
    <row r="3319" spans="1:7" x14ac:dyDescent="0.3">
      <c r="A3319" s="5">
        <v>-0.114538275526491</v>
      </c>
      <c r="B3319" s="5">
        <v>21.658588544658201</v>
      </c>
      <c r="C3319" s="5">
        <v>-3.3985422169176598</v>
      </c>
      <c r="D3319" s="5">
        <v>1.1759141457789201E-3</v>
      </c>
      <c r="E3319" s="5">
        <v>2.85508268788274E-3</v>
      </c>
      <c r="F3319" s="5">
        <v>-1.151284477393</v>
      </c>
      <c r="G3319" s="5" t="s">
        <v>3073</v>
      </c>
    </row>
    <row r="3320" spans="1:7" x14ac:dyDescent="0.3">
      <c r="A3320" s="5">
        <v>-9.0812762776644504E-2</v>
      </c>
      <c r="B3320" s="5">
        <v>24.879485980323501</v>
      </c>
      <c r="C3320" s="5">
        <v>-3.3613494852648702</v>
      </c>
      <c r="D3320" s="5">
        <v>1.1779637141999301E-3</v>
      </c>
      <c r="E3320" s="5">
        <v>2.85919725266484E-3</v>
      </c>
      <c r="F3320" s="5">
        <v>-1.27199955462862</v>
      </c>
      <c r="G3320" s="5" t="s">
        <v>319</v>
      </c>
    </row>
    <row r="3321" spans="1:7" x14ac:dyDescent="0.3">
      <c r="A3321" s="5">
        <v>-0.200441749945901</v>
      </c>
      <c r="B3321" s="5">
        <v>21.462968894352599</v>
      </c>
      <c r="C3321" s="5">
        <v>-3.3859863635112202</v>
      </c>
      <c r="D3321" s="5">
        <v>1.1790730083906999E-3</v>
      </c>
      <c r="E3321" s="5">
        <v>2.8606122604448799E-3</v>
      </c>
      <c r="F3321" s="5">
        <v>-1.1876845168272001</v>
      </c>
      <c r="G3321" s="5" t="s">
        <v>339</v>
      </c>
    </row>
    <row r="3322" spans="1:7" x14ac:dyDescent="0.3">
      <c r="A3322" s="5">
        <v>-0.200686962470845</v>
      </c>
      <c r="B3322" s="5">
        <v>22.605280265892699</v>
      </c>
      <c r="C3322" s="5">
        <v>-3.38812934333053</v>
      </c>
      <c r="D3322" s="5">
        <v>1.1792568665513199E-3</v>
      </c>
      <c r="E3322" s="5">
        <v>2.8606122604448799E-3</v>
      </c>
      <c r="F3322" s="5">
        <v>-1.1812010978263101</v>
      </c>
      <c r="G3322" s="5" t="s">
        <v>6140</v>
      </c>
    </row>
    <row r="3323" spans="1:7" x14ac:dyDescent="0.3">
      <c r="A3323" s="5">
        <v>0.13930246443962699</v>
      </c>
      <c r="B3323" s="5">
        <v>26.247656157304199</v>
      </c>
      <c r="C3323" s="5">
        <v>3.36014852157974</v>
      </c>
      <c r="D3323" s="5">
        <v>1.1824704842051199E-3</v>
      </c>
      <c r="E3323" s="5">
        <v>2.8675443169044099E-3</v>
      </c>
      <c r="F3323" s="5">
        <v>-1.2755027265916801</v>
      </c>
      <c r="G3323" s="5" t="s">
        <v>2152</v>
      </c>
    </row>
    <row r="3324" spans="1:7" x14ac:dyDescent="0.3">
      <c r="A3324" s="5">
        <v>0.26919765391985301</v>
      </c>
      <c r="B3324" s="5">
        <v>21.377789026499499</v>
      </c>
      <c r="C3324" s="5">
        <v>3.3913402048269599</v>
      </c>
      <c r="D3324" s="5">
        <v>1.18432709374168E-3</v>
      </c>
      <c r="E3324" s="5">
        <v>2.87118238555009E-3</v>
      </c>
      <c r="F3324" s="5">
        <v>-1.17163032752746</v>
      </c>
      <c r="G3324" s="5" t="s">
        <v>1728</v>
      </c>
    </row>
    <row r="3325" spans="1:7" x14ac:dyDescent="0.3">
      <c r="A3325" s="5">
        <v>-0.18832695915392</v>
      </c>
      <c r="B3325" s="5">
        <v>24.142931301042498</v>
      </c>
      <c r="C3325" s="5">
        <v>-3.3592807026329301</v>
      </c>
      <c r="D3325" s="5">
        <v>1.18573717620486E-3</v>
      </c>
      <c r="E3325" s="5">
        <v>2.8737360684435399E-3</v>
      </c>
      <c r="F3325" s="5">
        <v>-1.27803353959251</v>
      </c>
      <c r="G3325" s="5" t="s">
        <v>353</v>
      </c>
    </row>
    <row r="3326" spans="1:7" x14ac:dyDescent="0.3">
      <c r="A3326" s="5">
        <v>-0.15216225427709101</v>
      </c>
      <c r="B3326" s="5">
        <v>22.123565762067301</v>
      </c>
      <c r="C3326" s="5">
        <v>-3.3589737100955399</v>
      </c>
      <c r="D3326" s="5">
        <v>1.1868948059156599E-3</v>
      </c>
      <c r="E3326" s="5">
        <v>2.8756765583327899E-3</v>
      </c>
      <c r="F3326" s="5">
        <v>-1.2789287014487201</v>
      </c>
      <c r="G3326" s="5" t="s">
        <v>3081</v>
      </c>
    </row>
    <row r="3327" spans="1:7" x14ac:dyDescent="0.3">
      <c r="A3327" s="5">
        <v>-8.7194348159653295E-2</v>
      </c>
      <c r="B3327" s="5">
        <v>24.179140261957301</v>
      </c>
      <c r="C3327" s="5">
        <v>-3.35864774961862</v>
      </c>
      <c r="D3327" s="5">
        <v>1.1881251250236301E-3</v>
      </c>
      <c r="E3327" s="5">
        <v>2.8777919444348699E-3</v>
      </c>
      <c r="F3327" s="5">
        <v>-1.27987910462893</v>
      </c>
      <c r="G3327" s="5" t="s">
        <v>3204</v>
      </c>
    </row>
    <row r="3328" spans="1:7" x14ac:dyDescent="0.3">
      <c r="A3328" s="5">
        <v>-0.16802738230752201</v>
      </c>
      <c r="B3328" s="5">
        <v>22.6506392380562</v>
      </c>
      <c r="C3328" s="5">
        <v>-3.3584560019660699</v>
      </c>
      <c r="D3328" s="5">
        <v>1.1888494258758E-3</v>
      </c>
      <c r="E3328" s="5">
        <v>2.8786683870870799E-3</v>
      </c>
      <c r="F3328" s="5">
        <v>-1.2804381509395799</v>
      </c>
      <c r="G3328" s="5" t="s">
        <v>5672</v>
      </c>
    </row>
    <row r="3329" spans="1:7" x14ac:dyDescent="0.3">
      <c r="A3329" s="5">
        <v>0.134538313239074</v>
      </c>
      <c r="B3329" s="5">
        <v>24.266000445536001</v>
      </c>
      <c r="C3329" s="5">
        <v>3.3583627989790101</v>
      </c>
      <c r="D3329" s="5">
        <v>1.1892016375652701E-3</v>
      </c>
      <c r="E3329" s="5">
        <v>2.8786683870870799E-3</v>
      </c>
      <c r="F3329" s="5">
        <v>-1.28070987849774</v>
      </c>
      <c r="G3329" s="5" t="s">
        <v>797</v>
      </c>
    </row>
    <row r="3330" spans="1:7" x14ac:dyDescent="0.3">
      <c r="A3330" s="5">
        <v>-7.2718698915760105E-2</v>
      </c>
      <c r="B3330" s="5">
        <v>26.782036290651</v>
      </c>
      <c r="C3330" s="5">
        <v>-3.3582047565169799</v>
      </c>
      <c r="D3330" s="5">
        <v>1.1897991003160999E-3</v>
      </c>
      <c r="E3330" s="5">
        <v>2.8792494899809299E-3</v>
      </c>
      <c r="F3330" s="5">
        <v>-1.28117062856436</v>
      </c>
      <c r="G3330" s="5" t="s">
        <v>1003</v>
      </c>
    </row>
    <row r="3331" spans="1:7" x14ac:dyDescent="0.3">
      <c r="A3331" s="5">
        <v>-0.13951655646627001</v>
      </c>
      <c r="B3331" s="5">
        <v>24.779103306956099</v>
      </c>
      <c r="C3331" s="5">
        <v>-3.3564119685517499</v>
      </c>
      <c r="D3331" s="5">
        <v>1.19659634324233E-3</v>
      </c>
      <c r="E3331" s="5">
        <v>2.8948288712192902E-3</v>
      </c>
      <c r="F3331" s="5">
        <v>-1.28639610053355</v>
      </c>
      <c r="G3331" s="5" t="s">
        <v>846</v>
      </c>
    </row>
    <row r="3332" spans="1:7" x14ac:dyDescent="0.3">
      <c r="A3332" s="5">
        <v>-0.118914078012005</v>
      </c>
      <c r="B3332" s="5">
        <v>26.563571613763798</v>
      </c>
      <c r="C3332" s="5">
        <v>-3.35605307392205</v>
      </c>
      <c r="D3332" s="5">
        <v>1.1979614504385499E-3</v>
      </c>
      <c r="E3332" s="5">
        <v>2.8972613163413198E-3</v>
      </c>
      <c r="F3332" s="5">
        <v>-1.2874419247664399</v>
      </c>
      <c r="G3332" s="5" t="s">
        <v>6222</v>
      </c>
    </row>
    <row r="3333" spans="1:7" x14ac:dyDescent="0.3">
      <c r="A3333" s="5">
        <v>-0.122027938988278</v>
      </c>
      <c r="B3333" s="5">
        <v>23.373822222230601</v>
      </c>
      <c r="C3333" s="5">
        <v>-3.35910580447915</v>
      </c>
      <c r="D3333" s="5">
        <v>1.2036846506744601E-3</v>
      </c>
      <c r="E3333" s="5">
        <v>2.9102291554122099E-3</v>
      </c>
      <c r="F3333" s="5">
        <v>-1.2746536690461201</v>
      </c>
      <c r="G3333" s="5" t="s">
        <v>1597</v>
      </c>
    </row>
    <row r="3334" spans="1:7" x14ac:dyDescent="0.3">
      <c r="A3334" s="5">
        <v>-9.8543388589445696E-2</v>
      </c>
      <c r="B3334" s="5">
        <v>25.568051606384898</v>
      </c>
      <c r="C3334" s="5">
        <v>-3.35175380832304</v>
      </c>
      <c r="D3334" s="5">
        <v>1.2144286097759099E-3</v>
      </c>
      <c r="E3334" s="5">
        <v>2.93532459656607E-3</v>
      </c>
      <c r="F3334" s="5">
        <v>-1.2999634955689101</v>
      </c>
      <c r="G3334" s="5" t="s">
        <v>6093</v>
      </c>
    </row>
    <row r="3335" spans="1:7" x14ac:dyDescent="0.3">
      <c r="A3335" s="5">
        <v>-0.151508014356489</v>
      </c>
      <c r="B3335" s="5">
        <v>22.106903989085801</v>
      </c>
      <c r="C3335" s="5">
        <v>-3.3509780724671301</v>
      </c>
      <c r="D3335" s="5">
        <v>1.2174224325671599E-3</v>
      </c>
      <c r="E3335" s="5">
        <v>2.9416781993884299E-3</v>
      </c>
      <c r="F3335" s="5">
        <v>-1.3022215303311699</v>
      </c>
      <c r="G3335" s="5" t="s">
        <v>3444</v>
      </c>
    </row>
    <row r="3336" spans="1:7" x14ac:dyDescent="0.3">
      <c r="A3336" s="5">
        <v>-0.14665817062946501</v>
      </c>
      <c r="B3336" s="5">
        <v>25.2175899192403</v>
      </c>
      <c r="C3336" s="5">
        <v>-3.3508252177661202</v>
      </c>
      <c r="D3336" s="5">
        <v>1.21801316770466E-3</v>
      </c>
      <c r="E3336" s="5">
        <v>2.9422231121525502E-3</v>
      </c>
      <c r="F3336" s="5">
        <v>-1.3026664178130201</v>
      </c>
      <c r="G3336" s="5" t="s">
        <v>856</v>
      </c>
    </row>
    <row r="3337" spans="1:7" x14ac:dyDescent="0.3">
      <c r="A3337" s="5">
        <v>0.29897371462842398</v>
      </c>
      <c r="B3337" s="5">
        <v>23.9578770990741</v>
      </c>
      <c r="C3337" s="5">
        <v>3.3496347912486999</v>
      </c>
      <c r="D3337" s="5">
        <v>1.2226230234898201E-3</v>
      </c>
      <c r="E3337" s="5">
        <v>2.9524733444946101E-3</v>
      </c>
      <c r="F3337" s="5">
        <v>-1.3061306606252501</v>
      </c>
      <c r="G3337" s="5" t="s">
        <v>3288</v>
      </c>
    </row>
    <row r="3338" spans="1:7" x14ac:dyDescent="0.3">
      <c r="A3338" s="5">
        <v>-0.119496880529546</v>
      </c>
      <c r="B3338" s="5">
        <v>22.5230602274994</v>
      </c>
      <c r="C3338" s="5">
        <v>-3.3530277527793002</v>
      </c>
      <c r="D3338" s="5">
        <v>1.2332159514883601E-3</v>
      </c>
      <c r="E3338" s="5">
        <v>2.9771614339796902E-3</v>
      </c>
      <c r="F3338" s="5">
        <v>-1.29102398949243</v>
      </c>
      <c r="G3338" s="5" t="s">
        <v>7615</v>
      </c>
    </row>
    <row r="3339" spans="1:7" x14ac:dyDescent="0.3">
      <c r="A3339" s="5">
        <v>0.11473761357941401</v>
      </c>
      <c r="B3339" s="5">
        <v>23.591306144978201</v>
      </c>
      <c r="C3339" s="5">
        <v>3.3462559540696799</v>
      </c>
      <c r="D3339" s="5">
        <v>1.2357969030931E-3</v>
      </c>
      <c r="E3339" s="5">
        <v>2.9824984575548301E-3</v>
      </c>
      <c r="F3339" s="5">
        <v>-1.31595830674562</v>
      </c>
      <c r="G3339" s="5" t="s">
        <v>5152</v>
      </c>
    </row>
    <row r="3340" spans="1:7" x14ac:dyDescent="0.3">
      <c r="A3340" s="5">
        <v>0.12769963216535499</v>
      </c>
      <c r="B3340" s="5">
        <v>26.679744554135699</v>
      </c>
      <c r="C3340" s="5">
        <v>3.34552644451768</v>
      </c>
      <c r="D3340" s="5">
        <v>1.2386586819206501E-3</v>
      </c>
      <c r="E3340" s="5">
        <v>2.9885098357450499E-3</v>
      </c>
      <c r="F3340" s="5">
        <v>-1.3180791672288199</v>
      </c>
      <c r="G3340" s="5" t="s">
        <v>4297</v>
      </c>
    </row>
    <row r="3341" spans="1:7" x14ac:dyDescent="0.3">
      <c r="A3341" s="5">
        <v>7.33130864674508E-2</v>
      </c>
      <c r="B3341" s="5">
        <v>24.264922862469501</v>
      </c>
      <c r="C3341" s="5">
        <v>3.3442773938207502</v>
      </c>
      <c r="D3341" s="5">
        <v>1.2435730313762E-3</v>
      </c>
      <c r="E3341" s="5">
        <v>2.9987409382041699E-3</v>
      </c>
      <c r="F3341" s="5">
        <v>-1.3217096488748299</v>
      </c>
      <c r="G3341" s="5" t="s">
        <v>1933</v>
      </c>
    </row>
    <row r="3342" spans="1:7" x14ac:dyDescent="0.3">
      <c r="A3342" s="5">
        <v>0.29300015593627998</v>
      </c>
      <c r="B3342" s="5">
        <v>24.876706821270499</v>
      </c>
      <c r="C3342" s="5">
        <v>3.3442594717084102</v>
      </c>
      <c r="D3342" s="5">
        <v>1.2436436785675401E-3</v>
      </c>
      <c r="E3342" s="5">
        <v>2.9987409382041699E-3</v>
      </c>
      <c r="F3342" s="5">
        <v>-1.3217617337081899</v>
      </c>
      <c r="G3342" s="5" t="s">
        <v>2903</v>
      </c>
    </row>
    <row r="3343" spans="1:7" x14ac:dyDescent="0.3">
      <c r="A3343" s="5">
        <v>-0.17886400100823799</v>
      </c>
      <c r="B3343" s="5">
        <v>21.616461336278199</v>
      </c>
      <c r="C3343" s="5">
        <v>-3.3615241033848502</v>
      </c>
      <c r="D3343" s="5">
        <v>1.2483655730125599E-3</v>
      </c>
      <c r="E3343" s="5">
        <v>3.0092259294402001E-3</v>
      </c>
      <c r="F3343" s="5">
        <v>-1.2593769777497601</v>
      </c>
      <c r="G3343" s="5" t="s">
        <v>5195</v>
      </c>
    </row>
    <row r="3344" spans="1:7" x14ac:dyDescent="0.3">
      <c r="A3344" s="5">
        <v>0.27455037375923302</v>
      </c>
      <c r="B3344" s="5">
        <v>22.507996607982498</v>
      </c>
      <c r="C3344" s="5">
        <v>3.34203344291871</v>
      </c>
      <c r="D3344" s="5">
        <v>1.2524478640132499E-3</v>
      </c>
      <c r="E3344" s="5">
        <v>3.0177175504058902E-3</v>
      </c>
      <c r="F3344" s="5">
        <v>-1.32822932889003</v>
      </c>
      <c r="G3344" s="5" t="s">
        <v>6658</v>
      </c>
    </row>
    <row r="3345" spans="1:7" x14ac:dyDescent="0.3">
      <c r="A3345" s="5">
        <v>0.335942877179706</v>
      </c>
      <c r="B3345" s="5">
        <v>22.817150884296002</v>
      </c>
      <c r="C3345" s="5">
        <v>3.37321184674515</v>
      </c>
      <c r="D3345" s="5">
        <v>1.2526374737533901E-3</v>
      </c>
      <c r="E3345" s="5">
        <v>3.0177175504058902E-3</v>
      </c>
      <c r="F3345" s="5">
        <v>-1.2228956615187401</v>
      </c>
      <c r="G3345" s="5" t="s">
        <v>3056</v>
      </c>
    </row>
    <row r="3346" spans="1:7" x14ac:dyDescent="0.3">
      <c r="A3346" s="5">
        <v>0.19128393178543199</v>
      </c>
      <c r="B3346" s="5">
        <v>21.562452167529202</v>
      </c>
      <c r="C3346" s="5">
        <v>3.3507847907476802</v>
      </c>
      <c r="D3346" s="5">
        <v>1.25492307503027E-3</v>
      </c>
      <c r="E3346" s="5">
        <v>3.0223199678457002E-3</v>
      </c>
      <c r="F3346" s="5">
        <v>-1.2951162828930001</v>
      </c>
      <c r="G3346" s="5" t="s">
        <v>7408</v>
      </c>
    </row>
    <row r="3347" spans="1:7" x14ac:dyDescent="0.3">
      <c r="A3347" s="5">
        <v>-0.121533578441157</v>
      </c>
      <c r="B3347" s="5">
        <v>28.416628256098601</v>
      </c>
      <c r="C3347" s="5">
        <v>-3.34013947774752</v>
      </c>
      <c r="D3347" s="5">
        <v>1.25998480466364E-3</v>
      </c>
      <c r="E3347" s="5">
        <v>3.0336035822983599E-3</v>
      </c>
      <c r="F3347" s="5">
        <v>-1.3337295718815501</v>
      </c>
      <c r="G3347" s="5" t="s">
        <v>5026</v>
      </c>
    </row>
    <row r="3348" spans="1:7" x14ac:dyDescent="0.3">
      <c r="A3348" s="5">
        <v>-8.9265075021917106E-2</v>
      </c>
      <c r="B3348" s="5">
        <v>25.5589202157859</v>
      </c>
      <c r="C3348" s="5">
        <v>-3.3395222377896499</v>
      </c>
      <c r="D3348" s="5">
        <v>1.26245027826107E-3</v>
      </c>
      <c r="E3348" s="5">
        <v>3.0386314435826701E-3</v>
      </c>
      <c r="F3348" s="5">
        <v>-1.3355215826076801</v>
      </c>
      <c r="G3348" s="5" t="s">
        <v>1941</v>
      </c>
    </row>
    <row r="3349" spans="1:7" x14ac:dyDescent="0.3">
      <c r="A3349" s="5">
        <v>-0.10634421474289001</v>
      </c>
      <c r="B3349" s="5">
        <v>22.8713908411302</v>
      </c>
      <c r="C3349" s="5">
        <v>-3.3389578354672702</v>
      </c>
      <c r="D3349" s="5">
        <v>1.26470866840424E-3</v>
      </c>
      <c r="E3349" s="5">
        <v>3.0417932520175801E-3</v>
      </c>
      <c r="F3349" s="5">
        <v>-1.33715997269293</v>
      </c>
      <c r="G3349" s="5" t="s">
        <v>4124</v>
      </c>
    </row>
    <row r="3350" spans="1:7" x14ac:dyDescent="0.3">
      <c r="A3350" s="5">
        <v>0.122553862086768</v>
      </c>
      <c r="B3350" s="5">
        <v>25.245724945264001</v>
      </c>
      <c r="C3350" s="5">
        <v>3.3389431810497801</v>
      </c>
      <c r="D3350" s="5">
        <v>1.2647673569001899E-3</v>
      </c>
      <c r="E3350" s="5">
        <v>3.0417932520175801E-3</v>
      </c>
      <c r="F3350" s="5">
        <v>-1.33720250986608</v>
      </c>
      <c r="G3350" s="5" t="s">
        <v>8033</v>
      </c>
    </row>
    <row r="3351" spans="1:7" x14ac:dyDescent="0.3">
      <c r="A3351" s="5">
        <v>-0.15812664934637699</v>
      </c>
      <c r="B3351" s="5">
        <v>23.194719866976602</v>
      </c>
      <c r="C3351" s="5">
        <v>-3.3449832056768698</v>
      </c>
      <c r="D3351" s="5">
        <v>1.26489664774813E-3</v>
      </c>
      <c r="E3351" s="5">
        <v>3.0417932520175801E-3</v>
      </c>
      <c r="F3351" s="5">
        <v>-1.3142656737342899</v>
      </c>
      <c r="G3351" s="5" t="s">
        <v>7128</v>
      </c>
    </row>
    <row r="3352" spans="1:7" x14ac:dyDescent="0.3">
      <c r="A3352" s="5">
        <v>-0.106152073200893</v>
      </c>
      <c r="B3352" s="5">
        <v>23.823205385729501</v>
      </c>
      <c r="C3352" s="5">
        <v>-3.3366510670164198</v>
      </c>
      <c r="D3352" s="5">
        <v>1.2739784721243199E-3</v>
      </c>
      <c r="E3352" s="5">
        <v>3.0627187619915001E-3</v>
      </c>
      <c r="F3352" s="5">
        <v>-1.34385406030585</v>
      </c>
      <c r="G3352" s="5" t="s">
        <v>4088</v>
      </c>
    </row>
    <row r="3353" spans="1:7" x14ac:dyDescent="0.3">
      <c r="A3353" s="5">
        <v>7.0368399332878903E-2</v>
      </c>
      <c r="B3353" s="5">
        <v>27.535457431836701</v>
      </c>
      <c r="C3353" s="5">
        <v>3.33654205467777</v>
      </c>
      <c r="D3353" s="5">
        <v>1.2744181172252499E-3</v>
      </c>
      <c r="E3353" s="5">
        <v>3.0628616803003101E-3</v>
      </c>
      <c r="F3353" s="5">
        <v>-1.3441703202834301</v>
      </c>
      <c r="G3353" s="5" t="s">
        <v>4603</v>
      </c>
    </row>
    <row r="3354" spans="1:7" x14ac:dyDescent="0.3">
      <c r="A3354" s="5">
        <v>-0.13317931507661601</v>
      </c>
      <c r="B3354" s="5">
        <v>21.486740096249498</v>
      </c>
      <c r="C3354" s="5">
        <v>-3.3357412367374599</v>
      </c>
      <c r="D3354" s="5">
        <v>1.2776521781445601E-3</v>
      </c>
      <c r="E3354" s="5">
        <v>3.0697184453124301E-3</v>
      </c>
      <c r="F3354" s="5">
        <v>-1.3464933651977899</v>
      </c>
      <c r="G3354" s="5" t="s">
        <v>1725</v>
      </c>
    </row>
    <row r="3355" spans="1:7" x14ac:dyDescent="0.3">
      <c r="A3355" s="5">
        <v>7.5840890130139393E-2</v>
      </c>
      <c r="B3355" s="5">
        <v>25.968075368917098</v>
      </c>
      <c r="C3355" s="5">
        <v>3.3355392936348101</v>
      </c>
      <c r="D3355" s="5">
        <v>1.27846893168656E-3</v>
      </c>
      <c r="E3355" s="5">
        <v>3.0707649712781501E-3</v>
      </c>
      <c r="F3355" s="5">
        <v>-1.3470791033174101</v>
      </c>
      <c r="G3355" s="5" t="s">
        <v>4926</v>
      </c>
    </row>
    <row r="3356" spans="1:7" x14ac:dyDescent="0.3">
      <c r="A3356" s="5">
        <v>0.34866411421985</v>
      </c>
      <c r="B3356" s="5">
        <v>23.044031280158102</v>
      </c>
      <c r="C3356" s="5">
        <v>3.3419792753976099</v>
      </c>
      <c r="D3356" s="5">
        <v>1.2901179208283499E-3</v>
      </c>
      <c r="E3356" s="5">
        <v>3.09782115355981E-3</v>
      </c>
      <c r="F3356" s="5">
        <v>-1.3204468371868501</v>
      </c>
      <c r="G3356" s="5" t="s">
        <v>3093</v>
      </c>
    </row>
    <row r="3357" spans="1:7" x14ac:dyDescent="0.3">
      <c r="A3357" s="5">
        <v>-0.311488586415683</v>
      </c>
      <c r="B3357" s="5">
        <v>20.990240914893999</v>
      </c>
      <c r="C3357" s="5">
        <v>-3.3748635279705801</v>
      </c>
      <c r="D3357" s="5">
        <v>1.2955400182326101E-3</v>
      </c>
      <c r="E3357" s="5">
        <v>3.1099137028849401E-3</v>
      </c>
      <c r="F3357" s="5">
        <v>-1.2183226637456701</v>
      </c>
      <c r="G3357" s="5" t="s">
        <v>3249</v>
      </c>
    </row>
    <row r="3358" spans="1:7" x14ac:dyDescent="0.3">
      <c r="A3358" s="5">
        <v>0.114599821957244</v>
      </c>
      <c r="B3358" s="5">
        <v>23.729055596114002</v>
      </c>
      <c r="C3358" s="5">
        <v>3.3296424485022298</v>
      </c>
      <c r="D3358" s="5">
        <v>1.3025360719546299E-3</v>
      </c>
      <c r="E3358" s="5">
        <v>3.1257761679077999E-3</v>
      </c>
      <c r="F3358" s="5">
        <v>-1.3641711377465899</v>
      </c>
      <c r="G3358" s="5" t="s">
        <v>7718</v>
      </c>
    </row>
    <row r="3359" spans="1:7" x14ac:dyDescent="0.3">
      <c r="A3359" s="5">
        <v>-0.10556192878189</v>
      </c>
      <c r="B3359" s="5">
        <v>26.416404805464001</v>
      </c>
      <c r="C3359" s="5">
        <v>-3.32911081975849</v>
      </c>
      <c r="D3359" s="5">
        <v>1.3047266345024601E-3</v>
      </c>
      <c r="E3359" s="5">
        <v>3.1294631290422598E-3</v>
      </c>
      <c r="F3359" s="5">
        <v>-1.3657109416883</v>
      </c>
      <c r="G3359" s="5" t="s">
        <v>6708</v>
      </c>
    </row>
    <row r="3360" spans="1:7" x14ac:dyDescent="0.3">
      <c r="A3360" s="5">
        <v>0.19078340740712499</v>
      </c>
      <c r="B3360" s="5">
        <v>22.547741075942401</v>
      </c>
      <c r="C3360" s="5">
        <v>3.33353964103393</v>
      </c>
      <c r="D3360" s="5">
        <v>1.3048493856073701E-3</v>
      </c>
      <c r="E3360" s="5">
        <v>3.1294631290422598E-3</v>
      </c>
      <c r="F3360" s="5">
        <v>-1.3486063641464701</v>
      </c>
      <c r="G3360" s="5" t="s">
        <v>7963</v>
      </c>
    </row>
    <row r="3361" spans="1:7" x14ac:dyDescent="0.3">
      <c r="A3361" s="5">
        <v>-9.24566047338264E-2</v>
      </c>
      <c r="B3361" s="5">
        <v>25.086248118768498</v>
      </c>
      <c r="C3361" s="5">
        <v>-3.3274354090457998</v>
      </c>
      <c r="D3361" s="5">
        <v>1.3116527877898999E-3</v>
      </c>
      <c r="E3361" s="5">
        <v>3.1448437078676898E-3</v>
      </c>
      <c r="F3361" s="5">
        <v>-1.37056236622934</v>
      </c>
      <c r="G3361" s="5" t="s">
        <v>1347</v>
      </c>
    </row>
    <row r="3362" spans="1:7" x14ac:dyDescent="0.3">
      <c r="A3362" s="5">
        <v>0.13996731098052001</v>
      </c>
      <c r="B3362" s="5">
        <v>24.7124795181509</v>
      </c>
      <c r="C3362" s="5">
        <v>3.32639177601687</v>
      </c>
      <c r="D3362" s="5">
        <v>1.3159846165992899E-3</v>
      </c>
      <c r="E3362" s="5">
        <v>3.15417816178722E-3</v>
      </c>
      <c r="F3362" s="5">
        <v>-1.37358344099014</v>
      </c>
      <c r="G3362" s="5" t="s">
        <v>1014</v>
      </c>
    </row>
    <row r="3363" spans="1:7" x14ac:dyDescent="0.3">
      <c r="A3363" s="5">
        <v>-0.171528318660566</v>
      </c>
      <c r="B3363" s="5">
        <v>22.579321473029101</v>
      </c>
      <c r="C3363" s="5">
        <v>-3.33075729516306</v>
      </c>
      <c r="D3363" s="5">
        <v>1.31632906900802E-3</v>
      </c>
      <c r="E3363" s="5">
        <v>3.15417816178722E-3</v>
      </c>
      <c r="F3363" s="5">
        <v>-1.3566291038881799</v>
      </c>
      <c r="G3363" s="5" t="s">
        <v>120</v>
      </c>
    </row>
    <row r="3364" spans="1:7" x14ac:dyDescent="0.3">
      <c r="A3364" s="5">
        <v>0.13816185766228101</v>
      </c>
      <c r="B3364" s="5">
        <v>26.0371424730331</v>
      </c>
      <c r="C3364" s="5">
        <v>3.3257505741455899</v>
      </c>
      <c r="D3364" s="5">
        <v>1.31865272859839E-3</v>
      </c>
      <c r="E3364" s="5">
        <v>3.15880653630349E-3</v>
      </c>
      <c r="F3364" s="5">
        <v>-1.3754392152863</v>
      </c>
      <c r="G3364" s="5" t="s">
        <v>1362</v>
      </c>
    </row>
    <row r="3365" spans="1:7" x14ac:dyDescent="0.3">
      <c r="A3365" s="5">
        <v>-0.17730691932367301</v>
      </c>
      <c r="B3365" s="5">
        <v>23.494621394551501</v>
      </c>
      <c r="C3365" s="5">
        <v>-3.32677903656477</v>
      </c>
      <c r="D3365" s="5">
        <v>1.32038458285897E-3</v>
      </c>
      <c r="E3365" s="5">
        <v>3.1611202095276798E-3</v>
      </c>
      <c r="F3365" s="5">
        <v>-1.3709716315596501</v>
      </c>
      <c r="G3365" s="5" t="s">
        <v>5043</v>
      </c>
    </row>
    <row r="3366" spans="1:7" x14ac:dyDescent="0.3">
      <c r="A3366" s="5">
        <v>0.168771170861786</v>
      </c>
      <c r="B3366" s="5">
        <v>23.586568294459099</v>
      </c>
      <c r="C3366" s="5">
        <v>3.3253305224692902</v>
      </c>
      <c r="D3366" s="5">
        <v>1.32040336458052E-3</v>
      </c>
      <c r="E3366" s="5">
        <v>3.1611202095276798E-3</v>
      </c>
      <c r="F3366" s="5">
        <v>-1.37665478709649</v>
      </c>
      <c r="G3366" s="5" t="s">
        <v>5045</v>
      </c>
    </row>
    <row r="3367" spans="1:7" x14ac:dyDescent="0.3">
      <c r="A3367" s="5">
        <v>-0.107999105114416</v>
      </c>
      <c r="B3367" s="5">
        <v>24.3021331175865</v>
      </c>
      <c r="C3367" s="5">
        <v>-3.3247718712933301</v>
      </c>
      <c r="D3367" s="5">
        <v>1.32273502061078E-3</v>
      </c>
      <c r="E3367" s="5">
        <v>3.16576153477137E-3</v>
      </c>
      <c r="F3367" s="5">
        <v>-1.3782712666244199</v>
      </c>
      <c r="G3367" s="5" t="s">
        <v>1582</v>
      </c>
    </row>
    <row r="3368" spans="1:7" x14ac:dyDescent="0.3">
      <c r="A3368" s="5">
        <v>-0.25165408379438198</v>
      </c>
      <c r="B3368" s="5">
        <v>19.424343581446401</v>
      </c>
      <c r="C3368" s="5">
        <v>-3.3625291539923401</v>
      </c>
      <c r="D3368" s="5">
        <v>1.3238428246038301E-3</v>
      </c>
      <c r="E3368" s="5">
        <v>3.1674718725893799E-3</v>
      </c>
      <c r="F3368" s="5">
        <v>-1.2524522647296601</v>
      </c>
      <c r="G3368" s="5" t="s">
        <v>8134</v>
      </c>
    </row>
    <row r="3369" spans="1:7" x14ac:dyDescent="0.3">
      <c r="A3369" s="5">
        <v>0.138656264054976</v>
      </c>
      <c r="B3369" s="5">
        <v>23.548425715042999</v>
      </c>
      <c r="C3369" s="5">
        <v>3.32415954459844</v>
      </c>
      <c r="D3369" s="5">
        <v>1.32529514686249E-3</v>
      </c>
      <c r="E3369" s="5">
        <v>3.1700052562720301E-3</v>
      </c>
      <c r="F3369" s="5">
        <v>-1.3800428220896399</v>
      </c>
      <c r="G3369" s="5" t="s">
        <v>7594</v>
      </c>
    </row>
    <row r="3370" spans="1:7" x14ac:dyDescent="0.3">
      <c r="A3370" s="5">
        <v>0.17879182450751799</v>
      </c>
      <c r="B3370" s="5">
        <v>26.660677752167999</v>
      </c>
      <c r="C3370" s="5">
        <v>3.3221966330387098</v>
      </c>
      <c r="D3370" s="5">
        <v>1.3335334581960499E-3</v>
      </c>
      <c r="E3370" s="5">
        <v>3.1887638881648501E-3</v>
      </c>
      <c r="F3370" s="5">
        <v>-1.3857201611463701</v>
      </c>
      <c r="G3370" s="5" t="s">
        <v>6833</v>
      </c>
    </row>
    <row r="3371" spans="1:7" x14ac:dyDescent="0.3">
      <c r="A3371" s="5">
        <v>-0.31941269896133201</v>
      </c>
      <c r="B3371" s="5">
        <v>22.5206525375784</v>
      </c>
      <c r="C3371" s="5">
        <v>-3.33870133903419</v>
      </c>
      <c r="D3371" s="5">
        <v>1.34034724139445E-3</v>
      </c>
      <c r="E3371" s="5">
        <v>3.2041060464907201E-3</v>
      </c>
      <c r="F3371" s="5">
        <v>-1.3244142582501099</v>
      </c>
      <c r="G3371" s="5" t="s">
        <v>652</v>
      </c>
    </row>
    <row r="3372" spans="1:7" x14ac:dyDescent="0.3">
      <c r="A3372" s="5">
        <v>0.26044475195482802</v>
      </c>
      <c r="B3372" s="5">
        <v>25.819191584981301</v>
      </c>
      <c r="C3372" s="5">
        <v>3.3203290617538999</v>
      </c>
      <c r="D3372" s="5">
        <v>1.34141626697305E-3</v>
      </c>
      <c r="E3372" s="5">
        <v>3.2057103075452099E-3</v>
      </c>
      <c r="F3372" s="5">
        <v>-1.39111938779403</v>
      </c>
      <c r="G3372" s="5" t="s">
        <v>6561</v>
      </c>
    </row>
    <row r="3373" spans="1:7" x14ac:dyDescent="0.3">
      <c r="A3373" s="5">
        <v>-0.20006306326190601</v>
      </c>
      <c r="B3373" s="5">
        <v>24.3067680222034</v>
      </c>
      <c r="C3373" s="5">
        <v>-3.31922360604911</v>
      </c>
      <c r="D3373" s="5">
        <v>1.3461028720121899E-3</v>
      </c>
      <c r="E3373" s="5">
        <v>3.2159563276779901E-3</v>
      </c>
      <c r="F3373" s="5">
        <v>-1.3943142221254801</v>
      </c>
      <c r="G3373" s="5" t="s">
        <v>3939</v>
      </c>
    </row>
    <row r="3374" spans="1:7" x14ac:dyDescent="0.3">
      <c r="A3374" s="5">
        <v>0.21742936131364199</v>
      </c>
      <c r="B3374" s="5">
        <v>23.695599685893001</v>
      </c>
      <c r="C3374" s="5">
        <v>3.3246657415171099</v>
      </c>
      <c r="D3374" s="5">
        <v>1.34835269775874E-3</v>
      </c>
      <c r="E3374" s="5">
        <v>3.22037632171491E-3</v>
      </c>
      <c r="F3374" s="5">
        <v>-1.37278025560965</v>
      </c>
      <c r="G3374" s="5" t="s">
        <v>7270</v>
      </c>
    </row>
    <row r="3375" spans="1:7" x14ac:dyDescent="0.3">
      <c r="A3375" s="5">
        <v>0.25316593359572598</v>
      </c>
      <c r="B3375" s="5">
        <v>21.4005592409186</v>
      </c>
      <c r="C3375" s="5">
        <v>3.3466057926192998</v>
      </c>
      <c r="D3375" s="5">
        <v>1.35027882242928E-3</v>
      </c>
      <c r="E3375" s="5">
        <v>3.2240208042354202E-3</v>
      </c>
      <c r="F3375" s="5">
        <v>-1.2982841658611499</v>
      </c>
      <c r="G3375" s="5" t="s">
        <v>4826</v>
      </c>
    </row>
    <row r="3376" spans="1:7" x14ac:dyDescent="0.3">
      <c r="A3376" s="5">
        <v>0.144337915438528</v>
      </c>
      <c r="B3376" s="5">
        <v>28.419866616341999</v>
      </c>
      <c r="C3376" s="5">
        <v>3.3154502555319501</v>
      </c>
      <c r="D3376" s="5">
        <v>1.3622161837072799E-3</v>
      </c>
      <c r="E3376" s="5">
        <v>3.2515595780580201E-3</v>
      </c>
      <c r="F3376" s="5">
        <v>-1.4052133579183499</v>
      </c>
      <c r="G3376" s="5" t="s">
        <v>2392</v>
      </c>
    </row>
    <row r="3377" spans="1:7" x14ac:dyDescent="0.3">
      <c r="A3377" s="5">
        <v>0.16495763340821601</v>
      </c>
      <c r="B3377" s="5">
        <v>24.059173172819602</v>
      </c>
      <c r="C3377" s="5">
        <v>3.3123733400693198</v>
      </c>
      <c r="D3377" s="5">
        <v>1.3754894134553001E-3</v>
      </c>
      <c r="E3377" s="5">
        <v>3.2822697614916701E-3</v>
      </c>
      <c r="F3377" s="5">
        <v>-1.4140939132433299</v>
      </c>
      <c r="G3377" s="5" t="s">
        <v>1359</v>
      </c>
    </row>
    <row r="3378" spans="1:7" x14ac:dyDescent="0.3">
      <c r="A3378" s="5">
        <v>-8.8828612370466201E-2</v>
      </c>
      <c r="B3378" s="5">
        <v>24.6081011549065</v>
      </c>
      <c r="C3378" s="5">
        <v>-3.3121412376419901</v>
      </c>
      <c r="D3378" s="5">
        <v>1.37649556987303E-3</v>
      </c>
      <c r="E3378" s="5">
        <v>3.2836980488294698E-3</v>
      </c>
      <c r="F3378" s="5">
        <v>-1.41476355055586</v>
      </c>
      <c r="G3378" s="5" t="s">
        <v>2720</v>
      </c>
    </row>
    <row r="3379" spans="1:7" x14ac:dyDescent="0.3">
      <c r="A3379" s="5">
        <v>0.35340706729103399</v>
      </c>
      <c r="B3379" s="5">
        <v>22.821277390726198</v>
      </c>
      <c r="C3379" s="5">
        <v>3.3111039516460199</v>
      </c>
      <c r="D3379" s="5">
        <v>1.3810006227156001E-3</v>
      </c>
      <c r="E3379" s="5">
        <v>3.2934698095313398E-3</v>
      </c>
      <c r="F3379" s="5">
        <v>-1.4177557827844001</v>
      </c>
      <c r="G3379" s="5" t="s">
        <v>1894</v>
      </c>
    </row>
    <row r="3380" spans="1:7" x14ac:dyDescent="0.3">
      <c r="A3380" s="5">
        <v>-0.173845401712554</v>
      </c>
      <c r="B3380" s="5">
        <v>21.523005646618198</v>
      </c>
      <c r="C3380" s="5">
        <v>-3.3228207901835698</v>
      </c>
      <c r="D3380" s="5">
        <v>1.38449910730858E-3</v>
      </c>
      <c r="E3380" s="5">
        <v>3.3008359894873998E-3</v>
      </c>
      <c r="F3380" s="5">
        <v>-1.3728740476624799</v>
      </c>
      <c r="G3380" s="5" t="s">
        <v>273</v>
      </c>
    </row>
    <row r="3381" spans="1:7" x14ac:dyDescent="0.3">
      <c r="A3381" s="5">
        <v>0.31629017205778398</v>
      </c>
      <c r="B3381" s="5">
        <v>25.696601950232498</v>
      </c>
      <c r="C3381" s="5">
        <v>3.3248520360355101</v>
      </c>
      <c r="D3381" s="5">
        <v>1.39116917604011E-3</v>
      </c>
      <c r="E3381" s="5">
        <v>3.3157570657334698E-3</v>
      </c>
      <c r="F3381" s="5">
        <v>-1.36478880497127</v>
      </c>
      <c r="G3381" s="5" t="s">
        <v>1607</v>
      </c>
    </row>
    <row r="3382" spans="1:7" x14ac:dyDescent="0.3">
      <c r="A3382" s="5">
        <v>-8.4293648712845407E-2</v>
      </c>
      <c r="B3382" s="5">
        <v>23.593516980272199</v>
      </c>
      <c r="C3382" s="5">
        <v>-3.3085383257491698</v>
      </c>
      <c r="D3382" s="5">
        <v>1.39220297507716E-3</v>
      </c>
      <c r="E3382" s="5">
        <v>3.3172396235497201E-3</v>
      </c>
      <c r="F3382" s="5">
        <v>-1.42515372066305</v>
      </c>
      <c r="G3382" s="5" t="s">
        <v>2667</v>
      </c>
    </row>
    <row r="3383" spans="1:7" x14ac:dyDescent="0.3">
      <c r="A3383" s="5">
        <v>-0.20407734483828299</v>
      </c>
      <c r="B3383" s="5">
        <v>23.796667361554299</v>
      </c>
      <c r="C3383" s="5">
        <v>-3.3080092800559702</v>
      </c>
      <c r="D3383" s="5">
        <v>1.3945235453896301E-3</v>
      </c>
      <c r="E3383" s="5">
        <v>3.3217864227258701E-3</v>
      </c>
      <c r="F3383" s="5">
        <v>-1.4266786731111301</v>
      </c>
      <c r="G3383" s="5" t="s">
        <v>2260</v>
      </c>
    </row>
    <row r="3384" spans="1:7" x14ac:dyDescent="0.3">
      <c r="A3384" s="5">
        <v>-0.15144511504247199</v>
      </c>
      <c r="B3384" s="5">
        <v>21.202581376059101</v>
      </c>
      <c r="C3384" s="5">
        <v>-3.31323255080834</v>
      </c>
      <c r="D3384" s="5">
        <v>1.39756452453E-3</v>
      </c>
      <c r="E3384" s="5">
        <v>3.3280460566401599E-3</v>
      </c>
      <c r="F3384" s="5">
        <v>-1.40559102258129</v>
      </c>
      <c r="G3384" s="5" t="s">
        <v>1786</v>
      </c>
    </row>
    <row r="3385" spans="1:7" x14ac:dyDescent="0.3">
      <c r="A3385" s="5">
        <v>0.23156627579679701</v>
      </c>
      <c r="B3385" s="5">
        <v>24.842232901841701</v>
      </c>
      <c r="C3385" s="5">
        <v>3.3066910862782599</v>
      </c>
      <c r="D3385" s="5">
        <v>1.4003213888036099E-3</v>
      </c>
      <c r="E3385" s="5">
        <v>3.3336256229910899E-3</v>
      </c>
      <c r="F3385" s="5">
        <v>-1.43047750656935</v>
      </c>
      <c r="G3385" s="5" t="s">
        <v>7235</v>
      </c>
    </row>
    <row r="3386" spans="1:7" x14ac:dyDescent="0.3">
      <c r="A3386" s="5">
        <v>-0.11997965680424801</v>
      </c>
      <c r="B3386" s="5">
        <v>24.7932596454772</v>
      </c>
      <c r="C3386" s="5">
        <v>-3.3051485674760599</v>
      </c>
      <c r="D3386" s="5">
        <v>1.4071346202618601E-3</v>
      </c>
      <c r="E3386" s="5">
        <v>3.3480267088151399E-3</v>
      </c>
      <c r="F3386" s="5">
        <v>-1.4349213497365501</v>
      </c>
      <c r="G3386" s="5" t="s">
        <v>1327</v>
      </c>
    </row>
    <row r="3387" spans="1:7" x14ac:dyDescent="0.3">
      <c r="A3387" s="5">
        <v>0.103124245916726</v>
      </c>
      <c r="B3387" s="5">
        <v>27.155651684222399</v>
      </c>
      <c r="C3387" s="5">
        <v>3.3050785019091098</v>
      </c>
      <c r="D3387" s="5">
        <v>1.40744483419188E-3</v>
      </c>
      <c r="E3387" s="5">
        <v>3.3480267088151399E-3</v>
      </c>
      <c r="F3387" s="5">
        <v>-1.4351231642499001</v>
      </c>
      <c r="G3387" s="5" t="s">
        <v>7146</v>
      </c>
    </row>
    <row r="3388" spans="1:7" x14ac:dyDescent="0.3">
      <c r="A3388" s="5">
        <v>0.46442584088872102</v>
      </c>
      <c r="B3388" s="5">
        <v>25.316615384507799</v>
      </c>
      <c r="C3388" s="5">
        <v>3.3094099755955901</v>
      </c>
      <c r="D3388" s="5">
        <v>1.40761748544648E-3</v>
      </c>
      <c r="E3388" s="5">
        <v>3.3480267088151399E-3</v>
      </c>
      <c r="F3388" s="5">
        <v>-1.4180158461811601</v>
      </c>
      <c r="G3388" s="5" t="s">
        <v>1979</v>
      </c>
    </row>
    <row r="3389" spans="1:7" x14ac:dyDescent="0.3">
      <c r="A3389" s="5">
        <v>-0.13140276255094899</v>
      </c>
      <c r="B3389" s="5">
        <v>26.267101855718401</v>
      </c>
      <c r="C3389" s="5">
        <v>-3.3041027959960698</v>
      </c>
      <c r="D3389" s="5">
        <v>1.4117714306714399E-3</v>
      </c>
      <c r="E3389" s="5">
        <v>3.3569157749377501E-3</v>
      </c>
      <c r="F3389" s="5">
        <v>-1.4379332169590699</v>
      </c>
      <c r="G3389" s="5" t="s">
        <v>2761</v>
      </c>
    </row>
    <row r="3390" spans="1:7" x14ac:dyDescent="0.3">
      <c r="A3390" s="5">
        <v>-9.6942470712351195E-2</v>
      </c>
      <c r="B3390" s="5">
        <v>24.789601488127602</v>
      </c>
      <c r="C3390" s="5">
        <v>-3.3024218245295098</v>
      </c>
      <c r="D3390" s="5">
        <v>1.41925470136369E-3</v>
      </c>
      <c r="E3390" s="5">
        <v>3.3737137427518201E-3</v>
      </c>
      <c r="F3390" s="5">
        <v>-1.4427729693223099</v>
      </c>
      <c r="G3390" s="5" t="s">
        <v>3399</v>
      </c>
    </row>
    <row r="3391" spans="1:7" x14ac:dyDescent="0.3">
      <c r="A3391" s="5">
        <v>0.28057618119961503</v>
      </c>
      <c r="B3391" s="5">
        <v>26.6298380882168</v>
      </c>
      <c r="C3391" s="5">
        <v>3.30135022751467</v>
      </c>
      <c r="D3391" s="5">
        <v>1.42404460393629E-3</v>
      </c>
      <c r="E3391" s="5">
        <v>3.3834641490938702E-3</v>
      </c>
      <c r="F3391" s="5">
        <v>-1.4458572698543499</v>
      </c>
      <c r="G3391" s="5" t="s">
        <v>4544</v>
      </c>
    </row>
    <row r="3392" spans="1:7" x14ac:dyDescent="0.3">
      <c r="A3392" s="5">
        <v>-8.68468355299956E-2</v>
      </c>
      <c r="B3392" s="5">
        <v>24.449079225006301</v>
      </c>
      <c r="C3392" s="5">
        <v>-3.30131630276599</v>
      </c>
      <c r="D3392" s="5">
        <v>1.42419649076183E-3</v>
      </c>
      <c r="E3392" s="5">
        <v>3.3834641490938702E-3</v>
      </c>
      <c r="F3392" s="5">
        <v>-1.44595490058538</v>
      </c>
      <c r="G3392" s="5" t="s">
        <v>5772</v>
      </c>
    </row>
    <row r="3393" spans="1:7" x14ac:dyDescent="0.3">
      <c r="A3393" s="5">
        <v>0.171716080794036</v>
      </c>
      <c r="B3393" s="5">
        <v>20.0684008120652</v>
      </c>
      <c r="C3393" s="5">
        <v>3.3404534173323999</v>
      </c>
      <c r="D3393" s="5">
        <v>1.4271680275853001E-3</v>
      </c>
      <c r="E3393" s="5">
        <v>3.38952406551508E-3</v>
      </c>
      <c r="F3393" s="5">
        <v>-1.3138275380583599</v>
      </c>
      <c r="G3393" s="5" t="s">
        <v>3855</v>
      </c>
    </row>
    <row r="3394" spans="1:7" x14ac:dyDescent="0.3">
      <c r="A3394" s="5">
        <v>-0.11983466169898099</v>
      </c>
      <c r="B3394" s="5">
        <v>25.034648369039498</v>
      </c>
      <c r="C3394" s="5">
        <v>-3.2999530493117799</v>
      </c>
      <c r="D3394" s="5">
        <v>1.43031260462748E-3</v>
      </c>
      <c r="E3394" s="5">
        <v>3.3959912593218302E-3</v>
      </c>
      <c r="F3394" s="5">
        <v>-1.4498775239122299</v>
      </c>
      <c r="G3394" s="5" t="s">
        <v>6793</v>
      </c>
    </row>
    <row r="3395" spans="1:7" x14ac:dyDescent="0.3">
      <c r="A3395" s="5">
        <v>0.26871059229227201</v>
      </c>
      <c r="B3395" s="5">
        <v>22.114616408512202</v>
      </c>
      <c r="C3395" s="5">
        <v>3.3100454888533801</v>
      </c>
      <c r="D3395" s="5">
        <v>1.4330754186951101E-3</v>
      </c>
      <c r="E3395" s="5">
        <v>3.4015484893953401E-3</v>
      </c>
      <c r="F3395" s="5">
        <v>-1.4105454600642</v>
      </c>
      <c r="G3395" s="5" t="s">
        <v>4201</v>
      </c>
    </row>
    <row r="3396" spans="1:7" x14ac:dyDescent="0.3">
      <c r="A3396" s="5">
        <v>0.17534957606540999</v>
      </c>
      <c r="B3396" s="5">
        <v>25.327870181025201</v>
      </c>
      <c r="C3396" s="5">
        <v>3.29814022131161</v>
      </c>
      <c r="D3396" s="5">
        <v>1.4384838875125901E-3</v>
      </c>
      <c r="E3396" s="5">
        <v>3.4132531179966001E-3</v>
      </c>
      <c r="F3396" s="5">
        <v>-1.45509184312683</v>
      </c>
      <c r="G3396" s="5" t="s">
        <v>1351</v>
      </c>
    </row>
    <row r="3397" spans="1:7" x14ac:dyDescent="0.3">
      <c r="A3397" s="5">
        <v>-0.32020663009176398</v>
      </c>
      <c r="B3397" s="5">
        <v>25.370755717208699</v>
      </c>
      <c r="C3397" s="5">
        <v>-3.3009178758387199</v>
      </c>
      <c r="D3397" s="5">
        <v>1.438853970794E-3</v>
      </c>
      <c r="E3397" s="5">
        <v>3.4132531179966001E-3</v>
      </c>
      <c r="F3397" s="5">
        <v>-1.4439044367732901</v>
      </c>
      <c r="G3397" s="5" t="s">
        <v>411</v>
      </c>
    </row>
    <row r="3398" spans="1:7" x14ac:dyDescent="0.3">
      <c r="A3398" s="5">
        <v>0.31490686819413499</v>
      </c>
      <c r="B3398" s="5">
        <v>26.762260837767801</v>
      </c>
      <c r="C3398" s="5">
        <v>3.2975763523391102</v>
      </c>
      <c r="D3398" s="5">
        <v>1.44103443461188E-3</v>
      </c>
      <c r="E3398" s="5">
        <v>3.41741931269748E-3</v>
      </c>
      <c r="F3398" s="5">
        <v>-1.45671328045582</v>
      </c>
      <c r="G3398" s="5" t="s">
        <v>5277</v>
      </c>
    </row>
    <row r="3399" spans="1:7" x14ac:dyDescent="0.3">
      <c r="A3399" s="5">
        <v>-0.23732482413109801</v>
      </c>
      <c r="B3399" s="5">
        <v>27.1752686960895</v>
      </c>
      <c r="C3399" s="5">
        <v>-3.2972779662629002</v>
      </c>
      <c r="D3399" s="5">
        <v>1.4423858402228E-3</v>
      </c>
      <c r="E3399" s="5">
        <v>3.41961751878601E-3</v>
      </c>
      <c r="F3399" s="5">
        <v>-1.4575712212463401</v>
      </c>
      <c r="G3399" s="5" t="s">
        <v>4966</v>
      </c>
    </row>
    <row r="3400" spans="1:7" x14ac:dyDescent="0.3">
      <c r="A3400" s="5">
        <v>-9.8671197924915494E-2</v>
      </c>
      <c r="B3400" s="5">
        <v>28.055096348495901</v>
      </c>
      <c r="C3400" s="5">
        <v>-3.2954832280819701</v>
      </c>
      <c r="D3400" s="5">
        <v>1.4505394248781999E-3</v>
      </c>
      <c r="E3400" s="5">
        <v>3.4379363362220601E-3</v>
      </c>
      <c r="F3400" s="5">
        <v>-1.46273033307544</v>
      </c>
      <c r="G3400" s="5" t="s">
        <v>6388</v>
      </c>
    </row>
    <row r="3401" spans="1:7" x14ac:dyDescent="0.3">
      <c r="A3401" s="5">
        <v>-0.20963830013301701</v>
      </c>
      <c r="B3401" s="5">
        <v>22.649990014148099</v>
      </c>
      <c r="C3401" s="5">
        <v>-3.2940002838942402</v>
      </c>
      <c r="D3401" s="5">
        <v>1.45730912790436E-3</v>
      </c>
      <c r="E3401" s="5">
        <v>3.4529653924698501E-3</v>
      </c>
      <c r="F3401" s="5">
        <v>-1.4669915559048401</v>
      </c>
      <c r="G3401" s="5" t="s">
        <v>1836</v>
      </c>
    </row>
    <row r="3402" spans="1:7" x14ac:dyDescent="0.3">
      <c r="A3402" s="5">
        <v>-0.17824057122606901</v>
      </c>
      <c r="B3402" s="5">
        <v>24.939876718979502</v>
      </c>
      <c r="C3402" s="5">
        <v>-3.2936567581382699</v>
      </c>
      <c r="D3402" s="5">
        <v>1.45888156135516E-3</v>
      </c>
      <c r="E3402" s="5">
        <v>3.45567475985803E-3</v>
      </c>
      <c r="F3402" s="5">
        <v>-1.4679784648327601</v>
      </c>
      <c r="G3402" s="5" t="s">
        <v>3811</v>
      </c>
    </row>
    <row r="3403" spans="1:7" x14ac:dyDescent="0.3">
      <c r="A3403" s="5">
        <v>0.154849181052434</v>
      </c>
      <c r="B3403" s="5">
        <v>26.289766725813401</v>
      </c>
      <c r="C3403" s="5">
        <v>3.2927665527090202</v>
      </c>
      <c r="D3403" s="5">
        <v>1.46296374397018E-3</v>
      </c>
      <c r="E3403" s="5">
        <v>3.4643256676730699E-3</v>
      </c>
      <c r="F3403" s="5">
        <v>-1.4705355551672901</v>
      </c>
      <c r="G3403" s="5" t="s">
        <v>4684</v>
      </c>
    </row>
    <row r="3404" spans="1:7" x14ac:dyDescent="0.3">
      <c r="A3404" s="5">
        <v>8.9498179060250996E-2</v>
      </c>
      <c r="B3404" s="5">
        <v>25.124058644370798</v>
      </c>
      <c r="C3404" s="5">
        <v>3.29243871522316</v>
      </c>
      <c r="D3404" s="5">
        <v>1.46446979496875E-3</v>
      </c>
      <c r="E3404" s="5">
        <v>3.46687295570623E-3</v>
      </c>
      <c r="F3404" s="5">
        <v>-1.4714771265967499</v>
      </c>
      <c r="G3404" s="5" t="s">
        <v>577</v>
      </c>
    </row>
    <row r="3405" spans="1:7" x14ac:dyDescent="0.3">
      <c r="A3405" s="5">
        <v>-0.16522009884427799</v>
      </c>
      <c r="B3405" s="5">
        <v>22.819141955912301</v>
      </c>
      <c r="C3405" s="5">
        <v>-3.2921075426967699</v>
      </c>
      <c r="D3405" s="5">
        <v>1.46599264375267E-3</v>
      </c>
      <c r="E3405" s="5">
        <v>3.4694585011961002E-3</v>
      </c>
      <c r="F3405" s="5">
        <v>-1.4724282039910399</v>
      </c>
      <c r="G3405" s="5" t="s">
        <v>1891</v>
      </c>
    </row>
    <row r="3406" spans="1:7" x14ac:dyDescent="0.3">
      <c r="A3406" s="5">
        <v>0.247970260414969</v>
      </c>
      <c r="B3406" s="5">
        <v>20.615023353684801</v>
      </c>
      <c r="C3406" s="5">
        <v>3.3233273146891</v>
      </c>
      <c r="D3406" s="5">
        <v>1.4705186379030601E-3</v>
      </c>
      <c r="E3406" s="5">
        <v>3.4791477670916399E-3</v>
      </c>
      <c r="F3406" s="5">
        <v>-1.3624001478732299</v>
      </c>
      <c r="G3406" s="5" t="s">
        <v>4128</v>
      </c>
    </row>
    <row r="3407" spans="1:7" x14ac:dyDescent="0.3">
      <c r="A3407" s="5">
        <v>0.18288814219472199</v>
      </c>
      <c r="B3407" s="5">
        <v>24.054115065524599</v>
      </c>
      <c r="C3407" s="5">
        <v>3.2883387601779299</v>
      </c>
      <c r="D3407" s="5">
        <v>1.4834278314461301E-3</v>
      </c>
      <c r="E3407" s="5">
        <v>3.5086596036788E-3</v>
      </c>
      <c r="F3407" s="5">
        <v>-1.4832464425988201</v>
      </c>
      <c r="G3407" s="5" t="s">
        <v>5868</v>
      </c>
    </row>
    <row r="3408" spans="1:7" x14ac:dyDescent="0.3">
      <c r="A3408" s="5">
        <v>-0.11872367416853299</v>
      </c>
      <c r="B3408" s="5">
        <v>22.6320939986424</v>
      </c>
      <c r="C3408" s="5">
        <v>-3.2923981433731702</v>
      </c>
      <c r="D3408" s="5">
        <v>1.4916100559750399E-3</v>
      </c>
      <c r="E3408" s="5">
        <v>3.52697699176253E-3</v>
      </c>
      <c r="F3408" s="5">
        <v>-1.4651636151956899</v>
      </c>
      <c r="G3408" s="5" t="s">
        <v>4646</v>
      </c>
    </row>
    <row r="3409" spans="1:7" x14ac:dyDescent="0.3">
      <c r="A3409" s="5">
        <v>9.2554641531427798E-2</v>
      </c>
      <c r="B3409" s="5">
        <v>27.595573505332101</v>
      </c>
      <c r="C3409" s="5">
        <v>3.28640003499439</v>
      </c>
      <c r="D3409" s="5">
        <v>1.49247238065015E-3</v>
      </c>
      <c r="E3409" s="5">
        <v>3.5279804866542299E-3</v>
      </c>
      <c r="F3409" s="5">
        <v>-1.48880784792472</v>
      </c>
      <c r="G3409" s="5" t="s">
        <v>2511</v>
      </c>
    </row>
    <row r="3410" spans="1:7" x14ac:dyDescent="0.3">
      <c r="A3410" s="5">
        <v>8.4961858227572296E-2</v>
      </c>
      <c r="B3410" s="5">
        <v>26.408048242952901</v>
      </c>
      <c r="C3410" s="5">
        <v>3.2842855298444902</v>
      </c>
      <c r="D3410" s="5">
        <v>1.50239594593804E-3</v>
      </c>
      <c r="E3410" s="5">
        <v>3.5496571254614601E-3</v>
      </c>
      <c r="F3410" s="5">
        <v>-1.4948706425318601</v>
      </c>
      <c r="G3410" s="5" t="s">
        <v>6324</v>
      </c>
    </row>
    <row r="3411" spans="1:7" x14ac:dyDescent="0.3">
      <c r="A3411" s="5">
        <v>0.21793908198778</v>
      </c>
      <c r="B3411" s="5">
        <v>25.661083742326799</v>
      </c>
      <c r="C3411" s="5">
        <v>3.28855361633335</v>
      </c>
      <c r="D3411" s="5">
        <v>1.50252368394036E-3</v>
      </c>
      <c r="E3411" s="5">
        <v>3.5496571254614601E-3</v>
      </c>
      <c r="F3411" s="5">
        <v>-1.47770420502611</v>
      </c>
      <c r="G3411" s="5" t="s">
        <v>2238</v>
      </c>
    </row>
    <row r="3412" spans="1:7" x14ac:dyDescent="0.3">
      <c r="A3412" s="5">
        <v>-0.168425857202255</v>
      </c>
      <c r="B3412" s="5">
        <v>22.6551425851173</v>
      </c>
      <c r="C3412" s="5">
        <v>-3.2834906268521902</v>
      </c>
      <c r="D3412" s="5">
        <v>1.50614247945732E-3</v>
      </c>
      <c r="E3412" s="5">
        <v>3.5571632408408702E-3</v>
      </c>
      <c r="F3412" s="5">
        <v>-1.4971490508510901</v>
      </c>
      <c r="G3412" s="5" t="s">
        <v>7624</v>
      </c>
    </row>
    <row r="3413" spans="1:7" x14ac:dyDescent="0.3">
      <c r="A3413" s="5">
        <v>0.111980929326115</v>
      </c>
      <c r="B3413" s="5">
        <v>25.175708070748499</v>
      </c>
      <c r="C3413" s="5">
        <v>3.2833306289538799</v>
      </c>
      <c r="D3413" s="5">
        <v>1.5068976395857E-3</v>
      </c>
      <c r="E3413" s="5">
        <v>3.5579036883066702E-3</v>
      </c>
      <c r="F3413" s="5">
        <v>-1.4976075975151399</v>
      </c>
      <c r="G3413" s="5" t="s">
        <v>6269</v>
      </c>
    </row>
    <row r="3414" spans="1:7" x14ac:dyDescent="0.3">
      <c r="A3414" s="5">
        <v>-0.121752863230883</v>
      </c>
      <c r="B3414" s="5">
        <v>24.475643291782902</v>
      </c>
      <c r="C3414" s="5">
        <v>-3.28278889701427</v>
      </c>
      <c r="D3414" s="5">
        <v>1.5094571506987201E-3</v>
      </c>
      <c r="E3414" s="5">
        <v>3.5629026680424501E-3</v>
      </c>
      <c r="F3414" s="5">
        <v>-1.49916004993576</v>
      </c>
      <c r="G3414" s="5" t="s">
        <v>2877</v>
      </c>
    </row>
    <row r="3415" spans="1:7" x14ac:dyDescent="0.3">
      <c r="A3415" s="5">
        <v>0.146368931357026</v>
      </c>
      <c r="B3415" s="5">
        <v>26.512979526815201</v>
      </c>
      <c r="C3415" s="5">
        <v>3.28223956401072</v>
      </c>
      <c r="D3415" s="5">
        <v>1.51205673792262E-3</v>
      </c>
      <c r="E3415" s="5">
        <v>3.5679932866738802E-3</v>
      </c>
      <c r="F3415" s="5">
        <v>-1.50073408532462</v>
      </c>
      <c r="G3415" s="5" t="s">
        <v>1379</v>
      </c>
    </row>
    <row r="3416" spans="1:7" x14ac:dyDescent="0.3">
      <c r="A3416" s="5">
        <v>-0.222722265770778</v>
      </c>
      <c r="B3416" s="5">
        <v>23.119528605151402</v>
      </c>
      <c r="C3416" s="5">
        <v>-3.28212921119502</v>
      </c>
      <c r="D3416" s="5">
        <v>1.51257946251158E-3</v>
      </c>
      <c r="E3416" s="5">
        <v>3.56818159589847E-3</v>
      </c>
      <c r="F3416" s="5">
        <v>-1.50105026134143</v>
      </c>
      <c r="G3416" s="5" t="s">
        <v>4632</v>
      </c>
    </row>
    <row r="3417" spans="1:7" x14ac:dyDescent="0.3">
      <c r="A3417" s="5">
        <v>0.17337457206468301</v>
      </c>
      <c r="B3417" s="5">
        <v>21.9156665094971</v>
      </c>
      <c r="C3417" s="5">
        <v>3.28573739056674</v>
      </c>
      <c r="D3417" s="5">
        <v>1.51578976121205E-3</v>
      </c>
      <c r="E3417" s="5">
        <v>3.5747079380340401E-3</v>
      </c>
      <c r="F3417" s="5">
        <v>-1.4857421133747499</v>
      </c>
      <c r="G3417" s="5" t="s">
        <v>4261</v>
      </c>
    </row>
    <row r="3418" spans="1:7" x14ac:dyDescent="0.3">
      <c r="A3418" s="5">
        <v>-0.41271328597831303</v>
      </c>
      <c r="B3418" s="5">
        <v>20.8871891037066</v>
      </c>
      <c r="C3418" s="5">
        <v>-3.3284607885142599</v>
      </c>
      <c r="D3418" s="5">
        <v>1.51647594151869E-3</v>
      </c>
      <c r="E3418" s="5">
        <v>3.5752795390326499E-3</v>
      </c>
      <c r="F3418" s="5">
        <v>-1.3469775269525199</v>
      </c>
      <c r="G3418" s="5" t="s">
        <v>6480</v>
      </c>
    </row>
    <row r="3419" spans="1:7" x14ac:dyDescent="0.3">
      <c r="A3419" s="5">
        <v>7.0506911163811095E-2</v>
      </c>
      <c r="B3419" s="5">
        <v>27.367653306630899</v>
      </c>
      <c r="C3419" s="5">
        <v>3.2809257839613499</v>
      </c>
      <c r="D3419" s="5">
        <v>1.5182909284325199E-3</v>
      </c>
      <c r="E3419" s="5">
        <v>3.5785113281019201E-3</v>
      </c>
      <c r="F3419" s="5">
        <v>-1.5044977195837801</v>
      </c>
      <c r="G3419" s="5" t="s">
        <v>888</v>
      </c>
    </row>
    <row r="3420" spans="1:7" x14ac:dyDescent="0.3">
      <c r="A3420" s="5">
        <v>0.16955616347008901</v>
      </c>
      <c r="B3420" s="5">
        <v>22.523655529591402</v>
      </c>
      <c r="C3420" s="5">
        <v>3.2947124985918701</v>
      </c>
      <c r="D3420" s="5">
        <v>1.5189980503610701E-3</v>
      </c>
      <c r="E3420" s="5">
        <v>3.5791308258873301E-3</v>
      </c>
      <c r="F3420" s="5">
        <v>-1.4514045733085501</v>
      </c>
      <c r="G3420" s="5" t="s">
        <v>3362</v>
      </c>
    </row>
    <row r="3421" spans="1:7" x14ac:dyDescent="0.3">
      <c r="A3421" s="5">
        <v>0.17149740015484699</v>
      </c>
      <c r="B3421" s="5">
        <v>24.351076040116801</v>
      </c>
      <c r="C3421" s="5">
        <v>3.28066253589575</v>
      </c>
      <c r="D3421" s="5">
        <v>1.5195429971323999E-3</v>
      </c>
      <c r="E3421" s="5">
        <v>3.5793679488007601E-3</v>
      </c>
      <c r="F3421" s="5">
        <v>-1.5052517177705</v>
      </c>
      <c r="G3421" s="5" t="s">
        <v>2577</v>
      </c>
    </row>
    <row r="3422" spans="1:7" x14ac:dyDescent="0.3">
      <c r="A3422" s="5">
        <v>0.18628609729842299</v>
      </c>
      <c r="B3422" s="5">
        <v>24.9119713555841</v>
      </c>
      <c r="C3422" s="5">
        <v>3.2803578254474499</v>
      </c>
      <c r="D3422" s="5">
        <v>1.5209934796822199E-3</v>
      </c>
      <c r="E3422" s="5">
        <v>3.5817373494066002E-3</v>
      </c>
      <c r="F3422" s="5">
        <v>-1.5061244153470601</v>
      </c>
      <c r="G3422" s="5" t="s">
        <v>6171</v>
      </c>
    </row>
    <row r="3423" spans="1:7" x14ac:dyDescent="0.3">
      <c r="A3423" s="5">
        <v>-0.108923296975404</v>
      </c>
      <c r="B3423" s="5">
        <v>24.481860368906599</v>
      </c>
      <c r="C3423" s="5">
        <v>-3.2773109195653798</v>
      </c>
      <c r="D3423" s="5">
        <v>1.5355689428147E-3</v>
      </c>
      <c r="E3423" s="5">
        <v>3.6150039168075E-3</v>
      </c>
      <c r="F3423" s="5">
        <v>-1.51484741945241</v>
      </c>
      <c r="G3423" s="5" t="s">
        <v>6492</v>
      </c>
    </row>
    <row r="3424" spans="1:7" x14ac:dyDescent="0.3">
      <c r="A3424" s="5">
        <v>0.116464862494778</v>
      </c>
      <c r="B3424" s="5">
        <v>23.735203366499199</v>
      </c>
      <c r="C3424" s="5">
        <v>3.2770434061812601</v>
      </c>
      <c r="D3424" s="5">
        <v>1.5368548801922999E-3</v>
      </c>
      <c r="E3424" s="5">
        <v>3.61697426667519E-3</v>
      </c>
      <c r="F3424" s="5">
        <v>-1.5156129894992301</v>
      </c>
      <c r="G3424" s="5" t="s">
        <v>6200</v>
      </c>
    </row>
    <row r="3425" spans="1:7" x14ac:dyDescent="0.3">
      <c r="A3425" s="5">
        <v>8.4295288204128696E-2</v>
      </c>
      <c r="B3425" s="5">
        <v>25.607132488784899</v>
      </c>
      <c r="C3425" s="5">
        <v>3.2757487548201598</v>
      </c>
      <c r="D3425" s="5">
        <v>1.54309255400181E-3</v>
      </c>
      <c r="E3425" s="5">
        <v>3.6305939296257402E-3</v>
      </c>
      <c r="F3425" s="5">
        <v>-1.51931734957874</v>
      </c>
      <c r="G3425" s="5" t="s">
        <v>4702</v>
      </c>
    </row>
    <row r="3426" spans="1:7" x14ac:dyDescent="0.3">
      <c r="A3426" s="5">
        <v>0.16363962466784199</v>
      </c>
      <c r="B3426" s="5">
        <v>23.180899841881399</v>
      </c>
      <c r="C3426" s="5">
        <v>3.2810470964715499</v>
      </c>
      <c r="D3426" s="5">
        <v>1.5453172231404599E-3</v>
      </c>
      <c r="E3426" s="5">
        <v>3.6347665838305202E-3</v>
      </c>
      <c r="F3426" s="5">
        <v>-1.49750138390531</v>
      </c>
      <c r="G3426" s="5" t="s">
        <v>7607</v>
      </c>
    </row>
    <row r="3427" spans="1:7" x14ac:dyDescent="0.3">
      <c r="A3427" s="5">
        <v>0.240826353547896</v>
      </c>
      <c r="B3427" s="5">
        <v>22.899553225160499</v>
      </c>
      <c r="C3427" s="5">
        <v>3.2787043698886502</v>
      </c>
      <c r="D3427" s="5">
        <v>1.54940104687299E-3</v>
      </c>
      <c r="E3427" s="5">
        <v>3.6433084744917701E-3</v>
      </c>
      <c r="F3427" s="5">
        <v>-1.5057926581544101</v>
      </c>
      <c r="G3427" s="5" t="s">
        <v>7343</v>
      </c>
    </row>
    <row r="3428" spans="1:7" x14ac:dyDescent="0.3">
      <c r="A3428" s="5">
        <v>-0.216473744093098</v>
      </c>
      <c r="B3428" s="5">
        <v>21.923566229513</v>
      </c>
      <c r="C3428" s="5">
        <v>-3.2783689484243199</v>
      </c>
      <c r="D3428" s="5">
        <v>1.5510213911480099E-3</v>
      </c>
      <c r="E3428" s="5">
        <v>3.6460543703205001E-3</v>
      </c>
      <c r="F3428" s="5">
        <v>-1.50674810582367</v>
      </c>
      <c r="G3428" s="5" t="s">
        <v>1047</v>
      </c>
    </row>
    <row r="3429" spans="1:7" x14ac:dyDescent="0.3">
      <c r="A3429" s="5">
        <v>6.6338254202442007E-2</v>
      </c>
      <c r="B3429" s="5">
        <v>25.0617311906372</v>
      </c>
      <c r="C3429" s="5">
        <v>3.2738366291294101</v>
      </c>
      <c r="D3429" s="5">
        <v>1.55234867646936E-3</v>
      </c>
      <c r="E3429" s="5">
        <v>3.6481099584705899E-3</v>
      </c>
      <c r="F3429" s="5">
        <v>-1.52478643148604</v>
      </c>
      <c r="G3429" s="5" t="s">
        <v>2862</v>
      </c>
    </row>
    <row r="3430" spans="1:7" x14ac:dyDescent="0.3">
      <c r="A3430" s="5">
        <v>0.215454334927283</v>
      </c>
      <c r="B3430" s="5">
        <v>24.918886578469099</v>
      </c>
      <c r="C3430" s="5">
        <v>3.27364063851426</v>
      </c>
      <c r="D3430" s="5">
        <v>1.5533003538584301E-3</v>
      </c>
      <c r="E3430" s="5">
        <v>3.6483510855573301E-3</v>
      </c>
      <c r="F3430" s="5">
        <v>-1.5253468680509601</v>
      </c>
      <c r="G3430" s="5" t="s">
        <v>3892</v>
      </c>
    </row>
    <row r="3431" spans="1:7" x14ac:dyDescent="0.3">
      <c r="A3431" s="5">
        <v>0.12525959193872399</v>
      </c>
      <c r="B3431" s="5">
        <v>24.068691293861999</v>
      </c>
      <c r="C3431" s="5">
        <v>3.2736289703138701</v>
      </c>
      <c r="D3431" s="5">
        <v>1.5533570287315801E-3</v>
      </c>
      <c r="E3431" s="5">
        <v>3.6483510855573301E-3</v>
      </c>
      <c r="F3431" s="5">
        <v>-1.52538023254487</v>
      </c>
      <c r="G3431" s="5" t="s">
        <v>7228</v>
      </c>
    </row>
    <row r="3432" spans="1:7" x14ac:dyDescent="0.3">
      <c r="A3432" s="5">
        <v>-0.101687308067164</v>
      </c>
      <c r="B3432" s="5">
        <v>24.572948383</v>
      </c>
      <c r="C3432" s="5">
        <v>-3.2732944389339802</v>
      </c>
      <c r="D3432" s="5">
        <v>1.55498274203686E-3</v>
      </c>
      <c r="E3432" s="5">
        <v>3.6511049168897998E-3</v>
      </c>
      <c r="F3432" s="5">
        <v>-1.5263367655900899</v>
      </c>
      <c r="G3432" s="5" t="s">
        <v>878</v>
      </c>
    </row>
    <row r="3433" spans="1:7" x14ac:dyDescent="0.3">
      <c r="A3433" s="5">
        <v>-0.152790315148186</v>
      </c>
      <c r="B3433" s="5">
        <v>23.7371146823982</v>
      </c>
      <c r="C3433" s="5">
        <v>-3.2730814380564199</v>
      </c>
      <c r="D3433" s="5">
        <v>1.5560186878606601E-3</v>
      </c>
      <c r="E3433" s="5">
        <v>3.6524727708058002E-3</v>
      </c>
      <c r="F3433" s="5">
        <v>-1.5269457648372999</v>
      </c>
      <c r="G3433" s="5" t="s">
        <v>4454</v>
      </c>
    </row>
    <row r="3434" spans="1:7" x14ac:dyDescent="0.3">
      <c r="A3434" s="5">
        <v>-0.22037966485684701</v>
      </c>
      <c r="B3434" s="5">
        <v>21.471624479394801</v>
      </c>
      <c r="C3434" s="5">
        <v>-3.2988276441895401</v>
      </c>
      <c r="D3434" s="5">
        <v>1.5634727905215E-3</v>
      </c>
      <c r="E3434" s="5">
        <v>3.6689009031288101E-3</v>
      </c>
      <c r="F3434" s="5">
        <v>-1.4320701109653899</v>
      </c>
      <c r="G3434" s="5" t="s">
        <v>1639</v>
      </c>
    </row>
    <row r="3435" spans="1:7" x14ac:dyDescent="0.3">
      <c r="A3435" s="5">
        <v>0.27163104609310701</v>
      </c>
      <c r="B3435" s="5">
        <v>20.878512442950498</v>
      </c>
      <c r="C3435" s="5">
        <v>3.2876871424071901</v>
      </c>
      <c r="D3435" s="5">
        <v>1.5695358329295001E-3</v>
      </c>
      <c r="E3435" s="5">
        <v>3.6820561066045602E-3</v>
      </c>
      <c r="F3435" s="5">
        <v>-1.46862701637381</v>
      </c>
      <c r="G3435" s="5" t="s">
        <v>7178</v>
      </c>
    </row>
    <row r="3436" spans="1:7" x14ac:dyDescent="0.3">
      <c r="A3436" s="5">
        <v>-0.15697214914163399</v>
      </c>
      <c r="B3436" s="5">
        <v>23.9652060495287</v>
      </c>
      <c r="C3436" s="5">
        <v>-3.26892784980094</v>
      </c>
      <c r="D3436" s="5">
        <v>1.5763497724921201E-3</v>
      </c>
      <c r="E3436" s="5">
        <v>3.6969647066074202E-3</v>
      </c>
      <c r="F3436" s="5">
        <v>-1.53881539882021</v>
      </c>
      <c r="G3436" s="5" t="s">
        <v>5618</v>
      </c>
    </row>
    <row r="3437" spans="1:7" x14ac:dyDescent="0.3">
      <c r="A3437" s="5">
        <v>0.20263735660027499</v>
      </c>
      <c r="B3437" s="5">
        <v>23.672809588787899</v>
      </c>
      <c r="C3437" s="5">
        <v>3.2730547993908199</v>
      </c>
      <c r="D3437" s="5">
        <v>1.5769059006633299E-3</v>
      </c>
      <c r="E3437" s="5">
        <v>3.69719264718969E-3</v>
      </c>
      <c r="F3437" s="5">
        <v>-1.5218755982898799</v>
      </c>
      <c r="G3437" s="5" t="s">
        <v>6422</v>
      </c>
    </row>
    <row r="3438" spans="1:7" x14ac:dyDescent="0.3">
      <c r="A3438" s="5">
        <v>0.26749228796670099</v>
      </c>
      <c r="B3438" s="5">
        <v>21.341323643531499</v>
      </c>
      <c r="C3438" s="5">
        <v>3.2694102514657302</v>
      </c>
      <c r="D3438" s="5">
        <v>1.58772836717443E-3</v>
      </c>
      <c r="E3438" s="5">
        <v>3.72148377246354E-3</v>
      </c>
      <c r="F3438" s="5">
        <v>-1.53394390238848</v>
      </c>
      <c r="G3438" s="5" t="s">
        <v>1107</v>
      </c>
    </row>
    <row r="3439" spans="1:7" x14ac:dyDescent="0.3">
      <c r="A3439" s="5">
        <v>-0.107540950298546</v>
      </c>
      <c r="B3439" s="5">
        <v>24.6520727321085</v>
      </c>
      <c r="C3439" s="5">
        <v>-3.2655926556619002</v>
      </c>
      <c r="D3439" s="5">
        <v>1.59285494433503E-3</v>
      </c>
      <c r="E3439" s="5">
        <v>3.7324140289595798E-3</v>
      </c>
      <c r="F3439" s="5">
        <v>-1.5483379796133101</v>
      </c>
      <c r="G3439" s="5" t="s">
        <v>3724</v>
      </c>
    </row>
    <row r="3440" spans="1:7" x14ac:dyDescent="0.3">
      <c r="A3440" s="5">
        <v>0.14267668234609199</v>
      </c>
      <c r="B3440" s="5">
        <v>26.2914455134311</v>
      </c>
      <c r="C3440" s="5">
        <v>3.2652810459050601</v>
      </c>
      <c r="D3440" s="5">
        <v>1.5944052815557699E-3</v>
      </c>
      <c r="E3440" s="5">
        <v>3.7349604385615801E-3</v>
      </c>
      <c r="F3440" s="5">
        <v>-1.5492273018391001</v>
      </c>
      <c r="G3440" s="5" t="s">
        <v>5585</v>
      </c>
    </row>
    <row r="3441" spans="1:7" x14ac:dyDescent="0.3">
      <c r="A3441" s="5">
        <v>-0.12250356189054799</v>
      </c>
      <c r="B3441" s="5">
        <v>23.012041177988898</v>
      </c>
      <c r="C3441" s="5">
        <v>-3.2643027038011199</v>
      </c>
      <c r="D3441" s="5">
        <v>1.59928197658974E-3</v>
      </c>
      <c r="E3441" s="5">
        <v>3.74529523354853E-3</v>
      </c>
      <c r="F3441" s="5">
        <v>-1.5520190304852099</v>
      </c>
      <c r="G3441" s="5" t="s">
        <v>4366</v>
      </c>
    </row>
    <row r="3442" spans="1:7" x14ac:dyDescent="0.3">
      <c r="A3442" s="5">
        <v>-0.101194906806885</v>
      </c>
      <c r="B3442" s="5">
        <v>24.8254666271072</v>
      </c>
      <c r="C3442" s="5">
        <v>-3.2631530611290902</v>
      </c>
      <c r="D3442" s="5">
        <v>1.6050304109767499E-3</v>
      </c>
      <c r="E3442" s="5">
        <v>3.7576649203222099E-3</v>
      </c>
      <c r="F3442" s="5">
        <v>-1.5552987522907999</v>
      </c>
      <c r="G3442" s="5" t="s">
        <v>917</v>
      </c>
    </row>
    <row r="3443" spans="1:7" x14ac:dyDescent="0.3">
      <c r="A3443" s="5">
        <v>0.106761975005347</v>
      </c>
      <c r="B3443" s="5">
        <v>23.653512839690901</v>
      </c>
      <c r="C3443" s="5">
        <v>3.2629926186851401</v>
      </c>
      <c r="D3443" s="5">
        <v>1.6058341921832201E-3</v>
      </c>
      <c r="E3443" s="5">
        <v>3.7584544602638102E-3</v>
      </c>
      <c r="F3443" s="5">
        <v>-1.55575639514353</v>
      </c>
      <c r="G3443" s="5" t="s">
        <v>6167</v>
      </c>
    </row>
    <row r="3444" spans="1:7" x14ac:dyDescent="0.3">
      <c r="A3444" s="5">
        <v>-0.15608397007996899</v>
      </c>
      <c r="B3444" s="5">
        <v>21.534518556112399</v>
      </c>
      <c r="C3444" s="5">
        <v>-3.2754414827615199</v>
      </c>
      <c r="D3444" s="5">
        <v>1.6121831142811901E-3</v>
      </c>
      <c r="E3444" s="5">
        <v>3.77221817271253E-3</v>
      </c>
      <c r="F3444" s="5">
        <v>-1.5057697144520401</v>
      </c>
      <c r="G3444" s="5" t="s">
        <v>4663</v>
      </c>
    </row>
    <row r="3445" spans="1:7" x14ac:dyDescent="0.3">
      <c r="A3445" s="5">
        <v>0.141548705811708</v>
      </c>
      <c r="B3445" s="5">
        <v>27.052547104110399</v>
      </c>
      <c r="C3445" s="5">
        <v>3.2614330912740201</v>
      </c>
      <c r="D3445" s="5">
        <v>1.61366675927397E-3</v>
      </c>
      <c r="E3445" s="5">
        <v>3.7732731427508599E-3</v>
      </c>
      <c r="F3445" s="5">
        <v>-1.56020386283932</v>
      </c>
      <c r="G3445" s="5" t="s">
        <v>5050</v>
      </c>
    </row>
    <row r="3446" spans="1:7" x14ac:dyDescent="0.3">
      <c r="A3446" s="5">
        <v>0.104695271567375</v>
      </c>
      <c r="B3446" s="5">
        <v>23.247608993268202</v>
      </c>
      <c r="C3446" s="5">
        <v>3.2613785022870299</v>
      </c>
      <c r="D3446" s="5">
        <v>1.6139415743609701E-3</v>
      </c>
      <c r="E3446" s="5">
        <v>3.7732731427508599E-3</v>
      </c>
      <c r="F3446" s="5">
        <v>-1.5603595104879999</v>
      </c>
      <c r="G3446" s="5" t="s">
        <v>3731</v>
      </c>
    </row>
    <row r="3447" spans="1:7" x14ac:dyDescent="0.3">
      <c r="A3447" s="5">
        <v>9.29052480188573E-2</v>
      </c>
      <c r="B3447" s="5">
        <v>25.405946273166201</v>
      </c>
      <c r="C3447" s="5">
        <v>3.26135912557042</v>
      </c>
      <c r="D3447" s="5">
        <v>1.6140391323137401E-3</v>
      </c>
      <c r="E3447" s="5">
        <v>3.7732731427508599E-3</v>
      </c>
      <c r="F3447" s="5">
        <v>-1.56041475815538</v>
      </c>
      <c r="G3447" s="5" t="s">
        <v>6455</v>
      </c>
    </row>
    <row r="3448" spans="1:7" x14ac:dyDescent="0.3">
      <c r="A3448" s="5">
        <v>0.181833175745266</v>
      </c>
      <c r="B3448" s="5">
        <v>23.796931060869099</v>
      </c>
      <c r="C3448" s="5">
        <v>3.2607501841406501</v>
      </c>
      <c r="D3448" s="5">
        <v>1.6171078498570001E-3</v>
      </c>
      <c r="E3448" s="5">
        <v>3.7793504027989399E-3</v>
      </c>
      <c r="F3448" s="5">
        <v>-1.5621508682004199</v>
      </c>
      <c r="G3448" s="5" t="s">
        <v>1695</v>
      </c>
    </row>
    <row r="3449" spans="1:7" x14ac:dyDescent="0.3">
      <c r="A3449" s="5">
        <v>-0.109701914487272</v>
      </c>
      <c r="B3449" s="5">
        <v>26.0278209857468</v>
      </c>
      <c r="C3449" s="5">
        <v>-3.2605778384858799</v>
      </c>
      <c r="D3449" s="5">
        <v>1.6179773658925401E-3</v>
      </c>
      <c r="E3449" s="5">
        <v>3.7802858641619299E-3</v>
      </c>
      <c r="F3449" s="5">
        <v>-1.56264218569658</v>
      </c>
      <c r="G3449" s="5" t="s">
        <v>3559</v>
      </c>
    </row>
    <row r="3450" spans="1:7" x14ac:dyDescent="0.3">
      <c r="A3450" s="5">
        <v>-0.14894546697426</v>
      </c>
      <c r="B3450" s="5">
        <v>21.857337749400401</v>
      </c>
      <c r="C3450" s="5">
        <v>-3.2604257572054101</v>
      </c>
      <c r="D3450" s="5">
        <v>1.61874500824804E-3</v>
      </c>
      <c r="E3450" s="5">
        <v>3.7809828316747499E-3</v>
      </c>
      <c r="F3450" s="5">
        <v>-1.56307571764561</v>
      </c>
      <c r="G3450" s="5" t="s">
        <v>4148</v>
      </c>
    </row>
    <row r="3451" spans="1:7" x14ac:dyDescent="0.3">
      <c r="A3451" s="5">
        <v>-9.1242184367349197E-2</v>
      </c>
      <c r="B3451" s="5">
        <v>24.190637692412899</v>
      </c>
      <c r="C3451" s="5">
        <v>-3.25888317069824</v>
      </c>
      <c r="D3451" s="5">
        <v>1.6265506479775E-3</v>
      </c>
      <c r="E3451" s="5">
        <v>3.7981136290164501E-3</v>
      </c>
      <c r="F3451" s="5">
        <v>-1.5674722313837599</v>
      </c>
      <c r="G3451" s="5" t="s">
        <v>3764</v>
      </c>
    </row>
    <row r="3452" spans="1:7" x14ac:dyDescent="0.3">
      <c r="A3452" s="5">
        <v>0.28355503985375802</v>
      </c>
      <c r="B3452" s="5">
        <v>20.879387403066499</v>
      </c>
      <c r="C3452" s="5">
        <v>3.2791617606451</v>
      </c>
      <c r="D3452" s="5">
        <v>1.6298592983517699E-3</v>
      </c>
      <c r="E3452" s="5">
        <v>3.80473674515266E-3</v>
      </c>
      <c r="F3452" s="5">
        <v>-1.49005668473038</v>
      </c>
      <c r="G3452" s="5" t="s">
        <v>2449</v>
      </c>
    </row>
    <row r="3453" spans="1:7" x14ac:dyDescent="0.3">
      <c r="A3453" s="5">
        <v>-0.15584681744975001</v>
      </c>
      <c r="B3453" s="5">
        <v>24.637343042710398</v>
      </c>
      <c r="C3453" s="5">
        <v>-3.2558491598604098</v>
      </c>
      <c r="D3453" s="5">
        <v>1.64200605310658E-3</v>
      </c>
      <c r="E3453" s="5">
        <v>3.8319816812939201E-3</v>
      </c>
      <c r="F3453" s="5">
        <v>-1.5761147916676099</v>
      </c>
      <c r="G3453" s="5" t="s">
        <v>3926</v>
      </c>
    </row>
    <row r="3454" spans="1:7" x14ac:dyDescent="0.3">
      <c r="A3454" s="5">
        <v>0.17478476711709401</v>
      </c>
      <c r="B3454" s="5">
        <v>22.773053423229999</v>
      </c>
      <c r="C3454" s="5">
        <v>3.2649148197464299</v>
      </c>
      <c r="D3454" s="5">
        <v>1.64839094626457E-3</v>
      </c>
      <c r="E3454" s="5">
        <v>3.8457681619192999E-3</v>
      </c>
      <c r="F3454" s="5">
        <v>-1.53843144766534</v>
      </c>
      <c r="G3454" s="5" t="s">
        <v>918</v>
      </c>
    </row>
    <row r="3455" spans="1:7" x14ac:dyDescent="0.3">
      <c r="A3455" s="5">
        <v>0.30845604499024698</v>
      </c>
      <c r="B3455" s="5">
        <v>23.140542649936201</v>
      </c>
      <c r="C3455" s="5">
        <v>3.2617196515309401</v>
      </c>
      <c r="D3455" s="5">
        <v>1.6565794267676701E-3</v>
      </c>
      <c r="E3455" s="5">
        <v>3.8637532895310898E-3</v>
      </c>
      <c r="F3455" s="5">
        <v>-1.5490449585566299</v>
      </c>
      <c r="G3455" s="5" t="s">
        <v>4910</v>
      </c>
    </row>
    <row r="3456" spans="1:7" x14ac:dyDescent="0.3">
      <c r="A3456" s="5">
        <v>-8.1204639959317398E-2</v>
      </c>
      <c r="B3456" s="5">
        <v>25.407854299643201</v>
      </c>
      <c r="C3456" s="5">
        <v>-3.2524379368914298</v>
      </c>
      <c r="D3456" s="5">
        <v>1.65954727348646E-3</v>
      </c>
      <c r="E3456" s="5">
        <v>3.8695550897849202E-3</v>
      </c>
      <c r="F3456" s="5">
        <v>-1.5858244952492</v>
      </c>
      <c r="G3456" s="5" t="s">
        <v>7561</v>
      </c>
    </row>
    <row r="3457" spans="1:7" x14ac:dyDescent="0.3">
      <c r="A3457" s="5">
        <v>-0.15484441602559099</v>
      </c>
      <c r="B3457" s="5">
        <v>20.370823072839698</v>
      </c>
      <c r="C3457" s="5">
        <v>-3.28623505523742</v>
      </c>
      <c r="D3457" s="5">
        <v>1.6695460165977399E-3</v>
      </c>
      <c r="E3457" s="5">
        <v>3.8917426822081698E-3</v>
      </c>
      <c r="F3457" s="5">
        <v>-1.4639113146885601</v>
      </c>
      <c r="G3457" s="5" t="s">
        <v>3741</v>
      </c>
    </row>
    <row r="3458" spans="1:7" x14ac:dyDescent="0.3">
      <c r="A3458" s="5">
        <v>0.11231771829725599</v>
      </c>
      <c r="B3458" s="5">
        <v>22.896096024969999</v>
      </c>
      <c r="C3458" s="5">
        <v>3.25030250822789</v>
      </c>
      <c r="D3458" s="5">
        <v>1.6706172749196E-3</v>
      </c>
      <c r="E3458" s="5">
        <v>3.8930699842537799E-3</v>
      </c>
      <c r="F3458" s="5">
        <v>-1.5918988065019399</v>
      </c>
      <c r="G3458" s="5" t="s">
        <v>4293</v>
      </c>
    </row>
    <row r="3459" spans="1:7" x14ac:dyDescent="0.3">
      <c r="A3459" s="5">
        <v>-0.17054127238158401</v>
      </c>
      <c r="B3459" s="5">
        <v>22.752087101708099</v>
      </c>
      <c r="C3459" s="5">
        <v>-3.2672931777046301</v>
      </c>
      <c r="D3459" s="5">
        <v>1.6710819272032699E-3</v>
      </c>
      <c r="E3459" s="5">
        <v>3.8930699842537799E-3</v>
      </c>
      <c r="F3459" s="5">
        <v>-1.5258262617035701</v>
      </c>
      <c r="G3459" s="5" t="s">
        <v>3520</v>
      </c>
    </row>
    <row r="3460" spans="1:7" x14ac:dyDescent="0.3">
      <c r="A3460" s="5">
        <v>0.170347834244123</v>
      </c>
      <c r="B3460" s="5">
        <v>23.903539260809001</v>
      </c>
      <c r="C3460" s="5">
        <v>3.2759086691271202</v>
      </c>
      <c r="D3460" s="5">
        <v>1.6766389653654001E-3</v>
      </c>
      <c r="E3460" s="5">
        <v>3.90412748645427E-3</v>
      </c>
      <c r="F3460" s="5">
        <v>-1.49576255935576</v>
      </c>
      <c r="G3460" s="5" t="s">
        <v>6800</v>
      </c>
    </row>
    <row r="3461" spans="1:7" x14ac:dyDescent="0.3">
      <c r="A3461" s="5">
        <v>-0.10780275340066101</v>
      </c>
      <c r="B3461" s="5">
        <v>22.432704117842199</v>
      </c>
      <c r="C3461" s="5">
        <v>-3.2491160768130301</v>
      </c>
      <c r="D3461" s="5">
        <v>1.67679755500643E-3</v>
      </c>
      <c r="E3461" s="5">
        <v>3.90412748645427E-3</v>
      </c>
      <c r="F3461" s="5">
        <v>-1.59527233521584</v>
      </c>
      <c r="G3461" s="5" t="s">
        <v>7096</v>
      </c>
    </row>
    <row r="3462" spans="1:7" x14ac:dyDescent="0.3">
      <c r="A3462" s="5">
        <v>-0.116295785244882</v>
      </c>
      <c r="B3462" s="5">
        <v>24.9904003884863</v>
      </c>
      <c r="C3462" s="5">
        <v>-3.2486666724830502</v>
      </c>
      <c r="D3462" s="5">
        <v>1.6791441497085299E-3</v>
      </c>
      <c r="E3462" s="5">
        <v>3.9084615053602903E-3</v>
      </c>
      <c r="F3462" s="5">
        <v>-1.59654993597687</v>
      </c>
      <c r="G3462" s="5" t="s">
        <v>7656</v>
      </c>
    </row>
    <row r="3463" spans="1:7" x14ac:dyDescent="0.3">
      <c r="A3463" s="5">
        <v>-8.9128701453462703E-2</v>
      </c>
      <c r="B3463" s="5">
        <v>28.459711849701002</v>
      </c>
      <c r="C3463" s="5">
        <v>-3.2476662123456799</v>
      </c>
      <c r="D3463" s="5">
        <v>1.6843791695349999E-3</v>
      </c>
      <c r="E3463" s="5">
        <v>3.9180958297969099E-3</v>
      </c>
      <c r="F3463" s="5">
        <v>-1.59939363310563</v>
      </c>
      <c r="G3463" s="5" t="s">
        <v>7040</v>
      </c>
    </row>
    <row r="3464" spans="1:7" x14ac:dyDescent="0.3">
      <c r="A3464" s="5">
        <v>9.6659142518252403E-2</v>
      </c>
      <c r="B3464" s="5">
        <v>26.081206256547802</v>
      </c>
      <c r="C3464" s="5">
        <v>3.24762814549895</v>
      </c>
      <c r="D3464" s="5">
        <v>1.6845786601520599E-3</v>
      </c>
      <c r="E3464" s="5">
        <v>3.9180958297969099E-3</v>
      </c>
      <c r="F3464" s="5">
        <v>-1.5995018206284899</v>
      </c>
      <c r="G3464" s="5" t="s">
        <v>5135</v>
      </c>
    </row>
    <row r="3465" spans="1:7" x14ac:dyDescent="0.3">
      <c r="A3465" s="5">
        <v>0.203640030238772</v>
      </c>
      <c r="B3465" s="5">
        <v>21.754174836404498</v>
      </c>
      <c r="C3465" s="5">
        <v>3.2489499384975602</v>
      </c>
      <c r="D3465" s="5">
        <v>1.68474229821456E-3</v>
      </c>
      <c r="E3465" s="5">
        <v>3.9180958297969099E-3</v>
      </c>
      <c r="F3465" s="5">
        <v>-1.5938909313049301</v>
      </c>
      <c r="G3465" s="5" t="s">
        <v>946</v>
      </c>
    </row>
    <row r="3466" spans="1:7" x14ac:dyDescent="0.3">
      <c r="A3466" s="5">
        <v>-0.14849834609342599</v>
      </c>
      <c r="B3466" s="5">
        <v>23.1245342848053</v>
      </c>
      <c r="C3466" s="5">
        <v>-3.2473975033651699</v>
      </c>
      <c r="D3466" s="5">
        <v>1.6857878214769199E-3</v>
      </c>
      <c r="E3466" s="5">
        <v>3.9193958700773704E-3</v>
      </c>
      <c r="F3466" s="5">
        <v>-1.6001572941208999</v>
      </c>
      <c r="G3466" s="5" t="s">
        <v>3932</v>
      </c>
    </row>
    <row r="3467" spans="1:7" x14ac:dyDescent="0.3">
      <c r="A3467" s="5">
        <v>-0.124769128997562</v>
      </c>
      <c r="B3467" s="5">
        <v>26.013209524692201</v>
      </c>
      <c r="C3467" s="5">
        <v>-3.2455752282426298</v>
      </c>
      <c r="D3467" s="5">
        <v>1.6953698794174E-3</v>
      </c>
      <c r="E3467" s="5">
        <v>3.9405365691248103E-3</v>
      </c>
      <c r="F3467" s="5">
        <v>-1.60533485323613</v>
      </c>
      <c r="G3467" s="5" t="s">
        <v>6008</v>
      </c>
    </row>
    <row r="3468" spans="1:7" x14ac:dyDescent="0.3">
      <c r="A3468" s="5">
        <v>0.18251811578024099</v>
      </c>
      <c r="B3468" s="5">
        <v>29.080473641701499</v>
      </c>
      <c r="C3468" s="5">
        <v>3.24476499859614</v>
      </c>
      <c r="D3468" s="5">
        <v>1.6996466661994699E-3</v>
      </c>
      <c r="E3468" s="5">
        <v>3.9483162692702002E-3</v>
      </c>
      <c r="F3468" s="5">
        <v>-1.6076362106289499</v>
      </c>
      <c r="G3468" s="5" t="s">
        <v>6593</v>
      </c>
    </row>
    <row r="3469" spans="1:7" x14ac:dyDescent="0.3">
      <c r="A3469" s="5">
        <v>0.19868972599898199</v>
      </c>
      <c r="B3469" s="5">
        <v>23.7034611263724</v>
      </c>
      <c r="C3469" s="5">
        <v>3.2447554322804302</v>
      </c>
      <c r="D3469" s="5">
        <v>1.6996972221734201E-3</v>
      </c>
      <c r="E3469" s="5">
        <v>3.9483162692702002E-3</v>
      </c>
      <c r="F3469" s="5">
        <v>-1.60766337993419</v>
      </c>
      <c r="G3469" s="5" t="s">
        <v>6404</v>
      </c>
    </row>
    <row r="3470" spans="1:7" x14ac:dyDescent="0.3">
      <c r="A3470" s="5">
        <v>9.8630833448960203E-2</v>
      </c>
      <c r="B3470" s="5">
        <v>24.5301106955345</v>
      </c>
      <c r="C3470" s="5">
        <v>3.2443921179512998</v>
      </c>
      <c r="D3470" s="5">
        <v>1.70161830500399E-3</v>
      </c>
      <c r="E3470" s="5">
        <v>3.9516393961118801E-3</v>
      </c>
      <c r="F3470" s="5">
        <v>-1.6086951838969701</v>
      </c>
      <c r="G3470" s="5" t="s">
        <v>6526</v>
      </c>
    </row>
    <row r="3471" spans="1:7" x14ac:dyDescent="0.3">
      <c r="A3471" s="5">
        <v>7.1665244674084499E-2</v>
      </c>
      <c r="B3471" s="5">
        <v>25.139094716710101</v>
      </c>
      <c r="C3471" s="5">
        <v>3.24383101837457</v>
      </c>
      <c r="D3471" s="5">
        <v>1.70458920473288E-3</v>
      </c>
      <c r="E3471" s="5">
        <v>3.9573978770397998E-3</v>
      </c>
      <c r="F3471" s="5">
        <v>-1.6102885189171701</v>
      </c>
      <c r="G3471" s="5" t="s">
        <v>284</v>
      </c>
    </row>
    <row r="3472" spans="1:7" x14ac:dyDescent="0.3">
      <c r="A3472" s="5">
        <v>9.2519008625544893E-2</v>
      </c>
      <c r="B3472" s="5">
        <v>22.6785117402137</v>
      </c>
      <c r="C3472" s="5">
        <v>3.2432463710597399</v>
      </c>
      <c r="D3472" s="5">
        <v>1.70768995170905E-3</v>
      </c>
      <c r="E3472" s="5">
        <v>3.9634544082305196E-3</v>
      </c>
      <c r="F3472" s="5">
        <v>-1.6119484965173601</v>
      </c>
      <c r="G3472" s="5" t="s">
        <v>6216</v>
      </c>
    </row>
    <row r="3473" spans="1:7" x14ac:dyDescent="0.3">
      <c r="A3473" s="5">
        <v>0.226952996915148</v>
      </c>
      <c r="B3473" s="5">
        <v>21.998232212791201</v>
      </c>
      <c r="C3473" s="5">
        <v>3.2668478160700198</v>
      </c>
      <c r="D3473" s="5">
        <v>1.7234687313767501E-3</v>
      </c>
      <c r="E3473" s="5">
        <v>3.9989239919271599E-3</v>
      </c>
      <c r="F3473" s="5">
        <v>-1.5208556421524899</v>
      </c>
      <c r="G3473" s="5" t="s">
        <v>6300</v>
      </c>
    </row>
    <row r="3474" spans="1:7" x14ac:dyDescent="0.3">
      <c r="A3474" s="5">
        <v>-0.12730537504589301</v>
      </c>
      <c r="B3474" s="5">
        <v>23.015177316766799</v>
      </c>
      <c r="C3474" s="5">
        <v>-3.2379579656058701</v>
      </c>
      <c r="D3474" s="5">
        <v>1.7359786029032399E-3</v>
      </c>
      <c r="E3474" s="5">
        <v>4.0267905629105902E-3</v>
      </c>
      <c r="F3474" s="5">
        <v>-1.62695331872844</v>
      </c>
      <c r="G3474" s="5" t="s">
        <v>7518</v>
      </c>
    </row>
    <row r="3475" spans="1:7" x14ac:dyDescent="0.3">
      <c r="A3475" s="5">
        <v>0.24261492453653999</v>
      </c>
      <c r="B3475" s="5">
        <v>26.331938783908701</v>
      </c>
      <c r="C3475" s="5">
        <v>3.2376751715275498</v>
      </c>
      <c r="D3475" s="5">
        <v>1.73750361041444E-3</v>
      </c>
      <c r="E3475" s="5">
        <v>4.0291678426881703E-3</v>
      </c>
      <c r="F3475" s="5">
        <v>-1.6277551619414801</v>
      </c>
      <c r="G3475" s="5" t="s">
        <v>1809</v>
      </c>
    </row>
    <row r="3476" spans="1:7" x14ac:dyDescent="0.3">
      <c r="A3476" s="5">
        <v>0.24969041521159499</v>
      </c>
      <c r="B3476" s="5">
        <v>21.752730455523999</v>
      </c>
      <c r="C3476" s="5">
        <v>3.2472390637547299</v>
      </c>
      <c r="D3476" s="5">
        <v>1.74071751906728E-3</v>
      </c>
      <c r="E3476" s="5">
        <v>4.0354590888074804E-3</v>
      </c>
      <c r="F3476" s="5">
        <v>-1.5881625126833601</v>
      </c>
      <c r="G3476" s="5" t="s">
        <v>1375</v>
      </c>
    </row>
    <row r="3477" spans="1:7" x14ac:dyDescent="0.3">
      <c r="A3477" s="5">
        <v>-0.15292707848834899</v>
      </c>
      <c r="B3477" s="5">
        <v>25.492402372738599</v>
      </c>
      <c r="C3477" s="5">
        <v>-3.2369762029194402</v>
      </c>
      <c r="D3477" s="5">
        <v>1.7412782815482699E-3</v>
      </c>
      <c r="E3477" s="5">
        <v>4.0355977664421304E-3</v>
      </c>
      <c r="F3477" s="5">
        <v>-1.62973680853049</v>
      </c>
      <c r="G3477" s="5" t="s">
        <v>307</v>
      </c>
    </row>
    <row r="3478" spans="1:7" x14ac:dyDescent="0.3">
      <c r="A3478" s="5">
        <v>0.20273077786535901</v>
      </c>
      <c r="B3478" s="5">
        <v>22.8209528318996</v>
      </c>
      <c r="C3478" s="5">
        <v>3.2592591043502201</v>
      </c>
      <c r="D3478" s="5">
        <v>1.7422858747645801E-3</v>
      </c>
      <c r="E3478" s="5">
        <v>4.03617670154649E-3</v>
      </c>
      <c r="F3478" s="5">
        <v>-1.5442395744164299</v>
      </c>
      <c r="G3478" s="5" t="s">
        <v>3598</v>
      </c>
    </row>
    <row r="3479" spans="1:7" x14ac:dyDescent="0.3">
      <c r="A3479" s="5">
        <v>0.13915281989882999</v>
      </c>
      <c r="B3479" s="5">
        <v>24.6384961026307</v>
      </c>
      <c r="C3479" s="5">
        <v>3.2367447107848801</v>
      </c>
      <c r="D3479" s="5">
        <v>1.7425301102257601E-3</v>
      </c>
      <c r="E3479" s="5">
        <v>4.03617670154649E-3</v>
      </c>
      <c r="F3479" s="5">
        <v>-1.63039303960768</v>
      </c>
      <c r="G3479" s="5" t="s">
        <v>6278</v>
      </c>
    </row>
    <row r="3480" spans="1:7" x14ac:dyDescent="0.3">
      <c r="A3480" s="5">
        <v>-0.203733992329933</v>
      </c>
      <c r="B3480" s="5">
        <v>25.084990820493999</v>
      </c>
      <c r="C3480" s="5">
        <v>-3.23618314236729</v>
      </c>
      <c r="D3480" s="5">
        <v>1.7455703782015E-3</v>
      </c>
      <c r="E3480" s="5">
        <v>4.0420566159215998E-3</v>
      </c>
      <c r="F3480" s="5">
        <v>-1.63198481697825</v>
      </c>
      <c r="G3480" s="5" t="s">
        <v>2296</v>
      </c>
    </row>
    <row r="3481" spans="1:7" x14ac:dyDescent="0.3">
      <c r="A3481" s="5">
        <v>0.12378929769423</v>
      </c>
      <c r="B3481" s="5">
        <v>25.789766008274398</v>
      </c>
      <c r="C3481" s="5">
        <v>3.2356441174968098</v>
      </c>
      <c r="D3481" s="5">
        <v>1.74849326832519E-3</v>
      </c>
      <c r="E3481" s="5">
        <v>4.0468398174705704E-3</v>
      </c>
      <c r="F3481" s="5">
        <v>-1.6335124944645401</v>
      </c>
      <c r="G3481" s="5" t="s">
        <v>4285</v>
      </c>
    </row>
    <row r="3482" spans="1:7" x14ac:dyDescent="0.3">
      <c r="A3482" s="5">
        <v>-0.186630968868502</v>
      </c>
      <c r="B3482" s="5">
        <v>22.301688977874701</v>
      </c>
      <c r="C3482" s="5">
        <v>-3.2441963278566299</v>
      </c>
      <c r="D3482" s="5">
        <v>1.7486406907416901E-3</v>
      </c>
      <c r="E3482" s="5">
        <v>4.0468398174705704E-3</v>
      </c>
      <c r="F3482" s="5">
        <v>-1.59840330259635</v>
      </c>
      <c r="G3482" s="5" t="s">
        <v>4837</v>
      </c>
    </row>
    <row r="3483" spans="1:7" x14ac:dyDescent="0.3">
      <c r="A3483" s="5">
        <v>0.19406510950120701</v>
      </c>
      <c r="B3483" s="5">
        <v>24.0810391668535</v>
      </c>
      <c r="C3483" s="5">
        <v>3.2440188185607002</v>
      </c>
      <c r="D3483" s="5">
        <v>1.75805172329461E-3</v>
      </c>
      <c r="E3483" s="5">
        <v>4.0674510864047598E-3</v>
      </c>
      <c r="F3483" s="5">
        <v>-1.59720100335823</v>
      </c>
      <c r="G3483" s="5" t="s">
        <v>7026</v>
      </c>
    </row>
    <row r="3484" spans="1:7" x14ac:dyDescent="0.3">
      <c r="A3484" s="5">
        <v>0.22048077143210501</v>
      </c>
      <c r="B3484" s="5">
        <v>22.624979725942499</v>
      </c>
      <c r="C3484" s="5">
        <v>3.2314214243364199</v>
      </c>
      <c r="D3484" s="5">
        <v>1.7715500860654399E-3</v>
      </c>
      <c r="E3484" s="5">
        <v>4.0975043047209898E-3</v>
      </c>
      <c r="F3484" s="5">
        <v>-1.6454734690238999</v>
      </c>
      <c r="G3484" s="5" t="s">
        <v>6504</v>
      </c>
    </row>
    <row r="3485" spans="1:7" x14ac:dyDescent="0.3">
      <c r="A3485" s="5">
        <v>0.237271086753023</v>
      </c>
      <c r="B3485" s="5">
        <v>21.181646325973698</v>
      </c>
      <c r="C3485" s="5">
        <v>3.23815820582452</v>
      </c>
      <c r="D3485" s="5">
        <v>1.7731463184213099E-3</v>
      </c>
      <c r="E3485" s="5">
        <v>4.1000191564873802E-3</v>
      </c>
      <c r="F3485" s="5">
        <v>-1.6171297680477701</v>
      </c>
      <c r="G3485" s="5" t="s">
        <v>444</v>
      </c>
    </row>
    <row r="3486" spans="1:7" x14ac:dyDescent="0.3">
      <c r="A3486" s="5">
        <v>-0.11797946217994799</v>
      </c>
      <c r="B3486" s="5">
        <v>26.072456342732899</v>
      </c>
      <c r="C3486" s="5">
        <v>-3.2303015799814201</v>
      </c>
      <c r="D3486" s="5">
        <v>1.77771224971838E-3</v>
      </c>
      <c r="E3486" s="5">
        <v>4.1093973841409698E-3</v>
      </c>
      <c r="F3486" s="5">
        <v>-1.64864346415063</v>
      </c>
      <c r="G3486" s="5" t="s">
        <v>1859</v>
      </c>
    </row>
    <row r="3487" spans="1:7" x14ac:dyDescent="0.3">
      <c r="A3487" s="5">
        <v>0.139347954446362</v>
      </c>
      <c r="B3487" s="5">
        <v>25.720821549623199</v>
      </c>
      <c r="C3487" s="5">
        <v>3.22797017453557</v>
      </c>
      <c r="D3487" s="5">
        <v>1.7906056819938199E-3</v>
      </c>
      <c r="E3487" s="5">
        <v>4.1380147372754401E-3</v>
      </c>
      <c r="F3487" s="5">
        <v>-1.65524036820315</v>
      </c>
      <c r="G3487" s="5" t="s">
        <v>1376</v>
      </c>
    </row>
    <row r="3488" spans="1:7" x14ac:dyDescent="0.3">
      <c r="A3488" s="5">
        <v>0.14245010377362899</v>
      </c>
      <c r="B3488" s="5">
        <v>23.595496699156602</v>
      </c>
      <c r="C3488" s="5">
        <v>3.22775621351074</v>
      </c>
      <c r="D3488" s="5">
        <v>1.7917933303727401E-3</v>
      </c>
      <c r="E3488" s="5">
        <v>4.1395718581826099E-3</v>
      </c>
      <c r="F3488" s="5">
        <v>-1.65584560489316</v>
      </c>
      <c r="G3488" s="5" t="s">
        <v>3077</v>
      </c>
    </row>
    <row r="3489" spans="1:7" x14ac:dyDescent="0.3">
      <c r="A3489" s="5">
        <v>-9.7514892596662003E-2</v>
      </c>
      <c r="B3489" s="5">
        <v>24.982074731615999</v>
      </c>
      <c r="C3489" s="5">
        <v>-3.2275890388742101</v>
      </c>
      <c r="D3489" s="5">
        <v>1.7927217912667201E-3</v>
      </c>
      <c r="E3489" s="5">
        <v>4.14052945826969E-3</v>
      </c>
      <c r="F3489" s="5">
        <v>-1.65631847430853</v>
      </c>
      <c r="G3489" s="5" t="s">
        <v>5798</v>
      </c>
    </row>
    <row r="3490" spans="1:7" x14ac:dyDescent="0.3">
      <c r="A3490" s="5">
        <v>-0.11921521646880701</v>
      </c>
      <c r="B3490" s="5">
        <v>24.220138920705299</v>
      </c>
      <c r="C3490" s="5">
        <v>-3.2266086136786298</v>
      </c>
      <c r="D3490" s="5">
        <v>1.7981759837105999E-3</v>
      </c>
      <c r="E3490" s="5">
        <v>4.1519362925688096E-3</v>
      </c>
      <c r="F3490" s="5">
        <v>-1.65909132095145</v>
      </c>
      <c r="G3490" s="5" t="s">
        <v>6938</v>
      </c>
    </row>
    <row r="3491" spans="1:7" x14ac:dyDescent="0.3">
      <c r="A3491" s="5">
        <v>0.15640832062235399</v>
      </c>
      <c r="B3491" s="5">
        <v>27.052814475703499</v>
      </c>
      <c r="C3491" s="5">
        <v>3.2262440115031898</v>
      </c>
      <c r="D3491" s="5">
        <v>1.80020825630507E-3</v>
      </c>
      <c r="E3491" s="5">
        <v>4.1554377400554897E-3</v>
      </c>
      <c r="F3491" s="5">
        <v>-1.6601223263668501</v>
      </c>
      <c r="G3491" s="5" t="s">
        <v>2924</v>
      </c>
    </row>
    <row r="3492" spans="1:7" x14ac:dyDescent="0.3">
      <c r="A3492" s="5">
        <v>-8.1406961805185404E-2</v>
      </c>
      <c r="B3492" s="5">
        <v>25.1050421838668</v>
      </c>
      <c r="C3492" s="5">
        <v>-3.2260361592770099</v>
      </c>
      <c r="D3492" s="5">
        <v>1.8013677749797901E-3</v>
      </c>
      <c r="E3492" s="5">
        <v>4.1569231725113696E-3</v>
      </c>
      <c r="F3492" s="5">
        <v>-1.66071004126616</v>
      </c>
      <c r="G3492" s="5" t="s">
        <v>3394</v>
      </c>
    </row>
    <row r="3493" spans="1:7" x14ac:dyDescent="0.3">
      <c r="A3493" s="5">
        <v>0.28527394276481899</v>
      </c>
      <c r="B3493" s="5">
        <v>23.2943527155882</v>
      </c>
      <c r="C3493" s="5">
        <v>3.22581509803417</v>
      </c>
      <c r="D3493" s="5">
        <v>1.8026017480195201E-3</v>
      </c>
      <c r="E3493" s="5">
        <v>4.15857951948604E-3</v>
      </c>
      <c r="F3493" s="5">
        <v>-1.6613350734701999</v>
      </c>
      <c r="G3493" s="5" t="s">
        <v>5093</v>
      </c>
    </row>
    <row r="3494" spans="1:7" x14ac:dyDescent="0.3">
      <c r="A3494" s="5">
        <v>0.22364646054693099</v>
      </c>
      <c r="B3494" s="5">
        <v>25.956736574928001</v>
      </c>
      <c r="C3494" s="5">
        <v>3.2373039510396699</v>
      </c>
      <c r="D3494" s="5">
        <v>1.8035445507120699E-3</v>
      </c>
      <c r="E3494" s="5">
        <v>4.1595633840642602E-3</v>
      </c>
      <c r="F3494" s="5">
        <v>-1.6143260991808901</v>
      </c>
      <c r="G3494" s="5" t="s">
        <v>3351</v>
      </c>
    </row>
    <row r="3495" spans="1:7" x14ac:dyDescent="0.3">
      <c r="A3495" s="5">
        <v>0.257120260732288</v>
      </c>
      <c r="B3495" s="5">
        <v>26.781619929242598</v>
      </c>
      <c r="C3495" s="5">
        <v>3.2254069464283601</v>
      </c>
      <c r="D3495" s="5">
        <v>1.8048821459927199E-3</v>
      </c>
      <c r="E3495" s="5">
        <v>4.1614569456546501E-3</v>
      </c>
      <c r="F3495" s="5">
        <v>-1.66248900137607</v>
      </c>
      <c r="G3495" s="5" t="s">
        <v>6600</v>
      </c>
    </row>
    <row r="3496" spans="1:7" x14ac:dyDescent="0.3">
      <c r="A3496" s="5">
        <v>-0.154334739364171</v>
      </c>
      <c r="B3496" s="5">
        <v>23.0945940031982</v>
      </c>
      <c r="C3496" s="5">
        <v>-3.2252832734636501</v>
      </c>
      <c r="D3496" s="5">
        <v>1.80557365623975E-3</v>
      </c>
      <c r="E3496" s="5">
        <v>4.1618601930378798E-3</v>
      </c>
      <c r="F3496" s="5">
        <v>-1.6628386278929099</v>
      </c>
      <c r="G3496" s="5" t="s">
        <v>4794</v>
      </c>
    </row>
    <row r="3497" spans="1:7" x14ac:dyDescent="0.3">
      <c r="A3497" s="5">
        <v>0.21448457820471001</v>
      </c>
      <c r="B3497" s="5">
        <v>26.4106225845652</v>
      </c>
      <c r="C3497" s="5">
        <v>3.2247808854790199</v>
      </c>
      <c r="D3497" s="5">
        <v>1.80838527959953E-3</v>
      </c>
      <c r="E3497" s="5">
        <v>4.1671486877728203E-3</v>
      </c>
      <c r="F3497" s="5">
        <v>-1.6642587849283901</v>
      </c>
      <c r="G3497" s="5" t="s">
        <v>4897</v>
      </c>
    </row>
    <row r="3498" spans="1:7" x14ac:dyDescent="0.3">
      <c r="A3498" s="5">
        <v>0.218013680513615</v>
      </c>
      <c r="B3498" s="5">
        <v>21.2675577250873</v>
      </c>
      <c r="C3498" s="5">
        <v>3.23682704374799</v>
      </c>
      <c r="D3498" s="5">
        <v>1.8152848663881599E-3</v>
      </c>
      <c r="E3498" s="5">
        <v>4.1818515537955497E-3</v>
      </c>
      <c r="F3498" s="5">
        <v>-1.61399451598272</v>
      </c>
      <c r="G3498" s="5" t="s">
        <v>1353</v>
      </c>
    </row>
    <row r="3499" spans="1:7" x14ac:dyDescent="0.3">
      <c r="A3499" s="5">
        <v>0.25374013908762999</v>
      </c>
      <c r="B3499" s="5">
        <v>22.329968652122901</v>
      </c>
      <c r="C3499" s="5">
        <v>3.2348572913370299</v>
      </c>
      <c r="D3499" s="5">
        <v>1.81712602599723E-3</v>
      </c>
      <c r="E3499" s="5">
        <v>4.1848963022966404E-3</v>
      </c>
      <c r="F3499" s="5">
        <v>-1.6211652667113501</v>
      </c>
      <c r="G3499" s="5" t="s">
        <v>7979</v>
      </c>
    </row>
    <row r="3500" spans="1:7" x14ac:dyDescent="0.3">
      <c r="A3500" s="5">
        <v>-0.15457075133523099</v>
      </c>
      <c r="B3500" s="5">
        <v>23.153815159284001</v>
      </c>
      <c r="C3500" s="5">
        <v>-3.2222418549004299</v>
      </c>
      <c r="D3500" s="5">
        <v>1.82265779162588E-3</v>
      </c>
      <c r="E3500" s="5">
        <v>4.1964364587991198E-3</v>
      </c>
      <c r="F3500" s="5">
        <v>-1.6714335430120699</v>
      </c>
      <c r="G3500" s="5" t="s">
        <v>7880</v>
      </c>
    </row>
    <row r="3501" spans="1:7" x14ac:dyDescent="0.3">
      <c r="A3501" s="5">
        <v>-0.20245062510744799</v>
      </c>
      <c r="B3501" s="5">
        <v>21.530433695184101</v>
      </c>
      <c r="C3501" s="5">
        <v>-3.24779972192963</v>
      </c>
      <c r="D3501" s="5">
        <v>1.8259558428678599E-3</v>
      </c>
      <c r="E3501" s="5">
        <v>4.2028286486124203E-3</v>
      </c>
      <c r="F3501" s="5">
        <v>-1.5734452581520499</v>
      </c>
      <c r="G3501" s="5" t="s">
        <v>4695</v>
      </c>
    </row>
    <row r="3502" spans="1:7" x14ac:dyDescent="0.3">
      <c r="A3502" s="5">
        <v>-0.132321967811136</v>
      </c>
      <c r="B3502" s="5">
        <v>23.7036908492036</v>
      </c>
      <c r="C3502" s="5">
        <v>-3.2210247998919299</v>
      </c>
      <c r="D3502" s="5">
        <v>1.82953646114188E-3</v>
      </c>
      <c r="E3502" s="5">
        <v>4.2098673895912498E-3</v>
      </c>
      <c r="F3502" s="5">
        <v>-1.6748711365278399</v>
      </c>
      <c r="G3502" s="5" t="s">
        <v>454</v>
      </c>
    </row>
    <row r="3503" spans="1:7" x14ac:dyDescent="0.3">
      <c r="A3503" s="5">
        <v>-0.18728778250585501</v>
      </c>
      <c r="B3503" s="5">
        <v>28.131007128122899</v>
      </c>
      <c r="C3503" s="5">
        <v>-3.2187290407406</v>
      </c>
      <c r="D3503" s="5">
        <v>1.84257802141622E-3</v>
      </c>
      <c r="E3503" s="5">
        <v>4.2386660595457098E-3</v>
      </c>
      <c r="F3503" s="5">
        <v>-1.6813528239726401</v>
      </c>
      <c r="G3503" s="5" t="s">
        <v>7204</v>
      </c>
    </row>
    <row r="3504" spans="1:7" x14ac:dyDescent="0.3">
      <c r="A3504" s="5">
        <v>-0.11830338348413801</v>
      </c>
      <c r="B3504" s="5">
        <v>24.324712045069099</v>
      </c>
      <c r="C3504" s="5">
        <v>-3.21845361872351</v>
      </c>
      <c r="D3504" s="5">
        <v>1.84414844583882E-3</v>
      </c>
      <c r="E3504" s="5">
        <v>4.2410676219462101E-3</v>
      </c>
      <c r="F3504" s="5">
        <v>-1.6821301920613201</v>
      </c>
      <c r="G3504" s="5" t="s">
        <v>611</v>
      </c>
    </row>
    <row r="3505" spans="1:7" x14ac:dyDescent="0.3">
      <c r="A3505" s="5">
        <v>8.3297595698322E-2</v>
      </c>
      <c r="B3505" s="5">
        <v>27.653234315035299</v>
      </c>
      <c r="C3505" s="5">
        <v>3.2177119170033301</v>
      </c>
      <c r="D3505" s="5">
        <v>1.8483837715950501E-3</v>
      </c>
      <c r="E3505" s="5">
        <v>4.2495946529593903E-3</v>
      </c>
      <c r="F3505" s="5">
        <v>-1.68422336168057</v>
      </c>
      <c r="G3505" s="5" t="s">
        <v>3090</v>
      </c>
    </row>
    <row r="3506" spans="1:7" x14ac:dyDescent="0.3">
      <c r="A3506" s="5">
        <v>0.19151275556264</v>
      </c>
      <c r="B3506" s="5">
        <v>22.6628130726493</v>
      </c>
      <c r="C3506" s="5">
        <v>3.21861476018909</v>
      </c>
      <c r="D3506" s="5">
        <v>1.8507618199316101E-3</v>
      </c>
      <c r="E3506" s="5">
        <v>4.2538479946844596E-3</v>
      </c>
      <c r="F3506" s="5">
        <v>-1.6796857474451901</v>
      </c>
      <c r="G3506" s="5" t="s">
        <v>6729</v>
      </c>
    </row>
    <row r="3507" spans="1:7" x14ac:dyDescent="0.3">
      <c r="A3507" s="5">
        <v>-0.17648078071517401</v>
      </c>
      <c r="B3507" s="5">
        <v>20.807635089440101</v>
      </c>
      <c r="C3507" s="5">
        <v>-3.2335732369966599</v>
      </c>
      <c r="D3507" s="5">
        <v>1.86266848005813E-3</v>
      </c>
      <c r="E3507" s="5">
        <v>4.2799935183537698E-3</v>
      </c>
      <c r="F3507" s="5">
        <v>-1.61827412867662</v>
      </c>
      <c r="G3507" s="5" t="s">
        <v>937</v>
      </c>
    </row>
    <row r="3508" spans="1:7" x14ac:dyDescent="0.3">
      <c r="A3508" s="5">
        <v>0.128968403065187</v>
      </c>
      <c r="B3508" s="5">
        <v>26.132518756916799</v>
      </c>
      <c r="C3508" s="5">
        <v>3.21492077052307</v>
      </c>
      <c r="D3508" s="5">
        <v>1.8644036908641701E-3</v>
      </c>
      <c r="E3508" s="5">
        <v>4.2821660428362697E-3</v>
      </c>
      <c r="F3508" s="5">
        <v>-1.69209697092641</v>
      </c>
      <c r="G3508" s="5" t="s">
        <v>7791</v>
      </c>
    </row>
    <row r="3509" spans="1:7" x14ac:dyDescent="0.3">
      <c r="A3509" s="5">
        <v>-0.13569503385745299</v>
      </c>
      <c r="B3509" s="5">
        <v>24.963792224134899</v>
      </c>
      <c r="C3509" s="5">
        <v>-3.21487333465554</v>
      </c>
      <c r="D3509" s="5">
        <v>1.86467707029166E-3</v>
      </c>
      <c r="E3509" s="5">
        <v>4.2821660428362697E-3</v>
      </c>
      <c r="F3509" s="5">
        <v>-1.69223073830354</v>
      </c>
      <c r="G3509" s="5" t="s">
        <v>5367</v>
      </c>
    </row>
    <row r="3510" spans="1:7" x14ac:dyDescent="0.3">
      <c r="A3510" s="5">
        <v>0.13025721499562701</v>
      </c>
      <c r="B3510" s="5">
        <v>22.2157825735855</v>
      </c>
      <c r="C3510" s="5">
        <v>3.2174903223951499</v>
      </c>
      <c r="D3510" s="5">
        <v>1.87292585384425E-3</v>
      </c>
      <c r="E3510" s="5">
        <v>4.2998833509744396E-3</v>
      </c>
      <c r="F3510" s="5">
        <v>-1.6789318710133101</v>
      </c>
      <c r="G3510" s="5" t="s">
        <v>7167</v>
      </c>
    </row>
    <row r="3511" spans="1:7" x14ac:dyDescent="0.3">
      <c r="A3511" s="5">
        <v>-0.21120598460783499</v>
      </c>
      <c r="B3511" s="5">
        <v>23.738212096849299</v>
      </c>
      <c r="C3511" s="5">
        <v>-3.2126563855063601</v>
      </c>
      <c r="D3511" s="5">
        <v>1.87749555770119E-3</v>
      </c>
      <c r="E3511" s="5">
        <v>4.3091464993848397E-3</v>
      </c>
      <c r="F3511" s="5">
        <v>-1.6984807532892701</v>
      </c>
      <c r="G3511" s="5" t="s">
        <v>3933</v>
      </c>
    </row>
    <row r="3512" spans="1:7" x14ac:dyDescent="0.3">
      <c r="A3512" s="5">
        <v>-0.187989327638586</v>
      </c>
      <c r="B3512" s="5">
        <v>23.219035707333401</v>
      </c>
      <c r="C3512" s="5">
        <v>-3.2124747988021398</v>
      </c>
      <c r="D3512" s="5">
        <v>1.8785491427292199E-3</v>
      </c>
      <c r="E3512" s="5">
        <v>4.3103366259830802E-3</v>
      </c>
      <c r="F3512" s="5">
        <v>-1.6989925344374399</v>
      </c>
      <c r="G3512" s="5" t="s">
        <v>7486</v>
      </c>
    </row>
    <row r="3513" spans="1:7" x14ac:dyDescent="0.3">
      <c r="A3513" s="5">
        <v>0.224413568430085</v>
      </c>
      <c r="B3513" s="5">
        <v>27.996141153942201</v>
      </c>
      <c r="C3513" s="5">
        <v>3.21098717600493</v>
      </c>
      <c r="D3513" s="5">
        <v>1.88720132987506E-3</v>
      </c>
      <c r="E3513" s="5">
        <v>4.32895612570429E-3</v>
      </c>
      <c r="F3513" s="5">
        <v>-1.7031843866452501</v>
      </c>
      <c r="G3513" s="5" t="s">
        <v>7221</v>
      </c>
    </row>
    <row r="3514" spans="1:7" x14ac:dyDescent="0.3">
      <c r="A3514" s="5">
        <v>-7.2586705604474805E-2</v>
      </c>
      <c r="B3514" s="5">
        <v>24.527605602991201</v>
      </c>
      <c r="C3514" s="5">
        <v>-3.2101320449220898</v>
      </c>
      <c r="D3514" s="5">
        <v>1.8921917259325401E-3</v>
      </c>
      <c r="E3514" s="5">
        <v>4.3391678178515596E-3</v>
      </c>
      <c r="F3514" s="5">
        <v>-1.70559331303512</v>
      </c>
      <c r="G3514" s="5" t="s">
        <v>6032</v>
      </c>
    </row>
    <row r="3515" spans="1:7" x14ac:dyDescent="0.3">
      <c r="A3515" s="5">
        <v>0.182664060975609</v>
      </c>
      <c r="B3515" s="5">
        <v>23.1829693000678</v>
      </c>
      <c r="C3515" s="5">
        <v>3.2079657460979298</v>
      </c>
      <c r="D3515" s="5">
        <v>1.9048891537041901E-3</v>
      </c>
      <c r="E3515" s="5">
        <v>4.3670424081505201E-3</v>
      </c>
      <c r="F3515" s="5">
        <v>-1.7116936154340401</v>
      </c>
      <c r="G3515" s="5" t="s">
        <v>5244</v>
      </c>
    </row>
    <row r="3516" spans="1:7" x14ac:dyDescent="0.3">
      <c r="A3516" s="5">
        <v>0.20178822963921</v>
      </c>
      <c r="B3516" s="5">
        <v>20.3498745695975</v>
      </c>
      <c r="C3516" s="5">
        <v>3.2422978086207301</v>
      </c>
      <c r="D3516" s="5">
        <v>1.9055579669417699E-3</v>
      </c>
      <c r="E3516" s="5">
        <v>4.36733285396383E-3</v>
      </c>
      <c r="F3516" s="5">
        <v>-1.5841589807294001</v>
      </c>
      <c r="G3516" s="5" t="s">
        <v>7006</v>
      </c>
    </row>
    <row r="3517" spans="1:7" x14ac:dyDescent="0.3">
      <c r="A3517" s="5">
        <v>-0.23837359375390901</v>
      </c>
      <c r="B3517" s="5">
        <v>26.913469053564398</v>
      </c>
      <c r="C3517" s="5">
        <v>-3.2066469070858399</v>
      </c>
      <c r="D3517" s="5">
        <v>1.9126582978347901E-3</v>
      </c>
      <c r="E3517" s="5">
        <v>4.3823592853689001E-3</v>
      </c>
      <c r="F3517" s="5">
        <v>-1.71540591138753</v>
      </c>
      <c r="G3517" s="5" t="s">
        <v>3534</v>
      </c>
    </row>
    <row r="3518" spans="1:7" x14ac:dyDescent="0.3">
      <c r="A3518" s="5">
        <v>-0.14414921241907</v>
      </c>
      <c r="B3518" s="5">
        <v>24.220055319680299</v>
      </c>
      <c r="C3518" s="5">
        <v>-3.20539804101979</v>
      </c>
      <c r="D3518" s="5">
        <v>1.9200425416619001E-3</v>
      </c>
      <c r="E3518" s="5">
        <v>4.3980274994677897E-3</v>
      </c>
      <c r="F3518" s="5">
        <v>-1.7189201588552701</v>
      </c>
      <c r="G3518" s="5" t="s">
        <v>3921</v>
      </c>
    </row>
    <row r="3519" spans="1:7" x14ac:dyDescent="0.3">
      <c r="A3519" s="5">
        <v>-0.197345302409108</v>
      </c>
      <c r="B3519" s="5">
        <v>27.8714635720854</v>
      </c>
      <c r="C3519" s="5">
        <v>-3.2049472666680399</v>
      </c>
      <c r="D3519" s="5">
        <v>1.92271440233483E-3</v>
      </c>
      <c r="E3519" s="5">
        <v>4.4028957433795797E-3</v>
      </c>
      <c r="F3519" s="5">
        <v>-1.7201883558250699</v>
      </c>
      <c r="G3519" s="5" t="s">
        <v>2060</v>
      </c>
    </row>
    <row r="3520" spans="1:7" x14ac:dyDescent="0.3">
      <c r="A3520" s="5">
        <v>0.13027443623791199</v>
      </c>
      <c r="B3520" s="5">
        <v>21.2901174295339</v>
      </c>
      <c r="C3520" s="5">
        <v>3.20982171946586</v>
      </c>
      <c r="D3520" s="5">
        <v>1.92596723608921E-3</v>
      </c>
      <c r="E3520" s="5">
        <v>4.40909123442303E-3</v>
      </c>
      <c r="F3520" s="5">
        <v>-1.69848628370953</v>
      </c>
      <c r="G3520" s="5" t="s">
        <v>7727</v>
      </c>
    </row>
    <row r="3521" spans="1:7" x14ac:dyDescent="0.3">
      <c r="A3521" s="5">
        <v>-0.14126341893053199</v>
      </c>
      <c r="B3521" s="5">
        <v>26.330538725752699</v>
      </c>
      <c r="C3521" s="5">
        <v>-3.2037149558482998</v>
      </c>
      <c r="D3521" s="5">
        <v>1.9300363918121901E-3</v>
      </c>
      <c r="E3521" s="5">
        <v>4.4171514694428997E-3</v>
      </c>
      <c r="F3521" s="5">
        <v>-1.72365460390447</v>
      </c>
      <c r="G3521" s="5" t="s">
        <v>4692</v>
      </c>
    </row>
    <row r="3522" spans="1:7" x14ac:dyDescent="0.3">
      <c r="A3522" s="5">
        <v>0.26842120457117902</v>
      </c>
      <c r="B3522" s="5">
        <v>25.708558850535201</v>
      </c>
      <c r="C3522" s="5">
        <v>3.2033556021801699</v>
      </c>
      <c r="D3522" s="5">
        <v>1.9321764585932899E-3</v>
      </c>
      <c r="E3522" s="5">
        <v>4.42079339688371E-3</v>
      </c>
      <c r="F3522" s="5">
        <v>-1.7246652010953401</v>
      </c>
      <c r="G3522" s="5" t="s">
        <v>2841</v>
      </c>
    </row>
    <row r="3523" spans="1:7" x14ac:dyDescent="0.3">
      <c r="A3523" s="5">
        <v>-0.13533432061167</v>
      </c>
      <c r="B3523" s="5">
        <v>23.488581907485099</v>
      </c>
      <c r="C3523" s="5">
        <v>-3.20234543203716</v>
      </c>
      <c r="D3523" s="5">
        <v>1.9382042365551E-3</v>
      </c>
      <c r="E3523" s="5">
        <v>4.4333257608426598E-3</v>
      </c>
      <c r="F3523" s="5">
        <v>-1.7275055962661401</v>
      </c>
      <c r="G3523" s="5" t="s">
        <v>5839</v>
      </c>
    </row>
    <row r="3524" spans="1:7" x14ac:dyDescent="0.3">
      <c r="A3524" s="5">
        <v>8.28596158458208E-2</v>
      </c>
      <c r="B3524" s="5">
        <v>24.9395044158946</v>
      </c>
      <c r="C3524" s="5">
        <v>3.2021216839282198</v>
      </c>
      <c r="D3524" s="5">
        <v>1.9395417381104199E-3</v>
      </c>
      <c r="E3524" s="5">
        <v>4.4351258138568099E-3</v>
      </c>
      <c r="F3524" s="5">
        <v>-1.7281346372353401</v>
      </c>
      <c r="G3524" s="5" t="s">
        <v>4786</v>
      </c>
    </row>
    <row r="3525" spans="1:7" x14ac:dyDescent="0.3">
      <c r="A3525" s="5">
        <v>-0.118450930563609</v>
      </c>
      <c r="B3525" s="5">
        <v>27.000267753681801</v>
      </c>
      <c r="C3525" s="5">
        <v>-3.2015771843596998</v>
      </c>
      <c r="D3525" s="5">
        <v>1.9428002049182E-3</v>
      </c>
      <c r="E3525" s="5">
        <v>4.4413162459764604E-3</v>
      </c>
      <c r="F3525" s="5">
        <v>-1.72966529048588</v>
      </c>
      <c r="G3525" s="5" t="s">
        <v>2381</v>
      </c>
    </row>
    <row r="3526" spans="1:7" x14ac:dyDescent="0.3">
      <c r="A3526" s="5">
        <v>-0.16581082607119099</v>
      </c>
      <c r="B3526" s="5">
        <v>28.3925265803515</v>
      </c>
      <c r="C3526" s="5">
        <v>-3.20118254173435</v>
      </c>
      <c r="D3526" s="5">
        <v>1.9451650757884599E-3</v>
      </c>
      <c r="E3526" s="5">
        <v>4.4454609505111603E-3</v>
      </c>
      <c r="F3526" s="5">
        <v>-1.7307745521901401</v>
      </c>
      <c r="G3526" s="5" t="s">
        <v>2141</v>
      </c>
    </row>
    <row r="3527" spans="1:7" x14ac:dyDescent="0.3">
      <c r="A3527" s="5">
        <v>-0.116635811544773</v>
      </c>
      <c r="B3527" s="5">
        <v>27.049517113519101</v>
      </c>
      <c r="C3527" s="5">
        <v>-3.2006560118137899</v>
      </c>
      <c r="D3527" s="5">
        <v>1.9483244633218999E-3</v>
      </c>
      <c r="E3527" s="5">
        <v>4.4514185696316599E-3</v>
      </c>
      <c r="F3527" s="5">
        <v>-1.73225435812617</v>
      </c>
      <c r="G3527" s="5" t="s">
        <v>5971</v>
      </c>
    </row>
    <row r="3528" spans="1:7" x14ac:dyDescent="0.3">
      <c r="A3528" s="5">
        <v>0.117697922391963</v>
      </c>
      <c r="B3528" s="5">
        <v>25.0938350572312</v>
      </c>
      <c r="C3528" s="5">
        <v>3.2004580674093601</v>
      </c>
      <c r="D3528" s="5">
        <v>1.9495134481356E-3</v>
      </c>
      <c r="E3528" s="5">
        <v>4.4527208697801302E-3</v>
      </c>
      <c r="F3528" s="5">
        <v>-1.73281062978127</v>
      </c>
      <c r="G3528" s="5" t="s">
        <v>817</v>
      </c>
    </row>
    <row r="3529" spans="1:7" x14ac:dyDescent="0.3">
      <c r="A3529" s="5">
        <v>0.15594647053549901</v>
      </c>
      <c r="B3529" s="5">
        <v>22.955700513166899</v>
      </c>
      <c r="C3529" s="5">
        <v>3.20037711382074</v>
      </c>
      <c r="D3529" s="5">
        <v>1.94999990424333E-3</v>
      </c>
      <c r="E3529" s="5">
        <v>4.4527208697801302E-3</v>
      </c>
      <c r="F3529" s="5">
        <v>-1.73303812128074</v>
      </c>
      <c r="G3529" s="5" t="s">
        <v>1606</v>
      </c>
    </row>
    <row r="3530" spans="1:7" x14ac:dyDescent="0.3">
      <c r="A3530" s="5">
        <v>-0.101824401188432</v>
      </c>
      <c r="B3530" s="5">
        <v>25.092162266526</v>
      </c>
      <c r="C3530" s="5">
        <v>-3.1992088339898301</v>
      </c>
      <c r="D3530" s="5">
        <v>1.95703283078871E-3</v>
      </c>
      <c r="E3530" s="5">
        <v>4.4672892102921901E-3</v>
      </c>
      <c r="F3530" s="5">
        <v>-1.73632066400027</v>
      </c>
      <c r="G3530" s="5" t="s">
        <v>5935</v>
      </c>
    </row>
    <row r="3531" spans="1:7" x14ac:dyDescent="0.3">
      <c r="A3531" s="5">
        <v>-0.108605354597844</v>
      </c>
      <c r="B3531" s="5">
        <v>26.132151016215499</v>
      </c>
      <c r="C3531" s="5">
        <v>-3.1991332024058399</v>
      </c>
      <c r="D3531" s="5">
        <v>1.9574889414512701E-3</v>
      </c>
      <c r="E3531" s="5">
        <v>4.4672892102921901E-3</v>
      </c>
      <c r="F3531" s="5">
        <v>-1.73653313585366</v>
      </c>
      <c r="G3531" s="5" t="s">
        <v>5496</v>
      </c>
    </row>
    <row r="3532" spans="1:7" x14ac:dyDescent="0.3">
      <c r="A3532" s="5">
        <v>-0.20098708252853101</v>
      </c>
      <c r="B3532" s="5">
        <v>21.990894222325998</v>
      </c>
      <c r="C3532" s="5">
        <v>-3.2086056288074398</v>
      </c>
      <c r="D3532" s="5">
        <v>1.9596570056505899E-3</v>
      </c>
      <c r="E3532" s="5">
        <v>4.4709705005724102E-3</v>
      </c>
      <c r="F3532" s="5">
        <v>-1.69615377383376</v>
      </c>
      <c r="G3532" s="5" t="s">
        <v>5249</v>
      </c>
    </row>
    <row r="3533" spans="1:7" x14ac:dyDescent="0.3">
      <c r="A3533" s="5">
        <v>-0.177289100253476</v>
      </c>
      <c r="B3533" s="5">
        <v>25.194072633818099</v>
      </c>
      <c r="C3533" s="5">
        <v>-3.1966071315477298</v>
      </c>
      <c r="D3533" s="5">
        <v>1.9727800969725801E-3</v>
      </c>
      <c r="E3533" s="5">
        <v>4.4996365971718801E-3</v>
      </c>
      <c r="F3533" s="5">
        <v>-1.7436273957371999</v>
      </c>
      <c r="G3533" s="5" t="s">
        <v>2320</v>
      </c>
    </row>
    <row r="3534" spans="1:7" x14ac:dyDescent="0.3">
      <c r="A3534" s="5">
        <v>-0.19088401882080699</v>
      </c>
      <c r="B3534" s="5">
        <v>25.765623458296702</v>
      </c>
      <c r="C3534" s="5">
        <v>-3.1958968826310401</v>
      </c>
      <c r="D3534" s="5">
        <v>1.9770995378677199E-3</v>
      </c>
      <c r="E3534" s="5">
        <v>4.5082122493807896E-3</v>
      </c>
      <c r="F3534" s="5">
        <v>-1.7456212897322401</v>
      </c>
      <c r="G3534" s="5" t="s">
        <v>7505</v>
      </c>
    </row>
    <row r="3535" spans="1:7" x14ac:dyDescent="0.3">
      <c r="A3535" s="5">
        <v>0.153686843415239</v>
      </c>
      <c r="B3535" s="5">
        <v>24.412726253607801</v>
      </c>
      <c r="C3535" s="5">
        <v>3.1952586453696799</v>
      </c>
      <c r="D3535" s="5">
        <v>1.9809885722746499E-3</v>
      </c>
      <c r="E3535" s="5">
        <v>4.5158019066906096E-3</v>
      </c>
      <c r="F3535" s="5">
        <v>-1.74741273165064</v>
      </c>
      <c r="G3535" s="5" t="s">
        <v>2880</v>
      </c>
    </row>
    <row r="3536" spans="1:7" x14ac:dyDescent="0.3">
      <c r="A3536" s="5">
        <v>0.30158992462277701</v>
      </c>
      <c r="B3536" s="5">
        <v>24.367640408316699</v>
      </c>
      <c r="C3536" s="5">
        <v>3.20017420541991</v>
      </c>
      <c r="D3536" s="5">
        <v>1.9838102725184001E-3</v>
      </c>
      <c r="E3536" s="5">
        <v>4.5203053082962701E-3</v>
      </c>
      <c r="F3536" s="5">
        <v>-1.72545210532786</v>
      </c>
      <c r="G3536" s="5" t="s">
        <v>4553</v>
      </c>
    </row>
    <row r="3537" spans="1:7" x14ac:dyDescent="0.3">
      <c r="A3537" s="5">
        <v>-8.9467468292182897E-2</v>
      </c>
      <c r="B3537" s="5">
        <v>24.772793035865998</v>
      </c>
      <c r="C3537" s="5">
        <v>-3.19475110148618</v>
      </c>
      <c r="D3537" s="5">
        <v>1.9840863418738299E-3</v>
      </c>
      <c r="E3537" s="5">
        <v>4.5203053082962701E-3</v>
      </c>
      <c r="F3537" s="5">
        <v>-1.74883713802204</v>
      </c>
      <c r="G3537" s="5" t="s">
        <v>3190</v>
      </c>
    </row>
    <row r="3538" spans="1:7" x14ac:dyDescent="0.3">
      <c r="A3538" s="5">
        <v>0.21500743424575799</v>
      </c>
      <c r="B3538" s="5">
        <v>26.5356564049581</v>
      </c>
      <c r="C3538" s="5">
        <v>3.1941518266511202</v>
      </c>
      <c r="D3538" s="5">
        <v>1.9877498152190299E-3</v>
      </c>
      <c r="E3538" s="5">
        <v>4.5273713631338803E-3</v>
      </c>
      <c r="F3538" s="5">
        <v>-1.75051875899942</v>
      </c>
      <c r="G3538" s="5" t="s">
        <v>624</v>
      </c>
    </row>
    <row r="3539" spans="1:7" x14ac:dyDescent="0.3">
      <c r="A3539" s="5">
        <v>-0.22519428815180201</v>
      </c>
      <c r="B3539" s="5">
        <v>22.288300371450099</v>
      </c>
      <c r="C3539" s="5">
        <v>-3.2073458454739101</v>
      </c>
      <c r="D3539" s="5">
        <v>2.0064554919034302E-3</v>
      </c>
      <c r="E3539" s="5">
        <v>4.5686844100548503E-3</v>
      </c>
      <c r="F3539" s="5">
        <v>-1.6924457408361899</v>
      </c>
      <c r="G3539" s="5" t="s">
        <v>6340</v>
      </c>
    </row>
    <row r="3540" spans="1:7" x14ac:dyDescent="0.3">
      <c r="A3540" s="5">
        <v>-0.19912686314571401</v>
      </c>
      <c r="B3540" s="5">
        <v>22.255217872860101</v>
      </c>
      <c r="C3540" s="5">
        <v>-3.19987801679676</v>
      </c>
      <c r="D3540" s="5">
        <v>2.0125662116677202E-3</v>
      </c>
      <c r="E3540" s="5">
        <v>4.5813035889220597E-3</v>
      </c>
      <c r="F3540" s="5">
        <v>-1.72041525344788</v>
      </c>
      <c r="G3540" s="5" t="s">
        <v>3499</v>
      </c>
    </row>
    <row r="3541" spans="1:7" x14ac:dyDescent="0.3">
      <c r="A3541" s="5">
        <v>0.229754413930809</v>
      </c>
      <c r="B3541" s="5">
        <v>23.173167046504101</v>
      </c>
      <c r="C3541" s="5">
        <v>3.19507427965944</v>
      </c>
      <c r="D3541" s="5">
        <v>2.01504028274781E-3</v>
      </c>
      <c r="E3541" s="5">
        <v>4.5856396942984103E-3</v>
      </c>
      <c r="F3541" s="5">
        <v>-1.7396819197592801</v>
      </c>
      <c r="G3541" s="5" t="s">
        <v>537</v>
      </c>
    </row>
    <row r="3542" spans="1:7" x14ac:dyDescent="0.3">
      <c r="A3542" s="5">
        <v>6.4962889886089406E-2</v>
      </c>
      <c r="B3542" s="5">
        <v>27.541421252462801</v>
      </c>
      <c r="C3542" s="5">
        <v>3.1879773329983401</v>
      </c>
      <c r="D3542" s="5">
        <v>2.02586546000901E-3</v>
      </c>
      <c r="E3542" s="5">
        <v>4.6089726477923096E-3</v>
      </c>
      <c r="F3542" s="5">
        <v>-1.7678307356398499</v>
      </c>
      <c r="G3542" s="5" t="s">
        <v>3412</v>
      </c>
    </row>
    <row r="3543" spans="1:7" x14ac:dyDescent="0.3">
      <c r="A3543" s="5">
        <v>0.149995596724949</v>
      </c>
      <c r="B3543" s="5">
        <v>27.819191731209301</v>
      </c>
      <c r="C3543" s="5">
        <v>3.18770910267052</v>
      </c>
      <c r="D3543" s="5">
        <v>2.0275366444982902E-3</v>
      </c>
      <c r="E3543" s="5">
        <v>4.6114723907617798E-3</v>
      </c>
      <c r="F3543" s="5">
        <v>-1.7685822086726299</v>
      </c>
      <c r="G3543" s="5" t="s">
        <v>990</v>
      </c>
    </row>
    <row r="3544" spans="1:7" x14ac:dyDescent="0.3">
      <c r="A3544" s="5">
        <v>-0.121976010411108</v>
      </c>
      <c r="B3544" s="5">
        <v>24.654388836841498</v>
      </c>
      <c r="C3544" s="5">
        <v>-3.1874752471373098</v>
      </c>
      <c r="D3544" s="5">
        <v>2.02899471087843E-3</v>
      </c>
      <c r="E3544" s="5">
        <v>4.6121948408842399E-3</v>
      </c>
      <c r="F3544" s="5">
        <v>-1.7692373374322301</v>
      </c>
      <c r="G3544" s="5" t="s">
        <v>6354</v>
      </c>
    </row>
    <row r="3545" spans="1:7" x14ac:dyDescent="0.3">
      <c r="A3545" s="5">
        <v>-0.12630111577397499</v>
      </c>
      <c r="B3545" s="5">
        <v>28.782176892655102</v>
      </c>
      <c r="C3545" s="5">
        <v>-3.1874745082570399</v>
      </c>
      <c r="D3545" s="5">
        <v>2.02899931927678E-3</v>
      </c>
      <c r="E3545" s="5">
        <v>4.6121948408842399E-3</v>
      </c>
      <c r="F3545" s="5">
        <v>-1.7692394072909401</v>
      </c>
      <c r="G3545" s="5" t="s">
        <v>6726</v>
      </c>
    </row>
    <row r="3546" spans="1:7" x14ac:dyDescent="0.3">
      <c r="A3546" s="5">
        <v>-0.17920764456037899</v>
      </c>
      <c r="B3546" s="5">
        <v>20.694334076069602</v>
      </c>
      <c r="C3546" s="5">
        <v>-3.21676294011935</v>
      </c>
      <c r="D3546" s="5">
        <v>2.0301527354856601E-3</v>
      </c>
      <c r="E3546" s="5">
        <v>4.6132379002108998E-3</v>
      </c>
      <c r="F3546" s="5">
        <v>-1.65595304471655</v>
      </c>
      <c r="G3546" s="5" t="s">
        <v>7532</v>
      </c>
    </row>
    <row r="3547" spans="1:7" x14ac:dyDescent="0.3">
      <c r="A3547" s="5">
        <v>0.42397115042387001</v>
      </c>
      <c r="B3547" s="5">
        <v>23.019244282881601</v>
      </c>
      <c r="C3547" s="5">
        <v>3.2106436385285502</v>
      </c>
      <c r="D3547" s="5">
        <v>2.03060347494387E-3</v>
      </c>
      <c r="E3547" s="5">
        <v>4.6132379002108998E-3</v>
      </c>
      <c r="F3547" s="5">
        <v>-1.67687808383464</v>
      </c>
      <c r="G3547" s="5" t="s">
        <v>4332</v>
      </c>
    </row>
    <row r="3548" spans="1:7" x14ac:dyDescent="0.3">
      <c r="A3548" s="5">
        <v>-0.14217566245410301</v>
      </c>
      <c r="B3548" s="5">
        <v>26.075354167097</v>
      </c>
      <c r="C3548" s="5">
        <v>-3.1871213566454801</v>
      </c>
      <c r="D3548" s="5">
        <v>2.03120304651751E-3</v>
      </c>
      <c r="E3548" s="5">
        <v>4.61329905349452E-3</v>
      </c>
      <c r="F3548" s="5">
        <v>-1.7702286643029801</v>
      </c>
      <c r="G3548" s="5" t="s">
        <v>6587</v>
      </c>
    </row>
    <row r="3549" spans="1:7" x14ac:dyDescent="0.3">
      <c r="A3549" s="5">
        <v>-0.193035854220169</v>
      </c>
      <c r="B3549" s="5">
        <v>25.5660094730586</v>
      </c>
      <c r="C3549" s="5">
        <v>-3.1870014370239201</v>
      </c>
      <c r="D3549" s="5">
        <v>2.03195187418163E-3</v>
      </c>
      <c r="E3549" s="5">
        <v>4.6136990694496003E-3</v>
      </c>
      <c r="F3549" s="5">
        <v>-1.7705645667863099</v>
      </c>
      <c r="G3549" s="5" t="s">
        <v>5222</v>
      </c>
    </row>
    <row r="3550" spans="1:7" x14ac:dyDescent="0.3">
      <c r="A3550" s="5">
        <v>-0.114242989905464</v>
      </c>
      <c r="B3550" s="5">
        <v>22.3295727117452</v>
      </c>
      <c r="C3550" s="5">
        <v>-3.1920582763794898</v>
      </c>
      <c r="D3550" s="5">
        <v>2.0337248838811599E-3</v>
      </c>
      <c r="E3550" s="5">
        <v>4.6164236868263299E-3</v>
      </c>
      <c r="F3550" s="5">
        <v>-1.74808901920897</v>
      </c>
      <c r="G3550" s="5" t="s">
        <v>1457</v>
      </c>
    </row>
    <row r="3551" spans="1:7" x14ac:dyDescent="0.3">
      <c r="A3551" s="5">
        <v>0.119851788743215</v>
      </c>
      <c r="B3551" s="5">
        <v>23.055533995489501</v>
      </c>
      <c r="C3551" s="5">
        <v>3.1893224328115202</v>
      </c>
      <c r="D3551" s="5">
        <v>2.0508138688846099E-3</v>
      </c>
      <c r="E3551" s="5">
        <v>4.6539032472491301E-3</v>
      </c>
      <c r="F3551" s="5">
        <v>-1.7557099277750201</v>
      </c>
      <c r="G3551" s="5" t="s">
        <v>1683</v>
      </c>
    </row>
    <row r="3552" spans="1:7" x14ac:dyDescent="0.3">
      <c r="A3552" s="5">
        <v>-0.146841810451045</v>
      </c>
      <c r="B3552" s="5">
        <v>24.799600278467501</v>
      </c>
      <c r="C3552" s="5">
        <v>-3.1824655141544</v>
      </c>
      <c r="D3552" s="5">
        <v>2.0604661587461E-3</v>
      </c>
      <c r="E3552" s="5">
        <v>4.6744903899911504E-3</v>
      </c>
      <c r="F3552" s="5">
        <v>-1.78326277990308</v>
      </c>
      <c r="G3552" s="5" t="s">
        <v>667</v>
      </c>
    </row>
    <row r="3553" spans="1:7" x14ac:dyDescent="0.3">
      <c r="A3553" s="5">
        <v>0.12474227824474</v>
      </c>
      <c r="B3553" s="5">
        <v>25.262575853265201</v>
      </c>
      <c r="C3553" s="5">
        <v>3.1814823004539199</v>
      </c>
      <c r="D3553" s="5">
        <v>2.06669605008184E-3</v>
      </c>
      <c r="E3553" s="5">
        <v>4.6873038793522797E-3</v>
      </c>
      <c r="F3553" s="5">
        <v>-1.7860134146983899</v>
      </c>
      <c r="G3553" s="5" t="s">
        <v>2707</v>
      </c>
    </row>
    <row r="3554" spans="1:7" x14ac:dyDescent="0.3">
      <c r="A3554" s="5">
        <v>0.23174375521597201</v>
      </c>
      <c r="B3554" s="5">
        <v>26.708221489981401</v>
      </c>
      <c r="C3554" s="5">
        <v>3.1809555043104898</v>
      </c>
      <c r="D3554" s="5">
        <v>2.0700411983270999E-3</v>
      </c>
      <c r="E3554" s="5">
        <v>4.69344760196769E-3</v>
      </c>
      <c r="F3554" s="5">
        <v>-1.7874869062590599</v>
      </c>
      <c r="G3554" s="5" t="s">
        <v>4388</v>
      </c>
    </row>
    <row r="3555" spans="1:7" x14ac:dyDescent="0.3">
      <c r="A3555" s="5">
        <v>0.18918232403240801</v>
      </c>
      <c r="B3555" s="5">
        <v>28.558208032016701</v>
      </c>
      <c r="C3555" s="5">
        <v>3.1808722843223198</v>
      </c>
      <c r="D3555" s="5">
        <v>2.0705701064291401E-3</v>
      </c>
      <c r="E3555" s="5">
        <v>4.69344760196769E-3</v>
      </c>
      <c r="F3555" s="5">
        <v>-1.78771966200504</v>
      </c>
      <c r="G3555" s="5" t="s">
        <v>640</v>
      </c>
    </row>
    <row r="3556" spans="1:7" x14ac:dyDescent="0.3">
      <c r="A3556" s="5">
        <v>0.17657020480298299</v>
      </c>
      <c r="B3556" s="5">
        <v>23.4134753360877</v>
      </c>
      <c r="C3556" s="5">
        <v>3.18540965079838</v>
      </c>
      <c r="D3556" s="5">
        <v>2.07548783349844E-3</v>
      </c>
      <c r="E3556" s="5">
        <v>4.7032714449123597E-3</v>
      </c>
      <c r="F3556" s="5">
        <v>-1.76660061103485</v>
      </c>
      <c r="G3556" s="5" t="s">
        <v>7397</v>
      </c>
    </row>
    <row r="3557" spans="1:7" x14ac:dyDescent="0.3">
      <c r="A3557" s="5">
        <v>0.23644081182542701</v>
      </c>
      <c r="B3557" s="5">
        <v>22.5237002763681</v>
      </c>
      <c r="C3557" s="5">
        <v>3.1881132744801501</v>
      </c>
      <c r="D3557" s="5">
        <v>2.0765426368745698E-3</v>
      </c>
      <c r="E3557" s="5">
        <v>4.7043384371939102E-3</v>
      </c>
      <c r="F3557" s="5">
        <v>-1.7550257448066799</v>
      </c>
      <c r="G3557" s="5" t="s">
        <v>1610</v>
      </c>
    </row>
    <row r="3558" spans="1:7" x14ac:dyDescent="0.3">
      <c r="A3558" s="5">
        <v>0.105242918130454</v>
      </c>
      <c r="B3558" s="5">
        <v>26.685917874927402</v>
      </c>
      <c r="C3558" s="5">
        <v>3.1776654185941799</v>
      </c>
      <c r="D3558" s="5">
        <v>2.0910478837130502E-3</v>
      </c>
      <c r="E3558" s="5">
        <v>4.7358677962306304E-3</v>
      </c>
      <c r="F3558" s="5">
        <v>-1.79668525897862</v>
      </c>
      <c r="G3558" s="5" t="s">
        <v>7476</v>
      </c>
    </row>
    <row r="3559" spans="1:7" x14ac:dyDescent="0.3">
      <c r="A3559" s="5">
        <v>-0.13107853589458299</v>
      </c>
      <c r="B3559" s="5">
        <v>23.846774845663901</v>
      </c>
      <c r="C3559" s="5">
        <v>-3.1814686834529802</v>
      </c>
      <c r="D3559" s="5">
        <v>2.09181138657352E-3</v>
      </c>
      <c r="E3559" s="5">
        <v>4.7362654666206604E-3</v>
      </c>
      <c r="F3559" s="5">
        <v>-1.77965201538658</v>
      </c>
      <c r="G3559" s="5" t="s">
        <v>4669</v>
      </c>
    </row>
    <row r="3560" spans="1:7" x14ac:dyDescent="0.3">
      <c r="A3560" s="5">
        <v>-0.26106079083912798</v>
      </c>
      <c r="B3560" s="5">
        <v>20.814362646196699</v>
      </c>
      <c r="C3560" s="5">
        <v>-3.19603859551018</v>
      </c>
      <c r="D3560" s="5">
        <v>2.0983864992423999E-3</v>
      </c>
      <c r="E3560" s="5">
        <v>4.7498178246408399E-3</v>
      </c>
      <c r="F3560" s="5">
        <v>-1.72012194080569</v>
      </c>
      <c r="G3560" s="5" t="s">
        <v>2896</v>
      </c>
    </row>
    <row r="3561" spans="1:7" x14ac:dyDescent="0.3">
      <c r="A3561" s="5">
        <v>0.239708466246074</v>
      </c>
      <c r="B3561" s="5">
        <v>21.652465861370398</v>
      </c>
      <c r="C3561" s="5">
        <v>3.20340911701068</v>
      </c>
      <c r="D3561" s="5">
        <v>2.0999837239433598E-3</v>
      </c>
      <c r="E3561" s="5">
        <v>4.7520980000246302E-3</v>
      </c>
      <c r="F3561" s="5">
        <v>-1.6936707371197499</v>
      </c>
      <c r="G3561" s="5" t="s">
        <v>604</v>
      </c>
    </row>
    <row r="3562" spans="1:7" x14ac:dyDescent="0.3">
      <c r="A3562" s="5">
        <v>-0.112916147378537</v>
      </c>
      <c r="B3562" s="5">
        <v>23.0793705484665</v>
      </c>
      <c r="C3562" s="5">
        <v>-3.1791514371114502</v>
      </c>
      <c r="D3562" s="5">
        <v>2.1066804800112101E-3</v>
      </c>
      <c r="E3562" s="5">
        <v>4.7659134925499402E-3</v>
      </c>
      <c r="F3562" s="5">
        <v>-1.7861014990578099</v>
      </c>
      <c r="G3562" s="5" t="s">
        <v>2866</v>
      </c>
    </row>
    <row r="3563" spans="1:7" x14ac:dyDescent="0.3">
      <c r="A3563" s="5">
        <v>0.11052984885073</v>
      </c>
      <c r="B3563" s="5">
        <v>22.547795537463799</v>
      </c>
      <c r="C3563" s="5">
        <v>3.1740880910510998</v>
      </c>
      <c r="D3563" s="5">
        <v>2.1141143792239099E-3</v>
      </c>
      <c r="E3563" s="5">
        <v>4.7813883882728402E-3</v>
      </c>
      <c r="F3563" s="5">
        <v>-1.80667829076123</v>
      </c>
      <c r="G3563" s="5" t="s">
        <v>4397</v>
      </c>
    </row>
    <row r="3564" spans="1:7" x14ac:dyDescent="0.3">
      <c r="A3564" s="5">
        <v>-0.144148861214279</v>
      </c>
      <c r="B3564" s="5">
        <v>24.388070206413001</v>
      </c>
      <c r="C3564" s="5">
        <v>-3.1769724270232498</v>
      </c>
      <c r="D3564" s="5">
        <v>2.1207525983768399E-3</v>
      </c>
      <c r="E3564" s="5">
        <v>4.7950555522098901E-3</v>
      </c>
      <c r="F3564" s="5">
        <v>-1.7921629422495799</v>
      </c>
      <c r="G3564" s="5" t="s">
        <v>4522</v>
      </c>
    </row>
    <row r="3565" spans="1:7" x14ac:dyDescent="0.3">
      <c r="A3565" s="5">
        <v>0.118292614944189</v>
      </c>
      <c r="B3565" s="5">
        <v>27.2285255869953</v>
      </c>
      <c r="C3565" s="5">
        <v>3.1729446072044198</v>
      </c>
      <c r="D3565" s="5">
        <v>2.12153749416052E-3</v>
      </c>
      <c r="E3565" s="5">
        <v>4.7954843021765199E-3</v>
      </c>
      <c r="F3565" s="5">
        <v>-1.80987069476312</v>
      </c>
      <c r="G3565" s="5" t="s">
        <v>3128</v>
      </c>
    </row>
    <row r="3566" spans="1:7" x14ac:dyDescent="0.3">
      <c r="A3566" s="5">
        <v>-0.147387551614412</v>
      </c>
      <c r="B3566" s="5">
        <v>23.187984218440501</v>
      </c>
      <c r="C3566" s="5">
        <v>-3.1721736723046199</v>
      </c>
      <c r="D3566" s="5">
        <v>2.1265558726857401E-3</v>
      </c>
      <c r="E3566" s="5">
        <v>4.8054794138447003E-3</v>
      </c>
      <c r="F3566" s="5">
        <v>-1.8120225039062401</v>
      </c>
      <c r="G3566" s="5" t="s">
        <v>3975</v>
      </c>
    </row>
    <row r="3567" spans="1:7" x14ac:dyDescent="0.3">
      <c r="A3567" s="5">
        <v>0.14699093973197599</v>
      </c>
      <c r="B3567" s="5">
        <v>21.6502466913193</v>
      </c>
      <c r="C3567" s="5">
        <v>3.18430192860089</v>
      </c>
      <c r="D3567" s="5">
        <v>2.1302549270482002E-3</v>
      </c>
      <c r="E3567" s="5">
        <v>4.8124884162367597E-3</v>
      </c>
      <c r="F3567" s="5">
        <v>-1.75967168042733</v>
      </c>
      <c r="G3567" s="5" t="s">
        <v>7048</v>
      </c>
    </row>
    <row r="3568" spans="1:7" x14ac:dyDescent="0.3">
      <c r="A3568" s="5">
        <v>0.219585072851363</v>
      </c>
      <c r="B3568" s="5">
        <v>30.536393458398098</v>
      </c>
      <c r="C3568" s="5">
        <v>3.17139762405849</v>
      </c>
      <c r="D3568" s="5">
        <v>2.1316187284086399E-3</v>
      </c>
      <c r="E3568" s="5">
        <v>4.8136555660980998E-3</v>
      </c>
      <c r="F3568" s="5">
        <v>-1.8141881749595501</v>
      </c>
      <c r="G3568" s="5" t="s">
        <v>5624</v>
      </c>
    </row>
    <row r="3569" spans="1:7" x14ac:dyDescent="0.3">
      <c r="A3569" s="5">
        <v>-0.177533816276671</v>
      </c>
      <c r="B3569" s="5">
        <v>27.534696921490301</v>
      </c>
      <c r="C3569" s="5">
        <v>-3.1713443620874102</v>
      </c>
      <c r="D3569" s="5">
        <v>2.1319666161665899E-3</v>
      </c>
      <c r="E3569" s="5">
        <v>4.8136555660980998E-3</v>
      </c>
      <c r="F3569" s="5">
        <v>-1.81433679483327</v>
      </c>
      <c r="G3569" s="5" t="s">
        <v>2131</v>
      </c>
    </row>
    <row r="3570" spans="1:7" x14ac:dyDescent="0.3">
      <c r="A3570" s="5">
        <v>0.134309290143173</v>
      </c>
      <c r="B3570" s="5">
        <v>25.570653573154399</v>
      </c>
      <c r="C3570" s="5">
        <v>3.1694205976179401</v>
      </c>
      <c r="D3570" s="5">
        <v>2.1445675350989998E-3</v>
      </c>
      <c r="E3570" s="5">
        <v>4.8407498074411696E-3</v>
      </c>
      <c r="F3570" s="5">
        <v>-1.81970348275287</v>
      </c>
      <c r="G3570" s="5" t="s">
        <v>5364</v>
      </c>
    </row>
    <row r="3571" spans="1:7" x14ac:dyDescent="0.3">
      <c r="A3571" s="5">
        <v>0.20415049299474</v>
      </c>
      <c r="B3571" s="5">
        <v>25.858017634951199</v>
      </c>
      <c r="C3571" s="5">
        <v>3.1688649458695699</v>
      </c>
      <c r="D3571" s="5">
        <v>2.1482200504972298E-3</v>
      </c>
      <c r="E3571" s="5">
        <v>4.8476360579287701E-3</v>
      </c>
      <c r="F3571" s="5">
        <v>-1.8212531024132901</v>
      </c>
      <c r="G3571" s="5" t="s">
        <v>545</v>
      </c>
    </row>
    <row r="3572" spans="1:7" x14ac:dyDescent="0.3">
      <c r="A3572" s="5">
        <v>0.18641774026029501</v>
      </c>
      <c r="B3572" s="5">
        <v>24.6797605845987</v>
      </c>
      <c r="C3572" s="5">
        <v>3.16668509389249</v>
      </c>
      <c r="D3572" s="5">
        <v>2.1626052187906802E-3</v>
      </c>
      <c r="E3572" s="5">
        <v>4.8787307876162703E-3</v>
      </c>
      <c r="F3572" s="5">
        <v>-1.8273303047114799</v>
      </c>
      <c r="G3572" s="5" t="s">
        <v>4971</v>
      </c>
    </row>
    <row r="3573" spans="1:7" x14ac:dyDescent="0.3">
      <c r="A3573" s="5">
        <v>8.82274949640319E-2</v>
      </c>
      <c r="B3573" s="5">
        <v>23.8803748947796</v>
      </c>
      <c r="C3573" s="5">
        <v>3.1664777134234399</v>
      </c>
      <c r="D3573" s="5">
        <v>2.16397842730104E-3</v>
      </c>
      <c r="E3573" s="5">
        <v>4.8804619849768197E-3</v>
      </c>
      <c r="F3573" s="5">
        <v>-1.8279082906667099</v>
      </c>
      <c r="G3573" s="5" t="s">
        <v>6239</v>
      </c>
    </row>
    <row r="3574" spans="1:7" x14ac:dyDescent="0.3">
      <c r="A3574" s="5">
        <v>0.19491099389647701</v>
      </c>
      <c r="B3574" s="5">
        <v>26.597893973766102</v>
      </c>
      <c r="C3574" s="5">
        <v>3.1661962355799802</v>
      </c>
      <c r="D3574" s="5">
        <v>2.1658435875301302E-3</v>
      </c>
      <c r="E3574" s="5">
        <v>4.8821871791441601E-3</v>
      </c>
      <c r="F3574" s="5">
        <v>-1.8286927448411201</v>
      </c>
      <c r="G3574" s="5" t="s">
        <v>5122</v>
      </c>
    </row>
    <row r="3575" spans="1:7" x14ac:dyDescent="0.3">
      <c r="A3575" s="5">
        <v>0.11607713638657</v>
      </c>
      <c r="B3575" s="5">
        <v>24.080927776326899</v>
      </c>
      <c r="C3575" s="5">
        <v>3.1661793635936899</v>
      </c>
      <c r="D3575" s="5">
        <v>2.16595543424295E-3</v>
      </c>
      <c r="E3575" s="5">
        <v>4.8821871791441601E-3</v>
      </c>
      <c r="F3575" s="5">
        <v>-1.82873976387112</v>
      </c>
      <c r="G3575" s="5" t="s">
        <v>3849</v>
      </c>
    </row>
    <row r="3576" spans="1:7" x14ac:dyDescent="0.3">
      <c r="A3576" s="5">
        <v>0.102753729128542</v>
      </c>
      <c r="B3576" s="5">
        <v>24.399287993073699</v>
      </c>
      <c r="C3576" s="5">
        <v>3.1657698823920599</v>
      </c>
      <c r="D3576" s="5">
        <v>2.1686715951340701E-3</v>
      </c>
      <c r="E3576" s="5">
        <v>4.8869422015105097E-3</v>
      </c>
      <c r="F3576" s="5">
        <v>-1.8298808506675599</v>
      </c>
      <c r="G3576" s="5" t="s">
        <v>3246</v>
      </c>
    </row>
    <row r="3577" spans="1:7" x14ac:dyDescent="0.3">
      <c r="A3577" s="5">
        <v>7.6023329916517599E-2</v>
      </c>
      <c r="B3577" s="5">
        <v>27.036188996960899</v>
      </c>
      <c r="C3577" s="5">
        <v>3.16562859266487</v>
      </c>
      <c r="D3577" s="5">
        <v>2.16960953228989E-3</v>
      </c>
      <c r="E3577" s="5">
        <v>4.8876885884024997E-3</v>
      </c>
      <c r="F3577" s="5">
        <v>-1.8302745511235901</v>
      </c>
      <c r="G3577" s="5" t="s">
        <v>6311</v>
      </c>
    </row>
    <row r="3578" spans="1:7" x14ac:dyDescent="0.3">
      <c r="A3578" s="5">
        <v>-8.6358680036199606E-2</v>
      </c>
      <c r="B3578" s="5">
        <v>25.358633888760401</v>
      </c>
      <c r="C3578" s="5">
        <v>-3.16515852522478</v>
      </c>
      <c r="D3578" s="5">
        <v>2.17273275215136E-3</v>
      </c>
      <c r="E3578" s="5">
        <v>4.8924955041931301E-3</v>
      </c>
      <c r="F3578" s="5">
        <v>-1.83158428446979</v>
      </c>
      <c r="G3578" s="5" t="s">
        <v>388</v>
      </c>
    </row>
    <row r="3579" spans="1:7" x14ac:dyDescent="0.3">
      <c r="A3579" s="5">
        <v>5.57956048001935E-2</v>
      </c>
      <c r="B3579" s="5">
        <v>26.887648346533101</v>
      </c>
      <c r="C3579" s="5">
        <v>3.1651246618656699</v>
      </c>
      <c r="D3579" s="5">
        <v>2.1729579088881601E-3</v>
      </c>
      <c r="E3579" s="5">
        <v>4.8924955041931301E-3</v>
      </c>
      <c r="F3579" s="5">
        <v>-1.8316786309847499</v>
      </c>
      <c r="G3579" s="5" t="s">
        <v>6791</v>
      </c>
    </row>
    <row r="3580" spans="1:7" x14ac:dyDescent="0.3">
      <c r="A3580" s="5">
        <v>-8.2276081588320296E-2</v>
      </c>
      <c r="B3580" s="5">
        <v>26.435603734760399</v>
      </c>
      <c r="C3580" s="5">
        <v>-3.1632252228956101</v>
      </c>
      <c r="D3580" s="5">
        <v>2.18562216386039E-3</v>
      </c>
      <c r="E3580" s="5">
        <v>4.9196345772727903E-3</v>
      </c>
      <c r="F3580" s="5">
        <v>-1.83696938998963</v>
      </c>
      <c r="G3580" s="5" t="s">
        <v>5123</v>
      </c>
    </row>
    <row r="3581" spans="1:7" x14ac:dyDescent="0.3">
      <c r="A3581" s="5">
        <v>0.24312355410064701</v>
      </c>
      <c r="B3581" s="5">
        <v>22.430785297449699</v>
      </c>
      <c r="C3581" s="5">
        <v>3.16958968006315</v>
      </c>
      <c r="D3581" s="5">
        <v>2.1969177497078401E-3</v>
      </c>
      <c r="E3581" s="5">
        <v>4.9436786010185396E-3</v>
      </c>
      <c r="F3581" s="5">
        <v>-1.80630154598814</v>
      </c>
      <c r="G3581" s="5" t="s">
        <v>1260</v>
      </c>
    </row>
    <row r="3582" spans="1:7" x14ac:dyDescent="0.3">
      <c r="A3582" s="5">
        <v>8.8429679931220903E-2</v>
      </c>
      <c r="B3582" s="5">
        <v>23.334470517539199</v>
      </c>
      <c r="C3582" s="5">
        <v>3.1610348337983099</v>
      </c>
      <c r="D3582" s="5">
        <v>2.2003117995619999E-3</v>
      </c>
      <c r="E3582" s="5">
        <v>4.9499334982606698E-3</v>
      </c>
      <c r="F3582" s="5">
        <v>-1.8430675028646799</v>
      </c>
      <c r="G3582" s="5" t="s">
        <v>6948</v>
      </c>
    </row>
    <row r="3583" spans="1:7" x14ac:dyDescent="0.3">
      <c r="A3583" s="5">
        <v>0.266039737559293</v>
      </c>
      <c r="B3583" s="5">
        <v>30.9830384782809</v>
      </c>
      <c r="C3583" s="5">
        <v>3.1609229019250602</v>
      </c>
      <c r="D3583" s="5">
        <v>2.2010649288453799E-3</v>
      </c>
      <c r="E3583" s="5">
        <v>4.9502454122776198E-3</v>
      </c>
      <c r="F3583" s="5">
        <v>-1.84337903647052</v>
      </c>
      <c r="G3583" s="5" t="s">
        <v>6363</v>
      </c>
    </row>
    <row r="3584" spans="1:7" x14ac:dyDescent="0.3">
      <c r="A3584" s="5">
        <v>-0.25407154983143898</v>
      </c>
      <c r="B3584" s="5">
        <v>21.039007502024202</v>
      </c>
      <c r="C3584" s="5">
        <v>-3.1916126056955298</v>
      </c>
      <c r="D3584" s="5">
        <v>2.2024707697150701E-3</v>
      </c>
      <c r="E3584" s="5">
        <v>4.9520247057841501E-3</v>
      </c>
      <c r="F3584" s="5">
        <v>-1.72281647268184</v>
      </c>
      <c r="G3584" s="5" t="s">
        <v>1555</v>
      </c>
    </row>
    <row r="3585" spans="1:7" x14ac:dyDescent="0.3">
      <c r="A3585" s="5">
        <v>0.13621515050680699</v>
      </c>
      <c r="B3585" s="5">
        <v>22.638264251021901</v>
      </c>
      <c r="C3585" s="5">
        <v>3.1582641720022999</v>
      </c>
      <c r="D3585" s="5">
        <v>2.21902496700465E-3</v>
      </c>
      <c r="E3585" s="5">
        <v>4.9878529950305303E-3</v>
      </c>
      <c r="F3585" s="5">
        <v>-1.8507764033319201</v>
      </c>
      <c r="G3585" s="5" t="s">
        <v>3894</v>
      </c>
    </row>
    <row r="3586" spans="1:7" x14ac:dyDescent="0.3">
      <c r="A3586" s="5">
        <v>0.16835580516823201</v>
      </c>
      <c r="B3586" s="5">
        <v>23.004037057542099</v>
      </c>
      <c r="C3586" s="5">
        <v>3.1572271586272098</v>
      </c>
      <c r="D3586" s="5">
        <v>2.2260671132531399E-3</v>
      </c>
      <c r="E3586" s="5">
        <v>5.0022863777872597E-3</v>
      </c>
      <c r="F3586" s="5">
        <v>-1.8536603649686501</v>
      </c>
      <c r="G3586" s="5" t="s">
        <v>1512</v>
      </c>
    </row>
    <row r="3587" spans="1:7" x14ac:dyDescent="0.3">
      <c r="A3587" s="5">
        <v>0.17461179866406501</v>
      </c>
      <c r="B3587" s="5">
        <v>23.0378546434121</v>
      </c>
      <c r="C3587" s="5">
        <v>3.1675951562648401</v>
      </c>
      <c r="D3587" s="5">
        <v>2.23026070614947E-3</v>
      </c>
      <c r="E3587" s="5">
        <v>5.0103123950753399E-3</v>
      </c>
      <c r="F3587" s="5">
        <v>-1.8076632912700801</v>
      </c>
      <c r="G3587" s="5" t="s">
        <v>5544</v>
      </c>
    </row>
    <row r="3588" spans="1:7" x14ac:dyDescent="0.3">
      <c r="A3588" s="5">
        <v>-0.10971901114043001</v>
      </c>
      <c r="B3588" s="5">
        <v>26.497427439830499</v>
      </c>
      <c r="C3588" s="5">
        <v>-3.1556559227817198</v>
      </c>
      <c r="D3588" s="5">
        <v>2.2367767978345998E-3</v>
      </c>
      <c r="E3588" s="5">
        <v>5.0235500092989998E-3</v>
      </c>
      <c r="F3588" s="5">
        <v>-1.85802860790466</v>
      </c>
      <c r="G3588" s="5" t="s">
        <v>2012</v>
      </c>
    </row>
    <row r="3589" spans="1:7" x14ac:dyDescent="0.3">
      <c r="A3589" s="5">
        <v>8.3981040055103096E-2</v>
      </c>
      <c r="B3589" s="5">
        <v>24.5661229570361</v>
      </c>
      <c r="C3589" s="5">
        <v>3.1554568517967798</v>
      </c>
      <c r="D3589" s="5">
        <v>2.2381371094718399E-3</v>
      </c>
      <c r="E3589" s="5">
        <v>5.0252041677550704E-3</v>
      </c>
      <c r="F3589" s="5">
        <v>-1.8585819306128299</v>
      </c>
      <c r="G3589" s="5" t="s">
        <v>331</v>
      </c>
    </row>
    <row r="3590" spans="1:7" x14ac:dyDescent="0.3">
      <c r="A3590" s="5">
        <v>-0.105608538487969</v>
      </c>
      <c r="B3590" s="5">
        <v>27.8676836839057</v>
      </c>
      <c r="C3590" s="5">
        <v>-3.1553115876846798</v>
      </c>
      <c r="D3590" s="5">
        <v>2.23913022969902E-3</v>
      </c>
      <c r="E3590" s="5">
        <v>5.0260331932168697E-3</v>
      </c>
      <c r="F3590" s="5">
        <v>-1.85898567863089</v>
      </c>
      <c r="G3590" s="5" t="s">
        <v>505</v>
      </c>
    </row>
    <row r="3591" spans="1:7" x14ac:dyDescent="0.3">
      <c r="A3591" s="5">
        <v>0.21687360403683201</v>
      </c>
      <c r="B3591" s="5">
        <v>22.8063535563656</v>
      </c>
      <c r="C3591" s="5">
        <v>3.1544000435238</v>
      </c>
      <c r="D3591" s="5">
        <v>2.2453715307203799E-3</v>
      </c>
      <c r="E3591" s="5">
        <v>5.0386387330037304E-3</v>
      </c>
      <c r="F3591" s="5">
        <v>-1.86151889986199</v>
      </c>
      <c r="G3591" s="5" t="s">
        <v>1813</v>
      </c>
    </row>
    <row r="3592" spans="1:7" x14ac:dyDescent="0.3">
      <c r="A3592" s="5">
        <v>0.33081858008418102</v>
      </c>
      <c r="B3592" s="5">
        <v>21.520494317459399</v>
      </c>
      <c r="C3592" s="5">
        <v>3.1770730902644599</v>
      </c>
      <c r="D3592" s="5">
        <v>2.2460076235301502E-3</v>
      </c>
      <c r="E3592" s="5">
        <v>5.0386626051681597E-3</v>
      </c>
      <c r="F3592" s="5">
        <v>-1.7684684145959499</v>
      </c>
      <c r="G3592" s="5" t="s">
        <v>3506</v>
      </c>
    </row>
    <row r="3593" spans="1:7" x14ac:dyDescent="0.3">
      <c r="A3593" s="5">
        <v>0.30151604925418901</v>
      </c>
      <c r="B3593" s="5">
        <v>20.800448787862098</v>
      </c>
      <c r="C3593" s="5">
        <v>3.1688984509799401</v>
      </c>
      <c r="D3593" s="5">
        <v>2.2537087679799202E-3</v>
      </c>
      <c r="E3593" s="5">
        <v>5.0545316912155398E-3</v>
      </c>
      <c r="F3593" s="5">
        <v>-1.79810409807508</v>
      </c>
      <c r="G3593" s="5" t="s">
        <v>6407</v>
      </c>
    </row>
    <row r="3594" spans="1:7" x14ac:dyDescent="0.3">
      <c r="A3594" s="5">
        <v>-0.29272150200328301</v>
      </c>
      <c r="B3594" s="5">
        <v>22.4663870489047</v>
      </c>
      <c r="C3594" s="5">
        <v>-3.1766989614495298</v>
      </c>
      <c r="D3594" s="5">
        <v>2.2613015452259298E-3</v>
      </c>
      <c r="E3594" s="5">
        <v>5.0701489697578799E-3</v>
      </c>
      <c r="F3594" s="5">
        <v>-1.7677868137963799</v>
      </c>
      <c r="G3594" s="5" t="s">
        <v>1935</v>
      </c>
    </row>
    <row r="3595" spans="1:7" x14ac:dyDescent="0.3">
      <c r="A3595" s="5">
        <v>0.13862047848835499</v>
      </c>
      <c r="B3595" s="5">
        <v>26.1857309306465</v>
      </c>
      <c r="C3595" s="5">
        <v>3.1516235659781699</v>
      </c>
      <c r="D3595" s="5">
        <v>2.2644820941715902E-3</v>
      </c>
      <c r="E3595" s="5">
        <v>5.07586748765897E-3</v>
      </c>
      <c r="F3595" s="5">
        <v>-1.8692313383154999</v>
      </c>
      <c r="G3595" s="5" t="s">
        <v>5879</v>
      </c>
    </row>
    <row r="3596" spans="1:7" x14ac:dyDescent="0.3">
      <c r="A3596" s="5">
        <v>-0.100770733191045</v>
      </c>
      <c r="B3596" s="5">
        <v>25.124094563913999</v>
      </c>
      <c r="C3596" s="5">
        <v>-3.1475061242578102</v>
      </c>
      <c r="D3596" s="5">
        <v>2.2931020530938002E-3</v>
      </c>
      <c r="E3596" s="5">
        <v>5.1385897467937803E-3</v>
      </c>
      <c r="F3596" s="5">
        <v>-1.8806589293056999</v>
      </c>
      <c r="G3596" s="5" t="s">
        <v>5645</v>
      </c>
    </row>
    <row r="3597" spans="1:7" x14ac:dyDescent="0.3">
      <c r="A3597" s="5">
        <v>0.26795919154034997</v>
      </c>
      <c r="B3597" s="5">
        <v>20.706093694456701</v>
      </c>
      <c r="C3597" s="5">
        <v>3.1843196170328998</v>
      </c>
      <c r="D3597" s="5">
        <v>2.2956794909791802E-3</v>
      </c>
      <c r="E3597" s="5">
        <v>5.1429349219489001E-3</v>
      </c>
      <c r="F3597" s="5">
        <v>-1.73849585395182</v>
      </c>
      <c r="G3597" s="5" t="s">
        <v>369</v>
      </c>
    </row>
    <row r="3598" spans="1:7" x14ac:dyDescent="0.3">
      <c r="A3598" s="5">
        <v>0.195556120628499</v>
      </c>
      <c r="B3598" s="5">
        <v>29.342549265758599</v>
      </c>
      <c r="C3598" s="5">
        <v>3.14394301486039</v>
      </c>
      <c r="D3598" s="5">
        <v>2.3181408239553998E-3</v>
      </c>
      <c r="E3598" s="5">
        <v>5.1918105303821798E-3</v>
      </c>
      <c r="F3598" s="5">
        <v>-1.89053861448455</v>
      </c>
      <c r="G3598" s="5" t="s">
        <v>4411</v>
      </c>
    </row>
    <row r="3599" spans="1:7" x14ac:dyDescent="0.3">
      <c r="A3599" s="5">
        <v>8.2929408999188006E-2</v>
      </c>
      <c r="B3599" s="5">
        <v>26.030388647797999</v>
      </c>
      <c r="C3599" s="5">
        <v>3.14204195089903</v>
      </c>
      <c r="D3599" s="5">
        <v>2.3316041022524601E-3</v>
      </c>
      <c r="E3599" s="5">
        <v>5.2205121311133503E-3</v>
      </c>
      <c r="F3599" s="5">
        <v>-1.8958062559018101</v>
      </c>
      <c r="G3599" s="5" t="s">
        <v>5385</v>
      </c>
    </row>
    <row r="3600" spans="1:7" x14ac:dyDescent="0.3">
      <c r="A3600" s="5">
        <v>0.18257333713656301</v>
      </c>
      <c r="B3600" s="5">
        <v>26.494086724732099</v>
      </c>
      <c r="C3600" s="5">
        <v>3.1418574292114099</v>
      </c>
      <c r="D3600" s="5">
        <v>2.3329147538415701E-3</v>
      </c>
      <c r="E3600" s="5">
        <v>5.2219953478598704E-3</v>
      </c>
      <c r="F3600" s="5">
        <v>-1.8963174129990501</v>
      </c>
      <c r="G3600" s="5" t="s">
        <v>5574</v>
      </c>
    </row>
    <row r="3601" spans="1:7" x14ac:dyDescent="0.3">
      <c r="A3601" s="5">
        <v>9.0132933898724399E-2</v>
      </c>
      <c r="B3601" s="5">
        <v>24.024429039504501</v>
      </c>
      <c r="C3601" s="5">
        <v>3.1415028702021401</v>
      </c>
      <c r="D3601" s="5">
        <v>2.33543510343534E-3</v>
      </c>
      <c r="E3601" s="5">
        <v>5.2261847759097497E-3</v>
      </c>
      <c r="F3601" s="5">
        <v>-1.89729953720262</v>
      </c>
      <c r="G3601" s="5" t="s">
        <v>578</v>
      </c>
    </row>
    <row r="3602" spans="1:7" x14ac:dyDescent="0.3">
      <c r="A3602" s="5">
        <v>0.10780225553477001</v>
      </c>
      <c r="B3602" s="5">
        <v>25.9225136520818</v>
      </c>
      <c r="C3602" s="5">
        <v>3.1411725353303201</v>
      </c>
      <c r="D3602" s="5">
        <v>2.3377855423380302E-3</v>
      </c>
      <c r="E3602" s="5">
        <v>5.2299917603652298E-3</v>
      </c>
      <c r="F3602" s="5">
        <v>-1.89821448296392</v>
      </c>
      <c r="G3602" s="5" t="s">
        <v>3495</v>
      </c>
    </row>
    <row r="3603" spans="1:7" x14ac:dyDescent="0.3">
      <c r="A3603" s="5">
        <v>-6.0297915234666197E-2</v>
      </c>
      <c r="B3603" s="5">
        <v>24.7794930856188</v>
      </c>
      <c r="C3603" s="5">
        <v>-3.1404419790526998</v>
      </c>
      <c r="D3603" s="5">
        <v>2.34299152025814E-3</v>
      </c>
      <c r="E3603" s="5">
        <v>5.24018314469728E-3</v>
      </c>
      <c r="F3603" s="5">
        <v>-1.90023767607904</v>
      </c>
      <c r="G3603" s="5" t="s">
        <v>3718</v>
      </c>
    </row>
    <row r="3604" spans="1:7" x14ac:dyDescent="0.3">
      <c r="A3604" s="5">
        <v>-0.225679655182244</v>
      </c>
      <c r="B3604" s="5">
        <v>21.3576290721916</v>
      </c>
      <c r="C3604" s="5">
        <v>-3.1625314224966798</v>
      </c>
      <c r="D3604" s="5">
        <v>2.3458044358383801E-3</v>
      </c>
      <c r="E3604" s="5">
        <v>5.2450181890407897E-3</v>
      </c>
      <c r="F3604" s="5">
        <v>-1.8079239026546301</v>
      </c>
      <c r="G3604" s="5" t="s">
        <v>3767</v>
      </c>
    </row>
    <row r="3605" spans="1:7" x14ac:dyDescent="0.3">
      <c r="A3605" s="5">
        <v>8.1315342407357799E-2</v>
      </c>
      <c r="B3605" s="5">
        <v>25.8232913273776</v>
      </c>
      <c r="C3605" s="5">
        <v>3.1390280862331599</v>
      </c>
      <c r="D3605" s="5">
        <v>2.3530977025111701E-3</v>
      </c>
      <c r="E3605" s="5">
        <v>5.2598654526720403E-3</v>
      </c>
      <c r="F3605" s="5">
        <v>-1.90415224866752</v>
      </c>
      <c r="G3605" s="5" t="s">
        <v>1227</v>
      </c>
    </row>
    <row r="3606" spans="1:7" x14ac:dyDescent="0.3">
      <c r="A3606" s="5">
        <v>-0.267920460248456</v>
      </c>
      <c r="B3606" s="5">
        <v>26.837327628786099</v>
      </c>
      <c r="C3606" s="5">
        <v>-3.1388887325692698</v>
      </c>
      <c r="D3606" s="5">
        <v>2.3540959677200001E-3</v>
      </c>
      <c r="E3606" s="5">
        <v>5.2606372027607104E-3</v>
      </c>
      <c r="F3606" s="5">
        <v>-1.9045379954786299</v>
      </c>
      <c r="G3606" s="5" t="s">
        <v>3888</v>
      </c>
    </row>
    <row r="3607" spans="1:7" x14ac:dyDescent="0.3">
      <c r="A3607" s="5">
        <v>-0.165936040096784</v>
      </c>
      <c r="B3607" s="5">
        <v>25.938166243225901</v>
      </c>
      <c r="C3607" s="5">
        <v>-3.1386991686924999</v>
      </c>
      <c r="D3607" s="5">
        <v>2.3554545495300498E-3</v>
      </c>
      <c r="E3607" s="5">
        <v>5.2622134916844301E-3</v>
      </c>
      <c r="F3607" s="5">
        <v>-1.9050627084030001</v>
      </c>
      <c r="G3607" s="5" t="s">
        <v>5284</v>
      </c>
    </row>
    <row r="3608" spans="1:7" x14ac:dyDescent="0.3">
      <c r="A3608" s="5">
        <v>-0.143848381370345</v>
      </c>
      <c r="B3608" s="5">
        <v>25.432950731685601</v>
      </c>
      <c r="C3608" s="5">
        <v>-3.1381082340922899</v>
      </c>
      <c r="D3608" s="5">
        <v>2.35969440016927E-3</v>
      </c>
      <c r="E3608" s="5">
        <v>5.2702240332031004E-3</v>
      </c>
      <c r="F3608" s="5">
        <v>-1.90669825687213</v>
      </c>
      <c r="G3608" s="5" t="s">
        <v>6908</v>
      </c>
    </row>
    <row r="3609" spans="1:7" x14ac:dyDescent="0.3">
      <c r="A3609" s="5">
        <v>9.4626212216732994E-2</v>
      </c>
      <c r="B3609" s="5">
        <v>27.447367956601902</v>
      </c>
      <c r="C3609" s="5">
        <v>3.13596951462526</v>
      </c>
      <c r="D3609" s="5">
        <v>2.3750988770105002E-3</v>
      </c>
      <c r="E3609" s="5">
        <v>5.3031586899103499E-3</v>
      </c>
      <c r="F3609" s="5">
        <v>-1.91261564749117</v>
      </c>
      <c r="G3609" s="5" t="s">
        <v>2013</v>
      </c>
    </row>
    <row r="3610" spans="1:7" x14ac:dyDescent="0.3">
      <c r="A3610" s="5">
        <v>-0.17776580872589201</v>
      </c>
      <c r="B3610" s="5">
        <v>21.951239768984301</v>
      </c>
      <c r="C3610" s="5">
        <v>-3.1712678272585801</v>
      </c>
      <c r="D3610" s="5">
        <v>2.3857623645347301E-3</v>
      </c>
      <c r="E3610" s="5">
        <v>5.3254922717350496E-3</v>
      </c>
      <c r="F3610" s="5">
        <v>-1.7733575479124799</v>
      </c>
      <c r="G3610" s="5" t="s">
        <v>3061</v>
      </c>
    </row>
    <row r="3611" spans="1:7" x14ac:dyDescent="0.3">
      <c r="A3611" s="5">
        <v>0.16099198464853701</v>
      </c>
      <c r="B3611" s="5">
        <v>22.429045173770898</v>
      </c>
      <c r="C3611" s="5">
        <v>3.1343669261509302</v>
      </c>
      <c r="D3611" s="5">
        <v>2.3867031661997601E-3</v>
      </c>
      <c r="E3611" s="5">
        <v>5.3261165393089401E-3</v>
      </c>
      <c r="F3611" s="5">
        <v>-1.91704760923601</v>
      </c>
      <c r="G3611" s="5" t="s">
        <v>5471</v>
      </c>
    </row>
    <row r="3612" spans="1:7" x14ac:dyDescent="0.3">
      <c r="A3612" s="5">
        <v>0.22915935820304201</v>
      </c>
      <c r="B3612" s="5">
        <v>22.084256164122799</v>
      </c>
      <c r="C3612" s="5">
        <v>3.15802127918248</v>
      </c>
      <c r="D3612" s="5">
        <v>2.39083730800374E-3</v>
      </c>
      <c r="E3612" s="5">
        <v>5.3338646782825003E-3</v>
      </c>
      <c r="F3612" s="5">
        <v>-1.81832086221113</v>
      </c>
      <c r="G3612" s="5" t="s">
        <v>5212</v>
      </c>
    </row>
    <row r="3613" spans="1:7" x14ac:dyDescent="0.3">
      <c r="A3613" s="5">
        <v>9.0947742098888701E-2</v>
      </c>
      <c r="B3613" s="5">
        <v>23.496468265337398</v>
      </c>
      <c r="C3613" s="5">
        <v>3.1367478396792499</v>
      </c>
      <c r="D3613" s="5">
        <v>2.3968264496069102E-3</v>
      </c>
      <c r="E3613" s="5">
        <v>5.3457458134089902E-3</v>
      </c>
      <c r="F3613" s="5">
        <v>-1.90348182957106</v>
      </c>
      <c r="G3613" s="5" t="s">
        <v>3556</v>
      </c>
    </row>
    <row r="3614" spans="1:7" x14ac:dyDescent="0.3">
      <c r="A3614" s="5">
        <v>0.236653340995196</v>
      </c>
      <c r="B3614" s="5">
        <v>28.738687151585498</v>
      </c>
      <c r="C3614" s="5">
        <v>3.13159818400332</v>
      </c>
      <c r="D3614" s="5">
        <v>2.4068761405911698E-3</v>
      </c>
      <c r="E3614" s="5">
        <v>5.3666742841412696E-3</v>
      </c>
      <c r="F3614" s="5">
        <v>-1.92470039835266</v>
      </c>
      <c r="G3614" s="5" t="s">
        <v>1798</v>
      </c>
    </row>
    <row r="3615" spans="1:7" x14ac:dyDescent="0.3">
      <c r="A3615" s="5">
        <v>0.163906902970233</v>
      </c>
      <c r="B3615" s="5">
        <v>22.961938505515899</v>
      </c>
      <c r="C3615" s="5">
        <v>3.1362729243462901</v>
      </c>
      <c r="D3615" s="5">
        <v>2.40990716014255E-3</v>
      </c>
      <c r="E3615" s="5">
        <v>5.3719457891832799E-3</v>
      </c>
      <c r="F3615" s="5">
        <v>-1.9024920889934001</v>
      </c>
      <c r="G3615" s="5" t="s">
        <v>5562</v>
      </c>
    </row>
    <row r="3616" spans="1:7" x14ac:dyDescent="0.3">
      <c r="A3616" s="5">
        <v>-0.15772018877798899</v>
      </c>
      <c r="B3616" s="5">
        <v>24.7628031561479</v>
      </c>
      <c r="C3616" s="5">
        <v>-3.1447546727831099</v>
      </c>
      <c r="D3616" s="5">
        <v>2.4116512363778998E-3</v>
      </c>
      <c r="E3616" s="5">
        <v>5.37387580015337E-3</v>
      </c>
      <c r="F3616" s="5">
        <v>-1.86605564348358</v>
      </c>
      <c r="G3616" s="5" t="s">
        <v>6607</v>
      </c>
    </row>
    <row r="3617" spans="1:7" x14ac:dyDescent="0.3">
      <c r="A3617" s="5">
        <v>0.27962390952600302</v>
      </c>
      <c r="B3617" s="5">
        <v>23.2613658825227</v>
      </c>
      <c r="C3617" s="5">
        <v>3.1387211325318298</v>
      </c>
      <c r="D3617" s="5">
        <v>2.4121071118861199E-3</v>
      </c>
      <c r="E3617" s="5">
        <v>5.37387580015337E-3</v>
      </c>
      <c r="F3617" s="5">
        <v>-1.89124360937612</v>
      </c>
      <c r="G3617" s="5" t="s">
        <v>410</v>
      </c>
    </row>
    <row r="3618" spans="1:7" x14ac:dyDescent="0.3">
      <c r="A3618" s="5">
        <v>-0.150598557629013</v>
      </c>
      <c r="B3618" s="5">
        <v>22.153241918295901</v>
      </c>
      <c r="C3618" s="5">
        <v>-3.1376637158900502</v>
      </c>
      <c r="D3618" s="5">
        <v>2.41981590266967E-3</v>
      </c>
      <c r="E3618" s="5">
        <v>5.3895595554069404E-3</v>
      </c>
      <c r="F3618" s="5">
        <v>-1.89414208370119</v>
      </c>
      <c r="G3618" s="5" t="s">
        <v>7651</v>
      </c>
    </row>
    <row r="3619" spans="1:7" x14ac:dyDescent="0.3">
      <c r="A3619" s="5">
        <v>-0.118971842251912</v>
      </c>
      <c r="B3619" s="5">
        <v>22.642368411212399</v>
      </c>
      <c r="C3619" s="5">
        <v>-3.1300003135877099</v>
      </c>
      <c r="D3619" s="5">
        <v>2.4275802535009298E-3</v>
      </c>
      <c r="E3619" s="5">
        <v>5.4053583532900802E-3</v>
      </c>
      <c r="F3619" s="5">
        <v>-1.92674519552903</v>
      </c>
      <c r="G3619" s="5" t="s">
        <v>131</v>
      </c>
    </row>
    <row r="3620" spans="1:7" x14ac:dyDescent="0.3">
      <c r="A3620" s="5">
        <v>0.20005729548899201</v>
      </c>
      <c r="B3620" s="5">
        <v>22.1486018707092</v>
      </c>
      <c r="C3620" s="5">
        <v>3.1317036626308399</v>
      </c>
      <c r="D3620" s="5">
        <v>2.43372005230638E-3</v>
      </c>
      <c r="E3620" s="5">
        <v>5.4175321197513799E-3</v>
      </c>
      <c r="F3620" s="5">
        <v>-1.9173639158215099</v>
      </c>
      <c r="G3620" s="5" t="s">
        <v>7169</v>
      </c>
    </row>
    <row r="3621" spans="1:7" x14ac:dyDescent="0.3">
      <c r="A3621" s="5">
        <v>-0.102549703718571</v>
      </c>
      <c r="B3621" s="5">
        <v>24.0298273321797</v>
      </c>
      <c r="C3621" s="5">
        <v>-3.1278513726084798</v>
      </c>
      <c r="D3621" s="5">
        <v>2.4344283979298499E-3</v>
      </c>
      <c r="E3621" s="5">
        <v>5.4176119264427698E-3</v>
      </c>
      <c r="F3621" s="5">
        <v>-1.93504814342691</v>
      </c>
      <c r="G3621" s="5" t="s">
        <v>2515</v>
      </c>
    </row>
    <row r="3622" spans="1:7" x14ac:dyDescent="0.3">
      <c r="A3622" s="5">
        <v>-0.15607632272744701</v>
      </c>
      <c r="B3622" s="5">
        <v>20.735173488927501</v>
      </c>
      <c r="C3622" s="5">
        <v>-3.1461742222391602</v>
      </c>
      <c r="D3622" s="5">
        <v>2.4371968838963198E-3</v>
      </c>
      <c r="E3622" s="5">
        <v>5.4222750888342297E-3</v>
      </c>
      <c r="F3622" s="5">
        <v>-1.8560488338955801</v>
      </c>
      <c r="G3622" s="5" t="s">
        <v>3454</v>
      </c>
    </row>
    <row r="3623" spans="1:7" x14ac:dyDescent="0.3">
      <c r="A3623" s="5">
        <v>0.110998250966427</v>
      </c>
      <c r="B3623" s="5">
        <v>23.741055801360801</v>
      </c>
      <c r="C3623" s="5">
        <v>3.1271873095065299</v>
      </c>
      <c r="D3623" s="5">
        <v>2.4393421557322701E-3</v>
      </c>
      <c r="E3623" s="5">
        <v>5.4255495324625003E-3</v>
      </c>
      <c r="F3623" s="5">
        <v>-1.93688110659114</v>
      </c>
      <c r="G3623" s="5" t="s">
        <v>1654</v>
      </c>
    </row>
    <row r="3624" spans="1:7" x14ac:dyDescent="0.3">
      <c r="A3624" s="5">
        <v>-0.24444839333729601</v>
      </c>
      <c r="B3624" s="5">
        <v>20.4710719571253</v>
      </c>
      <c r="C3624" s="5">
        <v>-3.1508756511150402</v>
      </c>
      <c r="D3624" s="5">
        <v>2.45609013780612E-3</v>
      </c>
      <c r="E3624" s="5">
        <v>5.46129234064756E-3</v>
      </c>
      <c r="F3624" s="5">
        <v>-1.8357885716441</v>
      </c>
      <c r="G3624" s="5" t="s">
        <v>7826</v>
      </c>
    </row>
    <row r="3625" spans="1:7" x14ac:dyDescent="0.3">
      <c r="A3625" s="5">
        <v>0.138772312391647</v>
      </c>
      <c r="B3625" s="5">
        <v>22.063118983579201</v>
      </c>
      <c r="C3625" s="5">
        <v>3.1435950032492599</v>
      </c>
      <c r="D3625" s="5">
        <v>2.4688079885680399E-3</v>
      </c>
      <c r="E3625" s="5">
        <v>5.4880566103488303E-3</v>
      </c>
      <c r="F3625" s="5">
        <v>-1.86104978107417</v>
      </c>
      <c r="G3625" s="5" t="s">
        <v>6068</v>
      </c>
    </row>
    <row r="3626" spans="1:7" x14ac:dyDescent="0.3">
      <c r="A3626" s="5">
        <v>-0.220876254907315</v>
      </c>
      <c r="B3626" s="5">
        <v>27.225949700160498</v>
      </c>
      <c r="C3626" s="5">
        <v>-3.1228461567563599</v>
      </c>
      <c r="D3626" s="5">
        <v>2.4716930415594998E-3</v>
      </c>
      <c r="E3626" s="5">
        <v>5.4929542462905699E-3</v>
      </c>
      <c r="F3626" s="5">
        <v>-1.94885615674006</v>
      </c>
      <c r="G3626" s="5" t="s">
        <v>422</v>
      </c>
    </row>
    <row r="3627" spans="1:7" x14ac:dyDescent="0.3">
      <c r="A3627" s="5">
        <v>-0.13182255174052701</v>
      </c>
      <c r="B3627" s="5">
        <v>22.968385393279501</v>
      </c>
      <c r="C3627" s="5">
        <v>-3.122754651842</v>
      </c>
      <c r="D3627" s="5">
        <v>2.4723792310137201E-3</v>
      </c>
      <c r="E3627" s="5">
        <v>5.4929638954899504E-3</v>
      </c>
      <c r="F3627" s="5">
        <v>-1.94910843246897</v>
      </c>
      <c r="G3627" s="5" t="s">
        <v>6903</v>
      </c>
    </row>
    <row r="3628" spans="1:7" x14ac:dyDescent="0.3">
      <c r="A3628" s="5">
        <v>0.21454486814464199</v>
      </c>
      <c r="B3628" s="5">
        <v>21.099042688781001</v>
      </c>
      <c r="C3628" s="5">
        <v>3.1376927494187399</v>
      </c>
      <c r="D3628" s="5">
        <v>2.4750506876756099E-3</v>
      </c>
      <c r="E3628" s="5">
        <v>5.4973830548427603E-3</v>
      </c>
      <c r="F3628" s="5">
        <v>-1.8831617118328801</v>
      </c>
      <c r="G3628" s="5" t="s">
        <v>3898</v>
      </c>
    </row>
    <row r="3629" spans="1:7" x14ac:dyDescent="0.3">
      <c r="A3629" s="5">
        <v>-0.22522636089252401</v>
      </c>
      <c r="B3629" s="5">
        <v>19.5543186774837</v>
      </c>
      <c r="C3629" s="5">
        <v>-3.1575602932122599</v>
      </c>
      <c r="D3629" s="5">
        <v>2.48393496058523E-3</v>
      </c>
      <c r="E3629" s="5">
        <v>5.5155953810569498E-3</v>
      </c>
      <c r="F3629" s="5">
        <v>-1.8098620889358701</v>
      </c>
      <c r="G3629" s="5" t="s">
        <v>1018</v>
      </c>
    </row>
    <row r="3630" spans="1:7" x14ac:dyDescent="0.3">
      <c r="A3630" s="5">
        <v>-0.13638662184196099</v>
      </c>
      <c r="B3630" s="5">
        <v>24.276759538180102</v>
      </c>
      <c r="C3630" s="5">
        <v>-3.1210251809195699</v>
      </c>
      <c r="D3630" s="5">
        <v>2.4853818442628901E-3</v>
      </c>
      <c r="E3630" s="5">
        <v>5.5172874448558397E-3</v>
      </c>
      <c r="F3630" s="5">
        <v>-1.9538754322676599</v>
      </c>
      <c r="G3630" s="5" t="s">
        <v>3835</v>
      </c>
    </row>
    <row r="3631" spans="1:7" x14ac:dyDescent="0.3">
      <c r="A3631" s="5">
        <v>-0.24590371363269301</v>
      </c>
      <c r="B3631" s="5">
        <v>20.615782443319102</v>
      </c>
      <c r="C3631" s="5">
        <v>-3.1450091275809799</v>
      </c>
      <c r="D3631" s="5">
        <v>2.4991910425407101E-3</v>
      </c>
      <c r="E3631" s="5">
        <v>5.5464140602501403E-3</v>
      </c>
      <c r="F3631" s="5">
        <v>-1.8515532423488399</v>
      </c>
      <c r="G3631" s="5" t="s">
        <v>2712</v>
      </c>
    </row>
    <row r="3632" spans="1:7" x14ac:dyDescent="0.3">
      <c r="A3632" s="5">
        <v>0.18661616025434699</v>
      </c>
      <c r="B3632" s="5">
        <v>23.824705693716002</v>
      </c>
      <c r="C3632" s="5">
        <v>3.1179642783425998</v>
      </c>
      <c r="D3632" s="5">
        <v>2.50855077096064E-3</v>
      </c>
      <c r="E3632" s="5">
        <v>5.5656527157419197E-3</v>
      </c>
      <c r="F3632" s="5">
        <v>-1.96230723149286</v>
      </c>
      <c r="G3632" s="5" t="s">
        <v>3003</v>
      </c>
    </row>
    <row r="3633" spans="1:7" x14ac:dyDescent="0.3">
      <c r="A3633" s="5">
        <v>0.14509590580263099</v>
      </c>
      <c r="B3633" s="5">
        <v>27.169724096187199</v>
      </c>
      <c r="C3633" s="5">
        <v>3.11764659482201</v>
      </c>
      <c r="D3633" s="5">
        <v>2.51096690528364E-3</v>
      </c>
      <c r="E3633" s="5">
        <v>5.5693020678113797E-3</v>
      </c>
      <c r="F3633" s="5">
        <v>-1.96318197576359</v>
      </c>
      <c r="G3633" s="5" t="s">
        <v>1957</v>
      </c>
    </row>
    <row r="3634" spans="1:7" x14ac:dyDescent="0.3">
      <c r="A3634" s="5">
        <v>0.13878440817371801</v>
      </c>
      <c r="B3634" s="5">
        <v>22.439611387162401</v>
      </c>
      <c r="C3634" s="5">
        <v>3.1212886114248999</v>
      </c>
      <c r="D3634" s="5">
        <v>2.5115782537684598E-3</v>
      </c>
      <c r="E3634" s="5">
        <v>5.5693020678113797E-3</v>
      </c>
      <c r="F3634" s="5">
        <v>-1.9459724157836</v>
      </c>
      <c r="G3634" s="5" t="s">
        <v>7997</v>
      </c>
    </row>
    <row r="3635" spans="1:7" x14ac:dyDescent="0.3">
      <c r="A3635" s="5">
        <v>0.112246766188283</v>
      </c>
      <c r="B3635" s="5">
        <v>22.897077781046299</v>
      </c>
      <c r="C3635" s="5">
        <v>3.11600786994333</v>
      </c>
      <c r="D3635" s="5">
        <v>2.5234646520134098E-3</v>
      </c>
      <c r="E3635" s="5">
        <v>5.59411976791966E-3</v>
      </c>
      <c r="F3635" s="5">
        <v>-1.9676931089766401</v>
      </c>
      <c r="G3635" s="5" t="s">
        <v>4716</v>
      </c>
    </row>
    <row r="3636" spans="1:7" x14ac:dyDescent="0.3">
      <c r="A3636" s="5">
        <v>0.20312262891836799</v>
      </c>
      <c r="B3636" s="5">
        <v>26.830433924204101</v>
      </c>
      <c r="C3636" s="5">
        <v>3.1150436166394</v>
      </c>
      <c r="D3636" s="5">
        <v>2.5308455856373302E-3</v>
      </c>
      <c r="E3636" s="5">
        <v>5.6089386624193598E-3</v>
      </c>
      <c r="F3636" s="5">
        <v>-1.9703466667782199</v>
      </c>
      <c r="G3636" s="5" t="s">
        <v>4829</v>
      </c>
    </row>
    <row r="3637" spans="1:7" x14ac:dyDescent="0.3">
      <c r="A3637" s="5">
        <v>-9.63098515514932E-2</v>
      </c>
      <c r="B3637" s="5">
        <v>24.456834690916601</v>
      </c>
      <c r="C3637" s="5">
        <v>-3.1139051649962801</v>
      </c>
      <c r="D3637" s="5">
        <v>2.5395858112833699E-3</v>
      </c>
      <c r="E3637" s="5">
        <v>5.6267610824254103E-3</v>
      </c>
      <c r="F3637" s="5">
        <v>-1.97347877729216</v>
      </c>
      <c r="G3637" s="5" t="s">
        <v>6570</v>
      </c>
    </row>
    <row r="3638" spans="1:7" x14ac:dyDescent="0.3">
      <c r="A3638" s="5">
        <v>0.10491179936797899</v>
      </c>
      <c r="B3638" s="5">
        <v>25.415065117588799</v>
      </c>
      <c r="C3638" s="5">
        <v>3.1136657300620199</v>
      </c>
      <c r="D3638" s="5">
        <v>2.5414275971614802E-3</v>
      </c>
      <c r="E3638" s="5">
        <v>5.6292935723763803E-3</v>
      </c>
      <c r="F3638" s="5">
        <v>-1.97413739691166</v>
      </c>
      <c r="G3638" s="5" t="s">
        <v>6574</v>
      </c>
    </row>
    <row r="3639" spans="1:7" x14ac:dyDescent="0.3">
      <c r="A3639" s="5">
        <v>9.1930129122222801E-2</v>
      </c>
      <c r="B3639" s="5">
        <v>25.5721645834893</v>
      </c>
      <c r="C3639" s="5">
        <v>3.1130568464689499</v>
      </c>
      <c r="D3639" s="5">
        <v>2.5461168680118002E-3</v>
      </c>
      <c r="E3639" s="5">
        <v>5.6381301508254596E-3</v>
      </c>
      <c r="F3639" s="5">
        <v>-1.9758120892039599</v>
      </c>
      <c r="G3639" s="5" t="s">
        <v>4235</v>
      </c>
    </row>
    <row r="3640" spans="1:7" x14ac:dyDescent="0.3">
      <c r="A3640" s="5">
        <v>6.7369092312076301E-2</v>
      </c>
      <c r="B3640" s="5">
        <v>26.6075470806943</v>
      </c>
      <c r="C3640" s="5">
        <v>3.1122467683589301</v>
      </c>
      <c r="D3640" s="5">
        <v>2.5523681143560001E-3</v>
      </c>
      <c r="E3640" s="5">
        <v>5.6504197662137802E-3</v>
      </c>
      <c r="F3640" s="5">
        <v>-1.9780397548950299</v>
      </c>
      <c r="G3640" s="5" t="s">
        <v>1773</v>
      </c>
    </row>
    <row r="3641" spans="1:7" x14ac:dyDescent="0.3">
      <c r="A3641" s="5">
        <v>0.33595444096162003</v>
      </c>
      <c r="B3641" s="5">
        <v>21.9940998672432</v>
      </c>
      <c r="C3641" s="5">
        <v>3.1211601542266401</v>
      </c>
      <c r="D3641" s="5">
        <v>2.5539368400064001E-3</v>
      </c>
      <c r="E3641" s="5">
        <v>5.6523393360141602E-3</v>
      </c>
      <c r="F3641" s="5">
        <v>-1.9369729198880601</v>
      </c>
      <c r="G3641" s="5" t="s">
        <v>7027</v>
      </c>
    </row>
    <row r="3642" spans="1:7" x14ac:dyDescent="0.3">
      <c r="A3642" s="5">
        <v>9.4310237022336596E-2</v>
      </c>
      <c r="B3642" s="5">
        <v>25.3995269484682</v>
      </c>
      <c r="C3642" s="5">
        <v>3.1112953228365701</v>
      </c>
      <c r="D3642" s="5">
        <v>2.55972852076087E-3</v>
      </c>
      <c r="E3642" s="5">
        <v>5.6636014730155303E-3</v>
      </c>
      <c r="F3642" s="5">
        <v>-1.9806555916497799</v>
      </c>
      <c r="G3642" s="5" t="s">
        <v>1880</v>
      </c>
    </row>
    <row r="3643" spans="1:7" x14ac:dyDescent="0.3">
      <c r="A3643" s="5">
        <v>-0.15682295839319901</v>
      </c>
      <c r="B3643" s="5">
        <v>24.9531660528129</v>
      </c>
      <c r="C3643" s="5">
        <v>-3.1109629836802499</v>
      </c>
      <c r="D3643" s="5">
        <v>2.56230415891419E-3</v>
      </c>
      <c r="E3643" s="5">
        <v>5.6677436310304001E-3</v>
      </c>
      <c r="F3643" s="5">
        <v>-1.981569153463</v>
      </c>
      <c r="G3643" s="5" t="s">
        <v>5447</v>
      </c>
    </row>
    <row r="3644" spans="1:7" x14ac:dyDescent="0.3">
      <c r="A3644" s="5">
        <v>-0.22566674042540599</v>
      </c>
      <c r="B3644" s="5">
        <v>24.796829041414998</v>
      </c>
      <c r="C3644" s="5">
        <v>-3.11084679785781</v>
      </c>
      <c r="D3644" s="5">
        <v>2.5632051715706902E-3</v>
      </c>
      <c r="E3644" s="5">
        <v>5.6681803080355399E-3</v>
      </c>
      <c r="F3644" s="5">
        <v>-1.9818885167574301</v>
      </c>
      <c r="G3644" s="5" t="s">
        <v>6144</v>
      </c>
    </row>
    <row r="3645" spans="1:7" x14ac:dyDescent="0.3">
      <c r="A3645" s="5">
        <v>-6.6159978501411407E-2</v>
      </c>
      <c r="B3645" s="5">
        <v>29.823883486914699</v>
      </c>
      <c r="C3645" s="5">
        <v>-3.1107065109479302</v>
      </c>
      <c r="D3645" s="5">
        <v>2.5642934795697498E-3</v>
      </c>
      <c r="E3645" s="5">
        <v>5.6690308099379598E-3</v>
      </c>
      <c r="F3645" s="5">
        <v>-1.98227411492927</v>
      </c>
      <c r="G3645" s="5" t="s">
        <v>3222</v>
      </c>
    </row>
    <row r="3646" spans="1:7" x14ac:dyDescent="0.3">
      <c r="A3646" s="5">
        <v>8.7587636843350497E-2</v>
      </c>
      <c r="B3646" s="5">
        <v>28.029322235332501</v>
      </c>
      <c r="C3646" s="5">
        <v>3.1106133326776102</v>
      </c>
      <c r="D3646" s="5">
        <v>2.5650165692282598E-3</v>
      </c>
      <c r="E3646" s="5">
        <v>5.66907365753165E-3</v>
      </c>
      <c r="F3646" s="5">
        <v>-1.98253022088304</v>
      </c>
      <c r="G3646" s="5" t="s">
        <v>1571</v>
      </c>
    </row>
    <row r="3647" spans="1:7" x14ac:dyDescent="0.3">
      <c r="A3647" s="5">
        <v>0.19682104492789099</v>
      </c>
      <c r="B3647" s="5">
        <v>21.051602414517099</v>
      </c>
      <c r="C3647" s="5">
        <v>3.1145373611659601</v>
      </c>
      <c r="D3647" s="5">
        <v>2.59427086194716E-3</v>
      </c>
      <c r="E3647" s="5">
        <v>5.7321574503144002E-3</v>
      </c>
      <c r="F3647" s="5">
        <v>-1.95734617619738</v>
      </c>
      <c r="G3647" s="5" t="s">
        <v>5256</v>
      </c>
    </row>
    <row r="3648" spans="1:7" x14ac:dyDescent="0.3">
      <c r="A3648" s="5">
        <v>-0.12535696958801801</v>
      </c>
      <c r="B3648" s="5">
        <v>22.521325326157399</v>
      </c>
      <c r="C3648" s="5">
        <v>-3.1113785771495599</v>
      </c>
      <c r="D3648" s="5">
        <v>2.5979165172095001E-3</v>
      </c>
      <c r="E3648" s="5">
        <v>5.7386387339291899E-3</v>
      </c>
      <c r="F3648" s="5">
        <v>-1.9707176945001701</v>
      </c>
      <c r="G3648" s="5" t="s">
        <v>299</v>
      </c>
    </row>
    <row r="3649" spans="1:7" x14ac:dyDescent="0.3">
      <c r="A3649" s="5">
        <v>8.8178941323549906E-2</v>
      </c>
      <c r="B3649" s="5">
        <v>26.549627765290701</v>
      </c>
      <c r="C3649" s="5">
        <v>3.10590244941536</v>
      </c>
      <c r="D3649" s="5">
        <v>2.6018227670599201E-3</v>
      </c>
      <c r="E3649" s="5">
        <v>5.74569194392399E-3</v>
      </c>
      <c r="F3649" s="5">
        <v>-1.99547051288038</v>
      </c>
      <c r="G3649" s="5" t="s">
        <v>7619</v>
      </c>
    </row>
    <row r="3650" spans="1:7" x14ac:dyDescent="0.3">
      <c r="A3650" s="5">
        <v>0.26145054672809398</v>
      </c>
      <c r="B3650" s="5">
        <v>26.339517804695099</v>
      </c>
      <c r="C3650" s="5">
        <v>3.1050617921936299</v>
      </c>
      <c r="D3650" s="5">
        <v>2.6084423084489902E-3</v>
      </c>
      <c r="E3650" s="5">
        <v>5.7587314981817099E-3</v>
      </c>
      <c r="F3650" s="5">
        <v>-1.99777808928266</v>
      </c>
      <c r="G3650" s="5" t="s">
        <v>5778</v>
      </c>
    </row>
    <row r="3651" spans="1:7" x14ac:dyDescent="0.3">
      <c r="A3651" s="5">
        <v>-7.9334520982636297E-2</v>
      </c>
      <c r="B3651" s="5">
        <v>24.328071928401702</v>
      </c>
      <c r="C3651" s="5">
        <v>-3.1032192772380198</v>
      </c>
      <c r="D3651" s="5">
        <v>2.6230055965834899E-3</v>
      </c>
      <c r="E3651" s="5">
        <v>5.7892967359113997E-3</v>
      </c>
      <c r="F3651" s="5">
        <v>-2.0028340161984501</v>
      </c>
      <c r="G3651" s="5" t="s">
        <v>2171</v>
      </c>
    </row>
    <row r="3652" spans="1:7" x14ac:dyDescent="0.3">
      <c r="A3652" s="5">
        <v>0.149596253092461</v>
      </c>
      <c r="B3652" s="5">
        <v>24.9083772293686</v>
      </c>
      <c r="C3652" s="5">
        <v>3.1025985550775101</v>
      </c>
      <c r="D3652" s="5">
        <v>2.6279288200292301E-3</v>
      </c>
      <c r="E3652" s="5">
        <v>5.7985742465503998E-3</v>
      </c>
      <c r="F3652" s="5">
        <v>-2.0045367691563198</v>
      </c>
      <c r="G3652" s="5" t="s">
        <v>7734</v>
      </c>
    </row>
    <row r="3653" spans="1:7" x14ac:dyDescent="0.3">
      <c r="A3653" s="5">
        <v>-6.8976200634302001E-2</v>
      </c>
      <c r="B3653" s="5">
        <v>25.016069190136299</v>
      </c>
      <c r="C3653" s="5">
        <v>-3.1012244180766699</v>
      </c>
      <c r="D3653" s="5">
        <v>2.6388583230777898E-3</v>
      </c>
      <c r="E3653" s="5">
        <v>5.8210960160774003E-3</v>
      </c>
      <c r="F3653" s="5">
        <v>-2.0083053230616001</v>
      </c>
      <c r="G3653" s="5" t="s">
        <v>3392</v>
      </c>
    </row>
    <row r="3654" spans="1:7" x14ac:dyDescent="0.3">
      <c r="A3654" s="5">
        <v>0.10602800044038201</v>
      </c>
      <c r="B3654" s="5">
        <v>24.0202070205744</v>
      </c>
      <c r="C3654" s="5">
        <v>3.0998121934089902</v>
      </c>
      <c r="D3654" s="5">
        <v>2.6501348349946799E-3</v>
      </c>
      <c r="E3654" s="5">
        <v>5.8443707174150403E-3</v>
      </c>
      <c r="F3654" s="5">
        <v>-2.0121769650078498</v>
      </c>
      <c r="G3654" s="5" t="s">
        <v>4783</v>
      </c>
    </row>
    <row r="3655" spans="1:7" x14ac:dyDescent="0.3">
      <c r="A3655" s="5">
        <v>0.17935807745054699</v>
      </c>
      <c r="B3655" s="5">
        <v>28.330055469583002</v>
      </c>
      <c r="C3655" s="5">
        <v>3.09969288889737</v>
      </c>
      <c r="D3655" s="5">
        <v>2.6510895243449101E-3</v>
      </c>
      <c r="E3655" s="5">
        <v>5.8448760832300502E-3</v>
      </c>
      <c r="F3655" s="5">
        <v>-2.0125039772073898</v>
      </c>
      <c r="G3655" s="5" t="s">
        <v>5786</v>
      </c>
    </row>
    <row r="3656" spans="1:7" x14ac:dyDescent="0.3">
      <c r="A3656" s="5">
        <v>-0.28534010017661099</v>
      </c>
      <c r="B3656" s="5">
        <v>22.1851548697882</v>
      </c>
      <c r="C3656" s="5">
        <v>-3.1040288674142502</v>
      </c>
      <c r="D3656" s="5">
        <v>2.65598408509797E-3</v>
      </c>
      <c r="E3656" s="5">
        <v>5.8540650587002203E-3</v>
      </c>
      <c r="F3656" s="5">
        <v>-1.9907798908310099</v>
      </c>
      <c r="G3656" s="5" t="s">
        <v>3580</v>
      </c>
    </row>
    <row r="3657" spans="1:7" x14ac:dyDescent="0.3">
      <c r="A3657" s="5">
        <v>7.99388053403077E-2</v>
      </c>
      <c r="B3657" s="5">
        <v>24.064327460107599</v>
      </c>
      <c r="C3657" s="5">
        <v>3.0983301482119701</v>
      </c>
      <c r="D3657" s="5">
        <v>2.6620170738597998E-3</v>
      </c>
      <c r="E3657" s="5">
        <v>5.8657575347413997E-3</v>
      </c>
      <c r="F3657" s="5">
        <v>-2.01623853078546</v>
      </c>
      <c r="G3657" s="5" t="s">
        <v>1041</v>
      </c>
    </row>
    <row r="3658" spans="1:7" x14ac:dyDescent="0.3">
      <c r="A3658" s="5">
        <v>0.220074375594871</v>
      </c>
      <c r="B3658" s="5">
        <v>22.715391011780898</v>
      </c>
      <c r="C3658" s="5">
        <v>3.0973484894919801</v>
      </c>
      <c r="D3658" s="5">
        <v>2.6699147588637902E-3</v>
      </c>
      <c r="E3658" s="5">
        <v>5.8815513528593603E-3</v>
      </c>
      <c r="F3658" s="5">
        <v>-2.0189279397056499</v>
      </c>
      <c r="G3658" s="5" t="s">
        <v>2402</v>
      </c>
    </row>
    <row r="3659" spans="1:7" x14ac:dyDescent="0.3">
      <c r="A3659" s="5">
        <v>0.15759525015364301</v>
      </c>
      <c r="B3659" s="5">
        <v>23.038532910230799</v>
      </c>
      <c r="C3659" s="5">
        <v>3.0971987009511199</v>
      </c>
      <c r="D3659" s="5">
        <v>2.6711217599389098E-3</v>
      </c>
      <c r="E3659" s="5">
        <v>5.8826016670496997E-3</v>
      </c>
      <c r="F3659" s="5">
        <v>-2.0193382501218302</v>
      </c>
      <c r="G3659" s="5" t="s">
        <v>4719</v>
      </c>
    </row>
    <row r="3660" spans="1:7" x14ac:dyDescent="0.3">
      <c r="A3660" s="5">
        <v>-0.27383338392845802</v>
      </c>
      <c r="B3660" s="5">
        <v>24.978515424458401</v>
      </c>
      <c r="C3660" s="5">
        <v>-3.0968542805611299</v>
      </c>
      <c r="D3660" s="5">
        <v>2.67389903727514E-3</v>
      </c>
      <c r="E3660" s="5">
        <v>5.8871086756732702E-3</v>
      </c>
      <c r="F3660" s="5">
        <v>-2.0202816494479201</v>
      </c>
      <c r="G3660" s="5" t="s">
        <v>3202</v>
      </c>
    </row>
    <row r="3661" spans="1:7" x14ac:dyDescent="0.3">
      <c r="A3661" s="5">
        <v>-0.119406500119571</v>
      </c>
      <c r="B3661" s="5">
        <v>23.3913516895337</v>
      </c>
      <c r="C3661" s="5">
        <v>-3.0953454533024001</v>
      </c>
      <c r="D3661" s="5">
        <v>2.6860973550745398E-3</v>
      </c>
      <c r="E3661" s="5">
        <v>5.9123498066886498E-3</v>
      </c>
      <c r="F3661" s="5">
        <v>-2.0244134945662502</v>
      </c>
      <c r="G3661" s="5" t="s">
        <v>5208</v>
      </c>
    </row>
    <row r="3662" spans="1:7" x14ac:dyDescent="0.3">
      <c r="A3662" s="5">
        <v>0.17431206308100899</v>
      </c>
      <c r="B3662" s="5">
        <v>23.009470368410199</v>
      </c>
      <c r="C3662" s="5">
        <v>3.0947970057268299</v>
      </c>
      <c r="D3662" s="5">
        <v>2.6905441704238799E-3</v>
      </c>
      <c r="E3662" s="5">
        <v>5.9205200319406804E-3</v>
      </c>
      <c r="F3662" s="5">
        <v>-2.02591499733798</v>
      </c>
      <c r="G3662" s="5" t="s">
        <v>1043</v>
      </c>
    </row>
    <row r="3663" spans="1:7" x14ac:dyDescent="0.3">
      <c r="A3663" s="5">
        <v>0.18423763245115701</v>
      </c>
      <c r="B3663" s="5">
        <v>26.280938918829602</v>
      </c>
      <c r="C3663" s="5">
        <v>3.0932452211482899</v>
      </c>
      <c r="D3663" s="5">
        <v>2.70316318170079E-3</v>
      </c>
      <c r="E3663" s="5">
        <v>5.9466637334193197E-3</v>
      </c>
      <c r="F3663" s="5">
        <v>-2.0301622345930301</v>
      </c>
      <c r="G3663" s="5" t="s">
        <v>4415</v>
      </c>
    </row>
    <row r="3664" spans="1:7" x14ac:dyDescent="0.3">
      <c r="A3664" s="5">
        <v>-7.03572658898277E-2</v>
      </c>
      <c r="B3664" s="5">
        <v>24.371472998522002</v>
      </c>
      <c r="C3664" s="5">
        <v>-3.0927724317413898</v>
      </c>
      <c r="D3664" s="5">
        <v>2.7070188048346601E-3</v>
      </c>
      <c r="E3664" s="5">
        <v>5.9535199267671301E-3</v>
      </c>
      <c r="F3664" s="5">
        <v>-2.0314559269897301</v>
      </c>
      <c r="G3664" s="5" t="s">
        <v>3258</v>
      </c>
    </row>
    <row r="3665" spans="1:7" x14ac:dyDescent="0.3">
      <c r="A3665" s="5">
        <v>9.4759349243515797E-2</v>
      </c>
      <c r="B3665" s="5">
        <v>27.904807167962399</v>
      </c>
      <c r="C3665" s="5">
        <v>3.09248054442868</v>
      </c>
      <c r="D3665" s="5">
        <v>2.7094017154041601E-3</v>
      </c>
      <c r="E3665" s="5">
        <v>5.9571343393274899E-3</v>
      </c>
      <c r="F3665" s="5">
        <v>-2.0322545397853902</v>
      </c>
      <c r="G3665" s="5" t="s">
        <v>4995</v>
      </c>
    </row>
    <row r="3666" spans="1:7" x14ac:dyDescent="0.3">
      <c r="A3666" s="5">
        <v>-0.21018774435302801</v>
      </c>
      <c r="B3666" s="5">
        <v>20.580962950796401</v>
      </c>
      <c r="C3666" s="5">
        <v>-3.1300658784598001</v>
      </c>
      <c r="D3666" s="5">
        <v>2.7287120681001799E-3</v>
      </c>
      <c r="E3666" s="5">
        <v>5.9979548214502097E-3</v>
      </c>
      <c r="F3666" s="5">
        <v>-1.87966274516261</v>
      </c>
      <c r="G3666" s="5" t="s">
        <v>4447</v>
      </c>
    </row>
    <row r="3667" spans="1:7" x14ac:dyDescent="0.3">
      <c r="A3667" s="5">
        <v>0.128661022303586</v>
      </c>
      <c r="B3667" s="5">
        <v>23.8470004748797</v>
      </c>
      <c r="C3667" s="5">
        <v>3.08843198949788</v>
      </c>
      <c r="D3667" s="5">
        <v>2.7426552044429999E-3</v>
      </c>
      <c r="E3667" s="5">
        <v>6.0269586271120704E-3</v>
      </c>
      <c r="F3667" s="5">
        <v>-2.0433253942877401</v>
      </c>
      <c r="G3667" s="5" t="s">
        <v>6696</v>
      </c>
    </row>
    <row r="3668" spans="1:7" x14ac:dyDescent="0.3">
      <c r="A3668" s="5">
        <v>0.25581225101057298</v>
      </c>
      <c r="B3668" s="5">
        <v>20.441418933981701</v>
      </c>
      <c r="C3668" s="5">
        <v>3.1250371303114002</v>
      </c>
      <c r="D3668" s="5">
        <v>2.7502235924966702E-3</v>
      </c>
      <c r="E3668" s="5">
        <v>6.0419419855885399E-3</v>
      </c>
      <c r="F3668" s="5">
        <v>-1.8944102724401299</v>
      </c>
      <c r="G3668" s="5" t="s">
        <v>1978</v>
      </c>
    </row>
    <row r="3669" spans="1:7" x14ac:dyDescent="0.3">
      <c r="A3669" s="5">
        <v>0.14038208058315299</v>
      </c>
      <c r="B3669" s="5">
        <v>24.075546246525899</v>
      </c>
      <c r="C3669" s="5">
        <v>3.0864936993060601</v>
      </c>
      <c r="D3669" s="5">
        <v>2.7587097069686601E-3</v>
      </c>
      <c r="E3669" s="5">
        <v>6.0589327697217902E-3</v>
      </c>
      <c r="F3669" s="5">
        <v>-2.0486216455247299</v>
      </c>
      <c r="G3669" s="5" t="s">
        <v>6373</v>
      </c>
    </row>
    <row r="3670" spans="1:7" x14ac:dyDescent="0.3">
      <c r="A3670" s="5">
        <v>-0.242640684413166</v>
      </c>
      <c r="B3670" s="5">
        <v>21.8571832113795</v>
      </c>
      <c r="C3670" s="5">
        <v>-3.0856154150839998</v>
      </c>
      <c r="D3670" s="5">
        <v>2.7660131128592301E-3</v>
      </c>
      <c r="E3670" s="5">
        <v>6.07331742632705E-3</v>
      </c>
      <c r="F3670" s="5">
        <v>-2.0510206376199398</v>
      </c>
      <c r="G3670" s="5" t="s">
        <v>1075</v>
      </c>
    </row>
    <row r="3671" spans="1:7" x14ac:dyDescent="0.3">
      <c r="A3671" s="5">
        <v>-0.20394765380118399</v>
      </c>
      <c r="B3671" s="5">
        <v>21.884576710092201</v>
      </c>
      <c r="C3671" s="5">
        <v>-3.0970501013573299</v>
      </c>
      <c r="D3671" s="5">
        <v>2.7687928040892899E-3</v>
      </c>
      <c r="E3671" s="5">
        <v>6.0777642587856503E-3</v>
      </c>
      <c r="F3671" s="5">
        <v>-1.9976897111549601</v>
      </c>
      <c r="G3671" s="5" t="s">
        <v>2706</v>
      </c>
    </row>
    <row r="3672" spans="1:7" x14ac:dyDescent="0.3">
      <c r="A3672" s="5">
        <v>8.5877794091631404E-2</v>
      </c>
      <c r="B3672" s="5">
        <v>23.278616739819</v>
      </c>
      <c r="C3672" s="5">
        <v>3.0847185528363101</v>
      </c>
      <c r="D3672" s="5">
        <v>2.7734895589642599E-3</v>
      </c>
      <c r="E3672" s="5">
        <v>6.08641565977012E-3</v>
      </c>
      <c r="F3672" s="5">
        <v>-2.0534698197162902</v>
      </c>
      <c r="G3672" s="5" t="s">
        <v>546</v>
      </c>
    </row>
    <row r="3673" spans="1:7" x14ac:dyDescent="0.3">
      <c r="A3673" s="5">
        <v>0.1779474577612</v>
      </c>
      <c r="B3673" s="5">
        <v>22.0151743786545</v>
      </c>
      <c r="C3673" s="5">
        <v>3.0829938526072702</v>
      </c>
      <c r="D3673" s="5">
        <v>2.7879198984698201E-3</v>
      </c>
      <c r="E3673" s="5">
        <v>6.1160291966791099E-3</v>
      </c>
      <c r="F3673" s="5">
        <v>-2.0581781134739598</v>
      </c>
      <c r="G3673" s="5" t="s">
        <v>4313</v>
      </c>
    </row>
    <row r="3674" spans="1:7" x14ac:dyDescent="0.3">
      <c r="A3674" s="5">
        <v>-0.21145996597576999</v>
      </c>
      <c r="B3674" s="5">
        <v>20.926541268390601</v>
      </c>
      <c r="C3674" s="5">
        <v>-3.1226102256597401</v>
      </c>
      <c r="D3674" s="5">
        <v>2.78850238820784E-3</v>
      </c>
      <c r="E3674" s="5">
        <v>6.1160291966791099E-3</v>
      </c>
      <c r="F3674" s="5">
        <v>-1.89923809031232</v>
      </c>
      <c r="G3674" s="5" t="s">
        <v>509</v>
      </c>
    </row>
    <row r="3675" spans="1:7" x14ac:dyDescent="0.3">
      <c r="A3675" s="5">
        <v>0.180347147009943</v>
      </c>
      <c r="B3675" s="5">
        <v>26.348282368001598</v>
      </c>
      <c r="C3675" s="5">
        <v>3.0825374227545499</v>
      </c>
      <c r="D3675" s="5">
        <v>2.7917504536989499E-3</v>
      </c>
      <c r="E3675" s="5">
        <v>6.1214865691341198E-3</v>
      </c>
      <c r="F3675" s="5">
        <v>-2.0594237832651001</v>
      </c>
      <c r="G3675" s="5" t="s">
        <v>7261</v>
      </c>
    </row>
    <row r="3676" spans="1:7" x14ac:dyDescent="0.3">
      <c r="A3676" s="5">
        <v>-0.14089036595836199</v>
      </c>
      <c r="B3676" s="5">
        <v>24.278933414280299</v>
      </c>
      <c r="C3676" s="5">
        <v>-3.0822958181308699</v>
      </c>
      <c r="D3676" s="5">
        <v>2.7937800838750298E-3</v>
      </c>
      <c r="E3676" s="5">
        <v>6.1242700287611499E-3</v>
      </c>
      <c r="F3676" s="5">
        <v>-2.0600831019463</v>
      </c>
      <c r="G3676" s="5" t="s">
        <v>1123</v>
      </c>
    </row>
    <row r="3677" spans="1:7" x14ac:dyDescent="0.3">
      <c r="A3677" s="5">
        <v>-0.27458989593837402</v>
      </c>
      <c r="B3677" s="5">
        <v>24.003638570551502</v>
      </c>
      <c r="C3677" s="5">
        <v>-3.0810275937095302</v>
      </c>
      <c r="D3677" s="5">
        <v>2.8044564868156098E-3</v>
      </c>
      <c r="E3677" s="5">
        <v>6.1460014847079898E-3</v>
      </c>
      <c r="F3677" s="5">
        <v>-2.06354331157717</v>
      </c>
      <c r="G3677" s="5" t="s">
        <v>3654</v>
      </c>
    </row>
    <row r="3678" spans="1:7" x14ac:dyDescent="0.3">
      <c r="A3678" s="5">
        <v>0.15332317947891999</v>
      </c>
      <c r="B3678" s="5">
        <v>24.275903736067399</v>
      </c>
      <c r="C3678" s="5">
        <v>3.0805370915866899</v>
      </c>
      <c r="D3678" s="5">
        <v>2.8085958875769101E-3</v>
      </c>
      <c r="E3678" s="5">
        <v>6.1533990944573199E-3</v>
      </c>
      <c r="F3678" s="5">
        <v>-2.06488129117868</v>
      </c>
      <c r="G3678" s="5" t="s">
        <v>1623</v>
      </c>
    </row>
    <row r="3679" spans="1:7" x14ac:dyDescent="0.3">
      <c r="A3679" s="5">
        <v>-8.4589000452896607E-2</v>
      </c>
      <c r="B3679" s="5">
        <v>26.759486857127499</v>
      </c>
      <c r="C3679" s="5">
        <v>-3.0804294970194999</v>
      </c>
      <c r="D3679" s="5">
        <v>2.8095046492704898E-3</v>
      </c>
      <c r="E3679" s="5">
        <v>6.1537165455473296E-3</v>
      </c>
      <c r="F3679" s="5">
        <v>-2.06517476252868</v>
      </c>
      <c r="G3679" s="5" t="s">
        <v>3790</v>
      </c>
    </row>
    <row r="3680" spans="1:7" x14ac:dyDescent="0.3">
      <c r="A3680" s="5">
        <v>-0.31356407583942503</v>
      </c>
      <c r="B3680" s="5">
        <v>20.332126472928302</v>
      </c>
      <c r="C3680" s="5">
        <v>-3.1172276387358502</v>
      </c>
      <c r="D3680" s="5">
        <v>2.8134730189827801E-3</v>
      </c>
      <c r="E3680" s="5">
        <v>6.1607335256660296E-3</v>
      </c>
      <c r="F3680" s="5">
        <v>-1.91494900914599</v>
      </c>
      <c r="G3680" s="5" t="s">
        <v>2961</v>
      </c>
    </row>
    <row r="3681" spans="1:7" x14ac:dyDescent="0.3">
      <c r="A3681" s="5">
        <v>0.30998497833016297</v>
      </c>
      <c r="B3681" s="5">
        <v>24.088692967453099</v>
      </c>
      <c r="C3681" s="5">
        <v>3.0818302856990698</v>
      </c>
      <c r="D3681" s="5">
        <v>2.8387899826750902E-3</v>
      </c>
      <c r="E3681" s="5">
        <v>6.2144815490300402E-3</v>
      </c>
      <c r="F3681" s="5">
        <v>-2.0511507525921502</v>
      </c>
      <c r="G3681" s="5" t="s">
        <v>2270</v>
      </c>
    </row>
    <row r="3682" spans="1:7" x14ac:dyDescent="0.3">
      <c r="A3682" s="5">
        <v>0.17890519565903401</v>
      </c>
      <c r="B3682" s="5">
        <v>24.639573747589999</v>
      </c>
      <c r="C3682" s="5">
        <v>3.0858754977849499</v>
      </c>
      <c r="D3682" s="5">
        <v>2.8501680888567498E-3</v>
      </c>
      <c r="E3682" s="5">
        <v>6.2376946818337303E-3</v>
      </c>
      <c r="F3682" s="5">
        <v>-2.0302480288667102</v>
      </c>
      <c r="G3682" s="5" t="s">
        <v>336</v>
      </c>
    </row>
    <row r="3683" spans="1:7" x14ac:dyDescent="0.3">
      <c r="A3683" s="5">
        <v>-0.266192380595839</v>
      </c>
      <c r="B3683" s="5">
        <v>23.645203080099598</v>
      </c>
      <c r="C3683" s="5">
        <v>-3.0869898002030598</v>
      </c>
      <c r="D3683" s="5">
        <v>2.8529306856315802E-3</v>
      </c>
      <c r="E3683" s="5">
        <v>6.2420449764932096E-3</v>
      </c>
      <c r="F3683" s="5">
        <v>-2.0248105672160199</v>
      </c>
      <c r="G3683" s="5" t="s">
        <v>3635</v>
      </c>
    </row>
    <row r="3684" spans="1:7" x14ac:dyDescent="0.3">
      <c r="A3684" s="5">
        <v>0.17774672825079901</v>
      </c>
      <c r="B3684" s="5">
        <v>24.887776925055601</v>
      </c>
      <c r="C3684" s="5">
        <v>3.07436702656371</v>
      </c>
      <c r="D3684" s="5">
        <v>2.8611532231684E-3</v>
      </c>
      <c r="E3684" s="5">
        <v>6.2583356953148598E-3</v>
      </c>
      <c r="F3684" s="5">
        <v>-2.0816974935718302</v>
      </c>
      <c r="G3684" s="5" t="s">
        <v>7022</v>
      </c>
    </row>
    <row r="3685" spans="1:7" x14ac:dyDescent="0.3">
      <c r="A3685" s="5">
        <v>0.21653705745547999</v>
      </c>
      <c r="B3685" s="5">
        <v>23.326940675085002</v>
      </c>
      <c r="C3685" s="5">
        <v>3.0739995878555</v>
      </c>
      <c r="D3685" s="5">
        <v>2.8643117731208599E-3</v>
      </c>
      <c r="E3685" s="5">
        <v>6.2635438773783001E-3</v>
      </c>
      <c r="F3685" s="5">
        <v>-2.0826980901621002</v>
      </c>
      <c r="G3685" s="5" t="s">
        <v>5637</v>
      </c>
    </row>
    <row r="3686" spans="1:7" x14ac:dyDescent="0.3">
      <c r="A3686" s="5">
        <v>0.123425408689151</v>
      </c>
      <c r="B3686" s="5">
        <v>23.503663983468499</v>
      </c>
      <c r="C3686" s="5">
        <v>3.0731752733977902</v>
      </c>
      <c r="D3686" s="5">
        <v>2.8714094807612699E-3</v>
      </c>
      <c r="E3686" s="5">
        <v>6.2773608621472902E-3</v>
      </c>
      <c r="F3686" s="5">
        <v>-2.0849424918780102</v>
      </c>
      <c r="G3686" s="5" t="s">
        <v>7457</v>
      </c>
    </row>
    <row r="3687" spans="1:7" x14ac:dyDescent="0.3">
      <c r="A3687" s="5">
        <v>0.18216218558662001</v>
      </c>
      <c r="B3687" s="5">
        <v>27.214225867891201</v>
      </c>
      <c r="C3687" s="5">
        <v>3.0725148014406498</v>
      </c>
      <c r="D3687" s="5">
        <v>2.87710822619706E-3</v>
      </c>
      <c r="E3687" s="5">
        <v>6.2881128242657496E-3</v>
      </c>
      <c r="F3687" s="5">
        <v>-2.0867404487001702</v>
      </c>
      <c r="G3687" s="5" t="s">
        <v>7227</v>
      </c>
    </row>
    <row r="3688" spans="1:7" x14ac:dyDescent="0.3">
      <c r="A3688" s="5">
        <v>-0.15896401108396899</v>
      </c>
      <c r="B3688" s="5">
        <v>22.096511477577099</v>
      </c>
      <c r="C3688" s="5">
        <v>-3.0747349078058299</v>
      </c>
      <c r="D3688" s="5">
        <v>2.8888091262357302E-3</v>
      </c>
      <c r="E3688" s="5">
        <v>6.3119735071752196E-3</v>
      </c>
      <c r="F3688" s="5">
        <v>-2.0729413884553001</v>
      </c>
      <c r="G3688" s="5" t="s">
        <v>4153</v>
      </c>
    </row>
    <row r="3689" spans="1:7" x14ac:dyDescent="0.3">
      <c r="A3689" s="5">
        <v>0.20031458884615799</v>
      </c>
      <c r="B3689" s="5">
        <v>22.404550737413299</v>
      </c>
      <c r="C3689" s="5">
        <v>3.0783892372452399</v>
      </c>
      <c r="D3689" s="5">
        <v>2.8905940705991401E-3</v>
      </c>
      <c r="E3689" s="5">
        <v>6.3141610175560404E-3</v>
      </c>
      <c r="F3689" s="5">
        <v>-2.0554173814718499</v>
      </c>
      <c r="G3689" s="5" t="s">
        <v>1556</v>
      </c>
    </row>
    <row r="3690" spans="1:7" x14ac:dyDescent="0.3">
      <c r="A3690" s="5">
        <v>-0.23614704651964699</v>
      </c>
      <c r="B3690" s="5">
        <v>21.9129671622476</v>
      </c>
      <c r="C3690" s="5">
        <v>-3.0728948265927798</v>
      </c>
      <c r="D3690" s="5">
        <v>2.9047506624025701E-3</v>
      </c>
      <c r="E3690" s="5">
        <v>6.3433644175427302E-3</v>
      </c>
      <c r="F3690" s="5">
        <v>-2.0779293781422399</v>
      </c>
      <c r="G3690" s="5" t="s">
        <v>4434</v>
      </c>
    </row>
    <row r="3691" spans="1:7" x14ac:dyDescent="0.3">
      <c r="A3691" s="5">
        <v>-0.16109605090322901</v>
      </c>
      <c r="B3691" s="5">
        <v>22.246714980671602</v>
      </c>
      <c r="C3691" s="5">
        <v>-3.0896743189637901</v>
      </c>
      <c r="D3691" s="5">
        <v>2.9113591723759101E-3</v>
      </c>
      <c r="E3691" s="5">
        <v>6.3560730332412798E-3</v>
      </c>
      <c r="F3691" s="5">
        <v>-2.0035937008829001</v>
      </c>
      <c r="G3691" s="5" t="s">
        <v>6138</v>
      </c>
    </row>
    <row r="3692" spans="1:7" x14ac:dyDescent="0.3">
      <c r="A3692" s="5">
        <v>-0.138095688759069</v>
      </c>
      <c r="B3692" s="5">
        <v>22.707241524761901</v>
      </c>
      <c r="C3692" s="5">
        <v>-3.0757931185529999</v>
      </c>
      <c r="D3692" s="5">
        <v>2.91304473995898E-3</v>
      </c>
      <c r="E3692" s="5">
        <v>6.3580299173962504E-3</v>
      </c>
      <c r="F3692" s="5">
        <v>-2.0624267181587799</v>
      </c>
      <c r="G3692" s="5" t="s">
        <v>520</v>
      </c>
    </row>
    <row r="3693" spans="1:7" x14ac:dyDescent="0.3">
      <c r="A3693" s="5">
        <v>0.23328655483154601</v>
      </c>
      <c r="B3693" s="5">
        <v>29.333096515096098</v>
      </c>
      <c r="C3693" s="5">
        <v>3.0673130619476501</v>
      </c>
      <c r="D3693" s="5">
        <v>2.9223591479787302E-3</v>
      </c>
      <c r="E3693" s="5">
        <v>6.3766319870305101E-3</v>
      </c>
      <c r="F3693" s="5">
        <v>-2.1008901165965499</v>
      </c>
      <c r="G3693" s="5" t="s">
        <v>4577</v>
      </c>
    </row>
    <row r="3694" spans="1:7" x14ac:dyDescent="0.3">
      <c r="A3694" s="5">
        <v>-0.21621051367597999</v>
      </c>
      <c r="B3694" s="5">
        <v>25.789088372821801</v>
      </c>
      <c r="C3694" s="5">
        <v>-3.06698408953859</v>
      </c>
      <c r="D3694" s="5">
        <v>2.92524306114713E-3</v>
      </c>
      <c r="E3694" s="5">
        <v>6.3786386781553399E-3</v>
      </c>
      <c r="F3694" s="5">
        <v>-2.1017843441158699</v>
      </c>
      <c r="G3694" s="5" t="s">
        <v>7009</v>
      </c>
    </row>
    <row r="3695" spans="1:7" x14ac:dyDescent="0.3">
      <c r="A3695" s="5">
        <v>-0.13369495430749001</v>
      </c>
      <c r="B3695" s="5">
        <v>23.933331049694601</v>
      </c>
      <c r="C3695" s="5">
        <v>-3.0669421612966001</v>
      </c>
      <c r="D3695" s="5">
        <v>2.9256108120403299E-3</v>
      </c>
      <c r="E3695" s="5">
        <v>6.3786386781553399E-3</v>
      </c>
      <c r="F3695" s="5">
        <v>-2.1018983098950201</v>
      </c>
      <c r="G3695" s="5" t="s">
        <v>7682</v>
      </c>
    </row>
    <row r="3696" spans="1:7" x14ac:dyDescent="0.3">
      <c r="A3696" s="5">
        <v>-0.17673145318445899</v>
      </c>
      <c r="B3696" s="5">
        <v>25.6196786089528</v>
      </c>
      <c r="C3696" s="5">
        <v>-3.06693721936495</v>
      </c>
      <c r="D3696" s="5">
        <v>2.9256541603505499E-3</v>
      </c>
      <c r="E3696" s="5">
        <v>6.3786386781553399E-3</v>
      </c>
      <c r="F3696" s="5">
        <v>-2.1019117425519802</v>
      </c>
      <c r="G3696" s="5" t="s">
        <v>3695</v>
      </c>
    </row>
    <row r="3697" spans="1:7" x14ac:dyDescent="0.3">
      <c r="A3697" s="5">
        <v>-0.15307377735393199</v>
      </c>
      <c r="B3697" s="5">
        <v>21.360997503807098</v>
      </c>
      <c r="C3697" s="5">
        <v>-3.08743027312478</v>
      </c>
      <c r="D3697" s="5">
        <v>2.9306495581770701E-3</v>
      </c>
      <c r="E3697" s="5">
        <v>6.3878010932560897E-3</v>
      </c>
      <c r="F3697" s="5">
        <v>-2.0095667743849801</v>
      </c>
      <c r="G3697" s="5" t="s">
        <v>512</v>
      </c>
    </row>
    <row r="3698" spans="1:7" x14ac:dyDescent="0.3">
      <c r="A3698" s="5">
        <v>0.407795373638216</v>
      </c>
      <c r="B3698" s="5">
        <v>21.400322289003501</v>
      </c>
      <c r="C3698" s="5">
        <v>3.0924837785402</v>
      </c>
      <c r="D3698" s="5">
        <v>2.9339036445407401E-3</v>
      </c>
      <c r="E3698" s="5">
        <v>6.3931641223749598E-3</v>
      </c>
      <c r="F3698" s="5">
        <v>-1.98962002228416</v>
      </c>
      <c r="G3698" s="5" t="s">
        <v>121</v>
      </c>
    </row>
    <row r="3699" spans="1:7" x14ac:dyDescent="0.3">
      <c r="A3699" s="5">
        <v>-9.5403775334943999E-2</v>
      </c>
      <c r="B3699" s="5">
        <v>24.477638657683599</v>
      </c>
      <c r="C3699" s="5">
        <v>-3.0658359795636398</v>
      </c>
      <c r="D3699" s="5">
        <v>2.9353286185878598E-3</v>
      </c>
      <c r="E3699" s="5">
        <v>6.39376021058825E-3</v>
      </c>
      <c r="F3699" s="5">
        <v>-2.1049045943058999</v>
      </c>
      <c r="G3699" s="5" t="s">
        <v>4605</v>
      </c>
    </row>
    <row r="3700" spans="1:7" x14ac:dyDescent="0.3">
      <c r="A3700" s="5">
        <v>0.106943912980046</v>
      </c>
      <c r="B3700" s="5">
        <v>23.1451083681964</v>
      </c>
      <c r="C3700" s="5">
        <v>3.0657864398711698</v>
      </c>
      <c r="D3700" s="5">
        <v>2.9357645256909101E-3</v>
      </c>
      <c r="E3700" s="5">
        <v>6.39376021058825E-3</v>
      </c>
      <c r="F3700" s="5">
        <v>-2.10503920892261</v>
      </c>
      <c r="G3700" s="5" t="s">
        <v>1565</v>
      </c>
    </row>
    <row r="3701" spans="1:7" x14ac:dyDescent="0.3">
      <c r="A3701" s="5">
        <v>-0.13336371277143499</v>
      </c>
      <c r="B3701" s="5">
        <v>27.3930853950285</v>
      </c>
      <c r="C3701" s="5">
        <v>-3.0640837039433602</v>
      </c>
      <c r="D3701" s="5">
        <v>2.9507837656887101E-3</v>
      </c>
      <c r="E3701" s="5">
        <v>6.4247335179427696E-3</v>
      </c>
      <c r="F3701" s="5">
        <v>-2.1096650224596201</v>
      </c>
      <c r="G3701" s="5" t="s">
        <v>2135</v>
      </c>
    </row>
    <row r="3702" spans="1:7" x14ac:dyDescent="0.3">
      <c r="A3702" s="5">
        <v>-0.20321168621247601</v>
      </c>
      <c r="B3702" s="5">
        <v>20.200167717931802</v>
      </c>
      <c r="C3702" s="5">
        <v>-3.08783467700917</v>
      </c>
      <c r="D3702" s="5">
        <v>2.9579290541514101E-3</v>
      </c>
      <c r="E3702" s="5">
        <v>6.4385507863398399E-3</v>
      </c>
      <c r="F3702" s="5">
        <v>-2.0040668122756</v>
      </c>
      <c r="G3702" s="5" t="s">
        <v>3900</v>
      </c>
    </row>
    <row r="3703" spans="1:7" x14ac:dyDescent="0.3">
      <c r="A3703" s="5">
        <v>0.12954652962543001</v>
      </c>
      <c r="B3703" s="5">
        <v>25.2170685291022</v>
      </c>
      <c r="C3703" s="5">
        <v>3.0626280154755601</v>
      </c>
      <c r="D3703" s="5">
        <v>2.9636804591341801E-3</v>
      </c>
      <c r="E3703" s="5">
        <v>6.4493273308441198E-3</v>
      </c>
      <c r="F3703" s="5">
        <v>-2.1136180729559402</v>
      </c>
      <c r="G3703" s="5" t="s">
        <v>1626</v>
      </c>
    </row>
    <row r="3704" spans="1:7" x14ac:dyDescent="0.3">
      <c r="A3704" s="5">
        <v>-0.184059111069447</v>
      </c>
      <c r="B3704" s="5">
        <v>22.326572917295898</v>
      </c>
      <c r="C3704" s="5">
        <v>-3.0758834876211099</v>
      </c>
      <c r="D3704" s="5">
        <v>2.9746351415880301E-3</v>
      </c>
      <c r="E3704" s="5">
        <v>6.4714179585830898E-3</v>
      </c>
      <c r="F3704" s="5">
        <v>-2.04976328486093</v>
      </c>
      <c r="G3704" s="5" t="s">
        <v>112</v>
      </c>
    </row>
    <row r="3705" spans="1:7" x14ac:dyDescent="0.3">
      <c r="A3705" s="5">
        <v>8.4123345597631002E-2</v>
      </c>
      <c r="B3705" s="5">
        <v>23.646091860127601</v>
      </c>
      <c r="C3705" s="5">
        <v>3.0612487194584799</v>
      </c>
      <c r="D3705" s="5">
        <v>2.97594865129505E-3</v>
      </c>
      <c r="E3705" s="5">
        <v>6.4723780152286603E-3</v>
      </c>
      <c r="F3705" s="5">
        <v>-2.1173623028024098</v>
      </c>
      <c r="G3705" s="5" t="s">
        <v>1493</v>
      </c>
    </row>
    <row r="3706" spans="1:7" x14ac:dyDescent="0.3">
      <c r="A3706" s="5">
        <v>-0.115889289243336</v>
      </c>
      <c r="B3706" s="5">
        <v>23.9070061496828</v>
      </c>
      <c r="C3706" s="5">
        <v>-3.0610277756939102</v>
      </c>
      <c r="D3706" s="5">
        <v>2.9779182209643202E-3</v>
      </c>
      <c r="E3706" s="5">
        <v>6.4723780152286603E-3</v>
      </c>
      <c r="F3706" s="5">
        <v>-2.1179619516841202</v>
      </c>
      <c r="G3706" s="5" t="s">
        <v>2791</v>
      </c>
    </row>
    <row r="3707" spans="1:7" x14ac:dyDescent="0.3">
      <c r="A3707" s="5">
        <v>-0.17341020326346501</v>
      </c>
      <c r="B3707" s="5">
        <v>24.3087518995066</v>
      </c>
      <c r="C3707" s="5">
        <v>-3.0610274432359499</v>
      </c>
      <c r="D3707" s="5">
        <v>2.9779211855225801E-3</v>
      </c>
      <c r="E3707" s="5">
        <v>6.4723780152286603E-3</v>
      </c>
      <c r="F3707" s="5">
        <v>-2.1179628539605302</v>
      </c>
      <c r="G3707" s="5" t="s">
        <v>7742</v>
      </c>
    </row>
    <row r="3708" spans="1:7" x14ac:dyDescent="0.3">
      <c r="A3708" s="5">
        <v>-0.20545532967027599</v>
      </c>
      <c r="B3708" s="5">
        <v>20.229692136001901</v>
      </c>
      <c r="C3708" s="5">
        <v>-3.0933075323299102</v>
      </c>
      <c r="D3708" s="5">
        <v>2.9782901318833998E-3</v>
      </c>
      <c r="E3708" s="5">
        <v>6.4723780152286603E-3</v>
      </c>
      <c r="F3708" s="5">
        <v>-1.98138276157938</v>
      </c>
      <c r="G3708" s="5" t="s">
        <v>360</v>
      </c>
    </row>
    <row r="3709" spans="1:7" x14ac:dyDescent="0.3">
      <c r="A3709" s="5">
        <v>-0.243427101634835</v>
      </c>
      <c r="B3709" s="5">
        <v>24.679896267742102</v>
      </c>
      <c r="C3709" s="5">
        <v>-3.0604984531331998</v>
      </c>
      <c r="D3709" s="5">
        <v>2.9826417133346299E-3</v>
      </c>
      <c r="E3709" s="5">
        <v>6.4800867428866796E-3</v>
      </c>
      <c r="F3709" s="5">
        <v>-2.1193984118791298</v>
      </c>
      <c r="G3709" s="5" t="s">
        <v>419</v>
      </c>
    </row>
    <row r="3710" spans="1:7" x14ac:dyDescent="0.3">
      <c r="A3710" s="5">
        <v>-0.15936009109403401</v>
      </c>
      <c r="B3710" s="5">
        <v>26.986842272570101</v>
      </c>
      <c r="C3710" s="5">
        <v>-3.0588041609446801</v>
      </c>
      <c r="D3710" s="5">
        <v>2.9978078277579099E-3</v>
      </c>
      <c r="E3710" s="5">
        <v>6.5112806310104396E-3</v>
      </c>
      <c r="F3710" s="5">
        <v>-2.12399501191052</v>
      </c>
      <c r="G3710" s="5" t="s">
        <v>6790</v>
      </c>
    </row>
    <row r="3711" spans="1:7" x14ac:dyDescent="0.3">
      <c r="A3711" s="5">
        <v>-0.16434407226181499</v>
      </c>
      <c r="B3711" s="5">
        <v>22.9403998586256</v>
      </c>
      <c r="C3711" s="5">
        <v>-3.0633504794234301</v>
      </c>
      <c r="D3711" s="5">
        <v>2.99983147377339E-3</v>
      </c>
      <c r="E3711" s="5">
        <v>6.5139197716222201E-3</v>
      </c>
      <c r="F3711" s="5">
        <v>-2.1011507706854098</v>
      </c>
      <c r="G3711" s="5" t="s">
        <v>8098</v>
      </c>
    </row>
    <row r="3712" spans="1:7" x14ac:dyDescent="0.3">
      <c r="A3712" s="5">
        <v>-0.13563635289955001</v>
      </c>
      <c r="B3712" s="5">
        <v>23.241315773957702</v>
      </c>
      <c r="C3712" s="5">
        <v>-3.0577130755324502</v>
      </c>
      <c r="D3712" s="5">
        <v>3.00761234339849E-3</v>
      </c>
      <c r="E3712" s="5">
        <v>6.5290555209965599E-3</v>
      </c>
      <c r="F3712" s="5">
        <v>-2.1269540513816101</v>
      </c>
      <c r="G3712" s="5" t="s">
        <v>2532</v>
      </c>
    </row>
    <row r="3713" spans="1:7" x14ac:dyDescent="0.3">
      <c r="A3713" s="5">
        <v>-0.108911187703797</v>
      </c>
      <c r="B3713" s="5">
        <v>26.472086570927299</v>
      </c>
      <c r="C3713" s="5">
        <v>-3.05736794730849</v>
      </c>
      <c r="D3713" s="5">
        <v>3.0107198679441899E-3</v>
      </c>
      <c r="E3713" s="5">
        <v>6.5340407478874998E-3</v>
      </c>
      <c r="F3713" s="5">
        <v>-2.1278898702593798</v>
      </c>
      <c r="G3713" s="5" t="s">
        <v>998</v>
      </c>
    </row>
    <row r="3714" spans="1:7" x14ac:dyDescent="0.3">
      <c r="A3714" s="5">
        <v>-9.42974497935605E-2</v>
      </c>
      <c r="B3714" s="5">
        <v>23.968209172011001</v>
      </c>
      <c r="C3714" s="5">
        <v>-3.05659065589554</v>
      </c>
      <c r="D3714" s="5">
        <v>3.0177295020774402E-3</v>
      </c>
      <c r="E3714" s="5">
        <v>6.5474895956735496E-3</v>
      </c>
      <c r="F3714" s="5">
        <v>-2.1299971981677701</v>
      </c>
      <c r="G3714" s="5" t="s">
        <v>2902</v>
      </c>
    </row>
    <row r="3715" spans="1:7" x14ac:dyDescent="0.3">
      <c r="A3715" s="5">
        <v>-0.10055831395974101</v>
      </c>
      <c r="B3715" s="5">
        <v>23.4397536081952</v>
      </c>
      <c r="C3715" s="5">
        <v>-3.0564511353673001</v>
      </c>
      <c r="D3715" s="5">
        <v>3.0189893052524198E-3</v>
      </c>
      <c r="E3715" s="5">
        <v>6.5484593007844602E-3</v>
      </c>
      <c r="F3715" s="5">
        <v>-2.1303754097524799</v>
      </c>
      <c r="G3715" s="5" t="s">
        <v>5861</v>
      </c>
    </row>
    <row r="3716" spans="1:7" x14ac:dyDescent="0.3">
      <c r="A3716" s="5">
        <v>0.25230157926374103</v>
      </c>
      <c r="B3716" s="5">
        <v>20.651394682229</v>
      </c>
      <c r="C3716" s="5">
        <v>3.0750229063935901</v>
      </c>
      <c r="D3716" s="5">
        <v>3.0244761805825302E-3</v>
      </c>
      <c r="E3716" s="5">
        <v>6.5585949154166401E-3</v>
      </c>
      <c r="F3716" s="5">
        <v>-2.04487252989211</v>
      </c>
      <c r="G3716" s="5" t="s">
        <v>6335</v>
      </c>
    </row>
    <row r="3717" spans="1:7" x14ac:dyDescent="0.3">
      <c r="A3717" s="5">
        <v>0.141229215814417</v>
      </c>
      <c r="B3717" s="5">
        <v>27.156898669292701</v>
      </c>
      <c r="C3717" s="5">
        <v>3.0536604559878802</v>
      </c>
      <c r="D3717" s="5">
        <v>3.0442906191362599E-3</v>
      </c>
      <c r="E3717" s="5">
        <v>6.5992916932654001E-3</v>
      </c>
      <c r="F3717" s="5">
        <v>-2.1379375001961098</v>
      </c>
      <c r="G3717" s="5" t="s">
        <v>5262</v>
      </c>
    </row>
    <row r="3718" spans="1:7" x14ac:dyDescent="0.3">
      <c r="A3718" s="5">
        <v>0.227112003373345</v>
      </c>
      <c r="B3718" s="5">
        <v>23.647412086802099</v>
      </c>
      <c r="C3718" s="5">
        <v>3.0836654689675398</v>
      </c>
      <c r="D3718" s="5">
        <v>3.0448817308673698E-3</v>
      </c>
      <c r="E3718" s="5">
        <v>6.5992916932654001E-3</v>
      </c>
      <c r="F3718" s="5">
        <v>-2.00871736337688</v>
      </c>
      <c r="G3718" s="5" t="s">
        <v>5796</v>
      </c>
    </row>
    <row r="3719" spans="1:7" x14ac:dyDescent="0.3">
      <c r="A3719" s="5">
        <v>0.16208942604850399</v>
      </c>
      <c r="B3719" s="5">
        <v>25.811496917687499</v>
      </c>
      <c r="C3719" s="5">
        <v>3.0533946994237899</v>
      </c>
      <c r="D3719" s="5">
        <v>3.04671030588545E-3</v>
      </c>
      <c r="E3719" s="5">
        <v>6.6014788123219996E-3</v>
      </c>
      <c r="F3719" s="5">
        <v>-2.1386573533730902</v>
      </c>
      <c r="G3719" s="5" t="s">
        <v>4919</v>
      </c>
    </row>
    <row r="3720" spans="1:7" x14ac:dyDescent="0.3">
      <c r="A3720" s="5">
        <v>7.00090778369446E-2</v>
      </c>
      <c r="B3720" s="5">
        <v>25.512643996142401</v>
      </c>
      <c r="C3720" s="5">
        <v>3.0528002789773199</v>
      </c>
      <c r="D3720" s="5">
        <v>3.0521289105222998E-3</v>
      </c>
      <c r="E3720" s="5">
        <v>6.6114413829437097E-3</v>
      </c>
      <c r="F3720" s="5">
        <v>-2.1402672768508402</v>
      </c>
      <c r="G3720" s="5" t="s">
        <v>1502</v>
      </c>
    </row>
    <row r="3721" spans="1:7" x14ac:dyDescent="0.3">
      <c r="A3721" s="5">
        <v>-0.10131916510972799</v>
      </c>
      <c r="B3721" s="5">
        <v>29.0280884726278</v>
      </c>
      <c r="C3721" s="5">
        <v>-3.0524654810731202</v>
      </c>
      <c r="D3721" s="5">
        <v>3.0551847921186999E-3</v>
      </c>
      <c r="E3721" s="5">
        <v>6.6133183604891498E-3</v>
      </c>
      <c r="F3721" s="5">
        <v>-2.14117393150585</v>
      </c>
      <c r="G3721" s="5" t="s">
        <v>3091</v>
      </c>
    </row>
    <row r="3722" spans="1:7" x14ac:dyDescent="0.3">
      <c r="A3722" s="5">
        <v>-0.21398379181004501</v>
      </c>
      <c r="B3722" s="5">
        <v>24.316685248229199</v>
      </c>
      <c r="C3722" s="5">
        <v>-3.0524591439494202</v>
      </c>
      <c r="D3722" s="5">
        <v>3.05524266186378E-3</v>
      </c>
      <c r="E3722" s="5">
        <v>6.6133183604891498E-3</v>
      </c>
      <c r="F3722" s="5">
        <v>-2.1411910920927002</v>
      </c>
      <c r="G3722" s="5" t="s">
        <v>3673</v>
      </c>
    </row>
    <row r="3723" spans="1:7" x14ac:dyDescent="0.3">
      <c r="A3723" s="5">
        <v>0.14387812008411899</v>
      </c>
      <c r="B3723" s="5">
        <v>26.123686650878799</v>
      </c>
      <c r="C3723" s="5">
        <v>3.05243554643351</v>
      </c>
      <c r="D3723" s="5">
        <v>3.0554581600969002E-3</v>
      </c>
      <c r="E3723" s="5">
        <v>6.6133183604891498E-3</v>
      </c>
      <c r="F3723" s="5">
        <v>-2.1412549926362501</v>
      </c>
      <c r="G3723" s="5" t="s">
        <v>2806</v>
      </c>
    </row>
    <row r="3724" spans="1:7" x14ac:dyDescent="0.3">
      <c r="A3724" s="5">
        <v>0.13576454231381599</v>
      </c>
      <c r="B3724" s="5">
        <v>22.4981141841855</v>
      </c>
      <c r="C3724" s="5">
        <v>3.05177317756924</v>
      </c>
      <c r="D3724" s="5">
        <v>3.0615128346238901E-3</v>
      </c>
      <c r="E3724" s="5">
        <v>6.62464340470857E-3</v>
      </c>
      <c r="F3724" s="5">
        <v>-2.1430484850016098</v>
      </c>
      <c r="G3724" s="5" t="s">
        <v>3571</v>
      </c>
    </row>
    <row r="3725" spans="1:7" x14ac:dyDescent="0.3">
      <c r="A3725" s="5">
        <v>0.14848064855838999</v>
      </c>
      <c r="B3725" s="5">
        <v>28.280072753180001</v>
      </c>
      <c r="C3725" s="5">
        <v>3.0508253982886999</v>
      </c>
      <c r="D3725" s="5">
        <v>3.0701958066824001E-3</v>
      </c>
      <c r="E3725" s="5">
        <v>6.6416480715986602E-3</v>
      </c>
      <c r="F3725" s="5">
        <v>-2.1456142454444</v>
      </c>
      <c r="G3725" s="5" t="s">
        <v>7103</v>
      </c>
    </row>
    <row r="3726" spans="1:7" x14ac:dyDescent="0.3">
      <c r="A3726" s="5">
        <v>0.184062128391553</v>
      </c>
      <c r="B3726" s="5">
        <v>24.880418850944501</v>
      </c>
      <c r="C3726" s="5">
        <v>3.05023211262337</v>
      </c>
      <c r="D3726" s="5">
        <v>3.0756427568577101E-3</v>
      </c>
      <c r="E3726" s="5">
        <v>6.6512365099809304E-3</v>
      </c>
      <c r="F3726" s="5">
        <v>-2.14722002484692</v>
      </c>
      <c r="G3726" s="5" t="s">
        <v>3410</v>
      </c>
    </row>
    <row r="3727" spans="1:7" x14ac:dyDescent="0.3">
      <c r="A3727" s="5">
        <v>-0.142186816065627</v>
      </c>
      <c r="B3727" s="5">
        <v>24.215535662117201</v>
      </c>
      <c r="C3727" s="5">
        <v>-3.05016282742658</v>
      </c>
      <c r="D3727" s="5">
        <v>3.0762794483849198E-3</v>
      </c>
      <c r="E3727" s="5">
        <v>6.6512365099809304E-3</v>
      </c>
      <c r="F3727" s="5">
        <v>-2.1474075351451698</v>
      </c>
      <c r="G3727" s="5" t="s">
        <v>1164</v>
      </c>
    </row>
    <row r="3728" spans="1:7" x14ac:dyDescent="0.3">
      <c r="A3728" s="5">
        <v>-0.14980587982950999</v>
      </c>
      <c r="B3728" s="5">
        <v>27.290947637647999</v>
      </c>
      <c r="C3728" s="5">
        <v>-3.0493197850955198</v>
      </c>
      <c r="D3728" s="5">
        <v>3.0840363375854501E-3</v>
      </c>
      <c r="E3728" s="5">
        <v>6.6662186035922697E-3</v>
      </c>
      <c r="F3728" s="5">
        <v>-2.1496888361983499</v>
      </c>
      <c r="G3728" s="5" t="s">
        <v>5463</v>
      </c>
    </row>
    <row r="3729" spans="1:7" x14ac:dyDescent="0.3">
      <c r="A3729" s="5">
        <v>9.0638052914064002E-2</v>
      </c>
      <c r="B3729" s="5">
        <v>25.715228751331701</v>
      </c>
      <c r="C3729" s="5">
        <v>3.0490893337518501</v>
      </c>
      <c r="D3729" s="5">
        <v>3.0861598942617998E-3</v>
      </c>
      <c r="E3729" s="5">
        <v>6.6690193423211003E-3</v>
      </c>
      <c r="F3729" s="5">
        <v>-2.1503123583838799</v>
      </c>
      <c r="G3729" s="5" t="s">
        <v>616</v>
      </c>
    </row>
    <row r="3730" spans="1:7" x14ac:dyDescent="0.3">
      <c r="A3730" s="5">
        <v>-0.10072882305284001</v>
      </c>
      <c r="B3730" s="5">
        <v>24.228996830909502</v>
      </c>
      <c r="C3730" s="5">
        <v>-3.0483579342595601</v>
      </c>
      <c r="D3730" s="5">
        <v>3.0929085691103601E-3</v>
      </c>
      <c r="E3730" s="5">
        <v>6.6813414667613903E-3</v>
      </c>
      <c r="F3730" s="5">
        <v>-2.1522910269329101</v>
      </c>
      <c r="G3730" s="5" t="s">
        <v>4018</v>
      </c>
    </row>
    <row r="3731" spans="1:7" x14ac:dyDescent="0.3">
      <c r="A3731" s="5">
        <v>-0.16407754790090801</v>
      </c>
      <c r="B3731" s="5">
        <v>21.4939559499193</v>
      </c>
      <c r="C3731" s="5">
        <v>-3.0725210690825602</v>
      </c>
      <c r="D3731" s="5">
        <v>3.0935208131851999E-3</v>
      </c>
      <c r="E3731" s="5">
        <v>6.6813414667613903E-3</v>
      </c>
      <c r="F3731" s="5">
        <v>-2.0445663075408498</v>
      </c>
      <c r="G3731" s="5" t="s">
        <v>7094</v>
      </c>
    </row>
    <row r="3732" spans="1:7" x14ac:dyDescent="0.3">
      <c r="A3732" s="5">
        <v>-0.173471534624944</v>
      </c>
      <c r="B3732" s="5">
        <v>21.972468870086001</v>
      </c>
      <c r="C3732" s="5">
        <v>-3.0607343441122401</v>
      </c>
      <c r="D3732" s="5">
        <v>3.0970661069611599E-3</v>
      </c>
      <c r="E3732" s="5">
        <v>6.6860474538998401E-3</v>
      </c>
      <c r="F3732" s="5">
        <v>-2.09273300100666</v>
      </c>
      <c r="G3732" s="5" t="s">
        <v>210</v>
      </c>
    </row>
    <row r="3733" spans="1:7" x14ac:dyDescent="0.3">
      <c r="A3733" s="5">
        <v>0.17609284952925799</v>
      </c>
      <c r="B3733" s="5">
        <v>23.836785427108701</v>
      </c>
      <c r="C3733" s="5">
        <v>3.0478377161799601</v>
      </c>
      <c r="D3733" s="5">
        <v>3.0977169936940601E-3</v>
      </c>
      <c r="E3733" s="5">
        <v>6.6860474538998401E-3</v>
      </c>
      <c r="F3733" s="5">
        <v>-2.1536981536226798</v>
      </c>
      <c r="G3733" s="5" t="s">
        <v>7744</v>
      </c>
    </row>
    <row r="3734" spans="1:7" x14ac:dyDescent="0.3">
      <c r="A3734" s="5">
        <v>0.198079755988575</v>
      </c>
      <c r="B3734" s="5">
        <v>22.0973967826292</v>
      </c>
      <c r="C3734" s="5">
        <v>3.06849995864546</v>
      </c>
      <c r="D3734" s="5">
        <v>3.0981895662125299E-3</v>
      </c>
      <c r="E3734" s="5">
        <v>6.6860474538998401E-3</v>
      </c>
      <c r="F3734" s="5">
        <v>-2.0598256052727</v>
      </c>
      <c r="G3734" s="5" t="s">
        <v>1638</v>
      </c>
    </row>
    <row r="3735" spans="1:7" x14ac:dyDescent="0.3">
      <c r="A3735" s="5">
        <v>8.1788268657775207E-2</v>
      </c>
      <c r="B3735" s="5">
        <v>27.0704129794176</v>
      </c>
      <c r="C3735" s="5">
        <v>3.0459432529327901</v>
      </c>
      <c r="D3735" s="5">
        <v>3.1152864129982902E-3</v>
      </c>
      <c r="E3735" s="5">
        <v>6.7211428342566302E-3</v>
      </c>
      <c r="F3735" s="5">
        <v>-2.1588208380457901</v>
      </c>
      <c r="G3735" s="5" t="s">
        <v>5003</v>
      </c>
    </row>
    <row r="3736" spans="1:7" x14ac:dyDescent="0.3">
      <c r="A3736" s="5">
        <v>0.20058318147039</v>
      </c>
      <c r="B3736" s="5">
        <v>23.950056452555099</v>
      </c>
      <c r="C3736" s="5">
        <v>3.0446109709464402</v>
      </c>
      <c r="D3736" s="5">
        <v>3.1276974670627501E-3</v>
      </c>
      <c r="E3736" s="5">
        <v>6.7454804382791802E-3</v>
      </c>
      <c r="F3736" s="5">
        <v>-2.1624218558094701</v>
      </c>
      <c r="G3736" s="5" t="s">
        <v>1436</v>
      </c>
    </row>
    <row r="3737" spans="1:7" x14ac:dyDescent="0.3">
      <c r="A3737" s="5">
        <v>0.188133948367012</v>
      </c>
      <c r="B3737" s="5">
        <v>27.871015048093199</v>
      </c>
      <c r="C3737" s="5">
        <v>3.0445526647781098</v>
      </c>
      <c r="D3737" s="5">
        <v>3.1282416729656202E-3</v>
      </c>
      <c r="E3737" s="5">
        <v>6.7454804382791802E-3</v>
      </c>
      <c r="F3737" s="5">
        <v>-2.1625794227126001</v>
      </c>
      <c r="G3737" s="5" t="s">
        <v>7705</v>
      </c>
    </row>
    <row r="3738" spans="1:7" x14ac:dyDescent="0.3">
      <c r="A3738" s="5">
        <v>7.4011603522612199E-2</v>
      </c>
      <c r="B3738" s="5">
        <v>26.051205848333499</v>
      </c>
      <c r="C3738" s="5">
        <v>3.0443401177963998</v>
      </c>
      <c r="D3738" s="5">
        <v>3.13022624376715E-3</v>
      </c>
      <c r="E3738" s="5">
        <v>6.74619882053975E-3</v>
      </c>
      <c r="F3738" s="5">
        <v>-2.1631537905650799</v>
      </c>
      <c r="G3738" s="5" t="s">
        <v>4614</v>
      </c>
    </row>
    <row r="3739" spans="1:7" x14ac:dyDescent="0.3">
      <c r="A3739" s="5">
        <v>-0.25977715617135599</v>
      </c>
      <c r="B3739" s="5">
        <v>20.747278201674</v>
      </c>
      <c r="C3739" s="5">
        <v>-3.0825915738087901</v>
      </c>
      <c r="D3739" s="5">
        <v>3.1309531186596998E-3</v>
      </c>
      <c r="E3739" s="5">
        <v>6.74619882053975E-3</v>
      </c>
      <c r="F3739" s="5">
        <v>-2.0037465708400601</v>
      </c>
      <c r="G3739" s="5" t="s">
        <v>2183</v>
      </c>
    </row>
    <row r="3740" spans="1:7" x14ac:dyDescent="0.3">
      <c r="A3740" s="5">
        <v>-0.18629217774040599</v>
      </c>
      <c r="B3740" s="5">
        <v>26.377228935283899</v>
      </c>
      <c r="C3740" s="5">
        <v>-3.0442479630493402</v>
      </c>
      <c r="D3740" s="5">
        <v>3.13108706429967E-3</v>
      </c>
      <c r="E3740" s="5">
        <v>6.74619882053975E-3</v>
      </c>
      <c r="F3740" s="5">
        <v>-2.1634028113878099</v>
      </c>
      <c r="G3740" s="5" t="s">
        <v>4354</v>
      </c>
    </row>
    <row r="3741" spans="1:7" x14ac:dyDescent="0.3">
      <c r="A3741" s="5">
        <v>-0.18168218660529001</v>
      </c>
      <c r="B3741" s="5">
        <v>21.062523723408901</v>
      </c>
      <c r="C3741" s="5">
        <v>-3.0522742601303099</v>
      </c>
      <c r="D3741" s="5">
        <v>3.1362419146819202E-3</v>
      </c>
      <c r="E3741" s="5">
        <v>6.7554986269191203E-3</v>
      </c>
      <c r="F3741" s="5">
        <v>-2.1230900797243399</v>
      </c>
      <c r="G3741" s="5" t="s">
        <v>1611</v>
      </c>
    </row>
    <row r="3742" spans="1:7" x14ac:dyDescent="0.3">
      <c r="A3742" s="5">
        <v>-0.22874006559919</v>
      </c>
      <c r="B3742" s="5">
        <v>22.051921919252901</v>
      </c>
      <c r="C3742" s="5">
        <v>-3.0432977510328598</v>
      </c>
      <c r="D3742" s="5">
        <v>3.1399758489946499E-3</v>
      </c>
      <c r="E3742" s="5">
        <v>6.7617336112004503E-3</v>
      </c>
      <c r="F3742" s="5">
        <v>-2.16597012850906</v>
      </c>
      <c r="G3742" s="5" t="s">
        <v>4475</v>
      </c>
    </row>
    <row r="3743" spans="1:7" x14ac:dyDescent="0.3">
      <c r="A3743" s="5">
        <v>-7.9796763161120998E-2</v>
      </c>
      <c r="B3743" s="5">
        <v>26.213808057764101</v>
      </c>
      <c r="C3743" s="5">
        <v>-3.04269254348318</v>
      </c>
      <c r="D3743" s="5">
        <v>3.1456494836250301E-3</v>
      </c>
      <c r="E3743" s="5">
        <v>6.7721411651745604E-3</v>
      </c>
      <c r="F3743" s="5">
        <v>-2.1676049688282601</v>
      </c>
      <c r="G3743" s="5" t="s">
        <v>6202</v>
      </c>
    </row>
    <row r="3744" spans="1:7" x14ac:dyDescent="0.3">
      <c r="A3744" s="5">
        <v>0.12742192619255899</v>
      </c>
      <c r="B3744" s="5">
        <v>25.449815414155999</v>
      </c>
      <c r="C3744" s="5">
        <v>3.0420774816914502</v>
      </c>
      <c r="D3744" s="5">
        <v>3.1514252465115601E-3</v>
      </c>
      <c r="E3744" s="5">
        <v>6.7827629671111701E-3</v>
      </c>
      <c r="F3744" s="5">
        <v>-2.1692661641262498</v>
      </c>
      <c r="G3744" s="5" t="s">
        <v>3106</v>
      </c>
    </row>
    <row r="3745" spans="1:7" x14ac:dyDescent="0.3">
      <c r="A3745" s="5">
        <v>-0.11431983331451299</v>
      </c>
      <c r="B3745" s="5">
        <v>21.561808121977599</v>
      </c>
      <c r="C3745" s="5">
        <v>-3.0489281893917601</v>
      </c>
      <c r="D3745" s="5">
        <v>3.1550863584464601E-3</v>
      </c>
      <c r="E3745" s="5">
        <v>6.7888289806743198E-3</v>
      </c>
      <c r="F3745" s="5">
        <v>-2.13469092408006</v>
      </c>
      <c r="G3745" s="5" t="s">
        <v>4409</v>
      </c>
    </row>
    <row r="3746" spans="1:7" x14ac:dyDescent="0.3">
      <c r="A3746" s="5">
        <v>9.3217799136884896E-2</v>
      </c>
      <c r="B3746" s="5">
        <v>24.063245154961201</v>
      </c>
      <c r="C3746" s="5">
        <v>3.03966333675681</v>
      </c>
      <c r="D3746" s="5">
        <v>3.1741906399990298E-3</v>
      </c>
      <c r="E3746" s="5">
        <v>6.8281120950152803E-3</v>
      </c>
      <c r="F3746" s="5">
        <v>-2.17578385498997</v>
      </c>
      <c r="G3746" s="5" t="s">
        <v>5493</v>
      </c>
    </row>
    <row r="3747" spans="1:7" x14ac:dyDescent="0.3">
      <c r="A3747" s="5">
        <v>-0.19675348012232199</v>
      </c>
      <c r="B3747" s="5">
        <v>20.157860076416</v>
      </c>
      <c r="C3747" s="5">
        <v>-3.0731223821141</v>
      </c>
      <c r="D3747" s="5">
        <v>3.1771970554936701E-3</v>
      </c>
      <c r="E3747" s="5">
        <v>6.8327547995347101E-3</v>
      </c>
      <c r="F3747" s="5">
        <v>-2.03224446434377</v>
      </c>
      <c r="G3747" s="5" t="s">
        <v>2843</v>
      </c>
    </row>
    <row r="3748" spans="1:7" x14ac:dyDescent="0.3">
      <c r="A3748" s="5">
        <v>-0.287736102941891</v>
      </c>
      <c r="B3748" s="5">
        <v>25.535618444300798</v>
      </c>
      <c r="C3748" s="5">
        <v>-3.03860890088374</v>
      </c>
      <c r="D3748" s="5">
        <v>3.1841817814150198E-3</v>
      </c>
      <c r="E3748" s="5">
        <v>6.8459483402934004E-3</v>
      </c>
      <c r="F3748" s="5">
        <v>-2.1786293251989202</v>
      </c>
      <c r="G3748" s="5" t="s">
        <v>2823</v>
      </c>
    </row>
    <row r="3749" spans="1:7" x14ac:dyDescent="0.3">
      <c r="A3749" s="5">
        <v>-0.154102228147974</v>
      </c>
      <c r="B3749" s="5">
        <v>23.157270238727001</v>
      </c>
      <c r="C3749" s="5">
        <v>-3.0371211794977402</v>
      </c>
      <c r="D3749" s="5">
        <v>3.19832809371362E-3</v>
      </c>
      <c r="E3749" s="5">
        <v>6.87452804774731E-3</v>
      </c>
      <c r="F3749" s="5">
        <v>-2.18264271474475</v>
      </c>
      <c r="G3749" s="5" t="s">
        <v>2346</v>
      </c>
    </row>
    <row r="3750" spans="1:7" x14ac:dyDescent="0.3">
      <c r="A3750" s="5">
        <v>0.13515783110069299</v>
      </c>
      <c r="B3750" s="5">
        <v>27.770726475370999</v>
      </c>
      <c r="C3750" s="5">
        <v>3.0360711104037299</v>
      </c>
      <c r="D3750" s="5">
        <v>3.20834798030459E-3</v>
      </c>
      <c r="E3750" s="5">
        <v>6.8942254812840104E-3</v>
      </c>
      <c r="F3750" s="5">
        <v>-2.1854745213186102</v>
      </c>
      <c r="G3750" s="5" t="s">
        <v>1277</v>
      </c>
    </row>
    <row r="3751" spans="1:7" x14ac:dyDescent="0.3">
      <c r="A3751" s="5">
        <v>8.3766836673170697E-2</v>
      </c>
      <c r="B3751" s="5">
        <v>23.798302636193601</v>
      </c>
      <c r="C3751" s="5">
        <v>3.0349875531893402</v>
      </c>
      <c r="D3751" s="5">
        <v>3.21871794331406E-3</v>
      </c>
      <c r="E3751" s="5">
        <v>6.9146644670234902E-3</v>
      </c>
      <c r="F3751" s="5">
        <v>-2.1883958230842802</v>
      </c>
      <c r="G3751" s="5" t="s">
        <v>4262</v>
      </c>
    </row>
    <row r="3752" spans="1:7" x14ac:dyDescent="0.3">
      <c r="A3752" s="5">
        <v>0.16332911964816599</v>
      </c>
      <c r="B3752" s="5">
        <v>21.3464284814536</v>
      </c>
      <c r="C3752" s="5">
        <v>3.0698038561218399</v>
      </c>
      <c r="D3752" s="5">
        <v>3.2277492040042898E-3</v>
      </c>
      <c r="E3752" s="5">
        <v>6.9317859229925402E-3</v>
      </c>
      <c r="F3752" s="5">
        <v>-2.0388864354656402</v>
      </c>
      <c r="G3752" s="5" t="s">
        <v>5150</v>
      </c>
    </row>
    <row r="3753" spans="1:7" x14ac:dyDescent="0.3">
      <c r="A3753" s="5">
        <v>0.15236554485492201</v>
      </c>
      <c r="B3753" s="5">
        <v>21.4047551353583</v>
      </c>
      <c r="C3753" s="5">
        <v>3.0373935663656999</v>
      </c>
      <c r="D3753" s="5">
        <v>3.2287873626145398E-3</v>
      </c>
      <c r="E3753" s="5">
        <v>6.9317859229925402E-3</v>
      </c>
      <c r="F3753" s="5">
        <v>-2.17370591668899</v>
      </c>
      <c r="G3753" s="5" t="s">
        <v>6619</v>
      </c>
    </row>
    <row r="3754" spans="1:7" x14ac:dyDescent="0.3">
      <c r="A3754" s="5">
        <v>0.18674018358952099</v>
      </c>
      <c r="B3754" s="5">
        <v>24.070189261200198</v>
      </c>
      <c r="C3754" s="5">
        <v>3.0338883733311501</v>
      </c>
      <c r="D3754" s="5">
        <v>3.2292691868161601E-3</v>
      </c>
      <c r="E3754" s="5">
        <v>6.9317859229925402E-3</v>
      </c>
      <c r="F3754" s="5">
        <v>-2.1913583980303</v>
      </c>
      <c r="G3754" s="5" t="s">
        <v>2677</v>
      </c>
    </row>
    <row r="3755" spans="1:7" x14ac:dyDescent="0.3">
      <c r="A3755" s="5">
        <v>-0.24653656442848601</v>
      </c>
      <c r="B3755" s="5">
        <v>21.510530543606102</v>
      </c>
      <c r="C3755" s="5">
        <v>-3.04434230649183</v>
      </c>
      <c r="D3755" s="5">
        <v>3.2367436807398098E-3</v>
      </c>
      <c r="E3755" s="5">
        <v>6.9459795130633701E-3</v>
      </c>
      <c r="F3755" s="5">
        <v>-2.13903022503581</v>
      </c>
      <c r="G3755" s="5" t="s">
        <v>2704</v>
      </c>
    </row>
    <row r="3756" spans="1:7" x14ac:dyDescent="0.3">
      <c r="A3756" s="5">
        <v>0.104682251288069</v>
      </c>
      <c r="B3756" s="5">
        <v>26.8342104487132</v>
      </c>
      <c r="C3756" s="5">
        <v>3.0326203535579199</v>
      </c>
      <c r="D3756" s="5">
        <v>3.24148101605443E-3</v>
      </c>
      <c r="E3756" s="5">
        <v>6.9542932264539201E-3</v>
      </c>
      <c r="F3756" s="5">
        <v>-2.1947749817600202</v>
      </c>
      <c r="G3756" s="5" t="s">
        <v>6930</v>
      </c>
    </row>
    <row r="3757" spans="1:7" x14ac:dyDescent="0.3">
      <c r="A3757" s="5">
        <v>-0.171813539116312</v>
      </c>
      <c r="B3757" s="5">
        <v>25.654329962618899</v>
      </c>
      <c r="C3757" s="5">
        <v>-3.0324953680001401</v>
      </c>
      <c r="D3757" s="5">
        <v>3.24268702241814E-3</v>
      </c>
      <c r="E3757" s="5">
        <v>6.9550283952610698E-3</v>
      </c>
      <c r="F3757" s="5">
        <v>-2.1951116845139098</v>
      </c>
      <c r="G3757" s="5" t="s">
        <v>3087</v>
      </c>
    </row>
    <row r="3758" spans="1:7" x14ac:dyDescent="0.3">
      <c r="A3758" s="5">
        <v>-0.10673110928009601</v>
      </c>
      <c r="B3758" s="5">
        <v>26.924662280290701</v>
      </c>
      <c r="C3758" s="5">
        <v>-3.0321038639921198</v>
      </c>
      <c r="D3758" s="5">
        <v>3.2464674041256399E-3</v>
      </c>
      <c r="E3758" s="5">
        <v>6.9612833131850304E-3</v>
      </c>
      <c r="F3758" s="5">
        <v>-2.1961662988557</v>
      </c>
      <c r="G3758" s="5" t="s">
        <v>351</v>
      </c>
    </row>
    <row r="3759" spans="1:7" x14ac:dyDescent="0.3">
      <c r="A3759" s="5">
        <v>-7.2560935315880495E-2</v>
      </c>
      <c r="B3759" s="5">
        <v>25.727433976411699</v>
      </c>
      <c r="C3759" s="5">
        <v>-3.0318150532214201</v>
      </c>
      <c r="D3759" s="5">
        <v>3.2492587950466402E-3</v>
      </c>
      <c r="E3759" s="5">
        <v>6.9654148091792796E-3</v>
      </c>
      <c r="F3759" s="5">
        <v>-2.19694421385943</v>
      </c>
      <c r="G3759" s="5" t="s">
        <v>1588</v>
      </c>
    </row>
    <row r="3760" spans="1:7" x14ac:dyDescent="0.3">
      <c r="A3760" s="5">
        <v>6.5568017894902103E-2</v>
      </c>
      <c r="B3760" s="5">
        <v>26.471467556484999</v>
      </c>
      <c r="C3760" s="5">
        <v>3.0307586886605802</v>
      </c>
      <c r="D3760" s="5">
        <v>3.2594876623389E-3</v>
      </c>
      <c r="E3760" s="5">
        <v>6.9854835349300801E-3</v>
      </c>
      <c r="F3760" s="5">
        <v>-2.1997890420840598</v>
      </c>
      <c r="G3760" s="5" t="s">
        <v>2159</v>
      </c>
    </row>
    <row r="3761" spans="1:7" x14ac:dyDescent="0.3">
      <c r="A3761" s="5">
        <v>-0.11531164588882201</v>
      </c>
      <c r="B3761" s="5">
        <v>24.3545982906641</v>
      </c>
      <c r="C3761" s="5">
        <v>-3.0304295565818302</v>
      </c>
      <c r="D3761" s="5">
        <v>3.2626807742828102E-3</v>
      </c>
      <c r="E3761" s="5">
        <v>6.9904671057506203E-3</v>
      </c>
      <c r="F3761" s="5">
        <v>-2.2006752458323202</v>
      </c>
      <c r="G3761" s="5" t="s">
        <v>4290</v>
      </c>
    </row>
    <row r="3762" spans="1:7" x14ac:dyDescent="0.3">
      <c r="A3762" s="5">
        <v>-0.132022748424029</v>
      </c>
      <c r="B3762" s="5">
        <v>22.246139658082502</v>
      </c>
      <c r="C3762" s="5">
        <v>-3.0490601717749799</v>
      </c>
      <c r="D3762" s="5">
        <v>3.2637638954279699E-3</v>
      </c>
      <c r="E3762" s="5">
        <v>6.9909284609326596E-3</v>
      </c>
      <c r="F3762" s="5">
        <v>-2.11367906794319</v>
      </c>
      <c r="G3762" s="5" t="s">
        <v>2167</v>
      </c>
    </row>
    <row r="3763" spans="1:7" x14ac:dyDescent="0.3">
      <c r="A3763" s="5">
        <v>0.166062388154704</v>
      </c>
      <c r="B3763" s="5">
        <v>22.786633002725399</v>
      </c>
      <c r="C3763" s="5">
        <v>3.0300715101072599</v>
      </c>
      <c r="D3763" s="5">
        <v>3.26615769757702E-3</v>
      </c>
      <c r="E3763" s="5">
        <v>6.9941962816800797E-3</v>
      </c>
      <c r="F3763" s="5">
        <v>-2.2016392161263201</v>
      </c>
      <c r="G3763" s="5" t="s">
        <v>692</v>
      </c>
    </row>
    <row r="3764" spans="1:7" x14ac:dyDescent="0.3">
      <c r="A3764" s="5">
        <v>0.189850063003978</v>
      </c>
      <c r="B3764" s="5">
        <v>23.041378096593</v>
      </c>
      <c r="C3764" s="5">
        <v>3.0294594718451702</v>
      </c>
      <c r="D3764" s="5">
        <v>3.2721090483178502E-3</v>
      </c>
      <c r="E3764" s="5">
        <v>7.0050785259762501E-3</v>
      </c>
      <c r="F3764" s="5">
        <v>-2.2032868001955102</v>
      </c>
      <c r="G3764" s="5" t="s">
        <v>2966</v>
      </c>
    </row>
    <row r="3765" spans="1:7" x14ac:dyDescent="0.3">
      <c r="A3765" s="5">
        <v>0.14837739433804101</v>
      </c>
      <c r="B3765" s="5">
        <v>25.068244616584199</v>
      </c>
      <c r="C3765" s="5">
        <v>3.0288188662959499</v>
      </c>
      <c r="D3765" s="5">
        <v>3.2783489550084199E-3</v>
      </c>
      <c r="E3765" s="5">
        <v>7.0165725774569204E-3</v>
      </c>
      <c r="F3765" s="5">
        <v>-2.2050110030541301</v>
      </c>
      <c r="G3765" s="5" t="s">
        <v>5377</v>
      </c>
    </row>
    <row r="3766" spans="1:7" x14ac:dyDescent="0.3">
      <c r="A3766" s="5">
        <v>-0.12511377889044001</v>
      </c>
      <c r="B3766" s="5">
        <v>27.2627628837045</v>
      </c>
      <c r="C3766" s="5">
        <v>-3.0287010131720802</v>
      </c>
      <c r="D3766" s="5">
        <v>3.2794981209819198E-3</v>
      </c>
      <c r="E3766" s="5">
        <v>7.01716782539982E-3</v>
      </c>
      <c r="F3766" s="5">
        <v>-2.20532817557481</v>
      </c>
      <c r="G3766" s="5" t="s">
        <v>7358</v>
      </c>
    </row>
    <row r="3767" spans="1:7" x14ac:dyDescent="0.3">
      <c r="A3767" s="5">
        <v>-0.285965280022485</v>
      </c>
      <c r="B3767" s="5">
        <v>20.185386292201599</v>
      </c>
      <c r="C3767" s="5">
        <v>-3.0521377293056302</v>
      </c>
      <c r="D3767" s="5">
        <v>3.28300614762625E-3</v>
      </c>
      <c r="E3767" s="5">
        <v>7.0228086896646502E-3</v>
      </c>
      <c r="F3767" s="5">
        <v>-2.0982422877718401</v>
      </c>
      <c r="G3767" s="5" t="s">
        <v>6045</v>
      </c>
    </row>
    <row r="3768" spans="1:7" x14ac:dyDescent="0.3">
      <c r="A3768" s="5">
        <v>-0.102605262896587</v>
      </c>
      <c r="B3768" s="5">
        <v>24.7697896892759</v>
      </c>
      <c r="C3768" s="5">
        <v>-3.0277713881568</v>
      </c>
      <c r="D3768" s="5">
        <v>3.2885758438919201E-3</v>
      </c>
      <c r="E3768" s="5">
        <v>7.0328555875745404E-3</v>
      </c>
      <c r="F3768" s="5">
        <v>-2.2078296874416599</v>
      </c>
      <c r="G3768" s="5" t="s">
        <v>379</v>
      </c>
    </row>
    <row r="3769" spans="1:7" x14ac:dyDescent="0.3">
      <c r="A3769" s="5">
        <v>0.162773446159893</v>
      </c>
      <c r="B3769" s="5">
        <v>26.255633053069602</v>
      </c>
      <c r="C3769" s="5">
        <v>3.02765003251668</v>
      </c>
      <c r="D3769" s="5">
        <v>3.2897625914474898E-3</v>
      </c>
      <c r="E3769" s="5">
        <v>7.0335263897826402E-3</v>
      </c>
      <c r="F3769" s="5">
        <v>-2.2081561961951999</v>
      </c>
      <c r="G3769" s="5" t="s">
        <v>2751</v>
      </c>
    </row>
    <row r="3770" spans="1:7" x14ac:dyDescent="0.3">
      <c r="A3770" s="5">
        <v>9.3988510506359105E-2</v>
      </c>
      <c r="B3770" s="5">
        <v>27.326749955812499</v>
      </c>
      <c r="C3770" s="5">
        <v>3.02740578434357</v>
      </c>
      <c r="D3770" s="5">
        <v>3.29215232029694E-3</v>
      </c>
      <c r="E3770" s="5">
        <v>7.0367681327440004E-3</v>
      </c>
      <c r="F3770" s="5">
        <v>-2.20881331719389</v>
      </c>
      <c r="G3770" s="5" t="s">
        <v>6049</v>
      </c>
    </row>
    <row r="3771" spans="1:7" x14ac:dyDescent="0.3">
      <c r="A3771" s="5">
        <v>0.22236105102332401</v>
      </c>
      <c r="B3771" s="5">
        <v>22.566220272379802</v>
      </c>
      <c r="C3771" s="5">
        <v>3.0374069094190501</v>
      </c>
      <c r="D3771" s="5">
        <v>3.3035229396211601E-3</v>
      </c>
      <c r="E3771" s="5">
        <v>7.0591991516148703E-3</v>
      </c>
      <c r="F3771" s="5">
        <v>-2.1574893682307699</v>
      </c>
      <c r="G3771" s="5" t="s">
        <v>7773</v>
      </c>
    </row>
    <row r="3772" spans="1:7" x14ac:dyDescent="0.3">
      <c r="A3772" s="5">
        <v>0.22194200451540699</v>
      </c>
      <c r="B3772" s="5">
        <v>29.3194824725575</v>
      </c>
      <c r="C3772" s="5">
        <v>3.02604052897011</v>
      </c>
      <c r="D3772" s="5">
        <v>3.3055396831624998E-3</v>
      </c>
      <c r="E3772" s="5">
        <v>7.0616355575595603E-3</v>
      </c>
      <c r="F3772" s="5">
        <v>-2.21248560016685</v>
      </c>
      <c r="G3772" s="5" t="s">
        <v>6724</v>
      </c>
    </row>
    <row r="3773" spans="1:7" x14ac:dyDescent="0.3">
      <c r="A3773" s="5">
        <v>-0.17182773663325401</v>
      </c>
      <c r="B3773" s="5">
        <v>22.519847756378699</v>
      </c>
      <c r="C3773" s="5">
        <v>-3.0344872941791001</v>
      </c>
      <c r="D3773" s="5">
        <v>3.3320163957810301E-3</v>
      </c>
      <c r="E3773" s="5">
        <v>7.1163107328769898E-3</v>
      </c>
      <c r="F3773" s="5">
        <v>-2.1652504697792501</v>
      </c>
      <c r="G3773" s="5" t="s">
        <v>8097</v>
      </c>
    </row>
    <row r="3774" spans="1:7" x14ac:dyDescent="0.3">
      <c r="A3774" s="5">
        <v>-0.12029510114479</v>
      </c>
      <c r="B3774" s="5">
        <v>26.582340422180401</v>
      </c>
      <c r="C3774" s="5">
        <v>-3.0212111612995902</v>
      </c>
      <c r="D3774" s="5">
        <v>3.3533015065009102E-3</v>
      </c>
      <c r="E3774" s="5">
        <v>7.1598719682935E-3</v>
      </c>
      <c r="F3774" s="5">
        <v>-2.2254651292591601</v>
      </c>
      <c r="G3774" s="5" t="s">
        <v>1944</v>
      </c>
    </row>
    <row r="3775" spans="1:7" x14ac:dyDescent="0.3">
      <c r="A3775" s="5">
        <v>-0.18701496510412299</v>
      </c>
      <c r="B3775" s="5">
        <v>25.3325502581922</v>
      </c>
      <c r="C3775" s="5">
        <v>-3.0205498027995299</v>
      </c>
      <c r="D3775" s="5">
        <v>3.35989184624829E-3</v>
      </c>
      <c r="E3775" s="5">
        <v>7.1711718642452097E-3</v>
      </c>
      <c r="F3775" s="5">
        <v>-2.2272413290081299</v>
      </c>
      <c r="G3775" s="5" t="s">
        <v>3634</v>
      </c>
    </row>
    <row r="3776" spans="1:7" x14ac:dyDescent="0.3">
      <c r="A3776" s="5">
        <v>-7.4128746336656406E-2</v>
      </c>
      <c r="B3776" s="5">
        <v>28.0450973737994</v>
      </c>
      <c r="C3776" s="5">
        <v>-3.0205014540927699</v>
      </c>
      <c r="D3776" s="5">
        <v>3.36037410470775E-3</v>
      </c>
      <c r="E3776" s="5">
        <v>7.1711718642452097E-3</v>
      </c>
      <c r="F3776" s="5">
        <v>-2.2273711662056899</v>
      </c>
      <c r="G3776" s="5" t="s">
        <v>5083</v>
      </c>
    </row>
    <row r="3777" spans="1:7" x14ac:dyDescent="0.3">
      <c r="A3777" s="5">
        <v>0.29089295590880698</v>
      </c>
      <c r="B3777" s="5">
        <v>30.118525263801502</v>
      </c>
      <c r="C3777" s="5">
        <v>3.0203055136502601</v>
      </c>
      <c r="D3777" s="5">
        <v>3.3623291871720498E-3</v>
      </c>
      <c r="E3777" s="5">
        <v>7.1734438378861301E-3</v>
      </c>
      <c r="F3777" s="5">
        <v>-2.22789733414377</v>
      </c>
      <c r="G3777" s="5" t="s">
        <v>6680</v>
      </c>
    </row>
    <row r="3778" spans="1:7" x14ac:dyDescent="0.3">
      <c r="A3778" s="5">
        <v>0.13250030350747999</v>
      </c>
      <c r="B3778" s="5">
        <v>28.628933084500702</v>
      </c>
      <c r="C3778" s="5">
        <v>3.0187778024243599</v>
      </c>
      <c r="D3778" s="5">
        <v>3.3776088071459502E-3</v>
      </c>
      <c r="E3778" s="5">
        <v>7.2041346439946502E-3</v>
      </c>
      <c r="F3778" s="5">
        <v>-2.2319988362494398</v>
      </c>
      <c r="G3778" s="5" t="s">
        <v>2633</v>
      </c>
    </row>
    <row r="3779" spans="1:7" x14ac:dyDescent="0.3">
      <c r="A3779" s="5">
        <v>-0.17295976062555299</v>
      </c>
      <c r="B3779" s="5">
        <v>21.606898246063199</v>
      </c>
      <c r="C3779" s="5">
        <v>-3.0325764434038098</v>
      </c>
      <c r="D3779" s="5">
        <v>3.3790165508605198E-3</v>
      </c>
      <c r="E3779" s="5">
        <v>7.2052295748365096E-3</v>
      </c>
      <c r="F3779" s="5">
        <v>-2.1649932720998701</v>
      </c>
      <c r="G3779" s="5" t="s">
        <v>1660</v>
      </c>
    </row>
    <row r="3780" spans="1:7" x14ac:dyDescent="0.3">
      <c r="A3780" s="5">
        <v>-0.15903244688334001</v>
      </c>
      <c r="B3780" s="5">
        <v>20.398067836364099</v>
      </c>
      <c r="C3780" s="5">
        <v>-3.04076131177121</v>
      </c>
      <c r="D3780" s="5">
        <v>3.3934105744761198E-3</v>
      </c>
      <c r="E3780" s="5">
        <v>7.2340078295791603E-3</v>
      </c>
      <c r="F3780" s="5">
        <v>-2.1280847339665998</v>
      </c>
      <c r="G3780" s="5" t="s">
        <v>1547</v>
      </c>
    </row>
    <row r="3781" spans="1:7" x14ac:dyDescent="0.3">
      <c r="A3781" s="5">
        <v>0.27085436226311399</v>
      </c>
      <c r="B3781" s="5">
        <v>21.344065485019499</v>
      </c>
      <c r="C3781" s="5">
        <v>3.0422916052989502</v>
      </c>
      <c r="D3781" s="5">
        <v>3.3959341422436702E-3</v>
      </c>
      <c r="E3781" s="5">
        <v>7.2374723412473698E-3</v>
      </c>
      <c r="F3781" s="5">
        <v>-2.1216505158608601</v>
      </c>
      <c r="G3781" s="5" t="s">
        <v>2323</v>
      </c>
    </row>
    <row r="3782" spans="1:7" x14ac:dyDescent="0.3">
      <c r="A3782" s="5">
        <v>-0.11700463204126101</v>
      </c>
      <c r="B3782" s="5">
        <v>27.250279136104002</v>
      </c>
      <c r="C3782" s="5">
        <v>-3.01573447860383</v>
      </c>
      <c r="D3782" s="5">
        <v>3.4082390668298702E-3</v>
      </c>
      <c r="E3782" s="5">
        <v>7.26177570018024E-3</v>
      </c>
      <c r="F3782" s="5">
        <v>-2.2401644358182899</v>
      </c>
      <c r="G3782" s="5" t="s">
        <v>7767</v>
      </c>
    </row>
    <row r="3783" spans="1:7" x14ac:dyDescent="0.3">
      <c r="A3783" s="5">
        <v>-7.19054155635305E-2</v>
      </c>
      <c r="B3783" s="5">
        <v>29.679019150115899</v>
      </c>
      <c r="C3783" s="5">
        <v>-3.0151402507332401</v>
      </c>
      <c r="D3783" s="5">
        <v>3.4142497803804198E-3</v>
      </c>
      <c r="E3783" s="5">
        <v>7.2726589716405896E-3</v>
      </c>
      <c r="F3783" s="5">
        <v>-2.2417580545954898</v>
      </c>
      <c r="G3783" s="5" t="s">
        <v>4999</v>
      </c>
    </row>
    <row r="3784" spans="1:7" x14ac:dyDescent="0.3">
      <c r="A3784" s="5">
        <v>-0.12086838719331899</v>
      </c>
      <c r="B3784" s="5">
        <v>23.2983136906251</v>
      </c>
      <c r="C3784" s="5">
        <v>-3.0217921608053802</v>
      </c>
      <c r="D3784" s="5">
        <v>3.4184404263195999E-3</v>
      </c>
      <c r="E3784" s="5">
        <v>7.27966060651088E-3</v>
      </c>
      <c r="F3784" s="5">
        <v>-2.2071836684450301</v>
      </c>
      <c r="G3784" s="5" t="s">
        <v>1199</v>
      </c>
    </row>
    <row r="3785" spans="1:7" x14ac:dyDescent="0.3">
      <c r="A3785" s="5">
        <v>0.12295269211106601</v>
      </c>
      <c r="B3785" s="5">
        <v>23.4167344573777</v>
      </c>
      <c r="C3785" s="5">
        <v>3.0144408719788198</v>
      </c>
      <c r="D3785" s="5">
        <v>3.4213366997355799E-3</v>
      </c>
      <c r="E3785" s="5">
        <v>7.2839028681474099E-3</v>
      </c>
      <c r="F3785" s="5">
        <v>-2.24363334988676</v>
      </c>
      <c r="G3785" s="5" t="s">
        <v>5522</v>
      </c>
    </row>
    <row r="3786" spans="1:7" x14ac:dyDescent="0.3">
      <c r="A3786" s="5">
        <v>-8.9898795661007003E-2</v>
      </c>
      <c r="B3786" s="5">
        <v>23.3874330097394</v>
      </c>
      <c r="C3786" s="5">
        <v>-3.01046909918818</v>
      </c>
      <c r="D3786" s="5">
        <v>3.4618425706862202E-3</v>
      </c>
      <c r="E3786" s="5">
        <v>7.3681912151778604E-3</v>
      </c>
      <c r="F3786" s="5">
        <v>-2.2542765813486598</v>
      </c>
      <c r="G3786" s="5" t="s">
        <v>4157</v>
      </c>
    </row>
    <row r="3787" spans="1:7" x14ac:dyDescent="0.3">
      <c r="A3787" s="5">
        <v>-0.11289443770756601</v>
      </c>
      <c r="B3787" s="5">
        <v>30.488922256465699</v>
      </c>
      <c r="C3787" s="5">
        <v>-3.0079397781394301</v>
      </c>
      <c r="D3787" s="5">
        <v>3.48786883364334E-3</v>
      </c>
      <c r="E3787" s="5">
        <v>7.42162475536998E-3</v>
      </c>
      <c r="F3787" s="5">
        <v>-2.2610486202212701</v>
      </c>
      <c r="G3787" s="5" t="s">
        <v>4941</v>
      </c>
    </row>
    <row r="3788" spans="1:7" x14ac:dyDescent="0.3">
      <c r="A3788" s="5">
        <v>-0.14253863287925</v>
      </c>
      <c r="B3788" s="5">
        <v>25.5925729410156</v>
      </c>
      <c r="C3788" s="5">
        <v>-3.00731540162489</v>
      </c>
      <c r="D3788" s="5">
        <v>3.4943213995598998E-3</v>
      </c>
      <c r="E3788" s="5">
        <v>7.4333913902441401E-3</v>
      </c>
      <c r="F3788" s="5">
        <v>-2.2627196361323798</v>
      </c>
      <c r="G3788" s="5" t="s">
        <v>2658</v>
      </c>
    </row>
    <row r="3789" spans="1:7" x14ac:dyDescent="0.3">
      <c r="A3789" s="5">
        <v>0.180979647483444</v>
      </c>
      <c r="B3789" s="5">
        <v>24.352325822408901</v>
      </c>
      <c r="C3789" s="5">
        <v>3.00551238537482</v>
      </c>
      <c r="D3789" s="5">
        <v>3.5130166562739799E-3</v>
      </c>
      <c r="E3789" s="5">
        <v>7.47118853826378E-3</v>
      </c>
      <c r="F3789" s="5">
        <v>-2.2675434872662401</v>
      </c>
      <c r="G3789" s="5" t="s">
        <v>4867</v>
      </c>
    </row>
    <row r="3790" spans="1:7" x14ac:dyDescent="0.3">
      <c r="A3790" s="5">
        <v>0.18952708117922001</v>
      </c>
      <c r="B3790" s="5">
        <v>23.445306577473001</v>
      </c>
      <c r="C3790" s="5">
        <v>3.0053119163485</v>
      </c>
      <c r="D3790" s="5">
        <v>3.5151010100469599E-3</v>
      </c>
      <c r="E3790" s="5">
        <v>7.4736483866292601E-3</v>
      </c>
      <c r="F3790" s="5">
        <v>-2.2680796864138801</v>
      </c>
      <c r="G3790" s="5" t="s">
        <v>367</v>
      </c>
    </row>
    <row r="3791" spans="1:7" x14ac:dyDescent="0.3">
      <c r="A3791" s="5">
        <v>-0.132859422854332</v>
      </c>
      <c r="B3791" s="5">
        <v>22.150106082627001</v>
      </c>
      <c r="C3791" s="5">
        <v>-3.0085141581454402</v>
      </c>
      <c r="D3791" s="5">
        <v>3.51680549229532E-3</v>
      </c>
      <c r="E3791" s="5">
        <v>7.4742660869865302E-3</v>
      </c>
      <c r="F3791" s="5">
        <v>-2.2509717156017999</v>
      </c>
      <c r="G3791" s="5" t="s">
        <v>4696</v>
      </c>
    </row>
    <row r="3792" spans="1:7" x14ac:dyDescent="0.3">
      <c r="A3792" s="5">
        <v>0.14619753416123299</v>
      </c>
      <c r="B3792" s="5">
        <v>24.6048243329498</v>
      </c>
      <c r="C3792" s="5">
        <v>3.0051056235284399</v>
      </c>
      <c r="D3792" s="5">
        <v>3.51724711218544E-3</v>
      </c>
      <c r="E3792" s="5">
        <v>7.4742660869865302E-3</v>
      </c>
      <c r="F3792" s="5">
        <v>-2.2686314328169699</v>
      </c>
      <c r="G3792" s="5" t="s">
        <v>2883</v>
      </c>
    </row>
    <row r="3793" spans="1:7" x14ac:dyDescent="0.3">
      <c r="A3793" s="5">
        <v>-0.277929231921207</v>
      </c>
      <c r="B3793" s="5">
        <v>20.605521490302699</v>
      </c>
      <c r="C3793" s="5">
        <v>-3.0394928879047498</v>
      </c>
      <c r="D3793" s="5">
        <v>3.5216818750214598E-3</v>
      </c>
      <c r="E3793" s="5">
        <v>7.48171655727133E-3</v>
      </c>
      <c r="F3793" s="5">
        <v>-2.1173879392837098</v>
      </c>
      <c r="G3793" s="5" t="s">
        <v>1874</v>
      </c>
    </row>
    <row r="3794" spans="1:7" x14ac:dyDescent="0.3">
      <c r="A3794" s="5">
        <v>0.21463751587732</v>
      </c>
      <c r="B3794" s="5">
        <v>26.203039793501802</v>
      </c>
      <c r="C3794" s="5">
        <v>3.00419178370205</v>
      </c>
      <c r="D3794" s="5">
        <v>3.52676856319167E-3</v>
      </c>
      <c r="E3794" s="5">
        <v>7.4905477313662204E-3</v>
      </c>
      <c r="F3794" s="5">
        <v>-2.2710752061222599</v>
      </c>
      <c r="G3794" s="5" t="s">
        <v>7907</v>
      </c>
    </row>
    <row r="3795" spans="1:7" x14ac:dyDescent="0.3">
      <c r="A3795" s="5">
        <v>0.26083755699685401</v>
      </c>
      <c r="B3795" s="5">
        <v>25.224291367063199</v>
      </c>
      <c r="C3795" s="5">
        <v>3.00364398342156</v>
      </c>
      <c r="D3795" s="5">
        <v>3.53248762821003E-3</v>
      </c>
      <c r="E3795" s="5">
        <v>7.4995792841029202E-3</v>
      </c>
      <c r="F3795" s="5">
        <v>-2.2725398391190201</v>
      </c>
      <c r="G3795" s="5" t="s">
        <v>7102</v>
      </c>
    </row>
    <row r="3796" spans="1:7" x14ac:dyDescent="0.3">
      <c r="A3796" s="5">
        <v>0.26748283163724101</v>
      </c>
      <c r="B3796" s="5">
        <v>22.881745798029801</v>
      </c>
      <c r="C3796" s="5">
        <v>3.0159278386788002</v>
      </c>
      <c r="D3796" s="5">
        <v>3.53288274369049E-3</v>
      </c>
      <c r="E3796" s="5">
        <v>7.4995792841029202E-3</v>
      </c>
      <c r="F3796" s="5">
        <v>-2.2116979962239798</v>
      </c>
      <c r="G3796" s="5" t="s">
        <v>5271</v>
      </c>
    </row>
    <row r="3797" spans="1:7" x14ac:dyDescent="0.3">
      <c r="A3797" s="5">
        <v>6.25911267248557E-2</v>
      </c>
      <c r="B3797" s="5">
        <v>26.466243276750301</v>
      </c>
      <c r="C3797" s="5">
        <v>3.00319200520843</v>
      </c>
      <c r="D3797" s="5">
        <v>3.5372127730299301E-3</v>
      </c>
      <c r="E3797" s="5">
        <v>7.50584205897698E-3</v>
      </c>
      <c r="F3797" s="5">
        <v>-2.2737481158297701</v>
      </c>
      <c r="G3797" s="5" t="s">
        <v>193</v>
      </c>
    </row>
    <row r="3798" spans="1:7" x14ac:dyDescent="0.3">
      <c r="A3798" s="5">
        <v>7.4598157902008896E-2</v>
      </c>
      <c r="B3798" s="5">
        <v>29.655717732294399</v>
      </c>
      <c r="C3798" s="5">
        <v>3.0031457748124901</v>
      </c>
      <c r="D3798" s="5">
        <v>3.53769641235546E-3</v>
      </c>
      <c r="E3798" s="5">
        <v>7.50584205897698E-3</v>
      </c>
      <c r="F3798" s="5">
        <v>-2.2738716957124701</v>
      </c>
      <c r="G3798" s="5" t="s">
        <v>2596</v>
      </c>
    </row>
    <row r="3799" spans="1:7" x14ac:dyDescent="0.3">
      <c r="A3799" s="5">
        <v>-0.16622551779713299</v>
      </c>
      <c r="B3799" s="5">
        <v>23.0073475296313</v>
      </c>
      <c r="C3799" s="5">
        <v>-3.0016064493081398</v>
      </c>
      <c r="D3799" s="5">
        <v>3.5538350883083298E-3</v>
      </c>
      <c r="E3799" s="5">
        <v>7.5380978071121502E-3</v>
      </c>
      <c r="F3799" s="5">
        <v>-2.2779856469977902</v>
      </c>
      <c r="G3799" s="5" t="s">
        <v>3930</v>
      </c>
    </row>
    <row r="3800" spans="1:7" x14ac:dyDescent="0.3">
      <c r="A3800" s="5">
        <v>0.14574235272824801</v>
      </c>
      <c r="B3800" s="5">
        <v>22.973227036248701</v>
      </c>
      <c r="C3800" s="5">
        <v>2.9994850182161299</v>
      </c>
      <c r="D3800" s="5">
        <v>3.5761884800234499E-3</v>
      </c>
      <c r="E3800" s="5">
        <v>7.5835152395548498E-3</v>
      </c>
      <c r="F3800" s="5">
        <v>-2.28365255619928</v>
      </c>
      <c r="G3800" s="5" t="s">
        <v>5255</v>
      </c>
    </row>
    <row r="3801" spans="1:7" x14ac:dyDescent="0.3">
      <c r="A3801" s="5">
        <v>0.16598283285493101</v>
      </c>
      <c r="B3801" s="5">
        <v>25.1246167741307</v>
      </c>
      <c r="C3801" s="5">
        <v>2.99847203232753</v>
      </c>
      <c r="D3801" s="5">
        <v>3.5869081260807502E-3</v>
      </c>
      <c r="E3801" s="5">
        <v>7.6042452272911901E-3</v>
      </c>
      <c r="F3801" s="5">
        <v>-2.2863573839249098</v>
      </c>
      <c r="G3801" s="5" t="s">
        <v>7464</v>
      </c>
    </row>
    <row r="3802" spans="1:7" x14ac:dyDescent="0.3">
      <c r="A3802" s="5">
        <v>-0.239017780247338</v>
      </c>
      <c r="B3802" s="5">
        <v>20.376654031472601</v>
      </c>
      <c r="C3802" s="5">
        <v>-3.0309070535477698</v>
      </c>
      <c r="D3802" s="5">
        <v>3.5880096683155102E-3</v>
      </c>
      <c r="E3802" s="5">
        <v>7.6045792917521097E-3</v>
      </c>
      <c r="F3802" s="5">
        <v>-2.1417995209759799</v>
      </c>
      <c r="G3802" s="5" t="s">
        <v>257</v>
      </c>
    </row>
    <row r="3803" spans="1:7" x14ac:dyDescent="0.3">
      <c r="A3803" s="5">
        <v>-8.2086688078119502E-2</v>
      </c>
      <c r="B3803" s="5">
        <v>27.252878635722102</v>
      </c>
      <c r="C3803" s="5">
        <v>-2.9978702956035002</v>
      </c>
      <c r="D3803" s="5">
        <v>3.5932899219794801E-3</v>
      </c>
      <c r="E3803" s="5">
        <v>7.61233742739169E-3</v>
      </c>
      <c r="F3803" s="5">
        <v>-2.2879637679465699</v>
      </c>
      <c r="G3803" s="5" t="s">
        <v>6343</v>
      </c>
    </row>
    <row r="3804" spans="1:7" x14ac:dyDescent="0.3">
      <c r="A3804" s="5">
        <v>0.23090301168925201</v>
      </c>
      <c r="B3804" s="5">
        <v>25.149117609140799</v>
      </c>
      <c r="C3804" s="5">
        <v>2.9989313018017101</v>
      </c>
      <c r="D3804" s="5">
        <v>3.5935599846537501E-3</v>
      </c>
      <c r="E3804" s="5">
        <v>7.61233742739169E-3</v>
      </c>
      <c r="F3804" s="5">
        <v>-2.2822461463249502</v>
      </c>
      <c r="G3804" s="5" t="s">
        <v>4234</v>
      </c>
    </row>
    <row r="3805" spans="1:7" x14ac:dyDescent="0.3">
      <c r="A3805" s="5">
        <v>-0.108862424287975</v>
      </c>
      <c r="B3805" s="5">
        <v>23.861691394508</v>
      </c>
      <c r="C3805" s="5">
        <v>-2.9969354498033201</v>
      </c>
      <c r="D3805" s="5">
        <v>3.6032254108128198E-3</v>
      </c>
      <c r="E3805" s="5">
        <v>7.6308054441398803E-3</v>
      </c>
      <c r="F3805" s="5">
        <v>-2.29045890247659</v>
      </c>
      <c r="G3805" s="5" t="s">
        <v>1204</v>
      </c>
    </row>
    <row r="3806" spans="1:7" x14ac:dyDescent="0.3">
      <c r="A3806" s="5">
        <v>-0.11057016279083</v>
      </c>
      <c r="B3806" s="5">
        <v>27.8884289042864</v>
      </c>
      <c r="C3806" s="5">
        <v>-2.9966557370847702</v>
      </c>
      <c r="D3806" s="5">
        <v>3.6062031231989199E-3</v>
      </c>
      <c r="E3806" s="5">
        <v>7.6343922805920698E-3</v>
      </c>
      <c r="F3806" s="5">
        <v>-2.29120534423835</v>
      </c>
      <c r="G3806" s="5" t="s">
        <v>5880</v>
      </c>
    </row>
    <row r="3807" spans="1:7" x14ac:dyDescent="0.3">
      <c r="A3807" s="5">
        <v>0.145026592412383</v>
      </c>
      <c r="B3807" s="5">
        <v>23.405613792980201</v>
      </c>
      <c r="C3807" s="5">
        <v>2.9965983405041499</v>
      </c>
      <c r="D3807" s="5">
        <v>3.6068144265061302E-3</v>
      </c>
      <c r="E3807" s="5">
        <v>7.6343922805920698E-3</v>
      </c>
      <c r="F3807" s="5">
        <v>-2.29135850595575</v>
      </c>
      <c r="G3807" s="5" t="s">
        <v>450</v>
      </c>
    </row>
    <row r="3808" spans="1:7" x14ac:dyDescent="0.3">
      <c r="A3808" s="5">
        <v>-6.7484510700509495E-2</v>
      </c>
      <c r="B3808" s="5">
        <v>28.6669589124208</v>
      </c>
      <c r="C3808" s="5">
        <v>-2.9956254050547</v>
      </c>
      <c r="D3808" s="5">
        <v>3.6171913042734598E-3</v>
      </c>
      <c r="E3808" s="5">
        <v>7.6543454550110296E-3</v>
      </c>
      <c r="F3808" s="5">
        <v>-2.2939544097928901</v>
      </c>
      <c r="G3808" s="5" t="s">
        <v>4946</v>
      </c>
    </row>
    <row r="3809" spans="1:7" x14ac:dyDescent="0.3">
      <c r="A3809" s="5">
        <v>-0.12114269654687</v>
      </c>
      <c r="B3809" s="5">
        <v>26.055228690219799</v>
      </c>
      <c r="C3809" s="5">
        <v>-2.9954457137884201</v>
      </c>
      <c r="D3809" s="5">
        <v>3.6191108297720701E-3</v>
      </c>
      <c r="E3809" s="5">
        <v>7.6563962302110796E-3</v>
      </c>
      <c r="F3809" s="5">
        <v>-2.2944337731287998</v>
      </c>
      <c r="G3809" s="5" t="s">
        <v>3558</v>
      </c>
    </row>
    <row r="3810" spans="1:7" x14ac:dyDescent="0.3">
      <c r="A3810" s="5">
        <v>0.139276697168562</v>
      </c>
      <c r="B3810" s="5">
        <v>22.0228063748221</v>
      </c>
      <c r="C3810" s="5">
        <v>3.0075737976049601</v>
      </c>
      <c r="D3810" s="5">
        <v>3.6201899619716701E-3</v>
      </c>
      <c r="E3810" s="5">
        <v>7.6566685045008596E-3</v>
      </c>
      <c r="F3810" s="5">
        <v>-2.2337293783676402</v>
      </c>
      <c r="G3810" s="5" t="s">
        <v>4748</v>
      </c>
    </row>
    <row r="3811" spans="1:7" x14ac:dyDescent="0.3">
      <c r="A3811" s="5">
        <v>-0.15152705931381599</v>
      </c>
      <c r="B3811" s="5">
        <v>23.693329010132501</v>
      </c>
      <c r="C3811" s="5">
        <v>-2.9952370572134801</v>
      </c>
      <c r="D3811" s="5">
        <v>3.6213409565054502E-3</v>
      </c>
      <c r="E3811" s="5">
        <v>7.6570925841490502E-3</v>
      </c>
      <c r="F3811" s="5">
        <v>-2.2949903785502999</v>
      </c>
      <c r="G3811" s="5" t="s">
        <v>6308</v>
      </c>
    </row>
    <row r="3812" spans="1:7" x14ac:dyDescent="0.3">
      <c r="A3812" s="5">
        <v>-0.17897964675188999</v>
      </c>
      <c r="B3812" s="5">
        <v>24.361890549399899</v>
      </c>
      <c r="C3812" s="5">
        <v>-2.9944835926354401</v>
      </c>
      <c r="D3812" s="5">
        <v>3.62940460350261E-3</v>
      </c>
      <c r="E3812" s="5">
        <v>7.6721289650529996E-3</v>
      </c>
      <c r="F3812" s="5">
        <v>-2.2970000380378002</v>
      </c>
      <c r="G3812" s="5" t="s">
        <v>1904</v>
      </c>
    </row>
    <row r="3813" spans="1:7" x14ac:dyDescent="0.3">
      <c r="A3813" s="5">
        <v>-0.104810027004725</v>
      </c>
      <c r="B3813" s="5">
        <v>23.765723153195601</v>
      </c>
      <c r="C3813" s="5">
        <v>-2.99230710234011</v>
      </c>
      <c r="D3813" s="5">
        <v>3.65279107679205E-3</v>
      </c>
      <c r="E3813" s="5">
        <v>7.7195395893590703E-3</v>
      </c>
      <c r="F3813" s="5">
        <v>-2.30280295831867</v>
      </c>
      <c r="G3813" s="5" t="s">
        <v>268</v>
      </c>
    </row>
    <row r="3814" spans="1:7" x14ac:dyDescent="0.3">
      <c r="A3814" s="5">
        <v>-0.130447403609039</v>
      </c>
      <c r="B3814" s="5">
        <v>22.212307703404498</v>
      </c>
      <c r="C3814" s="5">
        <v>-2.9906851485588501</v>
      </c>
      <c r="D3814" s="5">
        <v>3.6703096785802199E-3</v>
      </c>
      <c r="E3814" s="5">
        <v>7.7545278706116598E-3</v>
      </c>
      <c r="F3814" s="5">
        <v>-2.3071251903866301</v>
      </c>
      <c r="G3814" s="5" t="s">
        <v>3765</v>
      </c>
    </row>
    <row r="3815" spans="1:7" x14ac:dyDescent="0.3">
      <c r="A3815" s="5">
        <v>-0.13474599683022001</v>
      </c>
      <c r="B3815" s="5">
        <v>24.8684181399971</v>
      </c>
      <c r="C3815" s="5">
        <v>-2.99053101039557</v>
      </c>
      <c r="D3815" s="5">
        <v>3.6719785543367599E-3</v>
      </c>
      <c r="E3815" s="5">
        <v>7.7560197256782704E-3</v>
      </c>
      <c r="F3815" s="5">
        <v>-2.30753584501959</v>
      </c>
      <c r="G3815" s="5" t="s">
        <v>5167</v>
      </c>
    </row>
    <row r="3816" spans="1:7" x14ac:dyDescent="0.3">
      <c r="A3816" s="5">
        <v>-8.8034340499034802E-2</v>
      </c>
      <c r="B3816" s="5">
        <v>23.656815840415799</v>
      </c>
      <c r="C3816" s="5">
        <v>-2.9895901304032302</v>
      </c>
      <c r="D3816" s="5">
        <v>3.6821808371163599E-3</v>
      </c>
      <c r="E3816" s="5">
        <v>7.7755304911688999E-3</v>
      </c>
      <c r="F3816" s="5">
        <v>-2.3100421690404702</v>
      </c>
      <c r="G3816" s="5" t="s">
        <v>404</v>
      </c>
    </row>
    <row r="3817" spans="1:7" x14ac:dyDescent="0.3">
      <c r="A3817" s="5">
        <v>0.14749730550670501</v>
      </c>
      <c r="B3817" s="5">
        <v>23.404706834781699</v>
      </c>
      <c r="C3817" s="5">
        <v>2.9893385683523102</v>
      </c>
      <c r="D3817" s="5">
        <v>3.68491305288E-3</v>
      </c>
      <c r="E3817" s="5">
        <v>7.77926088941333E-3</v>
      </c>
      <c r="F3817" s="5">
        <v>-2.3107121753196398</v>
      </c>
      <c r="G3817" s="5" t="s">
        <v>1789</v>
      </c>
    </row>
    <row r="3818" spans="1:7" x14ac:dyDescent="0.3">
      <c r="A3818" s="5">
        <v>9.9357400025189904E-2</v>
      </c>
      <c r="B3818" s="5">
        <v>22.9313324502317</v>
      </c>
      <c r="C3818" s="5">
        <v>2.9881508327242199</v>
      </c>
      <c r="D3818" s="5">
        <v>3.6978384183988301E-3</v>
      </c>
      <c r="E3818" s="5">
        <v>7.8045025671000801E-3</v>
      </c>
      <c r="F3818" s="5">
        <v>-2.3138749622154302</v>
      </c>
      <c r="G3818" s="5" t="s">
        <v>1563</v>
      </c>
    </row>
    <row r="3819" spans="1:7" x14ac:dyDescent="0.3">
      <c r="A3819" s="5">
        <v>0.13158819934773999</v>
      </c>
      <c r="B3819" s="5">
        <v>24.958083176890099</v>
      </c>
      <c r="C3819" s="5">
        <v>2.98770569543237</v>
      </c>
      <c r="D3819" s="5">
        <v>3.7026933646496802E-3</v>
      </c>
      <c r="E3819" s="5">
        <v>7.8127023953949194E-3</v>
      </c>
      <c r="F3819" s="5">
        <v>-2.31506004653159</v>
      </c>
      <c r="G3819" s="5" t="s">
        <v>557</v>
      </c>
    </row>
    <row r="3820" spans="1:7" x14ac:dyDescent="0.3">
      <c r="A3820" s="5">
        <v>0.18260962333175601</v>
      </c>
      <c r="B3820" s="5">
        <v>21.938436276302198</v>
      </c>
      <c r="C3820" s="5">
        <v>2.99681593972057</v>
      </c>
      <c r="D3820" s="5">
        <v>3.7063285475177001E-3</v>
      </c>
      <c r="E3820" s="5">
        <v>7.8183248962562495E-3</v>
      </c>
      <c r="F3820" s="5">
        <v>-2.2677264598192401</v>
      </c>
      <c r="G3820" s="5" t="s">
        <v>4575</v>
      </c>
    </row>
    <row r="3821" spans="1:7" x14ac:dyDescent="0.3">
      <c r="A3821" s="5">
        <v>-0.156515455581479</v>
      </c>
      <c r="B3821" s="5">
        <v>22.561659415285099</v>
      </c>
      <c r="C3821" s="5">
        <v>-2.98675266993309</v>
      </c>
      <c r="D3821" s="5">
        <v>3.7131075032727301E-3</v>
      </c>
      <c r="E3821" s="5">
        <v>7.8294121801689397E-3</v>
      </c>
      <c r="F3821" s="5">
        <v>-2.3175968015156898</v>
      </c>
      <c r="G3821" s="5" t="s">
        <v>511</v>
      </c>
    </row>
    <row r="3822" spans="1:7" x14ac:dyDescent="0.3">
      <c r="A3822" s="5">
        <v>0.18738486675674301</v>
      </c>
      <c r="B3822" s="5">
        <v>21.9119466729579</v>
      </c>
      <c r="C3822" s="5">
        <v>3.0047260186821201</v>
      </c>
      <c r="D3822" s="5">
        <v>3.7135282944917498E-3</v>
      </c>
      <c r="E3822" s="5">
        <v>7.8294121801689397E-3</v>
      </c>
      <c r="F3822" s="5">
        <v>-2.2301547438358198</v>
      </c>
      <c r="G3822" s="5" t="s">
        <v>497</v>
      </c>
    </row>
    <row r="3823" spans="1:7" x14ac:dyDescent="0.3">
      <c r="A3823" s="5">
        <v>-0.112471230938333</v>
      </c>
      <c r="B3823" s="5">
        <v>23.693615430554601</v>
      </c>
      <c r="C3823" s="5">
        <v>-2.9863482003197301</v>
      </c>
      <c r="D3823" s="5">
        <v>3.7175355143815201E-3</v>
      </c>
      <c r="E3823" s="5">
        <v>7.8358100742693705E-3</v>
      </c>
      <c r="F3823" s="5">
        <v>-2.3186732195628599</v>
      </c>
      <c r="G3823" s="5" t="s">
        <v>1466</v>
      </c>
    </row>
    <row r="3824" spans="1:7" x14ac:dyDescent="0.3">
      <c r="A3824" s="5">
        <v>6.5702397643381302E-2</v>
      </c>
      <c r="B3824" s="5">
        <v>27.2867381761519</v>
      </c>
      <c r="C3824" s="5">
        <v>2.9856551867431902</v>
      </c>
      <c r="D3824" s="5">
        <v>3.7251337809642501E-3</v>
      </c>
      <c r="E3824" s="5">
        <v>7.84977183872561E-3</v>
      </c>
      <c r="F3824" s="5">
        <v>-2.3205172707873101</v>
      </c>
      <c r="G3824" s="5" t="s">
        <v>2765</v>
      </c>
    </row>
    <row r="3825" spans="1:7" x14ac:dyDescent="0.3">
      <c r="A3825" s="5">
        <v>0.23180112809423001</v>
      </c>
      <c r="B3825" s="5">
        <v>30.812344704075699</v>
      </c>
      <c r="C3825" s="5">
        <v>2.9844963997132199</v>
      </c>
      <c r="D3825" s="5">
        <v>3.7378709512759199E-3</v>
      </c>
      <c r="E3825" s="5">
        <v>7.8745524015373398E-3</v>
      </c>
      <c r="F3825" s="5">
        <v>-2.3235999413758099</v>
      </c>
      <c r="G3825" s="5" t="s">
        <v>5635</v>
      </c>
    </row>
    <row r="3826" spans="1:7" x14ac:dyDescent="0.3">
      <c r="A3826" s="5">
        <v>0.143157248019262</v>
      </c>
      <c r="B3826" s="5">
        <v>21.098447806047499</v>
      </c>
      <c r="C3826" s="5">
        <v>3.0005382829219598</v>
      </c>
      <c r="D3826" s="5">
        <v>3.7422233447932801E-3</v>
      </c>
      <c r="E3826" s="5">
        <v>7.8816604616090604E-3</v>
      </c>
      <c r="F3826" s="5">
        <v>-2.2438538419496101</v>
      </c>
      <c r="G3826" s="5" t="s">
        <v>3735</v>
      </c>
    </row>
    <row r="3827" spans="1:7" x14ac:dyDescent="0.3">
      <c r="A3827" s="5">
        <v>9.0058786069747807E-2</v>
      </c>
      <c r="B3827" s="5">
        <v>23.7759334830608</v>
      </c>
      <c r="C3827" s="5">
        <v>2.98386166143167</v>
      </c>
      <c r="D3827" s="5">
        <v>3.7448649505791801E-3</v>
      </c>
      <c r="E3827" s="5">
        <v>7.8851625828190997E-3</v>
      </c>
      <c r="F3827" s="5">
        <v>-2.3252881020787499</v>
      </c>
      <c r="G3827" s="5" t="s">
        <v>2378</v>
      </c>
    </row>
    <row r="3828" spans="1:7" x14ac:dyDescent="0.3">
      <c r="A3828" s="5">
        <v>0.14339598496711101</v>
      </c>
      <c r="B3828" s="5">
        <v>23.817387776220301</v>
      </c>
      <c r="C3828" s="5">
        <v>2.9832004509286398</v>
      </c>
      <c r="D3828" s="5">
        <v>3.7521635178831198E-3</v>
      </c>
      <c r="E3828" s="5">
        <v>7.8984659785906602E-3</v>
      </c>
      <c r="F3828" s="5">
        <v>-2.3270463632034999</v>
      </c>
      <c r="G3828" s="5" t="s">
        <v>337</v>
      </c>
    </row>
    <row r="3829" spans="1:7" x14ac:dyDescent="0.3">
      <c r="A3829" s="5">
        <v>-9.7824984122132697E-2</v>
      </c>
      <c r="B3829" s="5">
        <v>22.966298474810301</v>
      </c>
      <c r="C3829" s="5">
        <v>-2.9829817038458799</v>
      </c>
      <c r="D3829" s="5">
        <v>3.75458098626216E-3</v>
      </c>
      <c r="E3829" s="5">
        <v>7.9014901842549504E-3</v>
      </c>
      <c r="F3829" s="5">
        <v>-2.3276279769283601</v>
      </c>
      <c r="G3829" s="5" t="s">
        <v>689</v>
      </c>
    </row>
    <row r="3830" spans="1:7" x14ac:dyDescent="0.3">
      <c r="A3830" s="5">
        <v>0.23727046728550699</v>
      </c>
      <c r="B3830" s="5">
        <v>22.350320860715399</v>
      </c>
      <c r="C3830" s="5">
        <v>2.9973299847594999</v>
      </c>
      <c r="D3830" s="5">
        <v>3.7609833139272001E-3</v>
      </c>
      <c r="E3830" s="5">
        <v>7.9128967294326193E-3</v>
      </c>
      <c r="F3830" s="5">
        <v>-2.2550382445049202</v>
      </c>
      <c r="G3830" s="5" t="s">
        <v>4585</v>
      </c>
    </row>
    <row r="3831" spans="1:7" x14ac:dyDescent="0.3">
      <c r="A3831" s="5">
        <v>0.14671293216793799</v>
      </c>
      <c r="B3831" s="5">
        <v>24.911659812425</v>
      </c>
      <c r="C3831" s="5">
        <v>2.9819639783766201</v>
      </c>
      <c r="D3831" s="5">
        <v>3.7658472745515799E-3</v>
      </c>
      <c r="E3831" s="5">
        <v>7.9210615257930793E-3</v>
      </c>
      <c r="F3831" s="5">
        <v>-2.33033349836911</v>
      </c>
      <c r="G3831" s="5" t="s">
        <v>5583</v>
      </c>
    </row>
    <row r="3832" spans="1:7" x14ac:dyDescent="0.3">
      <c r="A3832" s="5">
        <v>0.14219520472571501</v>
      </c>
      <c r="B3832" s="5">
        <v>22.951838061069999</v>
      </c>
      <c r="C3832" s="5">
        <v>2.9791779341333999</v>
      </c>
      <c r="D3832" s="5">
        <v>3.7968492089159199E-3</v>
      </c>
      <c r="E3832" s="5">
        <v>7.9841861725467502E-3</v>
      </c>
      <c r="F3832" s="5">
        <v>-2.3377361376895398</v>
      </c>
      <c r="G3832" s="5" t="s">
        <v>4013</v>
      </c>
    </row>
    <row r="3833" spans="1:7" x14ac:dyDescent="0.3">
      <c r="A3833" s="5">
        <v>8.9363487351405105E-2</v>
      </c>
      <c r="B3833" s="5">
        <v>24.383292810434401</v>
      </c>
      <c r="C3833" s="5">
        <v>2.97900748072745</v>
      </c>
      <c r="D3833" s="5">
        <v>3.79875358783776E-3</v>
      </c>
      <c r="E3833" s="5">
        <v>7.9861061857048506E-3</v>
      </c>
      <c r="F3833" s="5">
        <v>-2.3381888598729801</v>
      </c>
      <c r="G3833" s="5" t="s">
        <v>3134</v>
      </c>
    </row>
    <row r="3834" spans="1:7" x14ac:dyDescent="0.3">
      <c r="A3834" s="5">
        <v>0.36894307607960097</v>
      </c>
      <c r="B3834" s="5">
        <v>25.5662184650289</v>
      </c>
      <c r="C3834" s="5">
        <v>2.9787861457958398</v>
      </c>
      <c r="D3834" s="5">
        <v>3.8012277559881899E-3</v>
      </c>
      <c r="E3834" s="5">
        <v>7.9892227503889496E-3</v>
      </c>
      <c r="F3834" s="5">
        <v>-2.3387766918190498</v>
      </c>
      <c r="G3834" s="5" t="s">
        <v>2575</v>
      </c>
    </row>
    <row r="3835" spans="1:7" x14ac:dyDescent="0.3">
      <c r="A3835" s="5">
        <v>0.112805278485093</v>
      </c>
      <c r="B3835" s="5">
        <v>27.088990938732401</v>
      </c>
      <c r="C3835" s="5">
        <v>2.9774631232930502</v>
      </c>
      <c r="D3835" s="5">
        <v>3.81604813671578E-3</v>
      </c>
      <c r="E3835" s="5">
        <v>8.0182795486130297E-3</v>
      </c>
      <c r="F3835" s="5">
        <v>-2.34228970912437</v>
      </c>
      <c r="G3835" s="5" t="s">
        <v>1517</v>
      </c>
    </row>
    <row r="3836" spans="1:7" x14ac:dyDescent="0.3">
      <c r="A3836" s="5">
        <v>0.18535043838285001</v>
      </c>
      <c r="B3836" s="5">
        <v>24.531448775931501</v>
      </c>
      <c r="C3836" s="5">
        <v>2.9770603254819199</v>
      </c>
      <c r="D3836" s="5">
        <v>3.82057084656519E-3</v>
      </c>
      <c r="E3836" s="5">
        <v>8.0256893715591106E-3</v>
      </c>
      <c r="F3836" s="5">
        <v>-2.3433590086241001</v>
      </c>
      <c r="G3836" s="5" t="s">
        <v>1224</v>
      </c>
    </row>
    <row r="3837" spans="1:7" x14ac:dyDescent="0.3">
      <c r="A3837" s="5">
        <v>-0.19388180273703901</v>
      </c>
      <c r="B3837" s="5">
        <v>20.258670794939899</v>
      </c>
      <c r="C3837" s="5">
        <v>-3.0070734655759201</v>
      </c>
      <c r="D3837" s="5">
        <v>3.8412969859594102E-3</v>
      </c>
      <c r="E3837" s="5">
        <v>8.0671242228595001E-3</v>
      </c>
      <c r="F3837" s="5">
        <v>-2.2031648266775101</v>
      </c>
      <c r="G3837" s="5" t="s">
        <v>2696</v>
      </c>
    </row>
    <row r="3838" spans="1:7" x14ac:dyDescent="0.3">
      <c r="A3838" s="5">
        <v>0.19640674833858399</v>
      </c>
      <c r="B3838" s="5">
        <v>23.690605540824102</v>
      </c>
      <c r="C3838" s="5">
        <v>2.97454563679592</v>
      </c>
      <c r="D3838" s="5">
        <v>3.84891867706508E-3</v>
      </c>
      <c r="E3838" s="5">
        <v>8.08102394121352E-3</v>
      </c>
      <c r="F3838" s="5">
        <v>-2.3500320833526298</v>
      </c>
      <c r="G3838" s="5" t="s">
        <v>2180</v>
      </c>
    </row>
    <row r="3839" spans="1:7" x14ac:dyDescent="0.3">
      <c r="A3839" s="5">
        <v>-0.22109582937748501</v>
      </c>
      <c r="B3839" s="5">
        <v>21.955361284814199</v>
      </c>
      <c r="C3839" s="5">
        <v>-2.97771731042562</v>
      </c>
      <c r="D3839" s="5">
        <v>3.85006382603169E-3</v>
      </c>
      <c r="E3839" s="5">
        <v>8.0813220902843392E-3</v>
      </c>
      <c r="F3839" s="5">
        <v>-2.3327242503868999</v>
      </c>
      <c r="G3839" s="5" t="s">
        <v>4044</v>
      </c>
    </row>
    <row r="3840" spans="1:7" x14ac:dyDescent="0.3">
      <c r="A3840" s="5">
        <v>-9.4000997301745506E-2</v>
      </c>
      <c r="B3840" s="5">
        <v>22.9656277182944</v>
      </c>
      <c r="C3840" s="5">
        <v>-2.9737391800382</v>
      </c>
      <c r="D3840" s="5">
        <v>3.8580509068064E-3</v>
      </c>
      <c r="E3840" s="5">
        <v>8.0959776257443095E-3</v>
      </c>
      <c r="F3840" s="5">
        <v>-2.3521711711996902</v>
      </c>
      <c r="G3840" s="5" t="s">
        <v>7803</v>
      </c>
    </row>
    <row r="3841" spans="1:7" x14ac:dyDescent="0.3">
      <c r="A3841" s="5">
        <v>0.114025917735235</v>
      </c>
      <c r="B3841" s="5">
        <v>25.031429522141998</v>
      </c>
      <c r="C3841" s="5">
        <v>2.97335762303981</v>
      </c>
      <c r="D3841" s="5">
        <v>3.8623785983953598E-3</v>
      </c>
      <c r="E3841" s="5">
        <v>8.1029484345502608E-3</v>
      </c>
      <c r="F3841" s="5">
        <v>-2.3531830708409101</v>
      </c>
      <c r="G3841" s="5" t="s">
        <v>7071</v>
      </c>
    </row>
    <row r="3842" spans="1:7" x14ac:dyDescent="0.3">
      <c r="A3842" s="5">
        <v>-0.25446209082065102</v>
      </c>
      <c r="B3842" s="5">
        <v>24.153842204094701</v>
      </c>
      <c r="C3842" s="5">
        <v>-2.9730623164874901</v>
      </c>
      <c r="D3842" s="5">
        <v>3.8657311031959898E-3</v>
      </c>
      <c r="E3842" s="5">
        <v>8.1078702856930192E-3</v>
      </c>
      <c r="F3842" s="5">
        <v>-2.3539661604939099</v>
      </c>
      <c r="G3842" s="5" t="s">
        <v>2775</v>
      </c>
    </row>
    <row r="3843" spans="1:7" x14ac:dyDescent="0.3">
      <c r="A3843" s="5">
        <v>-0.184031176678255</v>
      </c>
      <c r="B3843" s="5">
        <v>25.309374103157801</v>
      </c>
      <c r="C3843" s="5">
        <v>-2.9764598323554199</v>
      </c>
      <c r="D3843" s="5">
        <v>3.89060863196932E-3</v>
      </c>
      <c r="E3843" s="5">
        <v>8.1579237738534302E-3</v>
      </c>
      <c r="F3843" s="5">
        <v>-2.33011681282087</v>
      </c>
      <c r="G3843" s="5" t="s">
        <v>3640</v>
      </c>
    </row>
    <row r="3844" spans="1:7" x14ac:dyDescent="0.3">
      <c r="A3844" s="5">
        <v>-5.5301535888977703E-2</v>
      </c>
      <c r="B3844" s="5">
        <v>26.3490614769734</v>
      </c>
      <c r="C3844" s="5">
        <v>-2.9705808775200602</v>
      </c>
      <c r="D3844" s="5">
        <v>3.89400847037665E-3</v>
      </c>
      <c r="E3844" s="5">
        <v>8.1629279826578999E-3</v>
      </c>
      <c r="F3844" s="5">
        <v>-2.3605439414335798</v>
      </c>
      <c r="G3844" s="5" t="s">
        <v>1486</v>
      </c>
    </row>
    <row r="3845" spans="1:7" x14ac:dyDescent="0.3">
      <c r="A3845" s="5">
        <v>-0.188017751027859</v>
      </c>
      <c r="B3845" s="5">
        <v>22.035507719732699</v>
      </c>
      <c r="C3845" s="5">
        <v>-2.97565872533854</v>
      </c>
      <c r="D3845" s="5">
        <v>3.8997242011424701E-3</v>
      </c>
      <c r="E3845" s="5">
        <v>8.1727830812704794E-3</v>
      </c>
      <c r="F3845" s="5">
        <v>-2.3322274359595601</v>
      </c>
      <c r="G3845" s="5" t="s">
        <v>7201</v>
      </c>
    </row>
    <row r="3846" spans="1:7" x14ac:dyDescent="0.3">
      <c r="A3846" s="5">
        <v>0.29281607781883501</v>
      </c>
      <c r="B3846" s="5">
        <v>23.2734131166903</v>
      </c>
      <c r="C3846" s="5">
        <v>2.9692384343777798</v>
      </c>
      <c r="D3846" s="5">
        <v>3.9093859756193202E-3</v>
      </c>
      <c r="E3846" s="5">
        <v>8.1909007593210098E-3</v>
      </c>
      <c r="F3846" s="5">
        <v>-2.3641006446868098</v>
      </c>
      <c r="G3846" s="5" t="s">
        <v>5872</v>
      </c>
    </row>
    <row r="3847" spans="1:7" x14ac:dyDescent="0.3">
      <c r="A3847" s="5">
        <v>0.19087209882866499</v>
      </c>
      <c r="B3847" s="5">
        <v>25.6274030118559</v>
      </c>
      <c r="C3847" s="5">
        <v>2.9681374827183098</v>
      </c>
      <c r="D3847" s="5">
        <v>3.9220391222567598E-3</v>
      </c>
      <c r="E3847" s="5">
        <v>8.2132858549509198E-3</v>
      </c>
      <c r="F3847" s="5">
        <v>-2.3670165719674201</v>
      </c>
      <c r="G3847" s="5" t="s">
        <v>2570</v>
      </c>
    </row>
    <row r="3848" spans="1:7" x14ac:dyDescent="0.3">
      <c r="A3848" s="5">
        <v>0.26832082740110802</v>
      </c>
      <c r="B3848" s="5">
        <v>19.993164510354902</v>
      </c>
      <c r="C3848" s="5">
        <v>2.9814408991935899</v>
      </c>
      <c r="D3848" s="5">
        <v>3.9221090719955502E-3</v>
      </c>
      <c r="E3848" s="5">
        <v>8.2132858549509198E-3</v>
      </c>
      <c r="F3848" s="5">
        <v>-2.2994396573568299</v>
      </c>
      <c r="G3848" s="5" t="s">
        <v>6914</v>
      </c>
    </row>
    <row r="3849" spans="1:7" x14ac:dyDescent="0.3">
      <c r="A3849" s="5">
        <v>-0.227795756147015</v>
      </c>
      <c r="B3849" s="5">
        <v>26.739044767024101</v>
      </c>
      <c r="C3849" s="5">
        <v>-2.96758391315264</v>
      </c>
      <c r="D3849" s="5">
        <v>3.9284155501712603E-3</v>
      </c>
      <c r="E3849" s="5">
        <v>8.2243543846620797E-3</v>
      </c>
      <c r="F3849" s="5">
        <v>-2.3684824018352999</v>
      </c>
      <c r="G3849" s="5" t="s">
        <v>2203</v>
      </c>
    </row>
    <row r="3850" spans="1:7" x14ac:dyDescent="0.3">
      <c r="A3850" s="5">
        <v>-0.320446005638649</v>
      </c>
      <c r="B3850" s="5">
        <v>26.482033004209601</v>
      </c>
      <c r="C3850" s="5">
        <v>-2.96733494389811</v>
      </c>
      <c r="D3850" s="5">
        <v>3.9312864882378997E-3</v>
      </c>
      <c r="E3850" s="5">
        <v>8.2282265391646001E-3</v>
      </c>
      <c r="F3850" s="5">
        <v>-2.3691415908751301</v>
      </c>
      <c r="G3850" s="5" t="s">
        <v>6842</v>
      </c>
    </row>
    <row r="3851" spans="1:7" x14ac:dyDescent="0.3">
      <c r="A3851" s="5">
        <v>-0.23228718437208901</v>
      </c>
      <c r="B3851" s="5">
        <v>22.347512930918199</v>
      </c>
      <c r="C3851" s="5">
        <v>-2.9884669724302002</v>
      </c>
      <c r="D3851" s="5">
        <v>3.9468164217309198E-3</v>
      </c>
      <c r="E3851" s="5">
        <v>8.2585852190816302E-3</v>
      </c>
      <c r="F3851" s="5">
        <v>-2.26419081231432</v>
      </c>
      <c r="G3851" s="5" t="s">
        <v>2157</v>
      </c>
    </row>
    <row r="3852" spans="1:7" x14ac:dyDescent="0.3">
      <c r="A3852" s="5">
        <v>0.18767268729310699</v>
      </c>
      <c r="B3852" s="5">
        <v>20.119598634147199</v>
      </c>
      <c r="C3852" s="5">
        <v>2.9869447427871698</v>
      </c>
      <c r="D3852" s="5">
        <v>3.9641162367165797E-3</v>
      </c>
      <c r="E3852" s="5">
        <v>8.2926305902333904E-3</v>
      </c>
      <c r="F3852" s="5">
        <v>-2.2681261801934398</v>
      </c>
      <c r="G3852" s="5" t="s">
        <v>1440</v>
      </c>
    </row>
    <row r="3853" spans="1:7" x14ac:dyDescent="0.3">
      <c r="A3853" s="5">
        <v>0.13846553409902901</v>
      </c>
      <c r="B3853" s="5">
        <v>22.827272674236699</v>
      </c>
      <c r="C3853" s="5">
        <v>2.9637682194353099</v>
      </c>
      <c r="D3853" s="5">
        <v>3.9726289964228997E-3</v>
      </c>
      <c r="E3853" s="5">
        <v>8.3075290901775296E-3</v>
      </c>
      <c r="F3853" s="5">
        <v>-2.3785802375421299</v>
      </c>
      <c r="G3853" s="5" t="s">
        <v>173</v>
      </c>
    </row>
    <row r="3854" spans="1:7" x14ac:dyDescent="0.3">
      <c r="A3854" s="5">
        <v>0.10677416675693099</v>
      </c>
      <c r="B3854" s="5">
        <v>26.120480134042399</v>
      </c>
      <c r="C3854" s="5">
        <v>2.9637105627791902</v>
      </c>
      <c r="D3854" s="5">
        <v>3.9733005938994599E-3</v>
      </c>
      <c r="E3854" s="5">
        <v>8.3075290901775296E-3</v>
      </c>
      <c r="F3854" s="5">
        <v>-2.3787327399137199</v>
      </c>
      <c r="G3854" s="5" t="s">
        <v>1777</v>
      </c>
    </row>
    <row r="3855" spans="1:7" x14ac:dyDescent="0.3">
      <c r="A3855" s="5">
        <v>0.17282964510749099</v>
      </c>
      <c r="B3855" s="5">
        <v>23.321102516577501</v>
      </c>
      <c r="C3855" s="5">
        <v>2.9634723829832001</v>
      </c>
      <c r="D3855" s="5">
        <v>3.9760760774515801E-3</v>
      </c>
      <c r="E3855" s="5">
        <v>8.3111751115594098E-3</v>
      </c>
      <c r="F3855" s="5">
        <v>-2.3793627023705501</v>
      </c>
      <c r="G3855" s="5" t="s">
        <v>5501</v>
      </c>
    </row>
    <row r="3856" spans="1:7" x14ac:dyDescent="0.3">
      <c r="A3856" s="5">
        <v>-0.112551928843761</v>
      </c>
      <c r="B3856" s="5">
        <v>23.524714230946099</v>
      </c>
      <c r="C3856" s="5">
        <v>-2.9630187683684901</v>
      </c>
      <c r="D3856" s="5">
        <v>3.9813669579857498E-3</v>
      </c>
      <c r="E3856" s="5">
        <v>8.3181063514196907E-3</v>
      </c>
      <c r="F3856" s="5">
        <v>-2.3805623566301501</v>
      </c>
      <c r="G3856" s="5" t="s">
        <v>3949</v>
      </c>
    </row>
    <row r="3857" spans="1:7" x14ac:dyDescent="0.3">
      <c r="A3857" s="5">
        <v>-0.12873370202201101</v>
      </c>
      <c r="B3857" s="5">
        <v>28.593843375903301</v>
      </c>
      <c r="C3857" s="5">
        <v>-2.9630110481159102</v>
      </c>
      <c r="D3857" s="5">
        <v>3.9814570619506303E-3</v>
      </c>
      <c r="E3857" s="5">
        <v>8.3181063514196907E-3</v>
      </c>
      <c r="F3857" s="5">
        <v>-2.3805827727607198</v>
      </c>
      <c r="G3857" s="5" t="s">
        <v>658</v>
      </c>
    </row>
    <row r="3858" spans="1:7" x14ac:dyDescent="0.3">
      <c r="A3858" s="5">
        <v>0.110810253273864</v>
      </c>
      <c r="B3858" s="5">
        <v>23.1925495285296</v>
      </c>
      <c r="C3858" s="5">
        <v>2.9627661595803798</v>
      </c>
      <c r="D3858" s="5">
        <v>3.98431616303221E-3</v>
      </c>
      <c r="E3858" s="5">
        <v>8.3219214439687605E-3</v>
      </c>
      <c r="F3858" s="5">
        <v>-2.38123035588012</v>
      </c>
      <c r="G3858" s="5" t="s">
        <v>2212</v>
      </c>
    </row>
    <row r="3859" spans="1:7" x14ac:dyDescent="0.3">
      <c r="A3859" s="5">
        <v>-0.11520771796999001</v>
      </c>
      <c r="B3859" s="5">
        <v>24.602267911052301</v>
      </c>
      <c r="C3859" s="5">
        <v>-2.9622341366795002</v>
      </c>
      <c r="D3859" s="5">
        <v>3.9905341323609204E-3</v>
      </c>
      <c r="E3859" s="5">
        <v>8.3318087729103707E-3</v>
      </c>
      <c r="F3859" s="5">
        <v>-2.3826370889039499</v>
      </c>
      <c r="G3859" s="5" t="s">
        <v>5353</v>
      </c>
    </row>
    <row r="3860" spans="1:7" x14ac:dyDescent="0.3">
      <c r="A3860" s="5">
        <v>-0.163937331180673</v>
      </c>
      <c r="B3860" s="5">
        <v>25.301979705506</v>
      </c>
      <c r="C3860" s="5">
        <v>-2.96218418249402</v>
      </c>
      <c r="D3860" s="5">
        <v>3.9911184278377696E-3</v>
      </c>
      <c r="E3860" s="5">
        <v>8.3318087729103707E-3</v>
      </c>
      <c r="F3860" s="5">
        <v>-2.3827691634091699</v>
      </c>
      <c r="G3860" s="5" t="s">
        <v>1967</v>
      </c>
    </row>
    <row r="3861" spans="1:7" x14ac:dyDescent="0.3">
      <c r="A3861" s="5">
        <v>9.3125836730173203E-2</v>
      </c>
      <c r="B3861" s="5">
        <v>27.2401978723714</v>
      </c>
      <c r="C3861" s="5">
        <v>2.96042272321692</v>
      </c>
      <c r="D3861" s="5">
        <v>4.0117721940330303E-3</v>
      </c>
      <c r="E3861" s="5">
        <v>8.3727556464067605E-3</v>
      </c>
      <c r="F3861" s="5">
        <v>-2.3874251647003999</v>
      </c>
      <c r="G3861" s="5" t="s">
        <v>7189</v>
      </c>
    </row>
    <row r="3862" spans="1:7" x14ac:dyDescent="0.3">
      <c r="A3862" s="5">
        <v>0.22136391989277801</v>
      </c>
      <c r="B3862" s="5">
        <v>22.162106369563102</v>
      </c>
      <c r="C3862" s="5">
        <v>2.9708055354439602</v>
      </c>
      <c r="D3862" s="5">
        <v>4.0132400495859599E-3</v>
      </c>
      <c r="E3862" s="5">
        <v>8.3736497900710992E-3</v>
      </c>
      <c r="F3862" s="5">
        <v>-2.33309461266817</v>
      </c>
      <c r="G3862" s="5" t="s">
        <v>6975</v>
      </c>
    </row>
    <row r="3863" spans="1:7" x14ac:dyDescent="0.3">
      <c r="A3863" s="5">
        <v>-0.108981902764723</v>
      </c>
      <c r="B3863" s="5">
        <v>24.373784344375</v>
      </c>
      <c r="C3863" s="5">
        <v>-2.9594781747078298</v>
      </c>
      <c r="D3863" s="5">
        <v>4.0228880287197597E-3</v>
      </c>
      <c r="E3863" s="5">
        <v>8.3916069288882296E-3</v>
      </c>
      <c r="F3863" s="5">
        <v>-2.3899209394527299</v>
      </c>
      <c r="G3863" s="5" t="s">
        <v>1415</v>
      </c>
    </row>
    <row r="3864" spans="1:7" x14ac:dyDescent="0.3">
      <c r="A3864" s="5">
        <v>-0.14970920167409901</v>
      </c>
      <c r="B3864" s="5">
        <v>21.672803140030901</v>
      </c>
      <c r="C3864" s="5">
        <v>-2.9770271825549099</v>
      </c>
      <c r="D3864" s="5">
        <v>4.0785627063509404E-3</v>
      </c>
      <c r="E3864" s="5">
        <v>8.5055400368530196E-3</v>
      </c>
      <c r="F3864" s="5">
        <v>-2.29372875032622</v>
      </c>
      <c r="G3864" s="5" t="s">
        <v>4642</v>
      </c>
    </row>
    <row r="3865" spans="1:7" x14ac:dyDescent="0.3">
      <c r="A3865" s="5">
        <v>9.0074266035413603E-2</v>
      </c>
      <c r="B3865" s="5">
        <v>27.292808283400099</v>
      </c>
      <c r="C3865" s="5">
        <v>2.9544848084098101</v>
      </c>
      <c r="D3865" s="5">
        <v>4.0821265464393497E-3</v>
      </c>
      <c r="E3865" s="5">
        <v>8.5107690108994303E-3</v>
      </c>
      <c r="F3865" s="5">
        <v>-2.4031042488627401</v>
      </c>
      <c r="G3865" s="5" t="s">
        <v>593</v>
      </c>
    </row>
    <row r="3866" spans="1:7" x14ac:dyDescent="0.3">
      <c r="A3866" s="5">
        <v>-0.17539722649314199</v>
      </c>
      <c r="B3866" s="5">
        <v>22.790237458872198</v>
      </c>
      <c r="C3866" s="5">
        <v>-2.9555942501074601</v>
      </c>
      <c r="D3866" s="5">
        <v>4.10725062566331E-3</v>
      </c>
      <c r="E3866" s="5">
        <v>8.5609342924562997E-3</v>
      </c>
      <c r="F3866" s="5">
        <v>-2.39103921564107</v>
      </c>
      <c r="G3866" s="5" t="s">
        <v>2461</v>
      </c>
    </row>
    <row r="3867" spans="1:7" x14ac:dyDescent="0.3">
      <c r="A3867" s="5">
        <v>-8.3810150866772501E-2</v>
      </c>
      <c r="B3867" s="5">
        <v>24.745401111598898</v>
      </c>
      <c r="C3867" s="5">
        <v>-2.9518490002911002</v>
      </c>
      <c r="D3867" s="5">
        <v>4.1137203846686801E-3</v>
      </c>
      <c r="E3867" s="5">
        <v>8.5722016086111907E-3</v>
      </c>
      <c r="F3867" s="5">
        <v>-2.41005600132373</v>
      </c>
      <c r="G3867" s="5" t="s">
        <v>4351</v>
      </c>
    </row>
    <row r="3868" spans="1:7" x14ac:dyDescent="0.3">
      <c r="A3868" s="5">
        <v>-0.185241109716209</v>
      </c>
      <c r="B3868" s="5">
        <v>22.366111545500999</v>
      </c>
      <c r="C3868" s="5">
        <v>-2.9843293138098002</v>
      </c>
      <c r="D3868" s="5">
        <v>4.1216240020392697E-3</v>
      </c>
      <c r="E3868" s="5">
        <v>8.5864502095754792E-3</v>
      </c>
      <c r="F3868" s="5">
        <v>-2.2588071649738</v>
      </c>
      <c r="G3868" s="5" t="s">
        <v>7087</v>
      </c>
    </row>
    <row r="3869" spans="1:7" x14ac:dyDescent="0.3">
      <c r="A3869" s="5">
        <v>-8.2972658082032302E-2</v>
      </c>
      <c r="B3869" s="5">
        <v>23.969902273255801</v>
      </c>
      <c r="C3869" s="5">
        <v>-2.9501759994563499</v>
      </c>
      <c r="D3869" s="5">
        <v>4.1338906868882003E-3</v>
      </c>
      <c r="E3869" s="5">
        <v>8.6097785350494702E-3</v>
      </c>
      <c r="F3869" s="5">
        <v>-2.4144658313282599</v>
      </c>
      <c r="G3869" s="5" t="s">
        <v>4750</v>
      </c>
    </row>
    <row r="3870" spans="1:7" x14ac:dyDescent="0.3">
      <c r="A3870" s="5">
        <v>9.4857685416372198E-2</v>
      </c>
      <c r="B3870" s="5">
        <v>25.146129668970001</v>
      </c>
      <c r="C3870" s="5">
        <v>2.94854884708958</v>
      </c>
      <c r="D3870" s="5">
        <v>4.1535958379364003E-3</v>
      </c>
      <c r="E3870" s="5">
        <v>8.6485831146072903E-3</v>
      </c>
      <c r="F3870" s="5">
        <v>-2.4187528814502901</v>
      </c>
      <c r="G3870" s="5" t="s">
        <v>7952</v>
      </c>
    </row>
    <row r="3871" spans="1:7" x14ac:dyDescent="0.3">
      <c r="A3871" s="5">
        <v>-0.14776868614220001</v>
      </c>
      <c r="B3871" s="5">
        <v>25.080525594344198</v>
      </c>
      <c r="C3871" s="5">
        <v>-2.94765484880004</v>
      </c>
      <c r="D3871" s="5">
        <v>4.1644592413893197E-3</v>
      </c>
      <c r="E3871" s="5">
        <v>8.6689621831091308E-3</v>
      </c>
      <c r="F3871" s="5">
        <v>-2.4211074843996201</v>
      </c>
      <c r="G3871" s="5" t="s">
        <v>1021</v>
      </c>
    </row>
    <row r="3872" spans="1:7" x14ac:dyDescent="0.3">
      <c r="A3872" s="5">
        <v>0.17661918440670399</v>
      </c>
      <c r="B3872" s="5">
        <v>22.788942205426999</v>
      </c>
      <c r="C3872" s="5">
        <v>2.94578656289832</v>
      </c>
      <c r="D3872" s="5">
        <v>4.1872464713670499E-3</v>
      </c>
      <c r="E3872" s="5">
        <v>8.7141455885644398E-3</v>
      </c>
      <c r="F3872" s="5">
        <v>-2.4260263006010501</v>
      </c>
      <c r="G3872" s="5" t="s">
        <v>418</v>
      </c>
    </row>
    <row r="3873" spans="1:7" x14ac:dyDescent="0.3">
      <c r="A3873" s="5">
        <v>0.14376687187022</v>
      </c>
      <c r="B3873" s="5">
        <v>26.594419058006999</v>
      </c>
      <c r="C3873" s="5">
        <v>2.9448713655063501</v>
      </c>
      <c r="D3873" s="5">
        <v>4.1984509878427098E-3</v>
      </c>
      <c r="E3873" s="5">
        <v>8.7352069106562194E-3</v>
      </c>
      <c r="F3873" s="5">
        <v>-2.4284349130784402</v>
      </c>
      <c r="G3873" s="5" t="s">
        <v>7282</v>
      </c>
    </row>
    <row r="3874" spans="1:7" x14ac:dyDescent="0.3">
      <c r="A3874" s="5">
        <v>0.10986560266847301</v>
      </c>
      <c r="B3874" s="5">
        <v>25.4774284830462</v>
      </c>
      <c r="C3874" s="5">
        <v>2.9412302077248</v>
      </c>
      <c r="D3874" s="5">
        <v>4.2433035139531504E-3</v>
      </c>
      <c r="E3874" s="5">
        <v>8.8262466068697708E-3</v>
      </c>
      <c r="F3874" s="5">
        <v>-2.4380117289857801</v>
      </c>
      <c r="G3874" s="5" t="s">
        <v>6189</v>
      </c>
    </row>
    <row r="3875" spans="1:7" x14ac:dyDescent="0.3">
      <c r="A3875" s="5">
        <v>-0.158980812530991</v>
      </c>
      <c r="B3875" s="5">
        <v>23.126758016397002</v>
      </c>
      <c r="C3875" s="5">
        <v>-2.9402614988922</v>
      </c>
      <c r="D3875" s="5">
        <v>4.2553105672951397E-3</v>
      </c>
      <c r="E3875" s="5">
        <v>8.8489369979684093E-3</v>
      </c>
      <c r="F3875" s="5">
        <v>-2.44055797830298</v>
      </c>
      <c r="G3875" s="5" t="s">
        <v>3262</v>
      </c>
    </row>
    <row r="3876" spans="1:7" x14ac:dyDescent="0.3">
      <c r="A3876" s="5">
        <v>6.9853097965024993E-2</v>
      </c>
      <c r="B3876" s="5">
        <v>24.728605812350398</v>
      </c>
      <c r="C3876" s="5">
        <v>2.9398974512838301</v>
      </c>
      <c r="D3876" s="5">
        <v>4.2598310076409403E-3</v>
      </c>
      <c r="E3876" s="5">
        <v>8.8548538016569606E-3</v>
      </c>
      <c r="F3876" s="5">
        <v>-2.4415147021055099</v>
      </c>
      <c r="G3876" s="5" t="s">
        <v>6446</v>
      </c>
    </row>
    <row r="3877" spans="1:7" x14ac:dyDescent="0.3">
      <c r="A3877" s="5">
        <v>-8.0348549712467701E-2</v>
      </c>
      <c r="B3877" s="5">
        <v>23.196631058800801</v>
      </c>
      <c r="C3877" s="5">
        <v>-2.9398553407226098</v>
      </c>
      <c r="D3877" s="5">
        <v>4.2603541875896704E-3</v>
      </c>
      <c r="E3877" s="5">
        <v>8.8548538016569606E-3</v>
      </c>
      <c r="F3877" s="5">
        <v>-2.44162536327701</v>
      </c>
      <c r="G3877" s="5" t="s">
        <v>3586</v>
      </c>
    </row>
    <row r="3878" spans="1:7" x14ac:dyDescent="0.3">
      <c r="A3878" s="5">
        <v>-8.6939895704162495E-2</v>
      </c>
      <c r="B3878" s="5">
        <v>23.931732166035101</v>
      </c>
      <c r="C3878" s="5">
        <v>-2.9395730098724102</v>
      </c>
      <c r="D3878" s="5">
        <v>4.2638633876405504E-3</v>
      </c>
      <c r="E3878" s="5">
        <v>8.8598616071272306E-3</v>
      </c>
      <c r="F3878" s="5">
        <v>-2.4423672596825701</v>
      </c>
      <c r="G3878" s="5" t="s">
        <v>7678</v>
      </c>
    </row>
    <row r="3879" spans="1:7" x14ac:dyDescent="0.3">
      <c r="A3879" s="5">
        <v>0.10371051146202299</v>
      </c>
      <c r="B3879" s="5">
        <v>24.494146240138701</v>
      </c>
      <c r="C3879" s="5">
        <v>2.9373016207927098</v>
      </c>
      <c r="D3879" s="5">
        <v>4.2921926286088596E-3</v>
      </c>
      <c r="E3879" s="5">
        <v>8.9164269768109792E-3</v>
      </c>
      <c r="F3879" s="5">
        <v>-2.4483338259540202</v>
      </c>
      <c r="G3879" s="5" t="s">
        <v>2783</v>
      </c>
    </row>
    <row r="3880" spans="1:7" x14ac:dyDescent="0.3">
      <c r="A3880" s="5">
        <v>-9.7002698719519997E-2</v>
      </c>
      <c r="B3880" s="5">
        <v>26.924029881963701</v>
      </c>
      <c r="C3880" s="5">
        <v>-2.9369692912724501</v>
      </c>
      <c r="D3880" s="5">
        <v>4.2963520549515197E-3</v>
      </c>
      <c r="E3880" s="5">
        <v>8.9227667323251905E-3</v>
      </c>
      <c r="F3880" s="5">
        <v>-2.44920648942567</v>
      </c>
      <c r="G3880" s="5" t="s">
        <v>6177</v>
      </c>
    </row>
    <row r="3881" spans="1:7" x14ac:dyDescent="0.3">
      <c r="A3881" s="5">
        <v>0.32734612609272901</v>
      </c>
      <c r="B3881" s="5">
        <v>21.807923520060999</v>
      </c>
      <c r="C3881" s="5">
        <v>2.9525272596763701</v>
      </c>
      <c r="D3881" s="5">
        <v>4.2985490631372398E-3</v>
      </c>
      <c r="E3881" s="5">
        <v>8.9250286733591807E-3</v>
      </c>
      <c r="F3881" s="5">
        <v>-2.3686328350646302</v>
      </c>
      <c r="G3881" s="5" t="s">
        <v>3827</v>
      </c>
    </row>
    <row r="3882" spans="1:7" x14ac:dyDescent="0.3">
      <c r="A3882" s="5">
        <v>0.24658120393160701</v>
      </c>
      <c r="B3882" s="5">
        <v>22.287437544622701</v>
      </c>
      <c r="C3882" s="5">
        <v>2.9371966209695799</v>
      </c>
      <c r="D3882" s="5">
        <v>4.3063695007263996E-3</v>
      </c>
      <c r="E3882" s="5">
        <v>8.9389623029765101E-3</v>
      </c>
      <c r="F3882" s="5">
        <v>-2.4454998879160699</v>
      </c>
      <c r="G3882" s="5" t="s">
        <v>1680</v>
      </c>
    </row>
    <row r="3883" spans="1:7" x14ac:dyDescent="0.3">
      <c r="A3883" s="5">
        <v>0.21843300202306001</v>
      </c>
      <c r="B3883" s="5">
        <v>21.217120934892701</v>
      </c>
      <c r="C3883" s="5">
        <v>2.9457313395078302</v>
      </c>
      <c r="D3883" s="5">
        <v>4.3152523649551099E-3</v>
      </c>
      <c r="E3883" s="5">
        <v>8.9550935219161101E-3</v>
      </c>
      <c r="F3883" s="5">
        <v>-2.3984213283320499</v>
      </c>
      <c r="G3883" s="5" t="s">
        <v>7605</v>
      </c>
    </row>
    <row r="3884" spans="1:7" x14ac:dyDescent="0.3">
      <c r="A3884" s="5">
        <v>-7.1906696466025294E-2</v>
      </c>
      <c r="B3884" s="5">
        <v>27.957352510362899</v>
      </c>
      <c r="C3884" s="5">
        <v>-2.93527028273461</v>
      </c>
      <c r="D3884" s="5">
        <v>4.31767500120484E-3</v>
      </c>
      <c r="E3884" s="5">
        <v>8.9578134972202392E-3</v>
      </c>
      <c r="F3884" s="5">
        <v>-2.4536666694741101</v>
      </c>
      <c r="G3884" s="5" t="s">
        <v>2608</v>
      </c>
    </row>
    <row r="3885" spans="1:7" x14ac:dyDescent="0.3">
      <c r="A3885" s="5">
        <v>0.221151021171621</v>
      </c>
      <c r="B3885" s="5">
        <v>23.113574348439698</v>
      </c>
      <c r="C3885" s="5">
        <v>2.9437848732684002</v>
      </c>
      <c r="D3885" s="5">
        <v>4.3237290503920899E-3</v>
      </c>
      <c r="E3885" s="5">
        <v>8.96806416837247E-3</v>
      </c>
      <c r="F3885" s="5">
        <v>-2.4065614446405701</v>
      </c>
      <c r="G3885" s="5" t="s">
        <v>863</v>
      </c>
    </row>
    <row r="3886" spans="1:7" x14ac:dyDescent="0.3">
      <c r="A3886" s="5">
        <v>-0.15464050969080301</v>
      </c>
      <c r="B3886" s="5">
        <v>25.778421438909401</v>
      </c>
      <c r="C3886" s="5">
        <v>-2.93346834544327</v>
      </c>
      <c r="D3886" s="5">
        <v>4.34039644944865E-3</v>
      </c>
      <c r="E3886" s="5">
        <v>9.00031757960317E-3</v>
      </c>
      <c r="F3886" s="5">
        <v>-2.4583947813540798</v>
      </c>
      <c r="G3886" s="5" t="s">
        <v>6387</v>
      </c>
    </row>
    <row r="3887" spans="1:7" x14ac:dyDescent="0.3">
      <c r="A3887" s="5">
        <v>-0.15896772355467301</v>
      </c>
      <c r="B3887" s="5">
        <v>25.735094780542202</v>
      </c>
      <c r="C3887" s="5">
        <v>-2.9301128661411102</v>
      </c>
      <c r="D3887" s="5">
        <v>4.3830015999133699E-3</v>
      </c>
      <c r="E3887" s="5">
        <v>9.0863254989454797E-3</v>
      </c>
      <c r="F3887" s="5">
        <v>-2.4671930003943401</v>
      </c>
      <c r="G3887" s="5" t="s">
        <v>1434</v>
      </c>
    </row>
    <row r="3888" spans="1:7" x14ac:dyDescent="0.3">
      <c r="A3888" s="5">
        <v>0.13966458749739399</v>
      </c>
      <c r="B3888" s="5">
        <v>20.175753476992298</v>
      </c>
      <c r="C3888" s="5">
        <v>2.9604852967878599</v>
      </c>
      <c r="D3888" s="5">
        <v>4.38514817004617E-3</v>
      </c>
      <c r="E3888" s="5">
        <v>9.0884367527378392E-3</v>
      </c>
      <c r="F3888" s="5">
        <v>-2.3220918634722598</v>
      </c>
      <c r="G3888" s="5" t="s">
        <v>7018</v>
      </c>
    </row>
    <row r="3889" spans="1:7" x14ac:dyDescent="0.3">
      <c r="A3889" s="5">
        <v>0.14952049174204901</v>
      </c>
      <c r="B3889" s="5">
        <v>27.245407232334699</v>
      </c>
      <c r="C3889" s="5">
        <v>2.9291144331151799</v>
      </c>
      <c r="D3889" s="5">
        <v>4.3957532057858299E-3</v>
      </c>
      <c r="E3889" s="5">
        <v>9.1080730004656999E-3</v>
      </c>
      <c r="F3889" s="5">
        <v>-2.46980936917064</v>
      </c>
      <c r="G3889" s="5" t="s">
        <v>2487</v>
      </c>
    </row>
    <row r="3890" spans="1:7" x14ac:dyDescent="0.3">
      <c r="A3890" s="5">
        <v>0.23854569006769999</v>
      </c>
      <c r="B3890" s="5">
        <v>23.349199345116201</v>
      </c>
      <c r="C3890" s="5">
        <v>2.9288792958963801</v>
      </c>
      <c r="D3890" s="5">
        <v>4.3987612655777397E-3</v>
      </c>
      <c r="E3890" s="5">
        <v>9.1119621382088692E-3</v>
      </c>
      <c r="F3890" s="5">
        <v>-2.4704254357178299</v>
      </c>
      <c r="G3890" s="5" t="s">
        <v>4275</v>
      </c>
    </row>
    <row r="3891" spans="1:7" x14ac:dyDescent="0.3">
      <c r="A3891" s="5">
        <v>-0.13785820978235699</v>
      </c>
      <c r="B3891" s="5">
        <v>23.811407673751301</v>
      </c>
      <c r="C3891" s="5">
        <v>-2.9287799118416098</v>
      </c>
      <c r="D3891" s="5">
        <v>4.4000332354391103E-3</v>
      </c>
      <c r="E3891" s="5">
        <v>9.1122539189453702E-3</v>
      </c>
      <c r="F3891" s="5">
        <v>-2.47068581291781</v>
      </c>
      <c r="G3891" s="5" t="s">
        <v>2300</v>
      </c>
    </row>
    <row r="3892" spans="1:7" x14ac:dyDescent="0.3">
      <c r="A3892" s="5">
        <v>-0.12057094564350999</v>
      </c>
      <c r="B3892" s="5">
        <v>26.9333251586785</v>
      </c>
      <c r="C3892" s="5">
        <v>-2.92866292201608</v>
      </c>
      <c r="D3892" s="5">
        <v>4.4015309682544704E-3</v>
      </c>
      <c r="E3892" s="5">
        <v>9.1130129735949705E-3</v>
      </c>
      <c r="F3892" s="5">
        <v>-2.4709923065042498</v>
      </c>
      <c r="G3892" s="5" t="s">
        <v>5703</v>
      </c>
    </row>
    <row r="3893" spans="1:7" x14ac:dyDescent="0.3">
      <c r="A3893" s="5">
        <v>-9.6097606468043703E-2</v>
      </c>
      <c r="B3893" s="5">
        <v>24.937421067275999</v>
      </c>
      <c r="C3893" s="5">
        <v>-2.9283684415988298</v>
      </c>
      <c r="D3893" s="5">
        <v>4.4053030626270903E-3</v>
      </c>
      <c r="E3893" s="5">
        <v>9.1184793094871101E-3</v>
      </c>
      <c r="F3893" s="5">
        <v>-2.4717637517417002</v>
      </c>
      <c r="G3893" s="5" t="s">
        <v>5534</v>
      </c>
    </row>
    <row r="3894" spans="1:7" x14ac:dyDescent="0.3">
      <c r="A3894" s="5">
        <v>0.117933243737033</v>
      </c>
      <c r="B3894" s="5">
        <v>24.268580695941601</v>
      </c>
      <c r="C3894" s="5">
        <v>2.9271474559151098</v>
      </c>
      <c r="D3894" s="5">
        <v>4.4209749101939101E-3</v>
      </c>
      <c r="E3894" s="5">
        <v>9.1485676538715904E-3</v>
      </c>
      <c r="F3894" s="5">
        <v>-2.4749616789354598</v>
      </c>
      <c r="G3894" s="5" t="s">
        <v>4190</v>
      </c>
    </row>
    <row r="3895" spans="1:7" x14ac:dyDescent="0.3">
      <c r="A3895" s="5">
        <v>0.27774854031713297</v>
      </c>
      <c r="B3895" s="5">
        <v>23.2085373258587</v>
      </c>
      <c r="C3895" s="5">
        <v>2.9592590834388899</v>
      </c>
      <c r="D3895" s="5">
        <v>4.4245887657240399E-3</v>
      </c>
      <c r="E3895" s="5">
        <v>9.1536946832750099E-3</v>
      </c>
      <c r="F3895" s="5">
        <v>-2.3224535316877599</v>
      </c>
      <c r="G3895" s="5" t="s">
        <v>3216</v>
      </c>
    </row>
    <row r="3896" spans="1:7" x14ac:dyDescent="0.3">
      <c r="A3896" s="5">
        <v>-0.153697740090949</v>
      </c>
      <c r="B3896" s="5">
        <v>23.873676738667001</v>
      </c>
      <c r="C3896" s="5">
        <v>-2.9263061486722299</v>
      </c>
      <c r="D3896" s="5">
        <v>4.4318033511318404E-3</v>
      </c>
      <c r="E3896" s="5">
        <v>9.1662664433165893E-3</v>
      </c>
      <c r="F3896" s="5">
        <v>-2.4771645504840301</v>
      </c>
      <c r="G3896" s="5" t="s">
        <v>6889</v>
      </c>
    </row>
    <row r="3897" spans="1:7" x14ac:dyDescent="0.3">
      <c r="A3897" s="5">
        <v>0.20617263321582699</v>
      </c>
      <c r="B3897" s="5">
        <v>23.426435367513101</v>
      </c>
      <c r="C3897" s="5">
        <v>2.9273434434502699</v>
      </c>
      <c r="D3897" s="5">
        <v>4.4449766572294998E-3</v>
      </c>
      <c r="E3897" s="5">
        <v>9.1911529647435396E-3</v>
      </c>
      <c r="F3897" s="5">
        <v>-2.4681549926294699</v>
      </c>
      <c r="G3897" s="5" t="s">
        <v>5251</v>
      </c>
    </row>
    <row r="3898" spans="1:7" x14ac:dyDescent="0.3">
      <c r="A3898" s="5">
        <v>-9.8420338458685905E-2</v>
      </c>
      <c r="B3898" s="5">
        <v>22.238385205011902</v>
      </c>
      <c r="C3898" s="5">
        <v>-2.9240857456800402</v>
      </c>
      <c r="D3898" s="5">
        <v>4.4604997321931999E-3</v>
      </c>
      <c r="E3898" s="5">
        <v>9.2208842295479695E-3</v>
      </c>
      <c r="F3898" s="5">
        <v>-2.4829759796274198</v>
      </c>
      <c r="G3898" s="5" t="s">
        <v>5105</v>
      </c>
    </row>
    <row r="3899" spans="1:7" x14ac:dyDescent="0.3">
      <c r="A3899" s="5">
        <v>-0.16590576502979201</v>
      </c>
      <c r="B3899" s="5">
        <v>21.559743140733499</v>
      </c>
      <c r="C3899" s="5">
        <v>-2.9488057297977899</v>
      </c>
      <c r="D3899" s="5">
        <v>4.4855601990608004E-3</v>
      </c>
      <c r="E3899" s="5">
        <v>9.26964979700577E-3</v>
      </c>
      <c r="F3899" s="5">
        <v>-2.3574265690561602</v>
      </c>
      <c r="G3899" s="5" t="s">
        <v>1839</v>
      </c>
    </row>
    <row r="3900" spans="1:7" x14ac:dyDescent="0.3">
      <c r="A3900" s="5">
        <v>0.39924654506420199</v>
      </c>
      <c r="B3900" s="5">
        <v>21.018162295311701</v>
      </c>
      <c r="C3900" s="5">
        <v>2.9453058853248</v>
      </c>
      <c r="D3900" s="5">
        <v>4.4863908339778397E-3</v>
      </c>
      <c r="E3900" s="5">
        <v>9.26964979700577E-3</v>
      </c>
      <c r="F3900" s="5">
        <v>-2.37220905547189</v>
      </c>
      <c r="G3900" s="5" t="s">
        <v>6924</v>
      </c>
    </row>
    <row r="3901" spans="1:7" x14ac:dyDescent="0.3">
      <c r="A3901" s="5">
        <v>0.179454095448216</v>
      </c>
      <c r="B3901" s="5">
        <v>23.712157572864399</v>
      </c>
      <c r="C3901" s="5">
        <v>2.92182889216109</v>
      </c>
      <c r="D3901" s="5">
        <v>4.4898427973145598E-3</v>
      </c>
      <c r="E3901" s="5">
        <v>9.2744034808118093E-3</v>
      </c>
      <c r="F3901" s="5">
        <v>-2.4888791603160998</v>
      </c>
      <c r="G3901" s="5" t="s">
        <v>3480</v>
      </c>
    </row>
    <row r="3902" spans="1:7" x14ac:dyDescent="0.3">
      <c r="A3902" s="5">
        <v>0.224555084790176</v>
      </c>
      <c r="B3902" s="5">
        <v>22.723149471834098</v>
      </c>
      <c r="C3902" s="5">
        <v>2.9326427015805101</v>
      </c>
      <c r="D3902" s="5">
        <v>4.4977404127674496E-3</v>
      </c>
      <c r="E3902" s="5">
        <v>9.2883354948101893E-3</v>
      </c>
      <c r="F3902" s="5">
        <v>-2.4292180990371</v>
      </c>
      <c r="G3902" s="5" t="s">
        <v>4521</v>
      </c>
    </row>
    <row r="3903" spans="1:7" x14ac:dyDescent="0.3">
      <c r="A3903" s="5">
        <v>-9.6483928955252304E-2</v>
      </c>
      <c r="B3903" s="5">
        <v>24.979388209460598</v>
      </c>
      <c r="C3903" s="5">
        <v>-2.9205256409076901</v>
      </c>
      <c r="D3903" s="5">
        <v>4.5068683601520304E-3</v>
      </c>
      <c r="E3903" s="5">
        <v>9.3048004893348992E-3</v>
      </c>
      <c r="F3903" s="5">
        <v>-2.4922863569609501</v>
      </c>
      <c r="G3903" s="5" t="s">
        <v>4001</v>
      </c>
    </row>
    <row r="3904" spans="1:7" x14ac:dyDescent="0.3">
      <c r="A3904" s="5">
        <v>-0.1143330691</v>
      </c>
      <c r="B3904" s="5">
        <v>22.916002194765198</v>
      </c>
      <c r="C3904" s="5">
        <v>-2.9199631924618998</v>
      </c>
      <c r="D3904" s="5">
        <v>4.5142345197455701E-3</v>
      </c>
      <c r="E3904" s="5">
        <v>9.3176206228722195E-3</v>
      </c>
      <c r="F3904" s="5">
        <v>-2.4937564327528401</v>
      </c>
      <c r="G3904" s="5" t="s">
        <v>1408</v>
      </c>
    </row>
    <row r="3905" spans="1:7" x14ac:dyDescent="0.3">
      <c r="A3905" s="5">
        <v>0.14430806465586199</v>
      </c>
      <c r="B3905" s="5">
        <v>22.992611234258099</v>
      </c>
      <c r="C3905" s="5">
        <v>2.9197041666779602</v>
      </c>
      <c r="D3905" s="5">
        <v>4.51763060915286E-3</v>
      </c>
      <c r="E3905" s="5">
        <v>9.3222418512641896E-3</v>
      </c>
      <c r="F3905" s="5">
        <v>-2.49443337349325</v>
      </c>
      <c r="G3905" s="5" t="s">
        <v>5085</v>
      </c>
    </row>
    <row r="3906" spans="1:7" x14ac:dyDescent="0.3">
      <c r="A3906" s="5">
        <v>8.6629561118999998E-2</v>
      </c>
      <c r="B3906" s="5">
        <v>26.2350655195761</v>
      </c>
      <c r="C3906" s="5">
        <v>2.9195674226121802</v>
      </c>
      <c r="D3906" s="5">
        <v>4.5194244121677897E-3</v>
      </c>
      <c r="E3906" s="5">
        <v>9.3235552021571702E-3</v>
      </c>
      <c r="F3906" s="5">
        <v>-2.4947907223232999</v>
      </c>
      <c r="G3906" s="5" t="s">
        <v>1268</v>
      </c>
    </row>
    <row r="3907" spans="1:7" x14ac:dyDescent="0.3">
      <c r="A3907" s="5">
        <v>8.6519758398089897E-2</v>
      </c>
      <c r="B3907" s="5">
        <v>26.357376010204501</v>
      </c>
      <c r="C3907" s="5">
        <v>2.9182595530298499</v>
      </c>
      <c r="D3907" s="5">
        <v>4.5366142136763097E-3</v>
      </c>
      <c r="E3907" s="5">
        <v>9.3566216347609702E-3</v>
      </c>
      <c r="F3907" s="5">
        <v>-2.4982078522829201</v>
      </c>
      <c r="G3907" s="5" t="s">
        <v>862</v>
      </c>
    </row>
    <row r="3908" spans="1:7" x14ac:dyDescent="0.3">
      <c r="A3908" s="5">
        <v>0.18804027616806401</v>
      </c>
      <c r="B3908" s="5">
        <v>25.702595155919099</v>
      </c>
      <c r="C3908" s="5">
        <v>2.9168206996173098</v>
      </c>
      <c r="D3908" s="5">
        <v>4.55559523690532E-3</v>
      </c>
      <c r="E3908" s="5">
        <v>9.3912795721445598E-3</v>
      </c>
      <c r="F3908" s="5">
        <v>-2.50196578025664</v>
      </c>
      <c r="G3908" s="5" t="s">
        <v>7850</v>
      </c>
    </row>
    <row r="3909" spans="1:7" x14ac:dyDescent="0.3">
      <c r="A3909" s="5">
        <v>-0.127336229393611</v>
      </c>
      <c r="B3909" s="5">
        <v>23.289054638833399</v>
      </c>
      <c r="C3909" s="5">
        <v>-2.9168090040167001</v>
      </c>
      <c r="D3909" s="5">
        <v>4.5557498222369604E-3</v>
      </c>
      <c r="E3909" s="5">
        <v>9.3912795721445598E-3</v>
      </c>
      <c r="F3909" s="5">
        <v>-2.5019963201255502</v>
      </c>
      <c r="G3909" s="5" t="s">
        <v>2586</v>
      </c>
    </row>
    <row r="3910" spans="1:7" x14ac:dyDescent="0.3">
      <c r="A3910" s="5">
        <v>-0.11646725981747399</v>
      </c>
      <c r="B3910" s="5">
        <v>23.287677007836201</v>
      </c>
      <c r="C3910" s="5">
        <v>-2.9152876813361299</v>
      </c>
      <c r="D3910" s="5">
        <v>4.5758990322285397E-3</v>
      </c>
      <c r="E3910" s="5">
        <v>9.4304023033085493E-3</v>
      </c>
      <c r="F3910" s="5">
        <v>-2.5059679952585499</v>
      </c>
      <c r="G3910" s="5" t="s">
        <v>6052</v>
      </c>
    </row>
    <row r="3911" spans="1:7" x14ac:dyDescent="0.3">
      <c r="A3911" s="5">
        <v>-9.5803324187576602E-2</v>
      </c>
      <c r="B3911" s="5">
        <v>23.616750965148999</v>
      </c>
      <c r="C3911" s="5">
        <v>-2.91517649229985</v>
      </c>
      <c r="D3911" s="5">
        <v>4.57737489724672E-3</v>
      </c>
      <c r="E3911" s="5">
        <v>9.4310312460919605E-3</v>
      </c>
      <c r="F3911" s="5">
        <v>-2.5062582077232398</v>
      </c>
      <c r="G3911" s="5" t="s">
        <v>3689</v>
      </c>
    </row>
    <row r="3912" spans="1:7" x14ac:dyDescent="0.3">
      <c r="A3912" s="5">
        <v>8.4018468186444498E-2</v>
      </c>
      <c r="B3912" s="5">
        <v>24.1384230455559</v>
      </c>
      <c r="C3912" s="5">
        <v>2.9148132516210401</v>
      </c>
      <c r="D3912" s="5">
        <v>4.5821994238003597E-3</v>
      </c>
      <c r="E3912" s="5">
        <v>9.4385575449081396E-3</v>
      </c>
      <c r="F3912" s="5">
        <v>-2.5072062331896698</v>
      </c>
      <c r="G3912" s="5" t="s">
        <v>413</v>
      </c>
    </row>
    <row r="3913" spans="1:7" x14ac:dyDescent="0.3">
      <c r="A3913" s="5">
        <v>0.21076516486574801</v>
      </c>
      <c r="B3913" s="5">
        <v>23.055048703073702</v>
      </c>
      <c r="C3913" s="5">
        <v>2.91758566028706</v>
      </c>
      <c r="D3913" s="5">
        <v>4.5864999928246202E-3</v>
      </c>
      <c r="E3913" s="5">
        <v>9.4450010077185998E-3</v>
      </c>
      <c r="F3913" s="5">
        <v>-2.49041690776837</v>
      </c>
      <c r="G3913" s="5" t="s">
        <v>1834</v>
      </c>
    </row>
    <row r="3914" spans="1:7" x14ac:dyDescent="0.3">
      <c r="A3914" s="5">
        <v>0.11415019048646199</v>
      </c>
      <c r="B3914" s="5">
        <v>27.214311942414401</v>
      </c>
      <c r="C3914" s="5">
        <v>2.9142326316015099</v>
      </c>
      <c r="D3914" s="5">
        <v>4.5899209005180698E-3</v>
      </c>
      <c r="E3914" s="5">
        <v>9.4463883418099293E-3</v>
      </c>
      <c r="F3914" s="5">
        <v>-2.5087214008132399</v>
      </c>
      <c r="G3914" s="5" t="s">
        <v>5432</v>
      </c>
    </row>
    <row r="3915" spans="1:7" x14ac:dyDescent="0.3">
      <c r="A3915" s="5">
        <v>0.14326820415845601</v>
      </c>
      <c r="B3915" s="5">
        <v>24.150041107834902</v>
      </c>
      <c r="C3915" s="5">
        <v>2.91421632536359</v>
      </c>
      <c r="D3915" s="5">
        <v>4.5901379249872198E-3</v>
      </c>
      <c r="E3915" s="5">
        <v>9.4463883418099293E-3</v>
      </c>
      <c r="F3915" s="5">
        <v>-2.5087639495323502</v>
      </c>
      <c r="G3915" s="5" t="s">
        <v>1831</v>
      </c>
    </row>
    <row r="3916" spans="1:7" x14ac:dyDescent="0.3">
      <c r="A3916" s="5">
        <v>-0.15759647483407099</v>
      </c>
      <c r="B3916" s="5">
        <v>20.636828042718999</v>
      </c>
      <c r="C3916" s="5">
        <v>-2.92818584323122</v>
      </c>
      <c r="D3916" s="5">
        <v>4.5906914545911E-3</v>
      </c>
      <c r="E3916" s="5">
        <v>9.4463883418099293E-3</v>
      </c>
      <c r="F3916" s="5">
        <v>-2.43443701106276</v>
      </c>
      <c r="G3916" s="5" t="s">
        <v>1108</v>
      </c>
    </row>
    <row r="3917" spans="1:7" x14ac:dyDescent="0.3">
      <c r="A3917" s="5">
        <v>-0.11319265351203101</v>
      </c>
      <c r="B3917" s="5">
        <v>22.3887189382794</v>
      </c>
      <c r="C3917" s="5">
        <v>-2.91287062570786</v>
      </c>
      <c r="D3917" s="5">
        <v>4.6080808822650801E-3</v>
      </c>
      <c r="E3917" s="5">
        <v>9.4797496393073197E-3</v>
      </c>
      <c r="F3917" s="5">
        <v>-2.5122746904870801</v>
      </c>
      <c r="G3917" s="5" t="s">
        <v>465</v>
      </c>
    </row>
    <row r="3918" spans="1:7" x14ac:dyDescent="0.3">
      <c r="A3918" s="5">
        <v>0.114130099129618</v>
      </c>
      <c r="B3918" s="5">
        <v>23.1242549283219</v>
      </c>
      <c r="C3918" s="5">
        <v>2.91587302089397</v>
      </c>
      <c r="D3918" s="5">
        <v>4.6092640001751898E-3</v>
      </c>
      <c r="E3918" s="5">
        <v>9.4797627739114897E-3</v>
      </c>
      <c r="F3918" s="5">
        <v>-2.4948705581207302</v>
      </c>
      <c r="G3918" s="5" t="s">
        <v>5625</v>
      </c>
    </row>
    <row r="3919" spans="1:7" x14ac:dyDescent="0.3">
      <c r="A3919" s="5">
        <v>6.7474902222773803E-2</v>
      </c>
      <c r="B3919" s="5">
        <v>23.310639311811901</v>
      </c>
      <c r="C3919" s="5">
        <v>2.9117437514851798</v>
      </c>
      <c r="D3919" s="5">
        <v>4.6231558499403103E-3</v>
      </c>
      <c r="E3919" s="5">
        <v>9.5059069747624094E-3</v>
      </c>
      <c r="F3919" s="5">
        <v>-2.5152135378511602</v>
      </c>
      <c r="G3919" s="5" t="s">
        <v>6568</v>
      </c>
    </row>
    <row r="3920" spans="1:7" x14ac:dyDescent="0.3">
      <c r="A3920" s="5">
        <v>-8.4155628557067999E-2</v>
      </c>
      <c r="B3920" s="5">
        <v>24.1399976037249</v>
      </c>
      <c r="C3920" s="5">
        <v>-2.9114631334330299</v>
      </c>
      <c r="D3920" s="5">
        <v>4.6269169347400102E-3</v>
      </c>
      <c r="E3920" s="5">
        <v>9.5112127650588095E-3</v>
      </c>
      <c r="F3920" s="5">
        <v>-2.5159452365827502</v>
      </c>
      <c r="G3920" s="5" t="s">
        <v>2172</v>
      </c>
    </row>
    <row r="3921" spans="1:7" x14ac:dyDescent="0.3">
      <c r="A3921" s="5">
        <v>0.16649659966569699</v>
      </c>
      <c r="B3921" s="5">
        <v>25.6652735424938</v>
      </c>
      <c r="C3921" s="5">
        <v>2.91067760480807</v>
      </c>
      <c r="D3921" s="5">
        <v>4.6374602728407504E-3</v>
      </c>
      <c r="E3921" s="5">
        <v>9.5304540709196493E-3</v>
      </c>
      <c r="F3921" s="5">
        <v>-2.517993163191</v>
      </c>
      <c r="G3921" s="5" t="s">
        <v>1882</v>
      </c>
    </row>
    <row r="3922" spans="1:7" x14ac:dyDescent="0.3">
      <c r="A3922" s="5">
        <v>0.25908328531764502</v>
      </c>
      <c r="B3922" s="5">
        <v>24.498061187509901</v>
      </c>
      <c r="C3922" s="5">
        <v>2.92385857196872</v>
      </c>
      <c r="D3922" s="5">
        <v>4.6478717122321904E-3</v>
      </c>
      <c r="E3922" s="5">
        <v>9.5494145661164306E-3</v>
      </c>
      <c r="F3922" s="5">
        <v>-2.44555658967059</v>
      </c>
      <c r="G3922" s="5" t="s">
        <v>2718</v>
      </c>
    </row>
    <row r="3923" spans="1:7" x14ac:dyDescent="0.3">
      <c r="A3923" s="5">
        <v>9.7899692496410104E-2</v>
      </c>
      <c r="B3923" s="5">
        <v>24.9925911032629</v>
      </c>
      <c r="C3923" s="5">
        <v>2.9094321531376202</v>
      </c>
      <c r="D3923" s="5">
        <v>4.6542220917748303E-3</v>
      </c>
      <c r="E3923" s="5">
        <v>9.5600237560780395E-3</v>
      </c>
      <c r="F3923" s="5">
        <v>-2.5212392241562598</v>
      </c>
      <c r="G3923" s="5" t="s">
        <v>5712</v>
      </c>
    </row>
    <row r="3924" spans="1:7" x14ac:dyDescent="0.3">
      <c r="A3924" s="5">
        <v>0.10279585915825599</v>
      </c>
      <c r="B3924" s="5">
        <v>24.7905619753796</v>
      </c>
      <c r="C3924" s="5">
        <v>2.9084656303947298</v>
      </c>
      <c r="D3924" s="5">
        <v>4.6672684384262402E-3</v>
      </c>
      <c r="E3924" s="5">
        <v>9.5843779097531893E-3</v>
      </c>
      <c r="F3924" s="5">
        <v>-2.5237575289846399</v>
      </c>
      <c r="G3924" s="5" t="s">
        <v>3821</v>
      </c>
    </row>
    <row r="3925" spans="1:7" x14ac:dyDescent="0.3">
      <c r="A3925" s="5">
        <v>7.8741966539171801E-2</v>
      </c>
      <c r="B3925" s="5">
        <v>24.331727024765801</v>
      </c>
      <c r="C3925" s="5">
        <v>2.9083509334596802</v>
      </c>
      <c r="D3925" s="5">
        <v>4.6688188798299397E-3</v>
      </c>
      <c r="E3925" s="5">
        <v>9.5851184750025391E-3</v>
      </c>
      <c r="F3925" s="5">
        <v>-2.5240563304458501</v>
      </c>
      <c r="G3925" s="5" t="s">
        <v>5863</v>
      </c>
    </row>
    <row r="3926" spans="1:7" x14ac:dyDescent="0.3">
      <c r="A3926" s="5">
        <v>-0.154191740532299</v>
      </c>
      <c r="B3926" s="5">
        <v>25.842583223328699</v>
      </c>
      <c r="C3926" s="5">
        <v>-2.9079585614629502</v>
      </c>
      <c r="D3926" s="5">
        <v>4.67412644695813E-3</v>
      </c>
      <c r="E3926" s="5">
        <v>9.5935701036164792E-3</v>
      </c>
      <c r="F3926" s="5">
        <v>-2.5250784419354599</v>
      </c>
      <c r="G3926" s="5" t="s">
        <v>6179</v>
      </c>
    </row>
    <row r="3927" spans="1:7" x14ac:dyDescent="0.3">
      <c r="A3927" s="5">
        <v>-9.4279140188804303E-2</v>
      </c>
      <c r="B3927" s="5">
        <v>24.187506251837998</v>
      </c>
      <c r="C3927" s="5">
        <v>-2.9075761721533602</v>
      </c>
      <c r="D3927" s="5">
        <v>4.6793043306901597E-3</v>
      </c>
      <c r="E3927" s="5">
        <v>9.6017513214569396E-3</v>
      </c>
      <c r="F3927" s="5">
        <v>-2.5260744415894498</v>
      </c>
      <c r="G3927" s="5" t="s">
        <v>4502</v>
      </c>
    </row>
    <row r="3928" spans="1:7" x14ac:dyDescent="0.3">
      <c r="A3928" s="5">
        <v>6.4583734222229003E-2</v>
      </c>
      <c r="B3928" s="5">
        <v>23.4900757912819</v>
      </c>
      <c r="C3928" s="5">
        <v>2.9068288362144501</v>
      </c>
      <c r="D3928" s="5">
        <v>4.6894391773808098E-3</v>
      </c>
      <c r="E3928" s="5">
        <v>9.6182073600274108E-3</v>
      </c>
      <c r="F3928" s="5">
        <v>-2.52802070234238</v>
      </c>
      <c r="G3928" s="5" t="s">
        <v>4615</v>
      </c>
    </row>
    <row r="3929" spans="1:7" x14ac:dyDescent="0.3">
      <c r="A3929" s="5">
        <v>-9.0808358888129798E-2</v>
      </c>
      <c r="B3929" s="5">
        <v>24.296174530174799</v>
      </c>
      <c r="C3929" s="5">
        <v>-2.9066910880405099</v>
      </c>
      <c r="D3929" s="5">
        <v>4.69130942869923E-3</v>
      </c>
      <c r="E3929" s="5">
        <v>9.6182073600274108E-3</v>
      </c>
      <c r="F3929" s="5">
        <v>-2.5283793908772201</v>
      </c>
      <c r="G3929" s="5" t="s">
        <v>1926</v>
      </c>
    </row>
    <row r="3930" spans="1:7" x14ac:dyDescent="0.3">
      <c r="A3930" s="5">
        <v>-0.18329759784032501</v>
      </c>
      <c r="B3930" s="5">
        <v>21.991521439200501</v>
      </c>
      <c r="C3930" s="5">
        <v>-2.9108111939224699</v>
      </c>
      <c r="D3930" s="5">
        <v>4.6917342736618097E-3</v>
      </c>
      <c r="E3930" s="5">
        <v>9.6182073600274108E-3</v>
      </c>
      <c r="F3930" s="5">
        <v>-2.50480365536799</v>
      </c>
      <c r="G3930" s="5" t="s">
        <v>7319</v>
      </c>
    </row>
    <row r="3931" spans="1:7" x14ac:dyDescent="0.3">
      <c r="A3931" s="5">
        <v>-0.190741120493232</v>
      </c>
      <c r="B3931" s="5">
        <v>22.270282679064699</v>
      </c>
      <c r="C3931" s="5">
        <v>-2.91189090538774</v>
      </c>
      <c r="D3931" s="5">
        <v>4.6920996679379002E-3</v>
      </c>
      <c r="E3931" s="5">
        <v>9.6182073600274108E-3</v>
      </c>
      <c r="F3931" s="5">
        <v>-2.4987867503397601</v>
      </c>
      <c r="G3931" s="5" t="s">
        <v>1169</v>
      </c>
    </row>
    <row r="3932" spans="1:7" x14ac:dyDescent="0.3">
      <c r="A3932" s="5">
        <v>-0.18606400151837599</v>
      </c>
      <c r="B3932" s="5">
        <v>21.278769789605999</v>
      </c>
      <c r="C3932" s="5">
        <v>-2.9292803718522702</v>
      </c>
      <c r="D3932" s="5">
        <v>4.6951595017694497E-3</v>
      </c>
      <c r="E3932" s="5">
        <v>9.6220312760759794E-3</v>
      </c>
      <c r="F3932" s="5">
        <v>-2.4130224414385499</v>
      </c>
      <c r="G3932" s="5" t="s">
        <v>375</v>
      </c>
    </row>
    <row r="3933" spans="1:7" x14ac:dyDescent="0.3">
      <c r="A3933" s="5">
        <v>-0.10193401065693</v>
      </c>
      <c r="B3933" s="5">
        <v>23.154592251137</v>
      </c>
      <c r="C3933" s="5">
        <v>-2.9056773498678798</v>
      </c>
      <c r="D3933" s="5">
        <v>4.7050944415155801E-3</v>
      </c>
      <c r="E3933" s="5">
        <v>9.6399391711214505E-3</v>
      </c>
      <c r="F3933" s="5">
        <v>-2.53101868509561</v>
      </c>
      <c r="G3933" s="5" t="s">
        <v>4197</v>
      </c>
    </row>
    <row r="3934" spans="1:7" x14ac:dyDescent="0.3">
      <c r="A3934" s="5">
        <v>0.28989451502899799</v>
      </c>
      <c r="B3934" s="5">
        <v>22.320728978942</v>
      </c>
      <c r="C3934" s="5">
        <v>2.9053331578842401</v>
      </c>
      <c r="D3934" s="5">
        <v>4.7097833162249303E-3</v>
      </c>
      <c r="E3934" s="5">
        <v>9.6470923965186993E-3</v>
      </c>
      <c r="F3934" s="5">
        <v>-2.5319146285697398</v>
      </c>
      <c r="G3934" s="5" t="s">
        <v>6925</v>
      </c>
    </row>
    <row r="3935" spans="1:7" x14ac:dyDescent="0.3">
      <c r="A3935" s="5">
        <v>-0.14764584704560199</v>
      </c>
      <c r="B3935" s="5">
        <v>22.127254304515301</v>
      </c>
      <c r="C3935" s="5">
        <v>-2.9151625617824002</v>
      </c>
      <c r="D3935" s="5">
        <v>4.7118584289350101E-3</v>
      </c>
      <c r="E3935" s="5">
        <v>9.6488895535079902E-3</v>
      </c>
      <c r="F3935" s="5">
        <v>-2.4774762661240102</v>
      </c>
      <c r="G3935" s="5" t="s">
        <v>2581</v>
      </c>
    </row>
    <row r="3936" spans="1:7" x14ac:dyDescent="0.3">
      <c r="A3936" s="5">
        <v>0.187472502450166</v>
      </c>
      <c r="B3936" s="5">
        <v>25.834459298129101</v>
      </c>
      <c r="C3936" s="5">
        <v>2.9040829817071399</v>
      </c>
      <c r="D3936" s="5">
        <v>4.7268505304781903E-3</v>
      </c>
      <c r="E3936" s="5">
        <v>9.6771303363487396E-3</v>
      </c>
      <c r="F3936" s="5">
        <v>-2.5351681568835098</v>
      </c>
      <c r="G3936" s="5" t="s">
        <v>2886</v>
      </c>
    </row>
    <row r="3937" spans="1:7" x14ac:dyDescent="0.3">
      <c r="A3937" s="5">
        <v>-0.112355481689628</v>
      </c>
      <c r="B3937" s="5">
        <v>21.741021638546201</v>
      </c>
      <c r="C3937" s="5">
        <v>-2.9264856709512199</v>
      </c>
      <c r="D3937" s="5">
        <v>4.7324756659350396E-3</v>
      </c>
      <c r="E3937" s="5">
        <v>9.6861849503995703E-3</v>
      </c>
      <c r="F3937" s="5">
        <v>-2.4201226599122898</v>
      </c>
      <c r="G3937" s="5" t="s">
        <v>627</v>
      </c>
    </row>
    <row r="3938" spans="1:7" x14ac:dyDescent="0.3">
      <c r="A3938" s="5">
        <v>7.3619328467984205E-2</v>
      </c>
      <c r="B3938" s="5">
        <v>27.262405518928801</v>
      </c>
      <c r="C3938" s="5">
        <v>2.9035025549781799</v>
      </c>
      <c r="D3938" s="5">
        <v>4.7347937876441402E-3</v>
      </c>
      <c r="E3938" s="5">
        <v>9.6884680602644692E-3</v>
      </c>
      <c r="F3938" s="5">
        <v>-2.53667830639947</v>
      </c>
      <c r="G3938" s="5" t="s">
        <v>2606</v>
      </c>
    </row>
    <row r="3939" spans="1:7" x14ac:dyDescent="0.3">
      <c r="A3939" s="5">
        <v>0.13448683057414501</v>
      </c>
      <c r="B3939" s="5">
        <v>23.709970888974699</v>
      </c>
      <c r="C3939" s="5">
        <v>2.90322975829862</v>
      </c>
      <c r="D3939" s="5">
        <v>4.7385313134671097E-3</v>
      </c>
      <c r="E3939" s="5">
        <v>9.6922480758993897E-3</v>
      </c>
      <c r="F3939" s="5">
        <v>-2.5373879821260399</v>
      </c>
      <c r="G3939" s="5" t="s">
        <v>5655</v>
      </c>
    </row>
    <row r="3940" spans="1:7" x14ac:dyDescent="0.3">
      <c r="A3940" s="5">
        <v>-0.104788804541497</v>
      </c>
      <c r="B3940" s="5">
        <v>27.006699934790401</v>
      </c>
      <c r="C3940" s="5">
        <v>-2.9031921116504602</v>
      </c>
      <c r="D3940" s="5">
        <v>4.7390473151648098E-3</v>
      </c>
      <c r="E3940" s="5">
        <v>9.6922480758993897E-3</v>
      </c>
      <c r="F3940" s="5">
        <v>-2.53748591497363</v>
      </c>
      <c r="G3940" s="5" t="s">
        <v>6002</v>
      </c>
    </row>
    <row r="3941" spans="1:7" x14ac:dyDescent="0.3">
      <c r="A3941" s="5">
        <v>0.20400691676872901</v>
      </c>
      <c r="B3941" s="5">
        <v>28.1794807599363</v>
      </c>
      <c r="C3941" s="5">
        <v>2.9029594383620698</v>
      </c>
      <c r="D3941" s="5">
        <v>4.7422375879477103E-3</v>
      </c>
      <c r="E3941" s="5">
        <v>9.6963111696717601E-3</v>
      </c>
      <c r="F3941" s="5">
        <v>-2.5380911613814101</v>
      </c>
      <c r="G3941" s="5" t="s">
        <v>2937</v>
      </c>
    </row>
    <row r="3942" spans="1:7" x14ac:dyDescent="0.3">
      <c r="A3942" s="5">
        <v>-0.13875177126444399</v>
      </c>
      <c r="B3942" s="5">
        <v>24.3993325914305</v>
      </c>
      <c r="C3942" s="5">
        <v>-2.9181048965696199</v>
      </c>
      <c r="D3942" s="5">
        <v>4.7627674808580298E-3</v>
      </c>
      <c r="E3942" s="5">
        <v>9.7358170073058199E-3</v>
      </c>
      <c r="F3942" s="5">
        <v>-2.4539669946938099</v>
      </c>
      <c r="G3942" s="5" t="s">
        <v>1749</v>
      </c>
    </row>
    <row r="3943" spans="1:7" x14ac:dyDescent="0.3">
      <c r="A3943" s="5">
        <v>-8.1123130482222305E-2</v>
      </c>
      <c r="B3943" s="5">
        <v>28.057739002999799</v>
      </c>
      <c r="C3943" s="5">
        <v>-2.9013429576474898</v>
      </c>
      <c r="D3943" s="5">
        <v>4.7644564750301197E-3</v>
      </c>
      <c r="E3943" s="5">
        <v>9.7367989251249693E-3</v>
      </c>
      <c r="F3943" s="5">
        <v>-2.54229498199535</v>
      </c>
      <c r="G3943" s="5" t="s">
        <v>6642</v>
      </c>
    </row>
    <row r="3944" spans="1:7" x14ac:dyDescent="0.3">
      <c r="A3944" s="5">
        <v>0.114005076843404</v>
      </c>
      <c r="B3944" s="5">
        <v>24.951219259916101</v>
      </c>
      <c r="C3944" s="5">
        <v>2.8994049981420802</v>
      </c>
      <c r="D3944" s="5">
        <v>4.7912205931910099E-3</v>
      </c>
      <c r="E3944" s="5">
        <v>9.7890116912875292E-3</v>
      </c>
      <c r="F3944" s="5">
        <v>-2.54733234019931</v>
      </c>
      <c r="G3944" s="5" t="s">
        <v>3004</v>
      </c>
    </row>
    <row r="3945" spans="1:7" x14ac:dyDescent="0.3">
      <c r="A3945" s="5">
        <v>-0.13394317148308099</v>
      </c>
      <c r="B3945" s="5">
        <v>21.666421068423301</v>
      </c>
      <c r="C3945" s="5">
        <v>-2.9090612422620898</v>
      </c>
      <c r="D3945" s="5">
        <v>4.7949436014116898E-3</v>
      </c>
      <c r="E3945" s="5">
        <v>9.7941342933500503E-3</v>
      </c>
      <c r="F3945" s="5">
        <v>-2.4931774933107098</v>
      </c>
      <c r="G3945" s="5" t="s">
        <v>7527</v>
      </c>
    </row>
    <row r="3946" spans="1:7" x14ac:dyDescent="0.3">
      <c r="A3946" s="5">
        <v>-0.11657485735237701</v>
      </c>
      <c r="B3946" s="5">
        <v>26.081592074501</v>
      </c>
      <c r="C3946" s="5">
        <v>-2.8970155044724399</v>
      </c>
      <c r="D3946" s="5">
        <v>4.8244113004162498E-3</v>
      </c>
      <c r="E3946" s="5">
        <v>9.8497350784945807E-3</v>
      </c>
      <c r="F3946" s="5">
        <v>-2.5535396209017098</v>
      </c>
      <c r="G3946" s="5" t="s">
        <v>6428</v>
      </c>
    </row>
    <row r="3947" spans="1:7" x14ac:dyDescent="0.3">
      <c r="A3947" s="5">
        <v>-0.161123152746973</v>
      </c>
      <c r="B3947" s="5">
        <v>24.942579767712601</v>
      </c>
      <c r="C3947" s="5">
        <v>-2.89700127672244</v>
      </c>
      <c r="D3947" s="5">
        <v>4.8246095605436502E-3</v>
      </c>
      <c r="E3947" s="5">
        <v>9.8497350784945807E-3</v>
      </c>
      <c r="F3947" s="5">
        <v>-2.55357656845888</v>
      </c>
      <c r="G3947" s="5" t="s">
        <v>5571</v>
      </c>
    </row>
    <row r="3948" spans="1:7" x14ac:dyDescent="0.3">
      <c r="A3948" s="5">
        <v>0.122489374494204</v>
      </c>
      <c r="B3948" s="5">
        <v>23.358562492208499</v>
      </c>
      <c r="C3948" s="5">
        <v>2.89629365314289</v>
      </c>
      <c r="D3948" s="5">
        <v>4.8344795933979402E-3</v>
      </c>
      <c r="E3948" s="5">
        <v>9.8673847490280808E-3</v>
      </c>
      <c r="F3948" s="5">
        <v>-2.5554139863363501</v>
      </c>
      <c r="G3948" s="5" t="s">
        <v>5669</v>
      </c>
    </row>
    <row r="3949" spans="1:7" x14ac:dyDescent="0.3">
      <c r="A3949" s="5">
        <v>-0.127792064078768</v>
      </c>
      <c r="B3949" s="5">
        <v>25.216483591967801</v>
      </c>
      <c r="C3949" s="5">
        <v>-2.8952083176782599</v>
      </c>
      <c r="D3949" s="5">
        <v>4.8496541556562597E-3</v>
      </c>
      <c r="E3949" s="5">
        <v>9.8958495131628108E-3</v>
      </c>
      <c r="F3949" s="5">
        <v>-2.5582314651218598</v>
      </c>
      <c r="G3949" s="5" t="s">
        <v>3679</v>
      </c>
    </row>
    <row r="3950" spans="1:7" x14ac:dyDescent="0.3">
      <c r="A3950" s="5">
        <v>-9.7976688501046294E-2</v>
      </c>
      <c r="B3950" s="5">
        <v>23.568289340736499</v>
      </c>
      <c r="C3950" s="5">
        <v>-2.89496673534045</v>
      </c>
      <c r="D3950" s="5">
        <v>4.8530377915630401E-3</v>
      </c>
      <c r="E3950" s="5">
        <v>9.9002462519199395E-3</v>
      </c>
      <c r="F3950" s="5">
        <v>-2.5588584847800102</v>
      </c>
      <c r="G3950" s="5" t="s">
        <v>2263</v>
      </c>
    </row>
    <row r="3951" spans="1:7" x14ac:dyDescent="0.3">
      <c r="A3951" s="5">
        <v>0.10557909657371201</v>
      </c>
      <c r="B3951" s="5">
        <v>23.890251500393099</v>
      </c>
      <c r="C3951" s="5">
        <v>2.8924375204528099</v>
      </c>
      <c r="D3951" s="5">
        <v>4.8885931273373101E-3</v>
      </c>
      <c r="E3951" s="5">
        <v>9.9702547427416108E-3</v>
      </c>
      <c r="F3951" s="5">
        <v>-2.5654204380692698</v>
      </c>
      <c r="G3951" s="5" t="s">
        <v>4390</v>
      </c>
    </row>
    <row r="3952" spans="1:7" x14ac:dyDescent="0.3">
      <c r="A3952" s="5">
        <v>-6.2770305873144694E-2</v>
      </c>
      <c r="B3952" s="5">
        <v>26.059078465417599</v>
      </c>
      <c r="C3952" s="5">
        <v>-2.8917085040568402</v>
      </c>
      <c r="D3952" s="5">
        <v>4.8988859908737602E-3</v>
      </c>
      <c r="E3952" s="5">
        <v>9.9887181833659792E-3</v>
      </c>
      <c r="F3952" s="5">
        <v>-2.5673109801171901</v>
      </c>
      <c r="G3952" s="5" t="s">
        <v>5710</v>
      </c>
    </row>
    <row r="3953" spans="1:7" x14ac:dyDescent="0.3">
      <c r="A3953" s="5">
        <v>-0.13886834185102601</v>
      </c>
      <c r="B3953" s="5">
        <v>25.689609149955999</v>
      </c>
      <c r="C3953" s="5">
        <v>-2.89070367468429</v>
      </c>
      <c r="D3953" s="5">
        <v>4.91310573091605E-3</v>
      </c>
      <c r="E3953" s="5">
        <v>1.00151770668673E-2</v>
      </c>
      <c r="F3953" s="5">
        <v>-2.5699161481596402</v>
      </c>
      <c r="G3953" s="5" t="s">
        <v>7766</v>
      </c>
    </row>
    <row r="3954" spans="1:7" x14ac:dyDescent="0.3">
      <c r="A3954" s="5">
        <v>0.15346343567625201</v>
      </c>
      <c r="B3954" s="5">
        <v>27.477339231385098</v>
      </c>
      <c r="C3954" s="5">
        <v>2.8896865701669898</v>
      </c>
      <c r="D3954" s="5">
        <v>4.9275378860894701E-3</v>
      </c>
      <c r="E3954" s="5">
        <v>1.00420554541707E-2</v>
      </c>
      <c r="F3954" s="5">
        <v>-2.57255239318039</v>
      </c>
      <c r="G3954" s="5" t="s">
        <v>6616</v>
      </c>
    </row>
    <row r="3955" spans="1:7" x14ac:dyDescent="0.3">
      <c r="A3955" s="5">
        <v>-0.13390297400771101</v>
      </c>
      <c r="B3955" s="5">
        <v>24.836740780347501</v>
      </c>
      <c r="C3955" s="5">
        <v>-2.8895680401388502</v>
      </c>
      <c r="D3955" s="5">
        <v>4.9292222998290397E-3</v>
      </c>
      <c r="E3955" s="5">
        <v>1.00429476093634E-2</v>
      </c>
      <c r="F3955" s="5">
        <v>-2.5728595635620102</v>
      </c>
      <c r="G3955" s="5" t="s">
        <v>1265</v>
      </c>
    </row>
    <row r="3956" spans="1:7" x14ac:dyDescent="0.3">
      <c r="A3956" s="5">
        <v>-0.208783286760713</v>
      </c>
      <c r="B3956" s="5">
        <v>23.945644597572102</v>
      </c>
      <c r="C3956" s="5">
        <v>-2.8866624069832301</v>
      </c>
      <c r="D3956" s="5">
        <v>4.9706800368702897E-3</v>
      </c>
      <c r="E3956" s="5">
        <v>1.0124854204052401E-2</v>
      </c>
      <c r="F3956" s="5">
        <v>-2.5803863092599699</v>
      </c>
      <c r="G3956" s="5" t="s">
        <v>788</v>
      </c>
    </row>
    <row r="3957" spans="1:7" x14ac:dyDescent="0.3">
      <c r="A3957" s="5">
        <v>-0.114490299932867</v>
      </c>
      <c r="B3957" s="5">
        <v>25.468406149855099</v>
      </c>
      <c r="C3957" s="5">
        <v>-2.8859019737837999</v>
      </c>
      <c r="D3957" s="5">
        <v>4.9815828234435304E-3</v>
      </c>
      <c r="E3957" s="5">
        <v>1.0144497276456299E-2</v>
      </c>
      <c r="F3957" s="5">
        <v>-2.5823551188505398</v>
      </c>
      <c r="G3957" s="5" t="s">
        <v>6631</v>
      </c>
    </row>
    <row r="3958" spans="1:7" x14ac:dyDescent="0.3">
      <c r="A3958" s="5">
        <v>-0.12425503745609</v>
      </c>
      <c r="B3958" s="5">
        <v>23.530130063983599</v>
      </c>
      <c r="C3958" s="5">
        <v>-2.8836372216795398</v>
      </c>
      <c r="D3958" s="5">
        <v>5.0141845074149699E-3</v>
      </c>
      <c r="E3958" s="5">
        <v>1.02083068970773E-2</v>
      </c>
      <c r="F3958" s="5">
        <v>-2.5882162098861898</v>
      </c>
      <c r="G3958" s="5" t="s">
        <v>3947</v>
      </c>
    </row>
    <row r="3959" spans="1:7" x14ac:dyDescent="0.3">
      <c r="A3959" s="5">
        <v>-0.12546236203076799</v>
      </c>
      <c r="B3959" s="5">
        <v>23.602924366918899</v>
      </c>
      <c r="C3959" s="5">
        <v>-2.88297158648255</v>
      </c>
      <c r="D3959" s="5">
        <v>5.0238037792569197E-3</v>
      </c>
      <c r="E3959" s="5">
        <v>1.0224510897928399E-2</v>
      </c>
      <c r="F3959" s="5">
        <v>-2.5899381375070099</v>
      </c>
      <c r="G3959" s="5" t="s">
        <v>3925</v>
      </c>
    </row>
    <row r="3960" spans="1:7" x14ac:dyDescent="0.3">
      <c r="A3960" s="5">
        <v>0.20177257889224001</v>
      </c>
      <c r="B3960" s="5">
        <v>30.2244923122697</v>
      </c>
      <c r="C3960" s="5">
        <v>2.8829108698675001</v>
      </c>
      <c r="D3960" s="5">
        <v>5.02468205621877E-3</v>
      </c>
      <c r="E3960" s="5">
        <v>1.0224510897928399E-2</v>
      </c>
      <c r="F3960" s="5">
        <v>-2.59009518887793</v>
      </c>
      <c r="G3960" s="5" t="s">
        <v>5634</v>
      </c>
    </row>
    <row r="3961" spans="1:7" x14ac:dyDescent="0.3">
      <c r="A3961" s="5">
        <v>-9.4427156983946395E-2</v>
      </c>
      <c r="B3961" s="5">
        <v>24.015913334342802</v>
      </c>
      <c r="C3961" s="5">
        <v>-2.8791668717282102</v>
      </c>
      <c r="D3961" s="5">
        <v>5.0791135614629496E-3</v>
      </c>
      <c r="E3961" s="5">
        <v>1.03321697714543E-2</v>
      </c>
      <c r="F3961" s="5">
        <v>-2.5997743318626299</v>
      </c>
      <c r="G3961" s="5" t="s">
        <v>6824</v>
      </c>
    </row>
    <row r="3962" spans="1:7" x14ac:dyDescent="0.3">
      <c r="A3962" s="5">
        <v>-0.135097847216189</v>
      </c>
      <c r="B3962" s="5">
        <v>21.6229593394653</v>
      </c>
      <c r="C3962" s="5">
        <v>-2.8790956343057799</v>
      </c>
      <c r="D3962" s="5">
        <v>5.0801544767540398E-3</v>
      </c>
      <c r="E3962" s="5">
        <v>1.03321697714543E-2</v>
      </c>
      <c r="F3962" s="5">
        <v>-2.5999583987830599</v>
      </c>
      <c r="G3962" s="5" t="s">
        <v>7241</v>
      </c>
    </row>
    <row r="3963" spans="1:7" x14ac:dyDescent="0.3">
      <c r="A3963" s="5">
        <v>-0.25074120930479699</v>
      </c>
      <c r="B3963" s="5">
        <v>21.792261516817899</v>
      </c>
      <c r="C3963" s="5">
        <v>-2.8933493826134402</v>
      </c>
      <c r="D3963" s="5">
        <v>5.0895159633737898E-3</v>
      </c>
      <c r="E3963" s="5">
        <v>1.03485968200251E-2</v>
      </c>
      <c r="F3963" s="5">
        <v>-2.5202952048599201</v>
      </c>
      <c r="G3963" s="5" t="s">
        <v>7223</v>
      </c>
    </row>
    <row r="3964" spans="1:7" x14ac:dyDescent="0.3">
      <c r="A3964" s="5">
        <v>-9.6606333702004998E-2</v>
      </c>
      <c r="B3964" s="5">
        <v>27.9154507473908</v>
      </c>
      <c r="C3964" s="5">
        <v>-2.87830761733108</v>
      </c>
      <c r="D3964" s="5">
        <v>5.0916820212891798E-3</v>
      </c>
      <c r="E3964" s="5">
        <v>1.0350388686224E-2</v>
      </c>
      <c r="F3964" s="5">
        <v>-2.6019942706791799</v>
      </c>
      <c r="G3964" s="5" t="s">
        <v>7037</v>
      </c>
    </row>
    <row r="3965" spans="1:7" x14ac:dyDescent="0.3">
      <c r="A3965" s="5">
        <v>7.2518131602821598E-2</v>
      </c>
      <c r="B3965" s="5">
        <v>23.241968446826899</v>
      </c>
      <c r="C3965" s="5">
        <v>2.8771727843710702</v>
      </c>
      <c r="D3965" s="5">
        <v>5.1083252835663999E-3</v>
      </c>
      <c r="E3965" s="5">
        <v>1.0381601534917E-2</v>
      </c>
      <c r="F3965" s="5">
        <v>-2.6049253589637198</v>
      </c>
      <c r="G3965" s="5" t="s">
        <v>6851</v>
      </c>
    </row>
    <row r="3966" spans="1:7" x14ac:dyDescent="0.3">
      <c r="A3966" s="5">
        <v>0.141814226324079</v>
      </c>
      <c r="B3966" s="5">
        <v>21.679235088737101</v>
      </c>
      <c r="C3966" s="5">
        <v>2.8803600152722302</v>
      </c>
      <c r="D3966" s="5">
        <v>5.12078144844771E-3</v>
      </c>
      <c r="E3966" s="5">
        <v>1.04042913868083E-2</v>
      </c>
      <c r="F3966" s="5">
        <v>-2.5834175706690399</v>
      </c>
      <c r="G3966" s="5" t="s">
        <v>2161</v>
      </c>
    </row>
    <row r="3967" spans="1:7" x14ac:dyDescent="0.3">
      <c r="A3967" s="5">
        <v>-0.14466100749062399</v>
      </c>
      <c r="B3967" s="5">
        <v>21.2524366718383</v>
      </c>
      <c r="C3967" s="5">
        <v>-2.8865176212450798</v>
      </c>
      <c r="D3967" s="5">
        <v>5.1502893805394599E-3</v>
      </c>
      <c r="E3967" s="5">
        <v>1.04616064673792E-2</v>
      </c>
      <c r="F3967" s="5">
        <v>-2.5443066002969101</v>
      </c>
      <c r="G3967" s="5" t="s">
        <v>5142</v>
      </c>
    </row>
    <row r="3968" spans="1:7" x14ac:dyDescent="0.3">
      <c r="A3968" s="5">
        <v>9.4503368771080606E-2</v>
      </c>
      <c r="B3968" s="5">
        <v>24.800127497361999</v>
      </c>
      <c r="C3968" s="5">
        <v>2.8736864918625198</v>
      </c>
      <c r="D3968" s="5">
        <v>5.15976830125962E-3</v>
      </c>
      <c r="E3968" s="5">
        <v>1.04782186627042E-2</v>
      </c>
      <c r="F3968" s="5">
        <v>-2.61392400479422</v>
      </c>
      <c r="G3968" s="5" t="s">
        <v>99</v>
      </c>
    </row>
    <row r="3969" spans="1:7" x14ac:dyDescent="0.3">
      <c r="A3969" s="5">
        <v>-0.10858361140138401</v>
      </c>
      <c r="B3969" s="5">
        <v>23.208408088721502</v>
      </c>
      <c r="C3969" s="5">
        <v>-2.8720476414935501</v>
      </c>
      <c r="D3969" s="5">
        <v>5.1841151770475099E-3</v>
      </c>
      <c r="E3969" s="5">
        <v>1.0525008030820199E-2</v>
      </c>
      <c r="F3969" s="5">
        <v>-2.6181510581351199</v>
      </c>
      <c r="G3969" s="5" t="s">
        <v>158</v>
      </c>
    </row>
    <row r="3970" spans="1:7" x14ac:dyDescent="0.3">
      <c r="A3970" s="5">
        <v>-0.36606871519565898</v>
      </c>
      <c r="B3970" s="5">
        <v>26.813051495458101</v>
      </c>
      <c r="C3970" s="5">
        <v>-2.87189719464449</v>
      </c>
      <c r="D3970" s="5">
        <v>5.1863555147107299E-3</v>
      </c>
      <c r="E3970" s="5">
        <v>1.05269035088208E-2</v>
      </c>
      <c r="F3970" s="5">
        <v>-2.61853900431925</v>
      </c>
      <c r="G3970" s="5" t="s">
        <v>5777</v>
      </c>
    </row>
    <row r="3971" spans="1:7" x14ac:dyDescent="0.3">
      <c r="A3971" s="5">
        <v>0.182046649604059</v>
      </c>
      <c r="B3971" s="5">
        <v>21.650922337566101</v>
      </c>
      <c r="C3971" s="5">
        <v>2.8824523169348901</v>
      </c>
      <c r="D3971" s="5">
        <v>5.1914442182831701E-3</v>
      </c>
      <c r="E3971" s="5">
        <v>1.0534577990551399E-2</v>
      </c>
      <c r="F3971" s="5">
        <v>-2.5580029571248399</v>
      </c>
      <c r="G3971" s="5" t="s">
        <v>4442</v>
      </c>
    </row>
    <row r="3972" spans="1:7" x14ac:dyDescent="0.3">
      <c r="A3972" s="5">
        <v>-0.11760381571740799</v>
      </c>
      <c r="B3972" s="5">
        <v>22.3286618898378</v>
      </c>
      <c r="C3972" s="5">
        <v>-2.8773795851544799</v>
      </c>
      <c r="D3972" s="5">
        <v>5.1968171251693101E-3</v>
      </c>
      <c r="E3972" s="5">
        <v>1.05428251725923E-2</v>
      </c>
      <c r="F3972" s="5">
        <v>-2.5843763999313598</v>
      </c>
      <c r="G3972" s="5" t="s">
        <v>1234</v>
      </c>
    </row>
    <row r="3973" spans="1:7" x14ac:dyDescent="0.3">
      <c r="A3973" s="5">
        <v>0.15498169626648001</v>
      </c>
      <c r="B3973" s="5">
        <v>23.454910453654399</v>
      </c>
      <c r="C3973" s="5">
        <v>2.8707971622508701</v>
      </c>
      <c r="D3973" s="5">
        <v>5.2027634296302402E-3</v>
      </c>
      <c r="E3973" s="5">
        <v>1.0552225499200599E-2</v>
      </c>
      <c r="F3973" s="5">
        <v>-2.6213750742107802</v>
      </c>
      <c r="G3973" s="5" t="s">
        <v>5360</v>
      </c>
    </row>
    <row r="3974" spans="1:7" x14ac:dyDescent="0.3">
      <c r="A3974" s="5">
        <v>0.24996128147715699</v>
      </c>
      <c r="B3974" s="5">
        <v>21.153159427363999</v>
      </c>
      <c r="C3974" s="5">
        <v>2.8747225842805202</v>
      </c>
      <c r="D3974" s="5">
        <v>5.2040704950749601E-3</v>
      </c>
      <c r="E3974" s="5">
        <v>1.0552225499200599E-2</v>
      </c>
      <c r="F3974" s="5">
        <v>-2.5978985469197702</v>
      </c>
      <c r="G3974" s="5" t="s">
        <v>4106</v>
      </c>
    </row>
    <row r="3975" spans="1:7" x14ac:dyDescent="0.3">
      <c r="A3975" s="5">
        <v>8.6264139601443704E-2</v>
      </c>
      <c r="B3975" s="5">
        <v>23.807275303455899</v>
      </c>
      <c r="C3975" s="5">
        <v>2.87005417592639</v>
      </c>
      <c r="D3975" s="5">
        <v>5.2138727062093302E-3</v>
      </c>
      <c r="E3975" s="5">
        <v>1.0569440996784699E-2</v>
      </c>
      <c r="F3975" s="5">
        <v>-2.6232901186060298</v>
      </c>
      <c r="G3975" s="5" t="s">
        <v>1447</v>
      </c>
    </row>
    <row r="3976" spans="1:7" x14ac:dyDescent="0.3">
      <c r="A3976" s="5">
        <v>-0.10405827143346399</v>
      </c>
      <c r="B3976" s="5">
        <v>24.768486068569601</v>
      </c>
      <c r="C3976" s="5">
        <v>-2.8698177626069499</v>
      </c>
      <c r="D3976" s="5">
        <v>5.2174121782962296E-3</v>
      </c>
      <c r="E3976" s="5">
        <v>1.0573955348013701E-2</v>
      </c>
      <c r="F3976" s="5">
        <v>-2.6238993884303601</v>
      </c>
      <c r="G3976" s="5" t="s">
        <v>6689</v>
      </c>
    </row>
    <row r="3977" spans="1:7" x14ac:dyDescent="0.3">
      <c r="A3977" s="5">
        <v>0.10806301506149001</v>
      </c>
      <c r="B3977" s="5">
        <v>23.846608158569101</v>
      </c>
      <c r="C3977" s="5">
        <v>2.8690376820096102</v>
      </c>
      <c r="D3977" s="5">
        <v>5.2291068739988202E-3</v>
      </c>
      <c r="E3977" s="5">
        <v>1.05949911913819E-2</v>
      </c>
      <c r="F3977" s="5">
        <v>-2.6259094742779401</v>
      </c>
      <c r="G3977" s="5" t="s">
        <v>891</v>
      </c>
    </row>
    <row r="3978" spans="1:7" x14ac:dyDescent="0.3">
      <c r="A3978" s="5">
        <v>-0.266112564563313</v>
      </c>
      <c r="B3978" s="5">
        <v>25.737337018966102</v>
      </c>
      <c r="C3978" s="5">
        <v>-2.8688933662160498</v>
      </c>
      <c r="D3978" s="5">
        <v>5.2312730473177901E-3</v>
      </c>
      <c r="E3978" s="5">
        <v>1.0596715028713099E-2</v>
      </c>
      <c r="F3978" s="5">
        <v>-2.6262812936836899</v>
      </c>
      <c r="G3978" s="5" t="s">
        <v>1910</v>
      </c>
    </row>
    <row r="3979" spans="1:7" x14ac:dyDescent="0.3">
      <c r="A3979" s="5">
        <v>-0.20002840463305299</v>
      </c>
      <c r="B3979" s="5">
        <v>24.5224791185471</v>
      </c>
      <c r="C3979" s="5">
        <v>-2.8685901780350398</v>
      </c>
      <c r="D3979" s="5">
        <v>5.2358265767180898E-3</v>
      </c>
      <c r="E3979" s="5">
        <v>1.06032727255005E-2</v>
      </c>
      <c r="F3979" s="5">
        <v>-2.6270623869404899</v>
      </c>
      <c r="G3979" s="5" t="s">
        <v>3983</v>
      </c>
    </row>
    <row r="3980" spans="1:7" x14ac:dyDescent="0.3">
      <c r="A3980" s="5">
        <v>-0.18207261444473999</v>
      </c>
      <c r="B3980" s="5">
        <v>23.544144602604302</v>
      </c>
      <c r="C3980" s="5">
        <v>-2.8666059464282601</v>
      </c>
      <c r="D3980" s="5">
        <v>5.2657175232192098E-3</v>
      </c>
      <c r="E3980" s="5">
        <v>1.06611260032807E-2</v>
      </c>
      <c r="F3980" s="5">
        <v>-2.6321726353411199</v>
      </c>
      <c r="G3980" s="5" t="s">
        <v>1329</v>
      </c>
    </row>
    <row r="3981" spans="1:7" x14ac:dyDescent="0.3">
      <c r="A3981" s="5">
        <v>0.14722781019808101</v>
      </c>
      <c r="B3981" s="5">
        <v>25.987737520871899</v>
      </c>
      <c r="C3981" s="5">
        <v>2.8661431276987801</v>
      </c>
      <c r="D3981" s="5">
        <v>5.2727120739025496E-3</v>
      </c>
      <c r="E3981" s="5">
        <v>1.0672605142552499E-2</v>
      </c>
      <c r="F3981" s="5">
        <v>-2.6333641782391801</v>
      </c>
      <c r="G3981" s="5" t="s">
        <v>7432</v>
      </c>
    </row>
    <row r="3982" spans="1:7" x14ac:dyDescent="0.3">
      <c r="A3982" s="5">
        <v>-0.20746910756338199</v>
      </c>
      <c r="B3982" s="5">
        <v>29.4776822836081</v>
      </c>
      <c r="C3982" s="5">
        <v>-2.8659428222619199</v>
      </c>
      <c r="D3982" s="5">
        <v>5.2757419262086103E-3</v>
      </c>
      <c r="E3982" s="5">
        <v>1.06760555030235E-2</v>
      </c>
      <c r="F3982" s="5">
        <v>-2.63387982297413</v>
      </c>
      <c r="G3982" s="5" t="s">
        <v>7207</v>
      </c>
    </row>
    <row r="3983" spans="1:7" x14ac:dyDescent="0.3">
      <c r="A3983" s="5">
        <v>0.14409033369633401</v>
      </c>
      <c r="B3983" s="5">
        <v>21.2425321874756</v>
      </c>
      <c r="C3983" s="5">
        <v>2.8944298613596802</v>
      </c>
      <c r="D3983" s="5">
        <v>5.2795828547726603E-3</v>
      </c>
      <c r="E3983" s="5">
        <v>1.06811450221116E-2</v>
      </c>
      <c r="F3983" s="5">
        <v>-2.4883559572814402</v>
      </c>
      <c r="G3983" s="5" t="s">
        <v>1719</v>
      </c>
    </row>
    <row r="3984" spans="1:7" x14ac:dyDescent="0.3">
      <c r="A3984" s="5">
        <v>0.20518776400103</v>
      </c>
      <c r="B3984" s="5">
        <v>22.982032983588699</v>
      </c>
      <c r="C3984" s="5">
        <v>2.8716285174870002</v>
      </c>
      <c r="D3984" s="5">
        <v>5.3171006278424004E-3</v>
      </c>
      <c r="E3984" s="5">
        <v>1.07543466376848E-2</v>
      </c>
      <c r="F3984" s="5">
        <v>-2.59232810398428</v>
      </c>
      <c r="G3984" s="5" t="s">
        <v>848</v>
      </c>
    </row>
    <row r="3985" spans="1:7" x14ac:dyDescent="0.3">
      <c r="A3985" s="5">
        <v>-7.3254495507226805E-2</v>
      </c>
      <c r="B3985" s="5">
        <v>27.0775878173786</v>
      </c>
      <c r="C3985" s="5">
        <v>-2.8608096958170099</v>
      </c>
      <c r="D3985" s="5">
        <v>5.3539348361496099E-3</v>
      </c>
      <c r="E3985" s="5">
        <v>1.0826129277113799E-2</v>
      </c>
      <c r="F3985" s="5">
        <v>-2.64708397552022</v>
      </c>
      <c r="G3985" s="5" t="s">
        <v>6086</v>
      </c>
    </row>
    <row r="3986" spans="1:7" x14ac:dyDescent="0.3">
      <c r="A3986" s="5">
        <v>8.8066642599025302E-2</v>
      </c>
      <c r="B3986" s="5">
        <v>23.909036875458501</v>
      </c>
      <c r="C3986" s="5">
        <v>2.8582186631826199</v>
      </c>
      <c r="D3986" s="5">
        <v>5.3938074364426299E-3</v>
      </c>
      <c r="E3986" s="5">
        <v>1.09034086156134E-2</v>
      </c>
      <c r="F3986" s="5">
        <v>-2.6537416700646901</v>
      </c>
      <c r="G3986" s="5" t="s">
        <v>383</v>
      </c>
    </row>
    <row r="3987" spans="1:7" x14ac:dyDescent="0.3">
      <c r="A3987" s="5">
        <v>8.6030674205375204E-2</v>
      </c>
      <c r="B3987" s="5">
        <v>25.391574759017502</v>
      </c>
      <c r="C3987" s="5">
        <v>2.8580681610247498</v>
      </c>
      <c r="D3987" s="5">
        <v>5.3961318356863198E-3</v>
      </c>
      <c r="E3987" s="5">
        <v>1.09034086156134E-2</v>
      </c>
      <c r="F3987" s="5">
        <v>-2.65412823635512</v>
      </c>
      <c r="G3987" s="5" t="s">
        <v>7503</v>
      </c>
    </row>
    <row r="3988" spans="1:7" x14ac:dyDescent="0.3">
      <c r="A3988" s="5">
        <v>-9.1432669806059602E-2</v>
      </c>
      <c r="B3988" s="5">
        <v>22.139780792598899</v>
      </c>
      <c r="C3988" s="5">
        <v>-2.8652852999628098</v>
      </c>
      <c r="D3988" s="5">
        <v>5.3962127793508599E-3</v>
      </c>
      <c r="E3988" s="5">
        <v>1.09034086156134E-2</v>
      </c>
      <c r="F3988" s="5">
        <v>-2.6118942569775401</v>
      </c>
      <c r="G3988" s="5" t="s">
        <v>6439</v>
      </c>
    </row>
    <row r="3989" spans="1:7" x14ac:dyDescent="0.3">
      <c r="A3989" s="5">
        <v>0.27072341611719097</v>
      </c>
      <c r="B3989" s="5">
        <v>27.248328350704298</v>
      </c>
      <c r="C3989" s="5">
        <v>2.8579366271446598</v>
      </c>
      <c r="D3989" s="5">
        <v>5.3981640373721197E-3</v>
      </c>
      <c r="E3989" s="5">
        <v>1.09046162199272E-2</v>
      </c>
      <c r="F3989" s="5">
        <v>-2.65446606884661</v>
      </c>
      <c r="G3989" s="5" t="s">
        <v>7697</v>
      </c>
    </row>
    <row r="3990" spans="1:7" x14ac:dyDescent="0.3">
      <c r="A3990" s="5">
        <v>5.74005558813021E-2</v>
      </c>
      <c r="B3990" s="5">
        <v>24.8915170148078</v>
      </c>
      <c r="C3990" s="5">
        <v>2.85738396747734</v>
      </c>
      <c r="D3990" s="5">
        <v>5.4067103338501501E-3</v>
      </c>
      <c r="E3990" s="5">
        <v>1.09191422535715E-2</v>
      </c>
      <c r="F3990" s="5">
        <v>-2.6558853850933799</v>
      </c>
      <c r="G3990" s="5" t="s">
        <v>7328</v>
      </c>
    </row>
    <row r="3991" spans="1:7" x14ac:dyDescent="0.3">
      <c r="A3991" s="5">
        <v>-0.19182103183501201</v>
      </c>
      <c r="B3991" s="5">
        <v>21.589829051051598</v>
      </c>
      <c r="C3991" s="5">
        <v>-2.8754714051360399</v>
      </c>
      <c r="D3991" s="5">
        <v>5.4176177073967597E-3</v>
      </c>
      <c r="E3991" s="5">
        <v>1.09384281330296E-2</v>
      </c>
      <c r="F3991" s="5">
        <v>-2.5555316631292202</v>
      </c>
      <c r="G3991" s="5" t="s">
        <v>4167</v>
      </c>
    </row>
    <row r="3992" spans="1:7" x14ac:dyDescent="0.3">
      <c r="A3992" s="5">
        <v>-8.9321617226102906E-2</v>
      </c>
      <c r="B3992" s="5">
        <v>24.340607258799601</v>
      </c>
      <c r="C3992" s="5">
        <v>-2.8561206555826701</v>
      </c>
      <c r="D3992" s="5">
        <v>5.4262928478335699E-3</v>
      </c>
      <c r="E3992" s="5">
        <v>1.0953198492144101E-2</v>
      </c>
      <c r="F3992" s="5">
        <v>-2.6591289266304599</v>
      </c>
      <c r="G3992" s="5" t="s">
        <v>3854</v>
      </c>
    </row>
    <row r="3993" spans="1:7" x14ac:dyDescent="0.3">
      <c r="A3993" s="5">
        <v>6.2286101746452799E-2</v>
      </c>
      <c r="B3993" s="5">
        <v>26.044772080161898</v>
      </c>
      <c r="C3993" s="5">
        <v>2.8553080187614999</v>
      </c>
      <c r="D3993" s="5">
        <v>5.4389239133700602E-3</v>
      </c>
      <c r="E3993" s="5">
        <v>1.0975944650829E-2</v>
      </c>
      <c r="F3993" s="5">
        <v>-2.6612147459353799</v>
      </c>
      <c r="G3993" s="5" t="s">
        <v>2914</v>
      </c>
    </row>
    <row r="3994" spans="1:7" x14ac:dyDescent="0.3">
      <c r="A3994" s="5">
        <v>9.7331588392349996E-2</v>
      </c>
      <c r="B3994" s="5">
        <v>24.5199513204605</v>
      </c>
      <c r="C3994" s="5">
        <v>2.8534553947957502</v>
      </c>
      <c r="D3994" s="5">
        <v>5.4678209227388801E-3</v>
      </c>
      <c r="E3994" s="5">
        <v>1.1031496457196199E-2</v>
      </c>
      <c r="F3994" s="5">
        <v>-2.6659681215873299</v>
      </c>
      <c r="G3994" s="5" t="s">
        <v>2882</v>
      </c>
    </row>
    <row r="3995" spans="1:7" x14ac:dyDescent="0.3">
      <c r="A3995" s="5">
        <v>-0.140659872734581</v>
      </c>
      <c r="B3995" s="5">
        <v>21.733969288579299</v>
      </c>
      <c r="C3995" s="5">
        <v>-2.8588946682407301</v>
      </c>
      <c r="D3995" s="5">
        <v>5.4950816923607102E-3</v>
      </c>
      <c r="E3995" s="5">
        <v>1.10837201085773E-2</v>
      </c>
      <c r="F3995" s="5">
        <v>-2.6281672109022498</v>
      </c>
      <c r="G3995" s="5" t="s">
        <v>1936</v>
      </c>
    </row>
    <row r="3996" spans="1:7" x14ac:dyDescent="0.3">
      <c r="A3996" s="5">
        <v>0.10628364905936399</v>
      </c>
      <c r="B3996" s="5">
        <v>22.192336640888499</v>
      </c>
      <c r="C3996" s="5">
        <v>2.8544568141601898</v>
      </c>
      <c r="D3996" s="5">
        <v>5.4978493513292001E-3</v>
      </c>
      <c r="E3996" s="5">
        <v>1.1086526752017E-2</v>
      </c>
      <c r="F3996" s="5">
        <v>-2.6531893071856598</v>
      </c>
      <c r="G3996" s="5" t="s">
        <v>4149</v>
      </c>
    </row>
    <row r="3997" spans="1:7" x14ac:dyDescent="0.3">
      <c r="A3997" s="5">
        <v>0.103329398311749</v>
      </c>
      <c r="B3997" s="5">
        <v>25.366626660668601</v>
      </c>
      <c r="C3997" s="5">
        <v>2.85039050449135</v>
      </c>
      <c r="D3997" s="5">
        <v>5.51593670046489E-3</v>
      </c>
      <c r="E3997" s="5">
        <v>1.1120216731467699E-2</v>
      </c>
      <c r="F3997" s="5">
        <v>-2.6738263468351802</v>
      </c>
      <c r="G3997" s="5" t="s">
        <v>3702</v>
      </c>
    </row>
    <row r="3998" spans="1:7" x14ac:dyDescent="0.3">
      <c r="A3998" s="5">
        <v>0.140699443442629</v>
      </c>
      <c r="B3998" s="5">
        <v>23.9126751566852</v>
      </c>
      <c r="C3998" s="5">
        <v>2.8501187614899699</v>
      </c>
      <c r="D3998" s="5">
        <v>5.5202215236179498E-3</v>
      </c>
      <c r="E3998" s="5">
        <v>1.1126070701592701E-2</v>
      </c>
      <c r="F3998" s="5">
        <v>-2.6745227496883501</v>
      </c>
      <c r="G3998" s="5" t="s">
        <v>2211</v>
      </c>
    </row>
    <row r="3999" spans="1:7" x14ac:dyDescent="0.3">
      <c r="A3999" s="5">
        <v>-0.10403546726292701</v>
      </c>
      <c r="B3999" s="5">
        <v>25.804295267762701</v>
      </c>
      <c r="C3999" s="5">
        <v>-2.8489204923377698</v>
      </c>
      <c r="D3999" s="5">
        <v>5.5391522454008597E-3</v>
      </c>
      <c r="E3999" s="5">
        <v>1.1160339128718401E-2</v>
      </c>
      <c r="F3999" s="5">
        <v>-2.6775929388550699</v>
      </c>
      <c r="G3999" s="5" t="s">
        <v>5987</v>
      </c>
    </row>
    <row r="4000" spans="1:7" x14ac:dyDescent="0.3">
      <c r="A4000" s="5">
        <v>-0.13121409740505099</v>
      </c>
      <c r="B4000" s="5">
        <v>21.402359302718899</v>
      </c>
      <c r="C4000" s="5">
        <v>-2.8488672633346899</v>
      </c>
      <c r="D4000" s="5">
        <v>5.5399945600477802E-3</v>
      </c>
      <c r="E4000" s="5">
        <v>1.1160339128718401E-2</v>
      </c>
      <c r="F4000" s="5">
        <v>-2.6777292970475601</v>
      </c>
      <c r="G4000" s="5" t="s">
        <v>4214</v>
      </c>
    </row>
    <row r="4001" spans="1:7" x14ac:dyDescent="0.3">
      <c r="A4001" s="5">
        <v>-0.169043948604711</v>
      </c>
      <c r="B4001" s="5">
        <v>24.375970135870599</v>
      </c>
      <c r="C4001" s="5">
        <v>-2.8486208002139799</v>
      </c>
      <c r="D4001" s="5">
        <v>5.5438962143126904E-3</v>
      </c>
      <c r="E4001" s="5">
        <v>1.1165406975625699E-2</v>
      </c>
      <c r="F4001" s="5">
        <v>-2.6783606412539598</v>
      </c>
      <c r="G4001" s="5" t="s">
        <v>2938</v>
      </c>
    </row>
    <row r="4002" spans="1:7" x14ac:dyDescent="0.3">
      <c r="A4002" s="5">
        <v>0.15455040162407699</v>
      </c>
      <c r="B4002" s="5">
        <v>24.209276174653802</v>
      </c>
      <c r="C4002" s="5">
        <v>2.84817973164155</v>
      </c>
      <c r="D4002" s="5">
        <v>5.5508848887126302E-3</v>
      </c>
      <c r="E4002" s="5">
        <v>1.1176687993868799E-2</v>
      </c>
      <c r="F4002" s="5">
        <v>-2.6794903788618201</v>
      </c>
      <c r="G4002" s="5" t="s">
        <v>1810</v>
      </c>
    </row>
    <row r="4003" spans="1:7" x14ac:dyDescent="0.3">
      <c r="A4003" s="5">
        <v>-9.9673479408111401E-2</v>
      </c>
      <c r="B4003" s="5">
        <v>22.906600203242501</v>
      </c>
      <c r="C4003" s="5">
        <v>-2.8452563902619499</v>
      </c>
      <c r="D4003" s="5">
        <v>5.59740985225752E-3</v>
      </c>
      <c r="E4003" s="5">
        <v>1.12675496676128E-2</v>
      </c>
      <c r="F4003" s="5">
        <v>-2.6869745124528701</v>
      </c>
      <c r="G4003" s="5" t="s">
        <v>457</v>
      </c>
    </row>
    <row r="4004" spans="1:7" x14ac:dyDescent="0.3">
      <c r="A4004" s="5">
        <v>0.218643727681368</v>
      </c>
      <c r="B4004" s="5">
        <v>24.129320154787099</v>
      </c>
      <c r="C4004" s="5">
        <v>2.8449827494462601</v>
      </c>
      <c r="D4004" s="5">
        <v>5.6017831301979496E-3</v>
      </c>
      <c r="E4004" s="5">
        <v>1.12735360721646E-2</v>
      </c>
      <c r="F4004" s="5">
        <v>-2.68767474723365</v>
      </c>
      <c r="G4004" s="5" t="s">
        <v>6672</v>
      </c>
    </row>
    <row r="4005" spans="1:7" x14ac:dyDescent="0.3">
      <c r="A4005" s="5">
        <v>0.18617888103300601</v>
      </c>
      <c r="B4005" s="5">
        <v>21.329780354287699</v>
      </c>
      <c r="C4005" s="5">
        <v>2.8476761352300102</v>
      </c>
      <c r="D4005" s="5">
        <v>5.6050598005558802E-3</v>
      </c>
      <c r="E4005" s="5">
        <v>1.1277313125194401E-2</v>
      </c>
      <c r="F4005" s="5">
        <v>-2.67050171658674</v>
      </c>
      <c r="G4005" s="5" t="s">
        <v>5395</v>
      </c>
    </row>
    <row r="4006" spans="1:7" x14ac:dyDescent="0.3">
      <c r="A4006" s="5">
        <v>-8.4722992524328897E-2</v>
      </c>
      <c r="B4006" s="5">
        <v>22.978402473152201</v>
      </c>
      <c r="C4006" s="5">
        <v>-2.8461257736953902</v>
      </c>
      <c r="D4006" s="5">
        <v>5.62984125531398E-3</v>
      </c>
      <c r="E4006" s="5">
        <v>1.1324344857130899E-2</v>
      </c>
      <c r="F4006" s="5">
        <v>-2.67445541159517</v>
      </c>
      <c r="G4006" s="5" t="s">
        <v>7413</v>
      </c>
    </row>
    <row r="4007" spans="1:7" x14ac:dyDescent="0.3">
      <c r="A4007" s="5">
        <v>0.186329395885074</v>
      </c>
      <c r="B4007" s="5">
        <v>22.804382251652399</v>
      </c>
      <c r="C4007" s="5">
        <v>2.8513012109397602</v>
      </c>
      <c r="D4007" s="5">
        <v>5.63272598314695E-3</v>
      </c>
      <c r="E4007" s="5">
        <v>1.1327319151331E-2</v>
      </c>
      <c r="F4007" s="5">
        <v>-2.6440001213808002</v>
      </c>
      <c r="G4007" s="5" t="s">
        <v>4616</v>
      </c>
    </row>
    <row r="4008" spans="1:7" x14ac:dyDescent="0.3">
      <c r="A4008" s="5">
        <v>9.7742475024372805E-2</v>
      </c>
      <c r="B4008" s="5">
        <v>29.584257892793101</v>
      </c>
      <c r="C4008" s="5">
        <v>2.8429025402778398</v>
      </c>
      <c r="D4008" s="5">
        <v>5.6351314245470102E-3</v>
      </c>
      <c r="E4008" s="5">
        <v>1.1329328364399999E-2</v>
      </c>
      <c r="F4008" s="5">
        <v>-2.69299611205654</v>
      </c>
      <c r="G4008" s="5" t="s">
        <v>3546</v>
      </c>
    </row>
    <row r="4009" spans="1:7" x14ac:dyDescent="0.3">
      <c r="A4009" s="5">
        <v>-0.12377313977209101</v>
      </c>
      <c r="B4009" s="5">
        <v>25.322806268063601</v>
      </c>
      <c r="C4009" s="5">
        <v>-2.8425627045793398</v>
      </c>
      <c r="D4009" s="5">
        <v>5.6405967031481798E-3</v>
      </c>
      <c r="E4009" s="5">
        <v>1.13374867865673E-2</v>
      </c>
      <c r="F4009" s="5">
        <v>-2.69386514060702</v>
      </c>
      <c r="G4009" s="5" t="s">
        <v>7513</v>
      </c>
    </row>
    <row r="4010" spans="1:7" x14ac:dyDescent="0.3">
      <c r="A4010" s="5">
        <v>0.14141423803981301</v>
      </c>
      <c r="B4010" s="5">
        <v>22.782928073910501</v>
      </c>
      <c r="C4010" s="5">
        <v>2.8421742915508901</v>
      </c>
      <c r="D4010" s="5">
        <v>5.6468491703812801E-3</v>
      </c>
      <c r="E4010" s="5">
        <v>1.13472229774486E-2</v>
      </c>
      <c r="F4010" s="5">
        <v>-2.6948582872583899</v>
      </c>
      <c r="G4010" s="5" t="s">
        <v>3445</v>
      </c>
    </row>
    <row r="4011" spans="1:7" x14ac:dyDescent="0.3">
      <c r="A4011" s="5">
        <v>-7.0555844546626903E-2</v>
      </c>
      <c r="B4011" s="5">
        <v>25.317871022498899</v>
      </c>
      <c r="C4011" s="5">
        <v>-2.8420382508940198</v>
      </c>
      <c r="D4011" s="5">
        <v>5.6490405856966901E-3</v>
      </c>
      <c r="E4011" s="5">
        <v>1.13487957502176E-2</v>
      </c>
      <c r="F4011" s="5">
        <v>-2.6952061080792502</v>
      </c>
      <c r="G4011" s="5" t="s">
        <v>6760</v>
      </c>
    </row>
    <row r="4012" spans="1:7" x14ac:dyDescent="0.3">
      <c r="A4012" s="5">
        <v>-0.10408582187519</v>
      </c>
      <c r="B4012" s="5">
        <v>25.407323671003301</v>
      </c>
      <c r="C4012" s="5">
        <v>-2.84157551779996</v>
      </c>
      <c r="D4012" s="5">
        <v>5.6565003852437597E-3</v>
      </c>
      <c r="E4012" s="5">
        <v>1.13609491656753E-2</v>
      </c>
      <c r="F4012" s="5">
        <v>-2.6963890952452698</v>
      </c>
      <c r="G4012" s="5" t="s">
        <v>3761</v>
      </c>
    </row>
    <row r="4013" spans="1:7" x14ac:dyDescent="0.3">
      <c r="A4013" s="5">
        <v>0.14011144719794399</v>
      </c>
      <c r="B4013" s="5">
        <v>23.181114212313801</v>
      </c>
      <c r="C4013" s="5">
        <v>2.8443749462202002</v>
      </c>
      <c r="D4013" s="5">
        <v>5.6579480816203601E-3</v>
      </c>
      <c r="E4013" s="5">
        <v>1.13610243632935E-2</v>
      </c>
      <c r="F4013" s="5">
        <v>-2.6789182327362999</v>
      </c>
      <c r="G4013" s="5" t="s">
        <v>3269</v>
      </c>
    </row>
    <row r="4014" spans="1:7" x14ac:dyDescent="0.3">
      <c r="A4014" s="5">
        <v>0.14446704682300601</v>
      </c>
      <c r="B4014" s="5">
        <v>23.4609820855331</v>
      </c>
      <c r="C4014" s="5">
        <v>2.8441865815302898</v>
      </c>
      <c r="D4014" s="5">
        <v>5.6609796569897699E-3</v>
      </c>
      <c r="E4014" s="5">
        <v>1.13642791220308E-2</v>
      </c>
      <c r="F4014" s="5">
        <v>-2.6793982376512901</v>
      </c>
      <c r="G4014" s="5" t="s">
        <v>3479</v>
      </c>
    </row>
    <row r="4015" spans="1:7" x14ac:dyDescent="0.3">
      <c r="A4015" s="5">
        <v>-0.15889788125873899</v>
      </c>
      <c r="B4015" s="5">
        <v>23.8229620493215</v>
      </c>
      <c r="C4015" s="5">
        <v>-2.8410429808401001</v>
      </c>
      <c r="D4015" s="5">
        <v>5.6650967025477497E-3</v>
      </c>
      <c r="E4015" s="5">
        <v>1.1369710771231899E-2</v>
      </c>
      <c r="F4015" s="5">
        <v>-2.6977503426896901</v>
      </c>
      <c r="G4015" s="5" t="s">
        <v>2855</v>
      </c>
    </row>
    <row r="4016" spans="1:7" x14ac:dyDescent="0.3">
      <c r="A4016" s="5">
        <v>-0.113695811118662</v>
      </c>
      <c r="B4016" s="5">
        <v>22.2379285788011</v>
      </c>
      <c r="C4016" s="5">
        <v>-2.8402655012532199</v>
      </c>
      <c r="D4016" s="5">
        <v>5.6776684800399898E-3</v>
      </c>
      <c r="E4016" s="5">
        <v>1.13921039290665E-2</v>
      </c>
      <c r="F4016" s="5">
        <v>-2.69973732724115</v>
      </c>
      <c r="G4016" s="5" t="s">
        <v>3317</v>
      </c>
    </row>
    <row r="4017" spans="1:7" x14ac:dyDescent="0.3">
      <c r="A4017" s="5">
        <v>-0.156467161688009</v>
      </c>
      <c r="B4017" s="5">
        <v>21.144747010445901</v>
      </c>
      <c r="C4017" s="5">
        <v>-2.85721621950132</v>
      </c>
      <c r="D4017" s="5">
        <v>5.70233099782411E-3</v>
      </c>
      <c r="E4017" s="5">
        <v>1.1438739670933999E-2</v>
      </c>
      <c r="F4017" s="5">
        <v>-2.6013512193762298</v>
      </c>
      <c r="G4017" s="5" t="s">
        <v>2364</v>
      </c>
    </row>
    <row r="4018" spans="1:7" x14ac:dyDescent="0.3">
      <c r="A4018" s="5">
        <v>-0.185606598386929</v>
      </c>
      <c r="B4018" s="5">
        <v>24.264550398592799</v>
      </c>
      <c r="C4018" s="5">
        <v>-2.8377072846895901</v>
      </c>
      <c r="D4018" s="5">
        <v>5.7192156970303203E-3</v>
      </c>
      <c r="E4018" s="5">
        <v>1.1469753959491199E-2</v>
      </c>
      <c r="F4018" s="5">
        <v>-2.7062721576145501</v>
      </c>
      <c r="G4018" s="5" t="s">
        <v>7279</v>
      </c>
    </row>
    <row r="4019" spans="1:7" x14ac:dyDescent="0.3">
      <c r="A4019" s="5">
        <v>0.14559870340952999</v>
      </c>
      <c r="B4019" s="5">
        <v>22.674518896648902</v>
      </c>
      <c r="C4019" s="5">
        <v>2.83749024452545</v>
      </c>
      <c r="D4019" s="5">
        <v>5.7227533971237702E-3</v>
      </c>
      <c r="E4019" s="5">
        <v>1.1473992376114701E-2</v>
      </c>
      <c r="F4019" s="5">
        <v>-2.7068263538194999</v>
      </c>
      <c r="G4019" s="5" t="s">
        <v>6031</v>
      </c>
    </row>
    <row r="4020" spans="1:7" x14ac:dyDescent="0.3">
      <c r="A4020" s="5">
        <v>-0.15927793795929401</v>
      </c>
      <c r="B4020" s="5">
        <v>21.298051835876301</v>
      </c>
      <c r="C4020" s="5">
        <v>-2.8451523929369</v>
      </c>
      <c r="D4020" s="5">
        <v>5.7315433114957402E-3</v>
      </c>
      <c r="E4020" s="5">
        <v>1.14887566353346E-2</v>
      </c>
      <c r="F4020" s="5">
        <v>-2.6595727650240999</v>
      </c>
      <c r="G4020" s="5" t="s">
        <v>403</v>
      </c>
    </row>
    <row r="4021" spans="1:7" x14ac:dyDescent="0.3">
      <c r="A4021" s="5">
        <v>-8.5855850760877803E-2</v>
      </c>
      <c r="B4021" s="5">
        <v>25.7749614993708</v>
      </c>
      <c r="C4021" s="5">
        <v>-2.8338930421597301</v>
      </c>
      <c r="D4021" s="5">
        <v>5.78168028858624E-3</v>
      </c>
      <c r="E4021" s="5">
        <v>1.1586372240012599E-2</v>
      </c>
      <c r="F4021" s="5">
        <v>-2.71600649867404</v>
      </c>
      <c r="G4021" s="5" t="s">
        <v>6540</v>
      </c>
    </row>
    <row r="4022" spans="1:7" x14ac:dyDescent="0.3">
      <c r="A4022" s="5">
        <v>0.123257332472269</v>
      </c>
      <c r="B4022" s="5">
        <v>27.997533867465599</v>
      </c>
      <c r="C4022" s="5">
        <v>2.83264668468451</v>
      </c>
      <c r="D4022" s="5">
        <v>5.8022268549871997E-3</v>
      </c>
      <c r="E4022" s="5">
        <v>1.16246554448587E-2</v>
      </c>
      <c r="F4022" s="5">
        <v>-2.7191850101233701</v>
      </c>
      <c r="G4022" s="5" t="s">
        <v>1404</v>
      </c>
    </row>
    <row r="4023" spans="1:7" x14ac:dyDescent="0.3">
      <c r="A4023" s="5">
        <v>0.14693359112016099</v>
      </c>
      <c r="B4023" s="5">
        <v>24.1061887687633</v>
      </c>
      <c r="C4023" s="5">
        <v>2.8322566703029501</v>
      </c>
      <c r="D4023" s="5">
        <v>5.8086701123096903E-3</v>
      </c>
      <c r="E4023" s="5">
        <v>1.16346709161529E-2</v>
      </c>
      <c r="F4023" s="5">
        <v>-2.7201794056361601</v>
      </c>
      <c r="G4023" s="5" t="s">
        <v>5911</v>
      </c>
    </row>
    <row r="4024" spans="1:7" x14ac:dyDescent="0.3">
      <c r="A4024" s="5">
        <v>-0.15650529959495799</v>
      </c>
      <c r="B4024" s="5">
        <v>23.827750768566901</v>
      </c>
      <c r="C4024" s="5">
        <v>-2.8320833993121299</v>
      </c>
      <c r="D4024" s="5">
        <v>5.8115347534293997E-3</v>
      </c>
      <c r="E4024" s="5">
        <v>1.16375152805437E-2</v>
      </c>
      <c r="F4024" s="5">
        <v>-2.7206211480064999</v>
      </c>
      <c r="G4024" s="5" t="s">
        <v>7185</v>
      </c>
    </row>
    <row r="4025" spans="1:7" x14ac:dyDescent="0.3">
      <c r="A4025" s="5">
        <v>-9.8541385538045395E-2</v>
      </c>
      <c r="B4025" s="5">
        <v>25.031940781181</v>
      </c>
      <c r="C4025" s="5">
        <v>-2.8311204542167498</v>
      </c>
      <c r="D4025" s="5">
        <v>5.8274785014529604E-3</v>
      </c>
      <c r="E4025" s="5">
        <v>1.16665424472428E-2</v>
      </c>
      <c r="F4025" s="5">
        <v>-2.7230757067534501</v>
      </c>
      <c r="G4025" s="5" t="s">
        <v>5314</v>
      </c>
    </row>
    <row r="4026" spans="1:7" x14ac:dyDescent="0.3">
      <c r="A4026" s="5">
        <v>-0.12196216989283699</v>
      </c>
      <c r="B4026" s="5">
        <v>22.918294778586802</v>
      </c>
      <c r="C4026" s="5">
        <v>-2.8368507426725902</v>
      </c>
      <c r="D4026" s="5">
        <v>5.8490563797726899E-3</v>
      </c>
      <c r="E4026" s="5">
        <v>1.1706831849800901E-2</v>
      </c>
      <c r="F4026" s="5">
        <v>-2.6840762029877099</v>
      </c>
      <c r="G4026" s="5" t="s">
        <v>6348</v>
      </c>
    </row>
    <row r="4027" spans="1:7" x14ac:dyDescent="0.3">
      <c r="A4027" s="5">
        <v>-0.16150614411231201</v>
      </c>
      <c r="B4027" s="5">
        <v>21.0808068531964</v>
      </c>
      <c r="C4027" s="5">
        <v>-2.8521004261320702</v>
      </c>
      <c r="D4027" s="5">
        <v>5.8576938458729903E-3</v>
      </c>
      <c r="E4027" s="5">
        <v>1.1721207556471099E-2</v>
      </c>
      <c r="F4027" s="5">
        <v>-2.60374382659462</v>
      </c>
      <c r="G4027" s="5" t="s">
        <v>7240</v>
      </c>
    </row>
    <row r="4028" spans="1:7" x14ac:dyDescent="0.3">
      <c r="A4028" s="5">
        <v>-7.2772883053476095E-2</v>
      </c>
      <c r="B4028" s="5">
        <v>25.885867847702901</v>
      </c>
      <c r="C4028" s="5">
        <v>-2.8291442566434499</v>
      </c>
      <c r="D4028" s="5">
        <v>5.8603247749586399E-3</v>
      </c>
      <c r="E4028" s="5">
        <v>1.1723560066319E-2</v>
      </c>
      <c r="F4028" s="5">
        <v>-2.7281109186732801</v>
      </c>
      <c r="G4028" s="5" t="s">
        <v>2688</v>
      </c>
    </row>
    <row r="4029" spans="1:7" x14ac:dyDescent="0.3">
      <c r="A4029" s="5">
        <v>0.137134609792886</v>
      </c>
      <c r="B4029" s="5">
        <v>26.425560799088199</v>
      </c>
      <c r="C4029" s="5">
        <v>2.82869388831377</v>
      </c>
      <c r="D4029" s="5">
        <v>5.8678340589409803E-3</v>
      </c>
      <c r="E4029" s="5">
        <v>1.1735668117882E-2</v>
      </c>
      <c r="F4029" s="5">
        <v>-2.7292580227026</v>
      </c>
      <c r="G4029" s="5" t="s">
        <v>5403</v>
      </c>
    </row>
    <row r="4030" spans="1:7" x14ac:dyDescent="0.3">
      <c r="A4030" s="5">
        <v>-0.164306041641162</v>
      </c>
      <c r="B4030" s="5">
        <v>21.698001884134499</v>
      </c>
      <c r="C4030" s="5">
        <v>-2.8410272839722301</v>
      </c>
      <c r="D4030" s="5">
        <v>5.8774709257702002E-3</v>
      </c>
      <c r="E4030" s="5">
        <v>1.17520242685542E-2</v>
      </c>
      <c r="F4030" s="5">
        <v>-2.6559240357865401</v>
      </c>
      <c r="G4030" s="5" t="s">
        <v>4464</v>
      </c>
    </row>
    <row r="4031" spans="1:7" x14ac:dyDescent="0.3">
      <c r="A4031" s="5">
        <v>-0.104779322672307</v>
      </c>
      <c r="B4031" s="5">
        <v>22.966909061493901</v>
      </c>
      <c r="C4031" s="5">
        <v>-2.8259231956755899</v>
      </c>
      <c r="D4031" s="5">
        <v>5.9142262370078403E-3</v>
      </c>
      <c r="E4031" s="5">
        <v>1.18218227243826E-2</v>
      </c>
      <c r="F4031" s="5">
        <v>-2.73631178499785</v>
      </c>
      <c r="G4031" s="5" t="s">
        <v>696</v>
      </c>
    </row>
    <row r="4032" spans="1:7" x14ac:dyDescent="0.3">
      <c r="A4032" s="5">
        <v>-0.18651848420664399</v>
      </c>
      <c r="B4032" s="5">
        <v>20.4220538123786</v>
      </c>
      <c r="C4032" s="5">
        <v>-2.8501729651330701</v>
      </c>
      <c r="D4032" s="5">
        <v>5.9153137291442903E-3</v>
      </c>
      <c r="E4032" s="5">
        <v>1.18218227243826E-2</v>
      </c>
      <c r="F4032" s="5">
        <v>-2.6050695705558402</v>
      </c>
      <c r="G4032" s="5" t="s">
        <v>238</v>
      </c>
    </row>
    <row r="4033" spans="1:7" x14ac:dyDescent="0.3">
      <c r="A4033" s="5">
        <v>0.10068348799688299</v>
      </c>
      <c r="B4033" s="5">
        <v>23.937996700338299</v>
      </c>
      <c r="C4033" s="5">
        <v>2.8250361003778202</v>
      </c>
      <c r="D4033" s="5">
        <v>5.9291506492566998E-3</v>
      </c>
      <c r="E4033" s="5">
        <v>1.1846537110717301E-2</v>
      </c>
      <c r="F4033" s="5">
        <v>-2.7385689983941499</v>
      </c>
      <c r="G4033" s="5" t="s">
        <v>5630</v>
      </c>
    </row>
    <row r="4034" spans="1:7" x14ac:dyDescent="0.3">
      <c r="A4034" s="5">
        <v>-7.6125147327797404E-2</v>
      </c>
      <c r="B4034" s="5">
        <v>23.9454900450589</v>
      </c>
      <c r="C4034" s="5">
        <v>-2.8248400303069201</v>
      </c>
      <c r="D4034" s="5">
        <v>5.9324539745124602E-3</v>
      </c>
      <c r="E4034" s="5">
        <v>1.18501981697675E-2</v>
      </c>
      <c r="F4034" s="5">
        <v>-2.7390678202336098</v>
      </c>
      <c r="G4034" s="5" t="s">
        <v>4803</v>
      </c>
    </row>
    <row r="4035" spans="1:7" x14ac:dyDescent="0.3">
      <c r="A4035" s="5">
        <v>-0.188428743481034</v>
      </c>
      <c r="B4035" s="5">
        <v>22.527033906884</v>
      </c>
      <c r="C4035" s="5">
        <v>-2.8269277555063801</v>
      </c>
      <c r="D4035" s="5">
        <v>5.94516559203864E-3</v>
      </c>
      <c r="E4035" s="5">
        <v>1.1872646011269999E-2</v>
      </c>
      <c r="F4035" s="5">
        <v>-2.7232690161205801</v>
      </c>
      <c r="G4035" s="5" t="s">
        <v>733</v>
      </c>
    </row>
    <row r="4036" spans="1:7" x14ac:dyDescent="0.3">
      <c r="A4036" s="5">
        <v>-0.140179357564157</v>
      </c>
      <c r="B4036" s="5">
        <v>21.933623183496699</v>
      </c>
      <c r="C4036" s="5">
        <v>-2.8276738003361199</v>
      </c>
      <c r="D4036" s="5">
        <v>5.94938343882607E-3</v>
      </c>
      <c r="E4036" s="5">
        <v>1.1878124655063899E-2</v>
      </c>
      <c r="F4036" s="5">
        <v>-2.7178608334937602</v>
      </c>
      <c r="G4036" s="5" t="s">
        <v>8068</v>
      </c>
    </row>
    <row r="4037" spans="1:7" x14ac:dyDescent="0.3">
      <c r="A4037" s="5">
        <v>-0.11797246213186401</v>
      </c>
      <c r="B4037" s="5">
        <v>21.507068868518498</v>
      </c>
      <c r="C4037" s="5">
        <v>-2.82865227184441</v>
      </c>
      <c r="D4037" s="5">
        <v>5.9678022012221296E-3</v>
      </c>
      <c r="E4037" s="5">
        <v>1.19106473490737E-2</v>
      </c>
      <c r="F4037" s="5">
        <v>-2.7083246572928101</v>
      </c>
      <c r="G4037" s="5" t="s">
        <v>208</v>
      </c>
    </row>
    <row r="4038" spans="1:7" x14ac:dyDescent="0.3">
      <c r="A4038" s="5">
        <v>-0.17903071876005699</v>
      </c>
      <c r="B4038" s="5">
        <v>22.617806299251001</v>
      </c>
      <c r="C4038" s="5">
        <v>-2.8265321726388799</v>
      </c>
      <c r="D4038" s="5">
        <v>5.9686300084670603E-3</v>
      </c>
      <c r="E4038" s="5">
        <v>1.19106473490737E-2</v>
      </c>
      <c r="F4038" s="5">
        <v>-2.7207517964783401</v>
      </c>
      <c r="G4038" s="5" t="s">
        <v>1602</v>
      </c>
    </row>
    <row r="4039" spans="1:7" x14ac:dyDescent="0.3">
      <c r="A4039" s="5">
        <v>0.20283539318368399</v>
      </c>
      <c r="B4039" s="5">
        <v>22.095554205173102</v>
      </c>
      <c r="C4039" s="5">
        <v>2.8329177770183702</v>
      </c>
      <c r="D4039" s="5">
        <v>5.9716554779461499E-3</v>
      </c>
      <c r="E4039" s="5">
        <v>1.1913733662787101E-2</v>
      </c>
      <c r="F4039" s="5">
        <v>-2.6833836189476901</v>
      </c>
      <c r="G4039" s="5" t="s">
        <v>4209</v>
      </c>
    </row>
    <row r="4040" spans="1:7" x14ac:dyDescent="0.3">
      <c r="A4040" s="5">
        <v>0.114362108152881</v>
      </c>
      <c r="B4040" s="5">
        <v>24.6645645323111</v>
      </c>
      <c r="C4040" s="5">
        <v>2.82228796571665</v>
      </c>
      <c r="D4040" s="5">
        <v>5.97560465204355E-3</v>
      </c>
      <c r="E4040" s="5">
        <v>1.1918660826160599E-2</v>
      </c>
      <c r="F4040" s="5">
        <v>-2.7455579401506802</v>
      </c>
      <c r="G4040" s="5" t="s">
        <v>5133</v>
      </c>
    </row>
    <row r="4041" spans="1:7" x14ac:dyDescent="0.3">
      <c r="A4041" s="5">
        <v>0.151695202073274</v>
      </c>
      <c r="B4041" s="5">
        <v>23.107776093893101</v>
      </c>
      <c r="C4041" s="5">
        <v>2.82206456625625</v>
      </c>
      <c r="D4041" s="5">
        <v>5.9793955965311701E-3</v>
      </c>
      <c r="E4041" s="5">
        <v>1.19232700311027E-2</v>
      </c>
      <c r="F4041" s="5">
        <v>-2.7461258354290998</v>
      </c>
      <c r="G4041" s="5" t="s">
        <v>2945</v>
      </c>
    </row>
    <row r="4042" spans="1:7" x14ac:dyDescent="0.3">
      <c r="A4042" s="5">
        <v>-0.112543240045735</v>
      </c>
      <c r="B4042" s="5">
        <v>20.195960225560501</v>
      </c>
      <c r="C4042" s="5">
        <v>-2.8495251476482202</v>
      </c>
      <c r="D4042" s="5">
        <v>5.9810468671734002E-3</v>
      </c>
      <c r="E4042" s="5">
        <v>1.1923611373904699E-2</v>
      </c>
      <c r="F4042" s="5">
        <v>-2.5997793715073798</v>
      </c>
      <c r="G4042" s="5" t="s">
        <v>2421</v>
      </c>
    </row>
    <row r="4043" spans="1:7" x14ac:dyDescent="0.3">
      <c r="A4043" s="5">
        <v>0.16350540288814699</v>
      </c>
      <c r="B4043" s="5">
        <v>20.643041586221699</v>
      </c>
      <c r="C4043" s="5">
        <v>2.8345589002087999</v>
      </c>
      <c r="D4043" s="5">
        <v>5.9851175920745802E-3</v>
      </c>
      <c r="E4043" s="5">
        <v>1.1928774696128901E-2</v>
      </c>
      <c r="F4043" s="5">
        <v>-2.6721518812315201</v>
      </c>
      <c r="G4043" s="5" t="s">
        <v>911</v>
      </c>
    </row>
    <row r="4044" spans="1:7" x14ac:dyDescent="0.3">
      <c r="A4044" s="5">
        <v>-0.110936572527183</v>
      </c>
      <c r="B4044" s="5">
        <v>24.573004156102101</v>
      </c>
      <c r="C4044" s="5">
        <v>-2.8216028592479101</v>
      </c>
      <c r="D4044" s="5">
        <v>5.9872374595168797E-3</v>
      </c>
      <c r="E4044" s="5">
        <v>1.19300482250477E-2</v>
      </c>
      <c r="F4044" s="5">
        <v>-2.7472994065291898</v>
      </c>
      <c r="G4044" s="5" t="s">
        <v>3579</v>
      </c>
    </row>
    <row r="4045" spans="1:7" x14ac:dyDescent="0.3">
      <c r="A4045" s="5">
        <v>0.32002920245115501</v>
      </c>
      <c r="B4045" s="5">
        <v>24.252216582282198</v>
      </c>
      <c r="C4045" s="5">
        <v>2.82076887742077</v>
      </c>
      <c r="D4045" s="5">
        <v>6.0014261426662397E-3</v>
      </c>
      <c r="E4045" s="5">
        <v>1.1955363255519101E-2</v>
      </c>
      <c r="F4045" s="5">
        <v>-2.74941883033366</v>
      </c>
      <c r="G4045" s="5" t="s">
        <v>4098</v>
      </c>
    </row>
    <row r="4046" spans="1:7" x14ac:dyDescent="0.3">
      <c r="A4046" s="5">
        <v>-0.247842368297712</v>
      </c>
      <c r="B4046" s="5">
        <v>22.129711059359401</v>
      </c>
      <c r="C4046" s="5">
        <v>-2.84537187223397</v>
      </c>
      <c r="D4046" s="5">
        <v>6.0218875029850998E-3</v>
      </c>
      <c r="E4046" s="5">
        <v>1.1993158399023001E-2</v>
      </c>
      <c r="F4046" s="5">
        <v>-2.61348314822557</v>
      </c>
      <c r="G4046" s="5" t="s">
        <v>4656</v>
      </c>
    </row>
    <row r="4047" spans="1:7" x14ac:dyDescent="0.3">
      <c r="A4047" s="5">
        <v>-0.127901835066731</v>
      </c>
      <c r="B4047" s="5">
        <v>27.508386655228001</v>
      </c>
      <c r="C4047" s="5">
        <v>-2.8191071484189698</v>
      </c>
      <c r="D4047" s="5">
        <v>6.0297894437966E-3</v>
      </c>
      <c r="E4047" s="5">
        <v>1.2005927770446199E-2</v>
      </c>
      <c r="F4047" s="5">
        <v>-2.75364030260394</v>
      </c>
      <c r="G4047" s="5" t="s">
        <v>490</v>
      </c>
    </row>
    <row r="4048" spans="1:7" x14ac:dyDescent="0.3">
      <c r="A4048" s="5">
        <v>0.112124751678188</v>
      </c>
      <c r="B4048" s="5">
        <v>25.788527321037598</v>
      </c>
      <c r="C4048" s="5">
        <v>2.8173326112163699</v>
      </c>
      <c r="D4048" s="5">
        <v>6.0602139429751798E-3</v>
      </c>
      <c r="E4048" s="5">
        <v>1.2063524468645399E-2</v>
      </c>
      <c r="F4048" s="5">
        <v>-2.7581461021225402</v>
      </c>
      <c r="G4048" s="5" t="s">
        <v>6916</v>
      </c>
    </row>
    <row r="4049" spans="1:7" x14ac:dyDescent="0.3">
      <c r="A4049" s="5">
        <v>-0.102588337449837</v>
      </c>
      <c r="B4049" s="5">
        <v>28.892371774283099</v>
      </c>
      <c r="C4049" s="5">
        <v>-2.8171881299669499</v>
      </c>
      <c r="D4049" s="5">
        <v>6.0626972671840498E-3</v>
      </c>
      <c r="E4049" s="5">
        <v>1.20654864586054E-2</v>
      </c>
      <c r="F4049" s="5">
        <v>-2.7585128579214202</v>
      </c>
      <c r="G4049" s="5" t="s">
        <v>5174</v>
      </c>
    </row>
    <row r="4050" spans="1:7" x14ac:dyDescent="0.3">
      <c r="A4050" s="5">
        <v>0.241339081157842</v>
      </c>
      <c r="B4050" s="5">
        <v>20.611462406315301</v>
      </c>
      <c r="C4050" s="5">
        <v>2.8348764867342902</v>
      </c>
      <c r="D4050" s="5">
        <v>6.0937604610576002E-3</v>
      </c>
      <c r="E4050" s="5">
        <v>1.2124310761738699E-2</v>
      </c>
      <c r="F4050" s="5">
        <v>-2.65355515286452</v>
      </c>
      <c r="G4050" s="5" t="s">
        <v>5394</v>
      </c>
    </row>
    <row r="4051" spans="1:7" x14ac:dyDescent="0.3">
      <c r="A4051" s="5">
        <v>7.9230924125484506E-2</v>
      </c>
      <c r="B4051" s="5">
        <v>24.973578793222899</v>
      </c>
      <c r="C4051" s="5">
        <v>2.8125993655133001</v>
      </c>
      <c r="D4051" s="5">
        <v>6.1420555425959304E-3</v>
      </c>
      <c r="E4051" s="5">
        <v>1.2217382580531601E-2</v>
      </c>
      <c r="F4051" s="5">
        <v>-2.7701530973364501</v>
      </c>
      <c r="G4051" s="5" t="s">
        <v>2033</v>
      </c>
    </row>
    <row r="4052" spans="1:7" x14ac:dyDescent="0.3">
      <c r="A4052" s="5">
        <v>8.5383252938035101E-2</v>
      </c>
      <c r="B4052" s="5">
        <v>24.464840552608099</v>
      </c>
      <c r="C4052" s="5">
        <v>2.8122156328824501</v>
      </c>
      <c r="D4052" s="5">
        <v>6.1487348008991199E-3</v>
      </c>
      <c r="E4052" s="5">
        <v>1.2227649359675E-2</v>
      </c>
      <c r="F4052" s="5">
        <v>-2.7711257999008199</v>
      </c>
      <c r="G4052" s="5" t="s">
        <v>3017</v>
      </c>
    </row>
    <row r="4053" spans="1:7" x14ac:dyDescent="0.3">
      <c r="A4053" s="5">
        <v>0.11151371340698001</v>
      </c>
      <c r="B4053" s="5">
        <v>24.521498419137298</v>
      </c>
      <c r="C4053" s="5">
        <v>2.8113719051310602</v>
      </c>
      <c r="D4053" s="5">
        <v>6.1634441711971603E-3</v>
      </c>
      <c r="E4053" s="5">
        <v>1.2253876170573601E-2</v>
      </c>
      <c r="F4053" s="5">
        <v>-2.7732641355907899</v>
      </c>
      <c r="G4053" s="5" t="s">
        <v>1026</v>
      </c>
    </row>
    <row r="4054" spans="1:7" x14ac:dyDescent="0.3">
      <c r="A4054" s="5">
        <v>9.4332064701541804E-2</v>
      </c>
      <c r="B4054" s="5">
        <v>25.8951311234418</v>
      </c>
      <c r="C4054" s="5">
        <v>2.8110812284084901</v>
      </c>
      <c r="D4054" s="5">
        <v>6.16851923523286E-3</v>
      </c>
      <c r="E4054" s="5">
        <v>1.2260940281035301E-2</v>
      </c>
      <c r="F4054" s="5">
        <v>-2.7740007019899799</v>
      </c>
      <c r="G4054" s="5" t="s">
        <v>2208</v>
      </c>
    </row>
    <row r="4055" spans="1:7" x14ac:dyDescent="0.3">
      <c r="A4055" s="5">
        <v>-9.2976975297029502E-2</v>
      </c>
      <c r="B4055" s="5">
        <v>29.054114919443101</v>
      </c>
      <c r="C4055" s="5">
        <v>-2.81047500784593</v>
      </c>
      <c r="D4055" s="5">
        <v>6.1791158604074404E-3</v>
      </c>
      <c r="E4055" s="5">
        <v>1.22789732045985E-2</v>
      </c>
      <c r="F4055" s="5">
        <v>-2.7755366462248898</v>
      </c>
      <c r="G4055" s="5" t="s">
        <v>7500</v>
      </c>
    </row>
    <row r="4056" spans="1:7" x14ac:dyDescent="0.3">
      <c r="A4056" s="5">
        <v>8.5535422074304202E-2</v>
      </c>
      <c r="B4056" s="5">
        <v>23.6403349526088</v>
      </c>
      <c r="C4056" s="5">
        <v>2.80994190933384</v>
      </c>
      <c r="D4056" s="5">
        <v>6.18844811422833E-3</v>
      </c>
      <c r="E4056" s="5">
        <v>1.2294485328785101E-2</v>
      </c>
      <c r="F4056" s="5">
        <v>-2.77688710087424</v>
      </c>
      <c r="G4056" s="5" t="s">
        <v>2363</v>
      </c>
    </row>
    <row r="4057" spans="1:7" x14ac:dyDescent="0.3">
      <c r="A4057" s="5">
        <v>0.25054881388501199</v>
      </c>
      <c r="B4057" s="5">
        <v>21.5249835293518</v>
      </c>
      <c r="C4057" s="5">
        <v>2.8301010151019299</v>
      </c>
      <c r="D4057" s="5">
        <v>6.2004565243021503E-3</v>
      </c>
      <c r="E4057" s="5">
        <v>1.23153051675982E-2</v>
      </c>
      <c r="F4057" s="5">
        <v>-2.66182773420263</v>
      </c>
      <c r="G4057" s="5" t="s">
        <v>2564</v>
      </c>
    </row>
    <row r="4058" spans="1:7" x14ac:dyDescent="0.3">
      <c r="A4058" s="5">
        <v>-9.1740473193811706E-2</v>
      </c>
      <c r="B4058" s="5">
        <v>23.892053428187001</v>
      </c>
      <c r="C4058" s="5">
        <v>-2.8086958281877399</v>
      </c>
      <c r="D4058" s="5">
        <v>6.2103120400322899E-3</v>
      </c>
      <c r="E4058" s="5">
        <v>1.2330373967844701E-2</v>
      </c>
      <c r="F4058" s="5">
        <v>-2.7800428755603201</v>
      </c>
      <c r="G4058" s="5" t="s">
        <v>7433</v>
      </c>
    </row>
    <row r="4059" spans="1:7" x14ac:dyDescent="0.3">
      <c r="A4059" s="5">
        <v>-0.12934167812178099</v>
      </c>
      <c r="B4059" s="5">
        <v>22.758850591759298</v>
      </c>
      <c r="C4059" s="5">
        <v>-2.8095603346881299</v>
      </c>
      <c r="D4059" s="5">
        <v>6.2111044639416501E-3</v>
      </c>
      <c r="E4059" s="5">
        <v>1.2330373967844701E-2</v>
      </c>
      <c r="F4059" s="5">
        <v>-2.7743148112218301</v>
      </c>
      <c r="G4059" s="5" t="s">
        <v>6083</v>
      </c>
    </row>
    <row r="4060" spans="1:7" x14ac:dyDescent="0.3">
      <c r="A4060" s="5">
        <v>-7.4907084106901306E-2</v>
      </c>
      <c r="B4060" s="5">
        <v>23.5862341446812</v>
      </c>
      <c r="C4060" s="5">
        <v>-2.8074064706120998</v>
      </c>
      <c r="D4060" s="5">
        <v>6.2330098281014896E-3</v>
      </c>
      <c r="E4060" s="5">
        <v>1.2370812312191601E-2</v>
      </c>
      <c r="F4060" s="5">
        <v>-2.7833070405866001</v>
      </c>
      <c r="G4060" s="5" t="s">
        <v>6945</v>
      </c>
    </row>
    <row r="4061" spans="1:7" x14ac:dyDescent="0.3">
      <c r="A4061" s="5">
        <v>0.11764833843610301</v>
      </c>
      <c r="B4061" s="5">
        <v>26.311162724411801</v>
      </c>
      <c r="C4061" s="5">
        <v>2.80596500352797</v>
      </c>
      <c r="D4061" s="5">
        <v>6.2584753592033896E-3</v>
      </c>
      <c r="E4061" s="5">
        <v>1.2418294949197699E-2</v>
      </c>
      <c r="F4061" s="5">
        <v>-2.7869548321334499</v>
      </c>
      <c r="G4061" s="5" t="s">
        <v>1510</v>
      </c>
    </row>
    <row r="4062" spans="1:7" x14ac:dyDescent="0.3">
      <c r="A4062" s="5">
        <v>9.97105148615509E-2</v>
      </c>
      <c r="B4062" s="5">
        <v>24.330969043533099</v>
      </c>
      <c r="C4062" s="5">
        <v>2.80576513633615</v>
      </c>
      <c r="D4062" s="5">
        <v>6.2620138109957101E-3</v>
      </c>
      <c r="E4062" s="5">
        <v>1.2422256405166599E-2</v>
      </c>
      <c r="F4062" s="5">
        <v>-2.78746049666226</v>
      </c>
      <c r="G4062" s="5" t="s">
        <v>1461</v>
      </c>
    </row>
    <row r="4063" spans="1:7" x14ac:dyDescent="0.3">
      <c r="A4063" s="5">
        <v>0.181915258778797</v>
      </c>
      <c r="B4063" s="5">
        <v>23.2173838833336</v>
      </c>
      <c r="C4063" s="5">
        <v>2.8092529918824001</v>
      </c>
      <c r="D4063" s="5">
        <v>6.2670054403004601E-3</v>
      </c>
      <c r="E4063" s="5">
        <v>1.2429097938715E-2</v>
      </c>
      <c r="F4063" s="5">
        <v>-2.7643925095196198</v>
      </c>
      <c r="G4063" s="5" t="s">
        <v>3954</v>
      </c>
    </row>
    <row r="4064" spans="1:7" x14ac:dyDescent="0.3">
      <c r="A4064" s="5">
        <v>0.10012088139223101</v>
      </c>
      <c r="B4064" s="5">
        <v>24.023490681875099</v>
      </c>
      <c r="C4064" s="5">
        <v>2.8051287085443599</v>
      </c>
      <c r="D4064" s="5">
        <v>6.2732933578384499E-3</v>
      </c>
      <c r="E4064" s="5">
        <v>1.24367253949217E-2</v>
      </c>
      <c r="F4064" s="5">
        <v>-2.7890704635832302</v>
      </c>
      <c r="G4064" s="5" t="s">
        <v>276</v>
      </c>
    </row>
    <row r="4065" spans="1:7" x14ac:dyDescent="0.3">
      <c r="A4065" s="5">
        <v>0.25076228217805602</v>
      </c>
      <c r="B4065" s="5">
        <v>22.992001924886502</v>
      </c>
      <c r="C4065" s="5">
        <v>2.8088605158501498</v>
      </c>
      <c r="D4065" s="5">
        <v>6.27393892812338E-3</v>
      </c>
      <c r="E4065" s="5">
        <v>1.24367253949217E-2</v>
      </c>
      <c r="F4065" s="5">
        <v>-2.7653812330134002</v>
      </c>
      <c r="G4065" s="5" t="s">
        <v>3801</v>
      </c>
    </row>
    <row r="4066" spans="1:7" x14ac:dyDescent="0.3">
      <c r="A4066" s="5">
        <v>-8.1204945072516202E-2</v>
      </c>
      <c r="B4066" s="5">
        <v>25.0898028038992</v>
      </c>
      <c r="C4066" s="5">
        <v>-2.8043080159246498</v>
      </c>
      <c r="D4066" s="5">
        <v>6.2878661599057297E-3</v>
      </c>
      <c r="E4066" s="5">
        <v>1.2461266859581901E-2</v>
      </c>
      <c r="F4066" s="5">
        <v>-2.7911461210694202</v>
      </c>
      <c r="G4066" s="5" t="s">
        <v>3678</v>
      </c>
    </row>
    <row r="4067" spans="1:7" x14ac:dyDescent="0.3">
      <c r="A4067" s="5">
        <v>-0.17048536393803199</v>
      </c>
      <c r="B4067" s="5">
        <v>23.860543892850298</v>
      </c>
      <c r="C4067" s="5">
        <v>-2.80406362960266</v>
      </c>
      <c r="D4067" s="5">
        <v>6.2922116486434998E-3</v>
      </c>
      <c r="E4067" s="5">
        <v>1.24668118646021E-2</v>
      </c>
      <c r="F4067" s="5">
        <v>-2.7917641151448298</v>
      </c>
      <c r="G4067" s="5" t="s">
        <v>6623</v>
      </c>
    </row>
    <row r="4068" spans="1:7" x14ac:dyDescent="0.3">
      <c r="A4068" s="5">
        <v>0.14418998432281299</v>
      </c>
      <c r="B4068" s="5">
        <v>21.784810095744099</v>
      </c>
      <c r="C4068" s="5">
        <v>2.8072301171345702</v>
      </c>
      <c r="D4068" s="5">
        <v>6.3028169789377296E-3</v>
      </c>
      <c r="E4068" s="5">
        <v>1.2484753769934199E-2</v>
      </c>
      <c r="F4068" s="5">
        <v>-2.76948732302125</v>
      </c>
      <c r="G4068" s="5" t="s">
        <v>6425</v>
      </c>
    </row>
    <row r="4069" spans="1:7" x14ac:dyDescent="0.3">
      <c r="A4069" s="5">
        <v>-0.19845990394448901</v>
      </c>
      <c r="B4069" s="5">
        <v>24.704502386930098</v>
      </c>
      <c r="C4069" s="5">
        <v>-2.8024193227877499</v>
      </c>
      <c r="D4069" s="5">
        <v>6.3215210742318404E-3</v>
      </c>
      <c r="E4069" s="5">
        <v>1.2518725116522101E-2</v>
      </c>
      <c r="F4069" s="5">
        <v>-2.7959210200703399</v>
      </c>
      <c r="G4069" s="5" t="s">
        <v>6448</v>
      </c>
    </row>
    <row r="4070" spans="1:7" x14ac:dyDescent="0.3">
      <c r="A4070" s="5">
        <v>0.100991217431372</v>
      </c>
      <c r="B4070" s="5">
        <v>23.901298022751501</v>
      </c>
      <c r="C4070" s="5">
        <v>2.8014697896745</v>
      </c>
      <c r="D4070" s="5">
        <v>6.3385032363631102E-3</v>
      </c>
      <c r="E4070" s="5">
        <v>1.25476275910473E-2</v>
      </c>
      <c r="F4070" s="5">
        <v>-2.7983205833750602</v>
      </c>
      <c r="G4070" s="5" t="s">
        <v>2231</v>
      </c>
    </row>
    <row r="4071" spans="1:7" x14ac:dyDescent="0.3">
      <c r="A4071" s="5">
        <v>0.159482453800454</v>
      </c>
      <c r="B4071" s="5">
        <v>21.157902995667101</v>
      </c>
      <c r="C4071" s="5">
        <v>2.81654949350018</v>
      </c>
      <c r="D4071" s="5">
        <v>6.3392309205018201E-3</v>
      </c>
      <c r="E4071" s="5">
        <v>1.25476275910473E-2</v>
      </c>
      <c r="F4071" s="5">
        <v>-2.7099010605174301</v>
      </c>
      <c r="G4071" s="5" t="s">
        <v>181</v>
      </c>
    </row>
    <row r="4072" spans="1:7" x14ac:dyDescent="0.3">
      <c r="A4072" s="5">
        <v>-7.0035445395422904E-2</v>
      </c>
      <c r="B4072" s="5">
        <v>24.1636945081768</v>
      </c>
      <c r="C4072" s="5">
        <v>-2.80044358525342</v>
      </c>
      <c r="D4072" s="5">
        <v>6.35690364304728E-3</v>
      </c>
      <c r="E4072" s="5">
        <v>1.2579517501446501E-2</v>
      </c>
      <c r="F4072" s="5">
        <v>-2.8009131511551</v>
      </c>
      <c r="G4072" s="5" t="s">
        <v>7783</v>
      </c>
    </row>
    <row r="4073" spans="1:7" x14ac:dyDescent="0.3">
      <c r="A4073" s="5">
        <v>8.2873839604237096E-2</v>
      </c>
      <c r="B4073" s="5">
        <v>23.303295021078998</v>
      </c>
      <c r="C4073" s="5">
        <v>2.7993324960469499</v>
      </c>
      <c r="D4073" s="5">
        <v>6.3768812561786599E-3</v>
      </c>
      <c r="E4073" s="5">
        <v>1.2615951719001799E-2</v>
      </c>
      <c r="F4073" s="5">
        <v>-2.8037192886462901</v>
      </c>
      <c r="G4073" s="5" t="s">
        <v>3072</v>
      </c>
    </row>
    <row r="4074" spans="1:7" x14ac:dyDescent="0.3">
      <c r="A4074" s="5">
        <v>-0.120770340298217</v>
      </c>
      <c r="B4074" s="5">
        <v>22.7454479151592</v>
      </c>
      <c r="C4074" s="5">
        <v>-2.7980216679345502</v>
      </c>
      <c r="D4074" s="5">
        <v>6.4005241740156199E-3</v>
      </c>
      <c r="E4074" s="5">
        <v>1.26596176640977E-2</v>
      </c>
      <c r="F4074" s="5">
        <v>-2.8070287042867399</v>
      </c>
      <c r="G4074" s="5" t="s">
        <v>1838</v>
      </c>
    </row>
    <row r="4075" spans="1:7" x14ac:dyDescent="0.3">
      <c r="A4075" s="5">
        <v>0.15260986104747101</v>
      </c>
      <c r="B4075" s="5">
        <v>21.349388597096699</v>
      </c>
      <c r="C4075" s="5">
        <v>2.8046929598545902</v>
      </c>
      <c r="D4075" s="5">
        <v>6.4842640727830001E-3</v>
      </c>
      <c r="E4075" s="5">
        <v>1.28220990108836E-2</v>
      </c>
      <c r="F4075" s="5">
        <v>-2.75038056726987</v>
      </c>
      <c r="G4075" s="5" t="s">
        <v>6787</v>
      </c>
    </row>
    <row r="4076" spans="1:7" x14ac:dyDescent="0.3">
      <c r="A4076" s="5">
        <v>0.34935186982516803</v>
      </c>
      <c r="B4076" s="5">
        <v>20.672937039882399</v>
      </c>
      <c r="C4076" s="5">
        <v>2.8119169382646301</v>
      </c>
      <c r="D4076" s="5">
        <v>6.4946219045027304E-3</v>
      </c>
      <c r="E4076" s="5">
        <v>1.2839429217834099E-2</v>
      </c>
      <c r="F4076" s="5">
        <v>-2.71040050449102</v>
      </c>
      <c r="G4076" s="5" t="s">
        <v>2770</v>
      </c>
    </row>
    <row r="4077" spans="1:7" x14ac:dyDescent="0.3">
      <c r="A4077" s="5">
        <v>-0.18891542917009799</v>
      </c>
      <c r="B4077" s="5">
        <v>21.6104710625048</v>
      </c>
      <c r="C4077" s="5">
        <v>-2.8155211084420801</v>
      </c>
      <c r="D4077" s="5">
        <v>6.5102905190450198E-3</v>
      </c>
      <c r="E4077" s="5">
        <v>1.2867247404668001E-2</v>
      </c>
      <c r="F4077" s="5">
        <v>-2.6905510313645702</v>
      </c>
      <c r="G4077" s="5" t="s">
        <v>3314</v>
      </c>
    </row>
    <row r="4078" spans="1:7" x14ac:dyDescent="0.3">
      <c r="A4078" s="5">
        <v>-0.16905375541654999</v>
      </c>
      <c r="B4078" s="5">
        <v>22.593687979953099</v>
      </c>
      <c r="C4078" s="5">
        <v>-2.7914778042311799</v>
      </c>
      <c r="D4078" s="5">
        <v>6.5197590468422098E-3</v>
      </c>
      <c r="E4078" s="5">
        <v>1.2882800804846901E-2</v>
      </c>
      <c r="F4078" s="5">
        <v>-2.8235307666016101</v>
      </c>
      <c r="G4078" s="5" t="s">
        <v>741</v>
      </c>
    </row>
    <row r="4079" spans="1:7" x14ac:dyDescent="0.3">
      <c r="A4079" s="5">
        <v>0.20991089426648599</v>
      </c>
      <c r="B4079" s="5">
        <v>24.700086076359899</v>
      </c>
      <c r="C4079" s="5">
        <v>2.78945553118217</v>
      </c>
      <c r="D4079" s="5">
        <v>6.5570160196054801E-3</v>
      </c>
      <c r="E4079" s="5">
        <v>1.29532420436346E-2</v>
      </c>
      <c r="F4079" s="5">
        <v>-2.8286240250965098</v>
      </c>
      <c r="G4079" s="5" t="s">
        <v>4045</v>
      </c>
    </row>
    <row r="4080" spans="1:7" x14ac:dyDescent="0.3">
      <c r="A4080" s="5">
        <v>0.19041536935006401</v>
      </c>
      <c r="B4080" s="5">
        <v>24.229877545866401</v>
      </c>
      <c r="C4080" s="5">
        <v>2.7892699927356901</v>
      </c>
      <c r="D4080" s="5">
        <v>6.5604439985305898E-3</v>
      </c>
      <c r="E4080" s="5">
        <v>1.29568366884438E-2</v>
      </c>
      <c r="F4080" s="5">
        <v>-2.8290911665308101</v>
      </c>
      <c r="G4080" s="5" t="s">
        <v>1392</v>
      </c>
    </row>
    <row r="4081" spans="1:7" x14ac:dyDescent="0.3">
      <c r="A4081" s="5">
        <v>-0.152781351291611</v>
      </c>
      <c r="B4081" s="5">
        <v>21.4721021535339</v>
      </c>
      <c r="C4081" s="5">
        <v>-2.7938527807557199</v>
      </c>
      <c r="D4081" s="5">
        <v>6.5812938473638199E-3</v>
      </c>
      <c r="E4081" s="5">
        <v>1.2994829224108599E-2</v>
      </c>
      <c r="F4081" s="5">
        <v>-2.7958002896066501</v>
      </c>
      <c r="G4081" s="5" t="s">
        <v>5402</v>
      </c>
    </row>
    <row r="4082" spans="1:7" x14ac:dyDescent="0.3">
      <c r="A4082" s="5">
        <v>0.129777283327416</v>
      </c>
      <c r="B4082" s="5">
        <v>22.851991483171499</v>
      </c>
      <c r="C4082" s="5">
        <v>2.7871716402087801</v>
      </c>
      <c r="D4082" s="5">
        <v>6.5993272192320703E-3</v>
      </c>
      <c r="E4082" s="5">
        <v>1.30272433418607E-2</v>
      </c>
      <c r="F4082" s="5">
        <v>-2.8343725355096301</v>
      </c>
      <c r="G4082" s="5" t="s">
        <v>7484</v>
      </c>
    </row>
    <row r="4083" spans="1:7" x14ac:dyDescent="0.3">
      <c r="A4083" s="5">
        <v>7.6491426681419006E-2</v>
      </c>
      <c r="B4083" s="5">
        <v>25.018696523965001</v>
      </c>
      <c r="C4083" s="5">
        <v>2.7870100541506999</v>
      </c>
      <c r="D4083" s="5">
        <v>6.6023301992549797E-3</v>
      </c>
      <c r="E4083" s="5">
        <v>1.3029978462811899E-2</v>
      </c>
      <c r="F4083" s="5">
        <v>-2.8347790977034801</v>
      </c>
      <c r="G4083" s="5" t="s">
        <v>868</v>
      </c>
    </row>
    <row r="4084" spans="1:7" x14ac:dyDescent="0.3">
      <c r="A4084" s="5">
        <v>4.9778823277532601E-2</v>
      </c>
      <c r="B4084" s="5">
        <v>25.729512596588499</v>
      </c>
      <c r="C4084" s="5">
        <v>2.7866731816616999</v>
      </c>
      <c r="D4084" s="5">
        <v>6.6085947959961802E-3</v>
      </c>
      <c r="E4084" s="5">
        <v>1.30391476063055E-2</v>
      </c>
      <c r="F4084" s="5">
        <v>-2.8356266308003302</v>
      </c>
      <c r="G4084" s="5" t="s">
        <v>1112</v>
      </c>
    </row>
    <row r="4085" spans="1:7" x14ac:dyDescent="0.3">
      <c r="A4085" s="5">
        <v>0.117456664878411</v>
      </c>
      <c r="B4085" s="5">
        <v>23.242654385692799</v>
      </c>
      <c r="C4085" s="5">
        <v>2.7865285604455501</v>
      </c>
      <c r="D4085" s="5">
        <v>6.6112858912331096E-3</v>
      </c>
      <c r="E4085" s="5">
        <v>1.30412632565558E-2</v>
      </c>
      <c r="F4085" s="5">
        <v>-2.8359904555441098</v>
      </c>
      <c r="G4085" s="5" t="s">
        <v>4008</v>
      </c>
    </row>
    <row r="4086" spans="1:7" x14ac:dyDescent="0.3">
      <c r="A4086" s="5">
        <v>-0.241321056453913</v>
      </c>
      <c r="B4086" s="5">
        <v>23.761478014173701</v>
      </c>
      <c r="C4086" s="5">
        <v>-2.8042339183023</v>
      </c>
      <c r="D4086" s="5">
        <v>6.6340910570554098E-3</v>
      </c>
      <c r="E4086" s="5">
        <v>1.30830446892628E-2</v>
      </c>
      <c r="F4086" s="5">
        <v>-2.7293426051511598</v>
      </c>
      <c r="G4086" s="5" t="s">
        <v>1937</v>
      </c>
    </row>
    <row r="4087" spans="1:7" x14ac:dyDescent="0.3">
      <c r="A4087" s="5">
        <v>-0.134578544887729</v>
      </c>
      <c r="B4087" s="5">
        <v>20.612022680410298</v>
      </c>
      <c r="C4087" s="5">
        <v>-2.8049256525341</v>
      </c>
      <c r="D4087" s="5">
        <v>6.6476988212195599E-3</v>
      </c>
      <c r="E4087" s="5">
        <v>1.31066719784006E-2</v>
      </c>
      <c r="F4087" s="5">
        <v>-2.7239340562086101</v>
      </c>
      <c r="G4087" s="5" t="s">
        <v>7816</v>
      </c>
    </row>
    <row r="4088" spans="1:7" x14ac:dyDescent="0.3">
      <c r="A4088" s="5">
        <v>-0.145585108314464</v>
      </c>
      <c r="B4088" s="5">
        <v>24.820801695133898</v>
      </c>
      <c r="C4088" s="5">
        <v>-2.7844312408692899</v>
      </c>
      <c r="D4088" s="5">
        <v>6.6504255198458102E-3</v>
      </c>
      <c r="E4088" s="5">
        <v>1.3108839732781499E-2</v>
      </c>
      <c r="F4088" s="5">
        <v>-2.8412649508361101</v>
      </c>
      <c r="G4088" s="5" t="s">
        <v>3726</v>
      </c>
    </row>
    <row r="4089" spans="1:7" x14ac:dyDescent="0.3">
      <c r="A4089" s="5">
        <v>6.02159411775052E-2</v>
      </c>
      <c r="B4089" s="5">
        <v>26.284654371176099</v>
      </c>
      <c r="C4089" s="5">
        <v>2.7811274556080399</v>
      </c>
      <c r="D4089" s="5">
        <v>6.7125103184255304E-3</v>
      </c>
      <c r="E4089" s="5">
        <v>1.3227980216544999E-2</v>
      </c>
      <c r="F4089" s="5">
        <v>-2.8495669187726702</v>
      </c>
      <c r="G4089" s="5" t="s">
        <v>7197</v>
      </c>
    </row>
    <row r="4090" spans="1:7" x14ac:dyDescent="0.3">
      <c r="A4090" s="5">
        <v>0.13158719945976999</v>
      </c>
      <c r="B4090" s="5">
        <v>26.616061718511599</v>
      </c>
      <c r="C4090" s="5">
        <v>2.78097313146578</v>
      </c>
      <c r="D4090" s="5">
        <v>6.7154233079990003E-3</v>
      </c>
      <c r="E4090" s="5">
        <v>1.32304842673612E-2</v>
      </c>
      <c r="F4090" s="5">
        <v>-2.8499545160120698</v>
      </c>
      <c r="G4090" s="5" t="s">
        <v>1525</v>
      </c>
    </row>
    <row r="4091" spans="1:7" x14ac:dyDescent="0.3">
      <c r="A4091" s="5">
        <v>0.24352788360696601</v>
      </c>
      <c r="B4091" s="5">
        <v>21.053346928662801</v>
      </c>
      <c r="C4091" s="5">
        <v>2.8051943902109602</v>
      </c>
      <c r="D4091" s="5">
        <v>6.7882268755297603E-3</v>
      </c>
      <c r="E4091" s="5">
        <v>1.33706493176694E-2</v>
      </c>
      <c r="F4091" s="5">
        <v>-2.70480640814423</v>
      </c>
      <c r="G4091" s="5" t="s">
        <v>5612</v>
      </c>
    </row>
    <row r="4092" spans="1:7" x14ac:dyDescent="0.3">
      <c r="A4092" s="5">
        <v>-7.3871694646571701E-2</v>
      </c>
      <c r="B4092" s="5">
        <v>24.9050028723215</v>
      </c>
      <c r="C4092" s="5">
        <v>-2.77657566405157</v>
      </c>
      <c r="D4092" s="5">
        <v>6.7989167231145599E-3</v>
      </c>
      <c r="E4092" s="5">
        <v>1.3388431464534599E-2</v>
      </c>
      <c r="F4092" s="5">
        <v>-2.8609916500531498</v>
      </c>
      <c r="G4092" s="5" t="s">
        <v>463</v>
      </c>
    </row>
    <row r="4093" spans="1:7" x14ac:dyDescent="0.3">
      <c r="A4093" s="5">
        <v>-0.13122285657514801</v>
      </c>
      <c r="B4093" s="5">
        <v>23.602265171236098</v>
      </c>
      <c r="C4093" s="5">
        <v>-2.7752296690485201</v>
      </c>
      <c r="D4093" s="5">
        <v>6.8246619576685704E-3</v>
      </c>
      <c r="E4093" s="5">
        <v>1.3434353803142601E-2</v>
      </c>
      <c r="F4093" s="5">
        <v>-2.8643670625094502</v>
      </c>
      <c r="G4093" s="5" t="s">
        <v>2220</v>
      </c>
    </row>
    <row r="4094" spans="1:7" x14ac:dyDescent="0.3">
      <c r="A4094" s="5">
        <v>0.158601155505526</v>
      </c>
      <c r="B4094" s="5">
        <v>23.292193192507501</v>
      </c>
      <c r="C4094" s="5">
        <v>2.77789176341392</v>
      </c>
      <c r="D4094" s="5">
        <v>6.8255722587218003E-3</v>
      </c>
      <c r="E4094" s="5">
        <v>1.3434353803142601E-2</v>
      </c>
      <c r="F4094" s="5">
        <v>-2.8467280134927102</v>
      </c>
      <c r="G4094" s="5" t="s">
        <v>6648</v>
      </c>
    </row>
    <row r="4095" spans="1:7" x14ac:dyDescent="0.3">
      <c r="A4095" s="5">
        <v>0.13014171308881101</v>
      </c>
      <c r="B4095" s="5">
        <v>23.2245255291107</v>
      </c>
      <c r="C4095" s="5">
        <v>2.7730342365156599</v>
      </c>
      <c r="D4095" s="5">
        <v>6.8668460846548198E-3</v>
      </c>
      <c r="E4095" s="5">
        <v>1.3512289217874699E-2</v>
      </c>
      <c r="F4095" s="5">
        <v>-2.8698697506128399</v>
      </c>
      <c r="G4095" s="5" t="s">
        <v>1319</v>
      </c>
    </row>
    <row r="4096" spans="1:7" x14ac:dyDescent="0.3">
      <c r="A4096" s="5">
        <v>-0.152421586574125</v>
      </c>
      <c r="B4096" s="5">
        <v>22.541015150333301</v>
      </c>
      <c r="C4096" s="5">
        <v>-2.7875253069527499</v>
      </c>
      <c r="D4096" s="5">
        <v>6.87094582045866E-3</v>
      </c>
      <c r="E4096" s="5">
        <v>1.35170548301868E-2</v>
      </c>
      <c r="F4096" s="5">
        <v>-2.78173998173658</v>
      </c>
      <c r="G4096" s="5" t="s">
        <v>2915</v>
      </c>
    </row>
    <row r="4097" spans="1:7" x14ac:dyDescent="0.3">
      <c r="A4097" s="5">
        <v>6.4047205120402906E-2</v>
      </c>
      <c r="B4097" s="5">
        <v>23.966044194821301</v>
      </c>
      <c r="C4097" s="5">
        <v>2.77250727976981</v>
      </c>
      <c r="D4097" s="5">
        <v>6.8770067272435498E-3</v>
      </c>
      <c r="E4097" s="5">
        <v>1.3525675340496601E-2</v>
      </c>
      <c r="F4097" s="5">
        <v>-2.8711899937230299</v>
      </c>
      <c r="G4097" s="5" t="s">
        <v>3850</v>
      </c>
    </row>
    <row r="4098" spans="1:7" x14ac:dyDescent="0.3">
      <c r="A4098" s="5">
        <v>0.10753667557313699</v>
      </c>
      <c r="B4098" s="5">
        <v>24.862593144855001</v>
      </c>
      <c r="C4098" s="5">
        <v>2.77118896997316</v>
      </c>
      <c r="D4098" s="5">
        <v>6.9024863041903996E-3</v>
      </c>
      <c r="E4098" s="5">
        <v>1.3572474900307E-2</v>
      </c>
      <c r="F4098" s="5">
        <v>-2.8744919943180798</v>
      </c>
      <c r="G4098" s="5" t="s">
        <v>396</v>
      </c>
    </row>
    <row r="4099" spans="1:7" x14ac:dyDescent="0.3">
      <c r="A4099" s="5">
        <v>0.21833303997730999</v>
      </c>
      <c r="B4099" s="5">
        <v>22.175603537587399</v>
      </c>
      <c r="C4099" s="5">
        <v>2.78502716003837</v>
      </c>
      <c r="D4099" s="5">
        <v>6.9185742156251898E-3</v>
      </c>
      <c r="E4099" s="5">
        <v>1.36007891364267E-2</v>
      </c>
      <c r="F4099" s="5">
        <v>-2.7878958026115099</v>
      </c>
      <c r="G4099" s="5" t="s">
        <v>3941</v>
      </c>
    </row>
    <row r="4100" spans="1:7" x14ac:dyDescent="0.3">
      <c r="A4100" s="5">
        <v>-9.9924776223075301E-2</v>
      </c>
      <c r="B4100" s="5">
        <v>24.106961194859501</v>
      </c>
      <c r="C4100" s="5">
        <v>-2.7700863003310201</v>
      </c>
      <c r="D4100" s="5">
        <v>6.9238643934528103E-3</v>
      </c>
      <c r="E4100" s="5">
        <v>1.36078681516604E-2</v>
      </c>
      <c r="F4100" s="5">
        <v>-2.8772528805992601</v>
      </c>
      <c r="G4100" s="5" t="s">
        <v>2085</v>
      </c>
    </row>
    <row r="4101" spans="1:7" x14ac:dyDescent="0.3">
      <c r="A4101" s="5">
        <v>-0.18017005216078999</v>
      </c>
      <c r="B4101" s="5">
        <v>23.0004993977468</v>
      </c>
      <c r="C4101" s="5">
        <v>-2.7675610499187102</v>
      </c>
      <c r="D4101" s="5">
        <v>6.9730512142695596E-3</v>
      </c>
      <c r="E4101" s="5">
        <v>1.37011952639404E-2</v>
      </c>
      <c r="F4101" s="5">
        <v>-2.88357223549303</v>
      </c>
      <c r="G4101" s="5" t="s">
        <v>6622</v>
      </c>
    </row>
    <row r="4102" spans="1:7" x14ac:dyDescent="0.3">
      <c r="A4102" s="5">
        <v>0.24185405506194099</v>
      </c>
      <c r="B4102" s="5">
        <v>22.1847264625878</v>
      </c>
      <c r="C4102" s="5">
        <v>2.79517526711343</v>
      </c>
      <c r="D4102" s="5">
        <v>6.9764995393456703E-3</v>
      </c>
      <c r="E4102" s="5">
        <v>1.37046282099412E-2</v>
      </c>
      <c r="F4102" s="5">
        <v>-2.7291389942031299</v>
      </c>
      <c r="G4102" s="5" t="s">
        <v>5969</v>
      </c>
    </row>
    <row r="4103" spans="1:7" x14ac:dyDescent="0.3">
      <c r="A4103" s="5">
        <v>-0.158875849337482</v>
      </c>
      <c r="B4103" s="5">
        <v>29.958831733529099</v>
      </c>
      <c r="C4103" s="5">
        <v>-2.7667363443341801</v>
      </c>
      <c r="D4103" s="5">
        <v>6.9891839182760901E-3</v>
      </c>
      <c r="E4103" s="5">
        <v>1.3723383631951301E-2</v>
      </c>
      <c r="F4103" s="5">
        <v>-2.8856350027897801</v>
      </c>
      <c r="G4103" s="5" t="s">
        <v>4934</v>
      </c>
    </row>
    <row r="4104" spans="1:7" x14ac:dyDescent="0.3">
      <c r="A4104" s="5">
        <v>-0.109217581817053</v>
      </c>
      <c r="B4104" s="5">
        <v>22.066574836388401</v>
      </c>
      <c r="C4104" s="5">
        <v>-2.7722424520767199</v>
      </c>
      <c r="D4104" s="5">
        <v>6.9908393205179E-3</v>
      </c>
      <c r="E4104" s="5">
        <v>1.3723383631951301E-2</v>
      </c>
      <c r="F4104" s="5">
        <v>-2.8496808827046198</v>
      </c>
      <c r="G4104" s="5" t="s">
        <v>5556</v>
      </c>
    </row>
    <row r="4105" spans="1:7" x14ac:dyDescent="0.3">
      <c r="A4105" s="5">
        <v>-7.4343588924891998E-2</v>
      </c>
      <c r="B4105" s="5">
        <v>23.9098254204578</v>
      </c>
      <c r="C4105" s="5">
        <v>-2.7666355639837099</v>
      </c>
      <c r="D4105" s="5">
        <v>6.9911576992959497E-3</v>
      </c>
      <c r="E4105" s="5">
        <v>1.3723383631951301E-2</v>
      </c>
      <c r="F4105" s="5">
        <v>-2.8858870414631199</v>
      </c>
      <c r="G4105" s="5" t="s">
        <v>2651</v>
      </c>
    </row>
    <row r="4106" spans="1:7" x14ac:dyDescent="0.3">
      <c r="A4106" s="5">
        <v>7.9632093275639207E-2</v>
      </c>
      <c r="B4106" s="5">
        <v>26.8690436297383</v>
      </c>
      <c r="C4106" s="5">
        <v>2.7655082971843501</v>
      </c>
      <c r="D4106" s="5">
        <v>7.0132699593098398E-3</v>
      </c>
      <c r="E4106" s="5">
        <v>1.3762063841898301E-2</v>
      </c>
      <c r="F4106" s="5">
        <v>-2.8887056737499801</v>
      </c>
      <c r="G4106" s="5" t="s">
        <v>4370</v>
      </c>
    </row>
    <row r="4107" spans="1:7" x14ac:dyDescent="0.3">
      <c r="A4107" s="5">
        <v>0.240630098104608</v>
      </c>
      <c r="B4107" s="5">
        <v>21.7203724645072</v>
      </c>
      <c r="C4107" s="5">
        <v>2.7764312862062202</v>
      </c>
      <c r="D4107" s="5">
        <v>7.0142793116725896E-3</v>
      </c>
      <c r="E4107" s="5">
        <v>1.3762063841898301E-2</v>
      </c>
      <c r="F4107" s="5">
        <v>-2.82046274628531</v>
      </c>
      <c r="G4107" s="5" t="s">
        <v>1241</v>
      </c>
    </row>
    <row r="4108" spans="1:7" x14ac:dyDescent="0.3">
      <c r="A4108" s="5">
        <v>0.16694037953615301</v>
      </c>
      <c r="B4108" s="5">
        <v>25.834611242222302</v>
      </c>
      <c r="C4108" s="5">
        <v>2.7647614210373699</v>
      </c>
      <c r="D4108" s="5">
        <v>7.0279557488737302E-3</v>
      </c>
      <c r="E4108" s="5">
        <v>1.3785539691484499E-2</v>
      </c>
      <c r="F4108" s="5">
        <v>-2.8905726498159701</v>
      </c>
      <c r="G4108" s="5" t="s">
        <v>5338</v>
      </c>
    </row>
    <row r="4109" spans="1:7" x14ac:dyDescent="0.3">
      <c r="A4109" s="5">
        <v>-0.12951922156704099</v>
      </c>
      <c r="B4109" s="5">
        <v>25.7782002886476</v>
      </c>
      <c r="C4109" s="5">
        <v>-2.7627563937331199</v>
      </c>
      <c r="D4109" s="5">
        <v>7.0675196766225197E-3</v>
      </c>
      <c r="E4109" s="5">
        <v>1.3859770816667699E-2</v>
      </c>
      <c r="F4109" s="5">
        <v>-2.8955825822892498</v>
      </c>
      <c r="G4109" s="5" t="s">
        <v>1006</v>
      </c>
    </row>
    <row r="4110" spans="1:7" x14ac:dyDescent="0.3">
      <c r="A4110" s="5">
        <v>0.17937184423375499</v>
      </c>
      <c r="B4110" s="5">
        <v>25.304687852292201</v>
      </c>
      <c r="C4110" s="5">
        <v>2.76183618523214</v>
      </c>
      <c r="D4110" s="5">
        <v>7.0857456499792398E-3</v>
      </c>
      <c r="E4110" s="5">
        <v>1.38921311648169E-2</v>
      </c>
      <c r="F4110" s="5">
        <v>-2.89788088837222</v>
      </c>
      <c r="G4110" s="5" t="s">
        <v>5373</v>
      </c>
    </row>
    <row r="4111" spans="1:7" x14ac:dyDescent="0.3">
      <c r="A4111" s="5">
        <v>-0.110276911101129</v>
      </c>
      <c r="B4111" s="5">
        <v>24.7301018847892</v>
      </c>
      <c r="C4111" s="5">
        <v>-2.7592747187881201</v>
      </c>
      <c r="D4111" s="5">
        <v>7.1367054579792701E-3</v>
      </c>
      <c r="E4111" s="5">
        <v>1.39886372675136E-2</v>
      </c>
      <c r="F4111" s="5">
        <v>-2.9042750559688599</v>
      </c>
      <c r="G4111" s="5" t="s">
        <v>2193</v>
      </c>
    </row>
    <row r="4112" spans="1:7" x14ac:dyDescent="0.3">
      <c r="A4112" s="5">
        <v>-0.138314902043224</v>
      </c>
      <c r="B4112" s="5">
        <v>28.463954492603101</v>
      </c>
      <c r="C4112" s="5">
        <v>-2.7591758815720002</v>
      </c>
      <c r="D4112" s="5">
        <v>7.1386784985441199E-3</v>
      </c>
      <c r="E4112" s="5">
        <v>1.3989100944848299E-2</v>
      </c>
      <c r="F4112" s="5">
        <v>-2.9045216842232899</v>
      </c>
      <c r="G4112" s="5" t="s">
        <v>4942</v>
      </c>
    </row>
    <row r="4113" spans="1:7" x14ac:dyDescent="0.3">
      <c r="A4113" s="5">
        <v>-0.106079318145143</v>
      </c>
      <c r="B4113" s="5">
        <v>22.552102755464201</v>
      </c>
      <c r="C4113" s="5">
        <v>-2.7584704457949898</v>
      </c>
      <c r="D4113" s="5">
        <v>7.2061310329139096E-3</v>
      </c>
      <c r="E4113" s="5">
        <v>1.41178481520317E-2</v>
      </c>
      <c r="F4113" s="5">
        <v>-2.8951369802425999</v>
      </c>
      <c r="G4113" s="5" t="s">
        <v>145</v>
      </c>
    </row>
    <row r="4114" spans="1:7" x14ac:dyDescent="0.3">
      <c r="A4114" s="5">
        <v>0.125048110567863</v>
      </c>
      <c r="B4114" s="5">
        <v>26.728818085097299</v>
      </c>
      <c r="C4114" s="5">
        <v>2.7533645753956999</v>
      </c>
      <c r="D4114" s="5">
        <v>7.2555670986717497E-3</v>
      </c>
      <c r="E4114" s="5">
        <v>1.4211244480160401E-2</v>
      </c>
      <c r="F4114" s="5">
        <v>-2.91900977752372</v>
      </c>
      <c r="G4114" s="5" t="s">
        <v>1485</v>
      </c>
    </row>
    <row r="4115" spans="1:7" x14ac:dyDescent="0.3">
      <c r="A4115" s="5">
        <v>-0.13272979537294599</v>
      </c>
      <c r="B4115" s="5">
        <v>21.805305808515399</v>
      </c>
      <c r="C4115" s="5">
        <v>-2.7583135829394099</v>
      </c>
      <c r="D4115" s="5">
        <v>7.2670440840397E-3</v>
      </c>
      <c r="E4115" s="5">
        <v>1.42302642540165E-2</v>
      </c>
      <c r="F4115" s="5">
        <v>-2.8842292838019699</v>
      </c>
      <c r="G4115" s="5" t="s">
        <v>2782</v>
      </c>
    </row>
    <row r="4116" spans="1:7" x14ac:dyDescent="0.3">
      <c r="A4116" s="5">
        <v>-0.129509177689796</v>
      </c>
      <c r="B4116" s="5">
        <v>20.810143648893298</v>
      </c>
      <c r="C4116" s="5">
        <v>-2.76943475862597</v>
      </c>
      <c r="D4116" s="5">
        <v>7.2740588089137397E-3</v>
      </c>
      <c r="E4116" s="5">
        <v>1.4240538946442101E-2</v>
      </c>
      <c r="F4116" s="5">
        <v>-2.81850143062363</v>
      </c>
      <c r="G4116" s="5" t="s">
        <v>1149</v>
      </c>
    </row>
    <row r="4117" spans="1:7" x14ac:dyDescent="0.3">
      <c r="A4117" s="5">
        <v>0.111669111825101</v>
      </c>
      <c r="B4117" s="5">
        <v>22.4474544288088</v>
      </c>
      <c r="C4117" s="5">
        <v>2.76028715285962</v>
      </c>
      <c r="D4117" s="5">
        <v>7.2898371296690502E-3</v>
      </c>
      <c r="E4117" s="5">
        <v>1.4267961107049001E-2</v>
      </c>
      <c r="F4117" s="5">
        <v>-2.8679248456261099</v>
      </c>
      <c r="G4117" s="5" t="s">
        <v>4704</v>
      </c>
    </row>
    <row r="4118" spans="1:7" x14ac:dyDescent="0.3">
      <c r="A4118" s="5">
        <v>0.11013923765757599</v>
      </c>
      <c r="B4118" s="5">
        <v>28.5497996941757</v>
      </c>
      <c r="C4118" s="5">
        <v>2.7493138165384798</v>
      </c>
      <c r="D4118" s="5">
        <v>7.3380755926393398E-3</v>
      </c>
      <c r="E4118" s="5">
        <v>1.43588868045428E-2</v>
      </c>
      <c r="F4118" s="5">
        <v>-2.9290937230684699</v>
      </c>
      <c r="G4118" s="5" t="s">
        <v>1325</v>
      </c>
    </row>
    <row r="4119" spans="1:7" x14ac:dyDescent="0.3">
      <c r="A4119" s="5">
        <v>8.4495946143813602E-2</v>
      </c>
      <c r="B4119" s="5">
        <v>26.479931833734199</v>
      </c>
      <c r="C4119" s="5">
        <v>2.7491087973034598</v>
      </c>
      <c r="D4119" s="5">
        <v>7.3422742581085096E-3</v>
      </c>
      <c r="E4119" s="5">
        <v>1.4363613750199599E-2</v>
      </c>
      <c r="F4119" s="5">
        <v>-2.9296037705312399</v>
      </c>
      <c r="G4119" s="5" t="s">
        <v>5283</v>
      </c>
    </row>
    <row r="4120" spans="1:7" x14ac:dyDescent="0.3">
      <c r="A4120" s="5">
        <v>0.37215132308772703</v>
      </c>
      <c r="B4120" s="5">
        <v>21.470173017014801</v>
      </c>
      <c r="C4120" s="5">
        <v>2.7628746888317601</v>
      </c>
      <c r="D4120" s="5">
        <v>7.3543722686688099E-3</v>
      </c>
      <c r="E4120" s="5">
        <v>1.43837880544783E-2</v>
      </c>
      <c r="F4120" s="5">
        <v>-2.84229178154632</v>
      </c>
      <c r="G4120" s="5" t="s">
        <v>7753</v>
      </c>
    </row>
    <row r="4121" spans="1:7" x14ac:dyDescent="0.3">
      <c r="A4121" s="5">
        <v>-7.1184430505184998E-2</v>
      </c>
      <c r="B4121" s="5">
        <v>29.394113796309</v>
      </c>
      <c r="C4121" s="5">
        <v>-2.74645974702675</v>
      </c>
      <c r="D4121" s="5">
        <v>7.3967228702018998E-3</v>
      </c>
      <c r="E4121" s="5">
        <v>1.4463106660763701E-2</v>
      </c>
      <c r="F4121" s="5">
        <v>-2.9361912531372498</v>
      </c>
      <c r="G4121" s="5" t="s">
        <v>2401</v>
      </c>
    </row>
    <row r="4122" spans="1:7" x14ac:dyDescent="0.3">
      <c r="A4122" s="5">
        <v>-0.141858699688655</v>
      </c>
      <c r="B4122" s="5">
        <v>21.520727330781099</v>
      </c>
      <c r="C4122" s="5">
        <v>-2.7489920873983702</v>
      </c>
      <c r="D4122" s="5">
        <v>7.4178328116025604E-3</v>
      </c>
      <c r="E4122" s="5">
        <v>1.45008641422641E-2</v>
      </c>
      <c r="F4122" s="5">
        <v>-2.91488152986541</v>
      </c>
      <c r="G4122" s="5" t="s">
        <v>1920</v>
      </c>
    </row>
    <row r="4123" spans="1:7" x14ac:dyDescent="0.3">
      <c r="A4123" s="5">
        <v>9.3091578230751204E-2</v>
      </c>
      <c r="B4123" s="5">
        <v>26.250877333208201</v>
      </c>
      <c r="C4123" s="5">
        <v>2.7450301624548499</v>
      </c>
      <c r="D4123" s="5">
        <v>7.4262595432027104E-3</v>
      </c>
      <c r="E4123" s="5">
        <v>1.4513815351780901E-2</v>
      </c>
      <c r="F4123" s="5">
        <v>-2.9397440641671899</v>
      </c>
      <c r="G4123" s="5" t="s">
        <v>359</v>
      </c>
    </row>
    <row r="4124" spans="1:7" x14ac:dyDescent="0.3">
      <c r="A4124" s="5">
        <v>0.20758399276204301</v>
      </c>
      <c r="B4124" s="5">
        <v>22.666789826143699</v>
      </c>
      <c r="C4124" s="5">
        <v>2.7472828693042199</v>
      </c>
      <c r="D4124" s="5">
        <v>7.4340624995610097E-3</v>
      </c>
      <c r="E4124" s="5">
        <v>1.45255414737966E-2</v>
      </c>
      <c r="F4124" s="5">
        <v>-2.9228962515441501</v>
      </c>
      <c r="G4124" s="5" t="s">
        <v>3383</v>
      </c>
    </row>
    <row r="4125" spans="1:7" x14ac:dyDescent="0.3">
      <c r="A4125" s="5">
        <v>-7.4071838071382096E-2</v>
      </c>
      <c r="B4125" s="5">
        <v>23.7105170285631</v>
      </c>
      <c r="C4125" s="5">
        <v>-2.7444767882394698</v>
      </c>
      <c r="D4125" s="5">
        <v>7.4377217067893003E-3</v>
      </c>
      <c r="E4125" s="5">
        <v>1.4529167330236299E-2</v>
      </c>
      <c r="F4125" s="5">
        <v>-2.9411189012978398</v>
      </c>
      <c r="G4125" s="5" t="s">
        <v>7630</v>
      </c>
    </row>
    <row r="4126" spans="1:7" x14ac:dyDescent="0.3">
      <c r="A4126" s="5">
        <v>-0.119182577120966</v>
      </c>
      <c r="B4126" s="5">
        <v>21.897156002266598</v>
      </c>
      <c r="C4126" s="5">
        <v>-2.75468419916721</v>
      </c>
      <c r="D4126" s="5">
        <v>7.4724334097745603E-3</v>
      </c>
      <c r="E4126" s="5">
        <v>1.45934360119137E-2</v>
      </c>
      <c r="F4126" s="5">
        <v>-2.8701203498968599</v>
      </c>
      <c r="G4126" s="5" t="s">
        <v>3867</v>
      </c>
    </row>
    <row r="4127" spans="1:7" x14ac:dyDescent="0.3">
      <c r="A4127" s="5">
        <v>-0.102229352237939</v>
      </c>
      <c r="B4127" s="5">
        <v>24.464506118785501</v>
      </c>
      <c r="C4127" s="5">
        <v>-2.7404917046811099</v>
      </c>
      <c r="D4127" s="5">
        <v>7.52074390918611E-3</v>
      </c>
      <c r="E4127" s="5">
        <v>1.46842251411545E-2</v>
      </c>
      <c r="F4127" s="5">
        <v>-2.95101290669681</v>
      </c>
      <c r="G4127" s="5" t="s">
        <v>1139</v>
      </c>
    </row>
    <row r="4128" spans="1:7" x14ac:dyDescent="0.3">
      <c r="A4128" s="5">
        <v>-5.6730499683727197E-2</v>
      </c>
      <c r="B4128" s="5">
        <v>25.0978678321475</v>
      </c>
      <c r="C4128" s="5">
        <v>-2.73944107498949</v>
      </c>
      <c r="D4128" s="5">
        <v>7.5427724236031002E-3</v>
      </c>
      <c r="E4128" s="5">
        <v>1.47236672266893E-2</v>
      </c>
      <c r="F4128" s="5">
        <v>-2.9536193830363899</v>
      </c>
      <c r="G4128" s="5" t="s">
        <v>6244</v>
      </c>
    </row>
    <row r="4129" spans="1:7" x14ac:dyDescent="0.3">
      <c r="A4129" s="5">
        <v>-0.14647713350543801</v>
      </c>
      <c r="B4129" s="5">
        <v>29.980291010917298</v>
      </c>
      <c r="C4129" s="5">
        <v>-2.7382233921089099</v>
      </c>
      <c r="D4129" s="5">
        <v>7.5683772261949797E-3</v>
      </c>
      <c r="E4129" s="5">
        <v>1.47700695092604E-2</v>
      </c>
      <c r="F4129" s="5">
        <v>-2.9566392600607698</v>
      </c>
      <c r="G4129" s="5" t="s">
        <v>2139</v>
      </c>
    </row>
    <row r="4130" spans="1:7" x14ac:dyDescent="0.3">
      <c r="A4130" s="5">
        <v>0.20350219345520901</v>
      </c>
      <c r="B4130" s="5">
        <v>25.172735278838498</v>
      </c>
      <c r="C4130" s="5">
        <v>2.7378266802881401</v>
      </c>
      <c r="D4130" s="5">
        <v>7.5767361967475199E-3</v>
      </c>
      <c r="E4130" s="5">
        <v>1.47828013565023E-2</v>
      </c>
      <c r="F4130" s="5">
        <v>-2.95762287261002</v>
      </c>
      <c r="G4130" s="5" t="s">
        <v>6580</v>
      </c>
    </row>
    <row r="4131" spans="1:7" x14ac:dyDescent="0.3">
      <c r="A4131" s="5">
        <v>-7.1196217669418999E-2</v>
      </c>
      <c r="B4131" s="5">
        <v>24.058583504594601</v>
      </c>
      <c r="C4131" s="5">
        <v>-2.73749540165795</v>
      </c>
      <c r="D4131" s="5">
        <v>7.58372290462487E-3</v>
      </c>
      <c r="E4131" s="5">
        <v>1.47928502953167E-2</v>
      </c>
      <c r="F4131" s="5">
        <v>-2.958444158696</v>
      </c>
      <c r="G4131" s="5" t="s">
        <v>5198</v>
      </c>
    </row>
    <row r="4132" spans="1:7" x14ac:dyDescent="0.3">
      <c r="A4132" s="5">
        <v>-0.18283112588561201</v>
      </c>
      <c r="B4132" s="5">
        <v>24.954720065017</v>
      </c>
      <c r="C4132" s="5">
        <v>-2.7428764725125299</v>
      </c>
      <c r="D4132" s="5">
        <v>7.6056136202699298E-3</v>
      </c>
      <c r="E4132" s="5">
        <v>1.4831045945684299E-2</v>
      </c>
      <c r="F4132" s="5">
        <v>-2.9185013793397201</v>
      </c>
      <c r="G4132" s="5" t="s">
        <v>4328</v>
      </c>
    </row>
    <row r="4133" spans="1:7" x14ac:dyDescent="0.3">
      <c r="A4133" s="5">
        <v>0.136968648414837</v>
      </c>
      <c r="B4133" s="5">
        <v>25.448516587425001</v>
      </c>
      <c r="C4133" s="5">
        <v>2.73639435817041</v>
      </c>
      <c r="D4133" s="5">
        <v>7.6069863266592999E-3</v>
      </c>
      <c r="E4133" s="5">
        <v>1.4831045945684299E-2</v>
      </c>
      <c r="F4133" s="5">
        <v>-2.9611732074380699</v>
      </c>
      <c r="G4133" s="5" t="s">
        <v>4710</v>
      </c>
    </row>
    <row r="4134" spans="1:7" x14ac:dyDescent="0.3">
      <c r="A4134" s="5">
        <v>9.1504516288858806E-2</v>
      </c>
      <c r="B4134" s="5">
        <v>25.326603274762899</v>
      </c>
      <c r="C4134" s="5">
        <v>2.7359221208000499</v>
      </c>
      <c r="D4134" s="5">
        <v>7.6169839497640503E-3</v>
      </c>
      <c r="E4134" s="5">
        <v>1.4846944761504799E-2</v>
      </c>
      <c r="F4134" s="5">
        <v>-2.9623434169900502</v>
      </c>
      <c r="G4134" s="5" t="s">
        <v>2872</v>
      </c>
    </row>
    <row r="4135" spans="1:7" x14ac:dyDescent="0.3">
      <c r="A4135" s="5">
        <v>-0.119662853022975</v>
      </c>
      <c r="B4135" s="5">
        <v>23.275658921767999</v>
      </c>
      <c r="C4135" s="5">
        <v>-2.7449369719641998</v>
      </c>
      <c r="D4135" s="5">
        <v>7.6282743502894997E-3</v>
      </c>
      <c r="E4135" s="5">
        <v>1.4865355144153901E-2</v>
      </c>
      <c r="F4135" s="5">
        <v>-2.9017992481073098</v>
      </c>
      <c r="G4135" s="5" t="s">
        <v>6899</v>
      </c>
    </row>
    <row r="4136" spans="1:7" x14ac:dyDescent="0.3">
      <c r="A4136" s="5">
        <v>-0.138338432377487</v>
      </c>
      <c r="B4136" s="5">
        <v>24.9385223249338</v>
      </c>
      <c r="C4136" s="5">
        <v>-2.73514448903757</v>
      </c>
      <c r="D4136" s="5">
        <v>7.6334731415822902E-3</v>
      </c>
      <c r="E4136" s="5">
        <v>1.48718886647127E-2</v>
      </c>
      <c r="F4136" s="5">
        <v>-2.96427003225612</v>
      </c>
      <c r="G4136" s="5" t="s">
        <v>933</v>
      </c>
    </row>
    <row r="4137" spans="1:7" x14ac:dyDescent="0.3">
      <c r="A4137" s="5">
        <v>8.14648337929616E-2</v>
      </c>
      <c r="B4137" s="5">
        <v>26.7710136645596</v>
      </c>
      <c r="C4137" s="5">
        <v>2.7348793542126799</v>
      </c>
      <c r="D4137" s="5">
        <v>7.6391026020648104E-3</v>
      </c>
      <c r="E4137" s="5">
        <v>1.4879257872880599E-2</v>
      </c>
      <c r="F4137" s="5">
        <v>-2.9649268110403999</v>
      </c>
      <c r="G4137" s="5" t="s">
        <v>3700</v>
      </c>
    </row>
    <row r="4138" spans="1:7" x14ac:dyDescent="0.3">
      <c r="A4138" s="5">
        <v>6.21000173024654E-2</v>
      </c>
      <c r="B4138" s="5">
        <v>25.438031185970399</v>
      </c>
      <c r="C4138" s="5">
        <v>2.7346198318874699</v>
      </c>
      <c r="D4138" s="5">
        <v>7.6446165648481603E-3</v>
      </c>
      <c r="E4138" s="5">
        <v>1.4886398609237799E-2</v>
      </c>
      <c r="F4138" s="5">
        <v>-2.9655696356701999</v>
      </c>
      <c r="G4138" s="5" t="s">
        <v>1040</v>
      </c>
    </row>
    <row r="4139" spans="1:7" x14ac:dyDescent="0.3">
      <c r="A4139" s="5">
        <v>-9.7502751238692703E-2</v>
      </c>
      <c r="B4139" s="5">
        <v>28.109632548694002</v>
      </c>
      <c r="C4139" s="5">
        <v>-2.7335675912641499</v>
      </c>
      <c r="D4139" s="5">
        <v>7.6670103244345601E-3</v>
      </c>
      <c r="E4139" s="5">
        <v>1.4926398060329801E-2</v>
      </c>
      <c r="F4139" s="5">
        <v>-2.9681754677789298</v>
      </c>
      <c r="G4139" s="5" t="s">
        <v>3433</v>
      </c>
    </row>
    <row r="4140" spans="1:7" x14ac:dyDescent="0.3">
      <c r="A4140" s="5">
        <v>-0.169114913071158</v>
      </c>
      <c r="B4140" s="5">
        <v>22.327994779767099</v>
      </c>
      <c r="C4140" s="5">
        <v>-2.73316996599748</v>
      </c>
      <c r="D4140" s="5">
        <v>7.6754881500356699E-3</v>
      </c>
      <c r="E4140" s="5">
        <v>1.4939292712415401E-2</v>
      </c>
      <c r="F4140" s="5">
        <v>-2.9691599543421798</v>
      </c>
      <c r="G4140" s="5" t="s">
        <v>3684</v>
      </c>
    </row>
    <row r="4141" spans="1:7" x14ac:dyDescent="0.3">
      <c r="A4141" s="5">
        <v>-0.27915596721958102</v>
      </c>
      <c r="B4141" s="5">
        <v>23.404138116364201</v>
      </c>
      <c r="C4141" s="5">
        <v>-2.7374004777960499</v>
      </c>
      <c r="D4141" s="5">
        <v>7.6801037453871901E-3</v>
      </c>
      <c r="E4141" s="5">
        <v>1.49446656456133E-2</v>
      </c>
      <c r="F4141" s="5">
        <v>-2.9396877250855198</v>
      </c>
      <c r="G4141" s="5" t="s">
        <v>4097</v>
      </c>
    </row>
    <row r="4142" spans="1:7" x14ac:dyDescent="0.3">
      <c r="A4142" s="5">
        <v>9.4625590006383306E-2</v>
      </c>
      <c r="B4142" s="5">
        <v>23.860646435958099</v>
      </c>
      <c r="C4142" s="5">
        <v>2.7327080990798298</v>
      </c>
      <c r="D4142" s="5">
        <v>7.6853464205796198E-3</v>
      </c>
      <c r="E4142" s="5">
        <v>1.4951255919871899E-2</v>
      </c>
      <c r="F4142" s="5">
        <v>-2.9703033486277901</v>
      </c>
      <c r="G4142" s="5" t="s">
        <v>4238</v>
      </c>
    </row>
    <row r="4143" spans="1:7" x14ac:dyDescent="0.3">
      <c r="A4143" s="5">
        <v>6.0399166371248397E-2</v>
      </c>
      <c r="B4143" s="5">
        <v>27.296876861875301</v>
      </c>
      <c r="C4143" s="5">
        <v>2.7318840026231599</v>
      </c>
      <c r="D4143" s="5">
        <v>7.7029649680253201E-3</v>
      </c>
      <c r="E4143" s="5">
        <v>1.49819135157924E-2</v>
      </c>
      <c r="F4143" s="5">
        <v>-2.9723430773597701</v>
      </c>
      <c r="G4143" s="5" t="s">
        <v>829</v>
      </c>
    </row>
    <row r="4144" spans="1:7" x14ac:dyDescent="0.3">
      <c r="A4144" s="5">
        <v>-0.24987153727950401</v>
      </c>
      <c r="B4144" s="5">
        <v>20.936778501737301</v>
      </c>
      <c r="C4144" s="5">
        <v>-2.7568520781894699</v>
      </c>
      <c r="D4144" s="5">
        <v>7.7083302241644598E-3</v>
      </c>
      <c r="E4144" s="5">
        <v>1.49887299748658E-2</v>
      </c>
      <c r="F4144" s="5">
        <v>-2.8255473010016399</v>
      </c>
      <c r="G4144" s="5" t="s">
        <v>6788</v>
      </c>
    </row>
    <row r="4145" spans="1:7" x14ac:dyDescent="0.3">
      <c r="A4145" s="5">
        <v>-0.172737151887388</v>
      </c>
      <c r="B4145" s="5">
        <v>21.465385650880901</v>
      </c>
      <c r="C4145" s="5">
        <v>-2.7562854445879301</v>
      </c>
      <c r="D4145" s="5">
        <v>7.72017575796806E-3</v>
      </c>
      <c r="E4145" s="5">
        <v>1.5008140904003601E-2</v>
      </c>
      <c r="F4145" s="5">
        <v>-2.8269101521231002</v>
      </c>
      <c r="G4145" s="5" t="s">
        <v>1672</v>
      </c>
    </row>
    <row r="4146" spans="1:7" x14ac:dyDescent="0.3">
      <c r="A4146" s="5">
        <v>0.19446848920384399</v>
      </c>
      <c r="B4146" s="5">
        <v>22.509208164222802</v>
      </c>
      <c r="C4146" s="5">
        <v>2.7444826321285398</v>
      </c>
      <c r="D4146" s="5">
        <v>7.7351615932953702E-3</v>
      </c>
      <c r="E4146" s="5">
        <v>1.5033645789044E-2</v>
      </c>
      <c r="F4146" s="5">
        <v>-2.8871920257102199</v>
      </c>
      <c r="G4146" s="5" t="s">
        <v>909</v>
      </c>
    </row>
    <row r="4147" spans="1:7" x14ac:dyDescent="0.3">
      <c r="A4147" s="5">
        <v>-7.0978736341367296E-2</v>
      </c>
      <c r="B4147" s="5">
        <v>26.624205733102102</v>
      </c>
      <c r="C4147" s="5">
        <v>-2.7299992845273402</v>
      </c>
      <c r="D4147" s="5">
        <v>7.7433974061197697E-3</v>
      </c>
      <c r="E4147" s="5">
        <v>1.50460225527498E-2</v>
      </c>
      <c r="F4147" s="5">
        <v>-2.9770060413245698</v>
      </c>
      <c r="G4147" s="5" t="s">
        <v>7732</v>
      </c>
    </row>
    <row r="4148" spans="1:7" x14ac:dyDescent="0.3">
      <c r="A4148" s="5">
        <v>0.12770618873887599</v>
      </c>
      <c r="B4148" s="5">
        <v>25.142155167511401</v>
      </c>
      <c r="C4148" s="5">
        <v>2.7291756734074699</v>
      </c>
      <c r="D4148" s="5">
        <v>7.7611268754483199E-3</v>
      </c>
      <c r="E4148" s="5">
        <v>1.50768358110952E-2</v>
      </c>
      <c r="F4148" s="5">
        <v>-2.9790428914258902</v>
      </c>
      <c r="G4148" s="5" t="s">
        <v>2967</v>
      </c>
    </row>
    <row r="4149" spans="1:7" x14ac:dyDescent="0.3">
      <c r="A4149" s="5">
        <v>0.13402738007743201</v>
      </c>
      <c r="B4149" s="5">
        <v>24.455293578603001</v>
      </c>
      <c r="C4149" s="5">
        <v>2.7288595964100599</v>
      </c>
      <c r="D4149" s="5">
        <v>7.7679407371315304E-3</v>
      </c>
      <c r="E4149" s="5">
        <v>1.50864345656537E-2</v>
      </c>
      <c r="F4149" s="5">
        <v>-2.9798244373173302</v>
      </c>
      <c r="G4149" s="5" t="s">
        <v>4937</v>
      </c>
    </row>
    <row r="4150" spans="1:7" x14ac:dyDescent="0.3">
      <c r="A4150" s="5">
        <v>-0.13480844779450199</v>
      </c>
      <c r="B4150" s="5">
        <v>26.554227755919399</v>
      </c>
      <c r="C4150" s="5">
        <v>-2.72641835284014</v>
      </c>
      <c r="D4150" s="5">
        <v>7.8207522358315299E-3</v>
      </c>
      <c r="E4150" s="5">
        <v>1.51853410488934E-2</v>
      </c>
      <c r="F4150" s="5">
        <v>-2.9858582315083799</v>
      </c>
      <c r="G4150" s="5" t="s">
        <v>5029</v>
      </c>
    </row>
    <row r="4151" spans="1:7" x14ac:dyDescent="0.3">
      <c r="A4151" s="5">
        <v>0.12690451652856199</v>
      </c>
      <c r="B4151" s="5">
        <v>27.366880980451601</v>
      </c>
      <c r="C4151" s="5">
        <v>2.7250956247482301</v>
      </c>
      <c r="D4151" s="5">
        <v>7.8495034673823696E-3</v>
      </c>
      <c r="E4151" s="5">
        <v>1.5237493959815E-2</v>
      </c>
      <c r="F4151" s="5">
        <v>-2.98912562191942</v>
      </c>
      <c r="G4151" s="5" t="s">
        <v>6033</v>
      </c>
    </row>
    <row r="4152" spans="1:7" x14ac:dyDescent="0.3">
      <c r="A4152" s="5">
        <v>0.21635825522480401</v>
      </c>
      <c r="B4152" s="5">
        <v>20.554070930422</v>
      </c>
      <c r="C4152" s="5">
        <v>2.7362282170809902</v>
      </c>
      <c r="D4152" s="5">
        <v>7.8611089299647705E-3</v>
      </c>
      <c r="E4152" s="5">
        <v>1.5256346311682999E-2</v>
      </c>
      <c r="F4152" s="5">
        <v>-2.9152209053837002</v>
      </c>
      <c r="G4152" s="5" t="s">
        <v>2818</v>
      </c>
    </row>
    <row r="4153" spans="1:7" x14ac:dyDescent="0.3">
      <c r="A4153" s="5">
        <v>-6.6769208931528004E-2</v>
      </c>
      <c r="B4153" s="5">
        <v>26.168858479563301</v>
      </c>
      <c r="C4153" s="5">
        <v>-2.7233418756004202</v>
      </c>
      <c r="D4153" s="5">
        <v>7.8877721604734604E-3</v>
      </c>
      <c r="E4153" s="5">
        <v>1.53044057140593E-2</v>
      </c>
      <c r="F4153" s="5">
        <v>-2.9934556856152699</v>
      </c>
      <c r="G4153" s="5" t="s">
        <v>8010</v>
      </c>
    </row>
    <row r="4154" spans="1:7" x14ac:dyDescent="0.3">
      <c r="A4154" s="5">
        <v>0.16678861396158501</v>
      </c>
      <c r="B4154" s="5">
        <v>25.258739268717299</v>
      </c>
      <c r="C4154" s="5">
        <v>2.7229691418647501</v>
      </c>
      <c r="D4154" s="5">
        <v>7.8959275054734292E-3</v>
      </c>
      <c r="E4154" s="5">
        <v>1.53165403284599E-2</v>
      </c>
      <c r="F4154" s="5">
        <v>-2.9943756789217</v>
      </c>
      <c r="G4154" s="5" t="s">
        <v>1808</v>
      </c>
    </row>
    <row r="4155" spans="1:7" x14ac:dyDescent="0.3">
      <c r="A4155" s="5">
        <v>0.18280604793921701</v>
      </c>
      <c r="B4155" s="5">
        <v>26.233533331098599</v>
      </c>
      <c r="C4155" s="5">
        <v>2.7218901325435101</v>
      </c>
      <c r="D4155" s="5">
        <v>7.9195794011921606E-3</v>
      </c>
      <c r="E4155" s="5">
        <v>1.53587221126635E-2</v>
      </c>
      <c r="F4155" s="5">
        <v>-2.99703833429776</v>
      </c>
      <c r="G4155" s="5" t="s">
        <v>4346</v>
      </c>
    </row>
    <row r="4156" spans="1:7" x14ac:dyDescent="0.3">
      <c r="A4156" s="5">
        <v>9.2332852094192897E-2</v>
      </c>
      <c r="B4156" s="5">
        <v>24.912095013402499</v>
      </c>
      <c r="C4156" s="5">
        <v>2.7214184476526402</v>
      </c>
      <c r="D4156" s="5">
        <v>7.9299390200232509E-3</v>
      </c>
      <c r="E4156" s="5">
        <v>1.53751116113856E-2</v>
      </c>
      <c r="F4156" s="5">
        <v>-2.99820202866609</v>
      </c>
      <c r="G4156" s="5" t="s">
        <v>5442</v>
      </c>
    </row>
    <row r="4157" spans="1:7" x14ac:dyDescent="0.3">
      <c r="A4157" s="5">
        <v>-0.18912469493067399</v>
      </c>
      <c r="B4157" s="5">
        <v>23.352166048097999</v>
      </c>
      <c r="C4157" s="5">
        <v>-2.7234252588380898</v>
      </c>
      <c r="D4157" s="5">
        <v>7.9422846711940595E-3</v>
      </c>
      <c r="E4157" s="5">
        <v>1.53953429526322E-2</v>
      </c>
      <c r="F4157" s="5">
        <v>-2.98178304233591</v>
      </c>
      <c r="G4157" s="5" t="s">
        <v>1474</v>
      </c>
    </row>
    <row r="4158" spans="1:7" x14ac:dyDescent="0.3">
      <c r="A4158" s="5">
        <v>0.203302305543864</v>
      </c>
      <c r="B4158" s="5">
        <v>23.560526656355201</v>
      </c>
      <c r="C4158" s="5">
        <v>2.7200135015222702</v>
      </c>
      <c r="D4158" s="5">
        <v>7.9608691282488202E-3</v>
      </c>
      <c r="E4158" s="5">
        <v>1.5427654966844499E-2</v>
      </c>
      <c r="F4158" s="5">
        <v>-3.0016671797944801</v>
      </c>
      <c r="G4158" s="5" t="s">
        <v>6034</v>
      </c>
    </row>
    <row r="4159" spans="1:7" x14ac:dyDescent="0.3">
      <c r="A4159" s="5">
        <v>7.7308596481392697E-2</v>
      </c>
      <c r="B4159" s="5">
        <v>26.690359713885002</v>
      </c>
      <c r="C4159" s="5">
        <v>2.7195008041716502</v>
      </c>
      <c r="D4159" s="5">
        <v>7.9721836094060698E-3</v>
      </c>
      <c r="E4159" s="5">
        <v>1.54458660792148E-2</v>
      </c>
      <c r="F4159" s="5">
        <v>-3.0029313232041299</v>
      </c>
      <c r="G4159" s="5" t="s">
        <v>380</v>
      </c>
    </row>
    <row r="4160" spans="1:7" x14ac:dyDescent="0.3">
      <c r="A4160" s="5">
        <v>8.4418261824227805E-2</v>
      </c>
      <c r="B4160" s="5">
        <v>24.914742901341</v>
      </c>
      <c r="C4160" s="5">
        <v>2.7193361911948499</v>
      </c>
      <c r="D4160" s="5">
        <v>7.9758194856996093E-3</v>
      </c>
      <c r="E4160" s="5">
        <v>1.54491949451301E-2</v>
      </c>
      <c r="F4160" s="5">
        <v>-3.0033371627705501</v>
      </c>
      <c r="G4160" s="5" t="s">
        <v>3228</v>
      </c>
    </row>
    <row r="4161" spans="1:7" x14ac:dyDescent="0.3">
      <c r="A4161" s="5">
        <v>0.208119748940161</v>
      </c>
      <c r="B4161" s="5">
        <v>22.225607914598498</v>
      </c>
      <c r="C4161" s="5">
        <v>2.7225790049990701</v>
      </c>
      <c r="D4161" s="5">
        <v>7.9806851724704905E-3</v>
      </c>
      <c r="E4161" s="5">
        <v>1.54549037859188E-2</v>
      </c>
      <c r="F4161" s="5">
        <v>-2.9799999447414098</v>
      </c>
      <c r="G4161" s="5" t="s">
        <v>5890</v>
      </c>
    </row>
    <row r="4162" spans="1:7" x14ac:dyDescent="0.3">
      <c r="A4162" s="5">
        <v>-0.14383114214367901</v>
      </c>
      <c r="B4162" s="5">
        <v>22.675295019684999</v>
      </c>
      <c r="C4162" s="5">
        <v>-2.7187076666459098</v>
      </c>
      <c r="D4162" s="5">
        <v>7.9897158846624107E-3</v>
      </c>
      <c r="E4162" s="5">
        <v>1.54686736762414E-2</v>
      </c>
      <c r="F4162" s="5">
        <v>-3.0048865497735302</v>
      </c>
      <c r="G4162" s="5" t="s">
        <v>1374</v>
      </c>
    </row>
    <row r="4163" spans="1:7" x14ac:dyDescent="0.3">
      <c r="A4163" s="5">
        <v>-0.125104933905126</v>
      </c>
      <c r="B4163" s="5">
        <v>22.563599465478401</v>
      </c>
      <c r="C4163" s="5">
        <v>-2.7181895872397299</v>
      </c>
      <c r="D4163" s="5">
        <v>8.0011869844348101E-3</v>
      </c>
      <c r="E4163" s="5">
        <v>1.54871605830386E-2</v>
      </c>
      <c r="F4163" s="5">
        <v>-3.0061634526240901</v>
      </c>
      <c r="G4163" s="5" t="s">
        <v>6714</v>
      </c>
    </row>
    <row r="4164" spans="1:7" x14ac:dyDescent="0.3">
      <c r="A4164" s="5">
        <v>-7.1429435569042604E-2</v>
      </c>
      <c r="B4164" s="5">
        <v>24.622156594262599</v>
      </c>
      <c r="C4164" s="5">
        <v>-2.71455694995137</v>
      </c>
      <c r="D4164" s="5">
        <v>8.0820420228703994E-3</v>
      </c>
      <c r="E4164" s="5">
        <v>1.56399064463713E-2</v>
      </c>
      <c r="F4164" s="5">
        <v>-3.0151110771315301</v>
      </c>
      <c r="G4164" s="5" t="s">
        <v>1619</v>
      </c>
    </row>
    <row r="4165" spans="1:7" x14ac:dyDescent="0.3">
      <c r="A4165" s="5">
        <v>-0.103891122115783</v>
      </c>
      <c r="B4165" s="5">
        <v>24.861945924567099</v>
      </c>
      <c r="C4165" s="5">
        <v>-2.7141069331883201</v>
      </c>
      <c r="D4165" s="5">
        <v>8.0921101507299299E-3</v>
      </c>
      <c r="E4165" s="5">
        <v>1.56530841528927E-2</v>
      </c>
      <c r="F4165" s="5">
        <v>-3.0162188299423698</v>
      </c>
      <c r="G4165" s="5" t="s">
        <v>3650</v>
      </c>
    </row>
    <row r="4166" spans="1:7" x14ac:dyDescent="0.3">
      <c r="A4166" s="5">
        <v>7.5134060087495E-2</v>
      </c>
      <c r="B4166" s="5">
        <v>25.019873335541401</v>
      </c>
      <c r="C4166" s="5">
        <v>2.7140788971685601</v>
      </c>
      <c r="D4166" s="5">
        <v>8.0927377726909503E-3</v>
      </c>
      <c r="E4166" s="5">
        <v>1.56530841528927E-2</v>
      </c>
      <c r="F4166" s="5">
        <v>-3.0162878378263498</v>
      </c>
      <c r="G4166" s="5" t="s">
        <v>1367</v>
      </c>
    </row>
    <row r="4167" spans="1:7" x14ac:dyDescent="0.3">
      <c r="A4167" s="5">
        <v>-0.102510990371359</v>
      </c>
      <c r="B4167" s="5">
        <v>24.040783789168</v>
      </c>
      <c r="C4167" s="5">
        <v>-2.7133862751920801</v>
      </c>
      <c r="D4167" s="5">
        <v>8.1082570916493797E-3</v>
      </c>
      <c r="E4167" s="5">
        <v>1.5679337285244201E-2</v>
      </c>
      <c r="F4167" s="5">
        <v>-3.0179924698794198</v>
      </c>
      <c r="G4167" s="5" t="s">
        <v>5738</v>
      </c>
    </row>
    <row r="4168" spans="1:7" x14ac:dyDescent="0.3">
      <c r="A4168" s="5">
        <v>-0.120130844074682</v>
      </c>
      <c r="B4168" s="5">
        <v>28.2258562311617</v>
      </c>
      <c r="C4168" s="5">
        <v>-2.71149210275459</v>
      </c>
      <c r="D4168" s="5">
        <v>8.15083772910522E-3</v>
      </c>
      <c r="E4168" s="5">
        <v>1.5757895067355799E-2</v>
      </c>
      <c r="F4168" s="5">
        <v>-3.0226524239251198</v>
      </c>
      <c r="G4168" s="5" t="s">
        <v>2100</v>
      </c>
    </row>
    <row r="4169" spans="1:7" x14ac:dyDescent="0.3">
      <c r="A4169" s="5">
        <v>-0.129987684663328</v>
      </c>
      <c r="B4169" s="5">
        <v>20.896982518963</v>
      </c>
      <c r="C4169" s="5">
        <v>-2.7236899822973402</v>
      </c>
      <c r="D4169" s="5">
        <v>8.16108921435078E-3</v>
      </c>
      <c r="E4169" s="5">
        <v>1.57739286734189E-2</v>
      </c>
      <c r="F4169" s="5">
        <v>-2.9417009778444099</v>
      </c>
      <c r="G4169" s="5" t="s">
        <v>5808</v>
      </c>
    </row>
    <row r="4170" spans="1:7" x14ac:dyDescent="0.3">
      <c r="A4170" s="5">
        <v>-0.10737975756196599</v>
      </c>
      <c r="B4170" s="5">
        <v>25.014153504296001</v>
      </c>
      <c r="C4170" s="5">
        <v>-2.7108381624962399</v>
      </c>
      <c r="D4170" s="5">
        <v>8.1655854400698395E-3</v>
      </c>
      <c r="E4170" s="5">
        <v>1.57788333665634E-2</v>
      </c>
      <c r="F4170" s="5">
        <v>-3.0242605881857401</v>
      </c>
      <c r="G4170" s="5" t="s">
        <v>432</v>
      </c>
    </row>
    <row r="4171" spans="1:7" x14ac:dyDescent="0.3">
      <c r="A4171" s="5">
        <v>0.24543496493209299</v>
      </c>
      <c r="B4171" s="5">
        <v>22.013500459385298</v>
      </c>
      <c r="C4171" s="5">
        <v>2.7322195820317199</v>
      </c>
      <c r="D4171" s="5">
        <v>8.1729017289388205E-3</v>
      </c>
      <c r="E4171" s="5">
        <v>1.5789183771782001E-2</v>
      </c>
      <c r="F4171" s="5">
        <v>-2.8927436027734501</v>
      </c>
      <c r="G4171" s="5" t="s">
        <v>6522</v>
      </c>
    </row>
    <row r="4172" spans="1:7" x14ac:dyDescent="0.3">
      <c r="A4172" s="5">
        <v>0.127527861913829</v>
      </c>
      <c r="B4172" s="5">
        <v>27.851406681297899</v>
      </c>
      <c r="C4172" s="5">
        <v>2.71004677439617</v>
      </c>
      <c r="D4172" s="5">
        <v>8.18346540470433E-3</v>
      </c>
      <c r="E4172" s="5">
        <v>1.5805801318700099E-2</v>
      </c>
      <c r="F4172" s="5">
        <v>-3.0262063312423702</v>
      </c>
      <c r="G4172" s="5" t="s">
        <v>1386</v>
      </c>
    </row>
    <row r="4173" spans="1:7" x14ac:dyDescent="0.3">
      <c r="A4173" s="5">
        <v>0.198257811355047</v>
      </c>
      <c r="B4173" s="5">
        <v>25.038722989386699</v>
      </c>
      <c r="C4173" s="5">
        <v>2.7086218334627099</v>
      </c>
      <c r="D4173" s="5">
        <v>8.2157493130840895E-3</v>
      </c>
      <c r="E4173" s="5">
        <v>1.5864351981353199E-2</v>
      </c>
      <c r="F4173" s="5">
        <v>-3.02970856400984</v>
      </c>
      <c r="G4173" s="5" t="s">
        <v>6915</v>
      </c>
    </row>
    <row r="4174" spans="1:7" x14ac:dyDescent="0.3">
      <c r="A4174" s="5">
        <v>0.196701970677295</v>
      </c>
      <c r="B4174" s="5">
        <v>21.046771390100201</v>
      </c>
      <c r="C4174" s="5">
        <v>2.73017885641675</v>
      </c>
      <c r="D4174" s="5">
        <v>8.2844085286076109E-3</v>
      </c>
      <c r="E4174" s="5">
        <v>1.59897985685983E-2</v>
      </c>
      <c r="F4174" s="5">
        <v>-2.8894668375456698</v>
      </c>
      <c r="G4174" s="5" t="s">
        <v>6288</v>
      </c>
    </row>
    <row r="4175" spans="1:7" x14ac:dyDescent="0.3">
      <c r="A4175" s="5">
        <v>7.0534619595473302E-2</v>
      </c>
      <c r="B4175" s="5">
        <v>24.921260882638101</v>
      </c>
      <c r="C4175" s="5">
        <v>2.70559617979211</v>
      </c>
      <c r="D4175" s="5">
        <v>8.2846846108899103E-3</v>
      </c>
      <c r="E4175" s="5">
        <v>1.59897985685983E-2</v>
      </c>
      <c r="F4175" s="5">
        <v>-3.0371399573735198</v>
      </c>
      <c r="G4175" s="5" t="s">
        <v>4595</v>
      </c>
    </row>
    <row r="4176" spans="1:7" x14ac:dyDescent="0.3">
      <c r="A4176" s="5">
        <v>-7.6670130141768905E-2</v>
      </c>
      <c r="B4176" s="5">
        <v>26.609525298226199</v>
      </c>
      <c r="C4176" s="5">
        <v>-2.7039225898423198</v>
      </c>
      <c r="D4176" s="5">
        <v>8.3230409745154305E-3</v>
      </c>
      <c r="E4176" s="5">
        <v>1.60599803810051E-2</v>
      </c>
      <c r="F4176" s="5">
        <v>-3.04124753743756</v>
      </c>
      <c r="G4176" s="5" t="s">
        <v>1027</v>
      </c>
    </row>
    <row r="4177" spans="1:7" x14ac:dyDescent="0.3">
      <c r="A4177" s="5">
        <v>-4.9949933366981301E-2</v>
      </c>
      <c r="B4177" s="5">
        <v>25.664258409375499</v>
      </c>
      <c r="C4177" s="5">
        <v>-2.7030041932816098</v>
      </c>
      <c r="D4177" s="5">
        <v>8.3441580258928408E-3</v>
      </c>
      <c r="E4177" s="5">
        <v>1.6096871900525101E-2</v>
      </c>
      <c r="F4177" s="5">
        <v>-3.0435007068105402</v>
      </c>
      <c r="G4177" s="5" t="s">
        <v>166</v>
      </c>
    </row>
    <row r="4178" spans="1:7" x14ac:dyDescent="0.3">
      <c r="A4178" s="5">
        <v>-7.3658683812486705E-2</v>
      </c>
      <c r="B4178" s="5">
        <v>24.0234736299149</v>
      </c>
      <c r="C4178" s="5">
        <v>-2.7014642505495399</v>
      </c>
      <c r="D4178" s="5">
        <v>8.3796760772402896E-3</v>
      </c>
      <c r="E4178" s="5">
        <v>1.6161520344325501E-2</v>
      </c>
      <c r="F4178" s="5">
        <v>-3.04727732955884</v>
      </c>
      <c r="G4178" s="5" t="s">
        <v>6987</v>
      </c>
    </row>
    <row r="4179" spans="1:7" x14ac:dyDescent="0.3">
      <c r="A4179" s="5">
        <v>-0.13659502451573199</v>
      </c>
      <c r="B4179" s="5">
        <v>19.743725366621302</v>
      </c>
      <c r="C4179" s="5">
        <v>-2.7284517197462601</v>
      </c>
      <c r="D4179" s="5">
        <v>8.3942951210241399E-3</v>
      </c>
      <c r="E4179" s="5">
        <v>1.6184039808097701E-2</v>
      </c>
      <c r="F4179" s="5">
        <v>-2.8853864000945499</v>
      </c>
      <c r="G4179" s="5" t="s">
        <v>1140</v>
      </c>
    </row>
    <row r="4180" spans="1:7" x14ac:dyDescent="0.3">
      <c r="A4180" s="5">
        <v>-0.108386162081252</v>
      </c>
      <c r="B4180" s="5">
        <v>21.8441062720918</v>
      </c>
      <c r="C4180" s="5">
        <v>-2.7050921670219101</v>
      </c>
      <c r="D4180" s="5">
        <v>8.3953702033316997E-3</v>
      </c>
      <c r="E4180" s="5">
        <v>1.6184039808097701E-2</v>
      </c>
      <c r="F4180" s="5">
        <v>-3.0188875481034398</v>
      </c>
      <c r="G4180" s="5" t="s">
        <v>4588</v>
      </c>
    </row>
    <row r="4181" spans="1:7" x14ac:dyDescent="0.3">
      <c r="A4181" s="5">
        <v>-0.15483956628006401</v>
      </c>
      <c r="B4181" s="5">
        <v>26.756276078618001</v>
      </c>
      <c r="C4181" s="5">
        <v>-2.69978772599505</v>
      </c>
      <c r="D4181" s="5">
        <v>8.4185008389783007E-3</v>
      </c>
      <c r="E4181" s="5">
        <v>1.6224747071485399E-2</v>
      </c>
      <c r="F4181" s="5">
        <v>-3.0513868722459301</v>
      </c>
      <c r="G4181" s="5" t="s">
        <v>4906</v>
      </c>
    </row>
    <row r="4182" spans="1:7" x14ac:dyDescent="0.3">
      <c r="A4182" s="5">
        <v>-7.7092594432376899E-2</v>
      </c>
      <c r="B4182" s="5">
        <v>25.247128156175499</v>
      </c>
      <c r="C4182" s="5">
        <v>-2.6996857188136598</v>
      </c>
      <c r="D4182" s="5">
        <v>8.4208683880674096E-3</v>
      </c>
      <c r="E4182" s="5">
        <v>1.62254283028632E-2</v>
      </c>
      <c r="F4182" s="5">
        <v>-3.0516368464055601</v>
      </c>
      <c r="G4182" s="5" t="s">
        <v>6215</v>
      </c>
    </row>
    <row r="4183" spans="1:7" x14ac:dyDescent="0.3">
      <c r="A4183" s="5">
        <v>7.9350476320889998E-2</v>
      </c>
      <c r="B4183" s="5">
        <v>26.144052118394399</v>
      </c>
      <c r="C4183" s="5">
        <v>2.6990244778787398</v>
      </c>
      <c r="D4183" s="5">
        <v>8.4362302569829708E-3</v>
      </c>
      <c r="E4183" s="5">
        <v>1.6251140829807501E-2</v>
      </c>
      <c r="F4183" s="5">
        <v>-3.05325706243665</v>
      </c>
      <c r="G4183" s="5" t="s">
        <v>5878</v>
      </c>
    </row>
    <row r="4184" spans="1:7" x14ac:dyDescent="0.3">
      <c r="A4184" s="5">
        <v>9.6919306063942001E-2</v>
      </c>
      <c r="B4184" s="5">
        <v>27.824221253290901</v>
      </c>
      <c r="C4184" s="5">
        <v>2.6982614169735899</v>
      </c>
      <c r="D4184" s="5">
        <v>8.4539893089118304E-3</v>
      </c>
      <c r="E4184" s="5">
        <v>1.6277600451304199E-2</v>
      </c>
      <c r="F4184" s="5">
        <v>-3.0551263532511101</v>
      </c>
      <c r="G4184" s="5" t="s">
        <v>1901</v>
      </c>
    </row>
    <row r="4185" spans="1:7" x14ac:dyDescent="0.3">
      <c r="A4185" s="5">
        <v>9.3245051002170107E-2</v>
      </c>
      <c r="B4185" s="5">
        <v>25.641599883673301</v>
      </c>
      <c r="C4185" s="5">
        <v>2.6982606581137398</v>
      </c>
      <c r="D4185" s="5">
        <v>8.4540069871222295E-3</v>
      </c>
      <c r="E4185" s="5">
        <v>1.6277600451304199E-2</v>
      </c>
      <c r="F4185" s="5">
        <v>-3.05512821203118</v>
      </c>
      <c r="G4185" s="5" t="s">
        <v>7654</v>
      </c>
    </row>
    <row r="4186" spans="1:7" x14ac:dyDescent="0.3">
      <c r="A4186" s="5">
        <v>0.11411533439227201</v>
      </c>
      <c r="B4186" s="5">
        <v>22.196563294903399</v>
      </c>
      <c r="C4186" s="5">
        <v>2.7089728144470202</v>
      </c>
      <c r="D4186" s="5">
        <v>8.4689958614235592E-3</v>
      </c>
      <c r="E4186" s="5">
        <v>1.62987679736992E-2</v>
      </c>
      <c r="F4186" s="5">
        <v>-2.98137904818438</v>
      </c>
      <c r="G4186" s="5" t="s">
        <v>1242</v>
      </c>
    </row>
    <row r="4187" spans="1:7" x14ac:dyDescent="0.3">
      <c r="A4187" s="5">
        <v>0.110149392871924</v>
      </c>
      <c r="B4187" s="5">
        <v>27.718877251907902</v>
      </c>
      <c r="C4187" s="5">
        <v>2.6976155686641099</v>
      </c>
      <c r="D4187" s="5">
        <v>8.4690470131460905E-3</v>
      </c>
      <c r="E4187" s="5">
        <v>1.62987679736992E-2</v>
      </c>
      <c r="F4187" s="5">
        <v>-3.0567081608927298</v>
      </c>
      <c r="G4187" s="5" t="s">
        <v>879</v>
      </c>
    </row>
    <row r="4188" spans="1:7" x14ac:dyDescent="0.3">
      <c r="A4188" s="5">
        <v>0.13468176625974501</v>
      </c>
      <c r="B4188" s="5">
        <v>26.3696412659888</v>
      </c>
      <c r="C4188" s="5">
        <v>2.6959858948284099</v>
      </c>
      <c r="D4188" s="5">
        <v>8.5071508465642091E-3</v>
      </c>
      <c r="E4188" s="5">
        <v>1.6367276726289699E-2</v>
      </c>
      <c r="F4188" s="5">
        <v>-3.0606981443216799</v>
      </c>
      <c r="G4188" s="5" t="s">
        <v>6887</v>
      </c>
    </row>
    <row r="4189" spans="1:7" x14ac:dyDescent="0.3">
      <c r="A4189" s="5">
        <v>0.16537201522933101</v>
      </c>
      <c r="B4189" s="5">
        <v>21.993433598589402</v>
      </c>
      <c r="C4189" s="5">
        <v>2.7202357946599398</v>
      </c>
      <c r="D4189" s="5">
        <v>8.5090713714148607E-3</v>
      </c>
      <c r="E4189" s="5">
        <v>1.6367276726289699E-2</v>
      </c>
      <c r="F4189" s="5">
        <v>-2.9131714996212801</v>
      </c>
      <c r="G4189" s="5" t="s">
        <v>6558</v>
      </c>
    </row>
    <row r="4190" spans="1:7" x14ac:dyDescent="0.3">
      <c r="A4190" s="5">
        <v>-0.14975895636751099</v>
      </c>
      <c r="B4190" s="5">
        <v>22.461178835263301</v>
      </c>
      <c r="C4190" s="5">
        <v>-2.7050104923946101</v>
      </c>
      <c r="D4190" s="5">
        <v>8.51074009513751E-3</v>
      </c>
      <c r="E4190" s="5">
        <v>1.6367276726289699E-2</v>
      </c>
      <c r="F4190" s="5">
        <v>-2.99908680058049</v>
      </c>
      <c r="G4190" s="5" t="s">
        <v>572</v>
      </c>
    </row>
    <row r="4191" spans="1:7" x14ac:dyDescent="0.3">
      <c r="A4191" s="5">
        <v>0.192737298310899</v>
      </c>
      <c r="B4191" s="5">
        <v>23.6996103143059</v>
      </c>
      <c r="C4191" s="5">
        <v>2.69868848007276</v>
      </c>
      <c r="D4191" s="5">
        <v>8.5230713033301302E-3</v>
      </c>
      <c r="E4191" s="5">
        <v>1.6387079336426601E-2</v>
      </c>
      <c r="F4191" s="5">
        <v>-3.0384534271021901</v>
      </c>
      <c r="G4191" s="5" t="s">
        <v>5651</v>
      </c>
    </row>
    <row r="4192" spans="1:7" x14ac:dyDescent="0.3">
      <c r="A4192" s="5">
        <v>0.10559968596585199</v>
      </c>
      <c r="B4192" s="5">
        <v>25.048518767990199</v>
      </c>
      <c r="C4192" s="5">
        <v>2.6943544250197</v>
      </c>
      <c r="D4192" s="5">
        <v>8.5454529530214294E-3</v>
      </c>
      <c r="E4192" s="5">
        <v>1.64255060571365E-2</v>
      </c>
      <c r="F4192" s="5">
        <v>-3.0646905106835498</v>
      </c>
      <c r="G4192" s="5" t="s">
        <v>1960</v>
      </c>
    </row>
    <row r="4193" spans="1:7" x14ac:dyDescent="0.3">
      <c r="A4193" s="5">
        <v>0.228474457529767</v>
      </c>
      <c r="B4193" s="5">
        <v>24.097878867430399</v>
      </c>
      <c r="C4193" s="5">
        <v>2.69428292163831</v>
      </c>
      <c r="D4193" s="5">
        <v>8.5471352273480596E-3</v>
      </c>
      <c r="E4193" s="5">
        <v>1.64255060571365E-2</v>
      </c>
      <c r="F4193" s="5">
        <v>-3.0648654403499398</v>
      </c>
      <c r="G4193" s="5" t="s">
        <v>2716</v>
      </c>
    </row>
    <row r="4194" spans="1:7" x14ac:dyDescent="0.3">
      <c r="A4194" s="5">
        <v>0.100975903007076</v>
      </c>
      <c r="B4194" s="5">
        <v>23.6174969366594</v>
      </c>
      <c r="C4194" s="5">
        <v>2.6939346231707102</v>
      </c>
      <c r="D4194" s="5">
        <v>8.55533402677164E-3</v>
      </c>
      <c r="E4194" s="5">
        <v>1.6435466093173302E-2</v>
      </c>
      <c r="F4194" s="5">
        <v>-3.0657174808288401</v>
      </c>
      <c r="G4194" s="5" t="s">
        <v>6941</v>
      </c>
    </row>
    <row r="4195" spans="1:7" x14ac:dyDescent="0.3">
      <c r="A4195" s="5">
        <v>-0.12824196443715899</v>
      </c>
      <c r="B4195" s="5">
        <v>21.644713160185201</v>
      </c>
      <c r="C4195" s="5">
        <v>-2.7010152743035101</v>
      </c>
      <c r="D4195" s="5">
        <v>8.5563983111679297E-3</v>
      </c>
      <c r="E4195" s="5">
        <v>1.6435466093173302E-2</v>
      </c>
      <c r="F4195" s="5">
        <v>-3.0168457040673302</v>
      </c>
      <c r="G4195" s="5" t="s">
        <v>7230</v>
      </c>
    </row>
    <row r="4196" spans="1:7" x14ac:dyDescent="0.3">
      <c r="A4196" s="5">
        <v>-7.0629899807852295E-2</v>
      </c>
      <c r="B4196" s="5">
        <v>23.618337572063599</v>
      </c>
      <c r="C4196" s="5">
        <v>-2.6930629159427202</v>
      </c>
      <c r="D4196" s="5">
        <v>8.5758850396757003E-3</v>
      </c>
      <c r="E4196" s="5">
        <v>1.6468970173927899E-2</v>
      </c>
      <c r="F4196" s="5">
        <v>-3.0678495302693398</v>
      </c>
      <c r="G4196" s="5" t="s">
        <v>529</v>
      </c>
    </row>
    <row r="4197" spans="1:7" x14ac:dyDescent="0.3">
      <c r="A4197" s="5">
        <v>0.22940063993632501</v>
      </c>
      <c r="B4197" s="5">
        <v>21.162755903278299</v>
      </c>
      <c r="C4197" s="5">
        <v>2.7031664934995598</v>
      </c>
      <c r="D4197" s="5">
        <v>8.6039204823194007E-3</v>
      </c>
      <c r="E4197" s="5">
        <v>1.65188711643387E-2</v>
      </c>
      <c r="F4197" s="5">
        <v>-2.9954040612600701</v>
      </c>
      <c r="G4197" s="5" t="s">
        <v>3198</v>
      </c>
    </row>
    <row r="4198" spans="1:7" x14ac:dyDescent="0.3">
      <c r="A4198" s="5">
        <v>-0.100338596247404</v>
      </c>
      <c r="B4198" s="5">
        <v>22.312906557536099</v>
      </c>
      <c r="C4198" s="5">
        <v>-2.6901790889746602</v>
      </c>
      <c r="D4198" s="5">
        <v>8.6441936083291801E-3</v>
      </c>
      <c r="E4198" s="5">
        <v>1.65922381960209E-2</v>
      </c>
      <c r="F4198" s="5">
        <v>-3.07489878355215</v>
      </c>
      <c r="G4198" s="5" t="s">
        <v>5682</v>
      </c>
    </row>
    <row r="4199" spans="1:7" x14ac:dyDescent="0.3">
      <c r="A4199" s="5">
        <v>-0.25775794413973202</v>
      </c>
      <c r="B4199" s="5">
        <v>22.109538591689802</v>
      </c>
      <c r="C4199" s="5">
        <v>-2.7008843533330502</v>
      </c>
      <c r="D4199" s="5">
        <v>8.6838417315457696E-3</v>
      </c>
      <c r="E4199" s="5">
        <v>1.6664370888359401E-2</v>
      </c>
      <c r="F4199" s="5">
        <v>-2.9967997247719298</v>
      </c>
      <c r="G4199" s="5" t="s">
        <v>1615</v>
      </c>
    </row>
    <row r="4200" spans="1:7" x14ac:dyDescent="0.3">
      <c r="A4200" s="5">
        <v>-0.103501382808999</v>
      </c>
      <c r="B4200" s="5">
        <v>23.6159973905188</v>
      </c>
      <c r="C4200" s="5">
        <v>-2.6873492190323498</v>
      </c>
      <c r="D4200" s="5">
        <v>8.7117051216821003E-3</v>
      </c>
      <c r="E4200" s="5">
        <v>1.6713859599969301E-2</v>
      </c>
      <c r="F4200" s="5">
        <v>-3.0818100155563202</v>
      </c>
      <c r="G4200" s="5" t="s">
        <v>5812</v>
      </c>
    </row>
    <row r="4201" spans="1:7" x14ac:dyDescent="0.3">
      <c r="A4201" s="5">
        <v>0.17462879182793301</v>
      </c>
      <c r="B4201" s="5">
        <v>27.691257876491001</v>
      </c>
      <c r="C4201" s="5">
        <v>2.6858810122801202</v>
      </c>
      <c r="D4201" s="5">
        <v>8.7469204871233001E-3</v>
      </c>
      <c r="E4201" s="5">
        <v>1.67774265343489E-2</v>
      </c>
      <c r="F4201" s="5">
        <v>-3.08539334136879</v>
      </c>
      <c r="G4201" s="5" t="s">
        <v>7813</v>
      </c>
    </row>
    <row r="4202" spans="1:7" x14ac:dyDescent="0.3">
      <c r="A4202" s="5">
        <v>-0.113817391756258</v>
      </c>
      <c r="B4202" s="5">
        <v>24.602533346864998</v>
      </c>
      <c r="C4202" s="5">
        <v>-2.6865243043977598</v>
      </c>
      <c r="D4202" s="5">
        <v>8.7508236602874805E-3</v>
      </c>
      <c r="E4202" s="5">
        <v>1.6778400838482501E-2</v>
      </c>
      <c r="F4202" s="5">
        <v>-3.07991411087872</v>
      </c>
      <c r="G4202" s="5" t="s">
        <v>2336</v>
      </c>
    </row>
    <row r="4203" spans="1:7" x14ac:dyDescent="0.3">
      <c r="A4203" s="5">
        <v>0.19617167336514699</v>
      </c>
      <c r="B4203" s="5">
        <v>28.126331839633298</v>
      </c>
      <c r="C4203" s="5">
        <v>2.6856865724241401</v>
      </c>
      <c r="D4203" s="5">
        <v>8.7515938832303398E-3</v>
      </c>
      <c r="E4203" s="5">
        <v>1.6778400838482501E-2</v>
      </c>
      <c r="F4203" s="5">
        <v>-3.0858677713623801</v>
      </c>
      <c r="G4203" s="5" t="s">
        <v>3342</v>
      </c>
    </row>
    <row r="4204" spans="1:7" x14ac:dyDescent="0.3">
      <c r="A4204" s="5">
        <v>0.15187720470090499</v>
      </c>
      <c r="B4204" s="5">
        <v>22.217500027542901</v>
      </c>
      <c r="C4204" s="5">
        <v>2.6861351120557102</v>
      </c>
      <c r="D4204" s="5">
        <v>8.82134068792325E-3</v>
      </c>
      <c r="E4204" s="5">
        <v>1.69080943568665E-2</v>
      </c>
      <c r="F4204" s="5">
        <v>-3.06899755901481</v>
      </c>
      <c r="G4204" s="5" t="s">
        <v>5737</v>
      </c>
    </row>
    <row r="4205" spans="1:7" x14ac:dyDescent="0.3">
      <c r="A4205" s="5">
        <v>0.15636493504895599</v>
      </c>
      <c r="B4205" s="5">
        <v>21.188917575072701</v>
      </c>
      <c r="C4205" s="5">
        <v>2.68909489185438</v>
      </c>
      <c r="D4205" s="5">
        <v>8.8393347648754103E-3</v>
      </c>
      <c r="E4205" s="5">
        <v>1.6938553964280699E-2</v>
      </c>
      <c r="F4205" s="5">
        <v>-3.0457171337502702</v>
      </c>
      <c r="G4205" s="5" t="s">
        <v>1503</v>
      </c>
    </row>
    <row r="4206" spans="1:7" x14ac:dyDescent="0.3">
      <c r="A4206" s="5">
        <v>0.15196817503080101</v>
      </c>
      <c r="B4206" s="5">
        <v>26.4148149012047</v>
      </c>
      <c r="C4206" s="5">
        <v>2.68176979113115</v>
      </c>
      <c r="D4206" s="5">
        <v>8.8462195187342801E-3</v>
      </c>
      <c r="E4206" s="5">
        <v>1.6947715682026999E-2</v>
      </c>
      <c r="F4206" s="5">
        <v>-3.0954185421199698</v>
      </c>
      <c r="G4206" s="5" t="s">
        <v>6831</v>
      </c>
    </row>
    <row r="4207" spans="1:7" x14ac:dyDescent="0.3">
      <c r="A4207" s="5">
        <v>-7.7950203744643703E-2</v>
      </c>
      <c r="B4207" s="5">
        <v>25.419569970723401</v>
      </c>
      <c r="C4207" s="5">
        <v>-2.6814001048182501</v>
      </c>
      <c r="D4207" s="5">
        <v>8.8551986762591597E-3</v>
      </c>
      <c r="E4207" s="5">
        <v>1.6960884578208199E-2</v>
      </c>
      <c r="F4207" s="5">
        <v>-3.0963193923825898</v>
      </c>
      <c r="G4207" s="5" t="s">
        <v>1893</v>
      </c>
    </row>
    <row r="4208" spans="1:7" x14ac:dyDescent="0.3">
      <c r="A4208" s="5">
        <v>-0.10615874507971899</v>
      </c>
      <c r="B4208" s="5">
        <v>20.822201294471999</v>
      </c>
      <c r="C4208" s="5">
        <v>-2.69415104479289</v>
      </c>
      <c r="D4208" s="5">
        <v>8.8713620100784804E-3</v>
      </c>
      <c r="E4208" s="5">
        <v>1.6987804219917298E-2</v>
      </c>
      <c r="F4208" s="5">
        <v>-3.0088417300104702</v>
      </c>
      <c r="G4208" s="5" t="s">
        <v>4883</v>
      </c>
    </row>
    <row r="4209" spans="1:7" x14ac:dyDescent="0.3">
      <c r="A4209" s="5">
        <v>-0.14034913408720401</v>
      </c>
      <c r="B4209" s="5">
        <v>23.710869711444499</v>
      </c>
      <c r="C4209" s="5">
        <v>-2.6805917240966401</v>
      </c>
      <c r="D4209" s="5">
        <v>8.8748619906443404E-3</v>
      </c>
      <c r="E4209" s="5">
        <v>1.69904677273362E-2</v>
      </c>
      <c r="F4209" s="5">
        <v>-3.09828889000699</v>
      </c>
      <c r="G4209" s="5" t="s">
        <v>4498</v>
      </c>
    </row>
    <row r="4210" spans="1:7" x14ac:dyDescent="0.3">
      <c r="A4210" s="5">
        <v>-9.7479710160786395E-2</v>
      </c>
      <c r="B4210" s="5">
        <v>23.3986719109961</v>
      </c>
      <c r="C4210" s="5">
        <v>-2.68456206431321</v>
      </c>
      <c r="D4210" s="5">
        <v>8.8809146363882704E-3</v>
      </c>
      <c r="E4210" s="5">
        <v>1.69974168353745E-2</v>
      </c>
      <c r="F4210" s="5">
        <v>-3.0688124577574598</v>
      </c>
      <c r="G4210" s="5" t="s">
        <v>5398</v>
      </c>
    </row>
    <row r="4211" spans="1:7" x14ac:dyDescent="0.3">
      <c r="A4211" s="5">
        <v>-8.5135750791087206E-2</v>
      </c>
      <c r="B4211" s="5">
        <v>24.907723675006</v>
      </c>
      <c r="C4211" s="5">
        <v>-2.6802694716682298</v>
      </c>
      <c r="D4211" s="5">
        <v>8.8827116282183208E-3</v>
      </c>
      <c r="E4211" s="5">
        <v>1.69974168353745E-2</v>
      </c>
      <c r="F4211" s="5">
        <v>-3.0990738710641899</v>
      </c>
      <c r="G4211" s="5" t="s">
        <v>2029</v>
      </c>
    </row>
    <row r="4212" spans="1:7" x14ac:dyDescent="0.3">
      <c r="A4212" s="5">
        <v>0.14029137772332201</v>
      </c>
      <c r="B4212" s="5">
        <v>21.8522345126616</v>
      </c>
      <c r="C4212" s="5">
        <v>2.6872371883877801</v>
      </c>
      <c r="D4212" s="5">
        <v>8.9081293758891608E-3</v>
      </c>
      <c r="E4212" s="5">
        <v>1.7042006709133899E-2</v>
      </c>
      <c r="F4212" s="5">
        <v>-3.0461252539028698</v>
      </c>
      <c r="G4212" s="5" t="s">
        <v>6974</v>
      </c>
    </row>
    <row r="4213" spans="1:7" x14ac:dyDescent="0.3">
      <c r="A4213" s="5">
        <v>-0.17377081674459299</v>
      </c>
      <c r="B4213" s="5">
        <v>22.418051118514001</v>
      </c>
      <c r="C4213" s="5">
        <v>-2.6801573854099598</v>
      </c>
      <c r="D4213" s="5">
        <v>8.9455774276740695E-3</v>
      </c>
      <c r="E4213" s="5">
        <v>1.7109584937640601E-2</v>
      </c>
      <c r="F4213" s="5">
        <v>-3.0874963062156602</v>
      </c>
      <c r="G4213" s="5" t="s">
        <v>6606</v>
      </c>
    </row>
    <row r="4214" spans="1:7" x14ac:dyDescent="0.3">
      <c r="A4214" s="5">
        <v>6.6036330910583294E-2</v>
      </c>
      <c r="B4214" s="5">
        <v>25.195235880397199</v>
      </c>
      <c r="C4214" s="5">
        <v>2.67725798833539</v>
      </c>
      <c r="D4214" s="5">
        <v>8.9563731453948508E-3</v>
      </c>
      <c r="E4214" s="5">
        <v>1.7126167115903399E-2</v>
      </c>
      <c r="F4214" s="5">
        <v>-3.1064057896291302</v>
      </c>
      <c r="G4214" s="5" t="s">
        <v>3409</v>
      </c>
    </row>
    <row r="4215" spans="1:7" x14ac:dyDescent="0.3">
      <c r="A4215" s="5">
        <v>-9.3538742401859096E-2</v>
      </c>
      <c r="B4215" s="5">
        <v>23.654028242043001</v>
      </c>
      <c r="C4215" s="5">
        <v>-2.6769631046098299</v>
      </c>
      <c r="D4215" s="5">
        <v>8.9636158415456E-3</v>
      </c>
      <c r="E4215" s="5">
        <v>1.7135949031678099E-2</v>
      </c>
      <c r="F4215" s="5">
        <v>-3.10712335892753</v>
      </c>
      <c r="G4215" s="5" t="s">
        <v>7298</v>
      </c>
    </row>
    <row r="4216" spans="1:7" x14ac:dyDescent="0.3">
      <c r="A4216" s="5">
        <v>0.139732801784472</v>
      </c>
      <c r="B4216" s="5">
        <v>20.8995335257402</v>
      </c>
      <c r="C4216" s="5">
        <v>2.7013416505207002</v>
      </c>
      <c r="D4216" s="5">
        <v>8.9878496895745702E-3</v>
      </c>
      <c r="E4216" s="5">
        <v>1.71782009725297E-2</v>
      </c>
      <c r="F4216" s="5">
        <v>-2.95378847217756</v>
      </c>
      <c r="G4216" s="5" t="s">
        <v>7377</v>
      </c>
    </row>
    <row r="4217" spans="1:7" x14ac:dyDescent="0.3">
      <c r="A4217" s="5">
        <v>7.4734118972453398E-2</v>
      </c>
      <c r="B4217" s="5">
        <v>24.989976654701501</v>
      </c>
      <c r="C4217" s="5">
        <v>2.67551598291077</v>
      </c>
      <c r="D4217" s="5">
        <v>8.9992361360254295E-3</v>
      </c>
      <c r="E4217" s="5">
        <v>1.7195883850052399E-2</v>
      </c>
      <c r="F4217" s="5">
        <v>-3.1106438231359101</v>
      </c>
      <c r="G4217" s="5" t="s">
        <v>373</v>
      </c>
    </row>
    <row r="4218" spans="1:7" x14ac:dyDescent="0.3">
      <c r="A4218" s="5">
        <v>-9.1542981786646299E-2</v>
      </c>
      <c r="B4218" s="5">
        <v>26.4164650189071</v>
      </c>
      <c r="C4218" s="5">
        <v>-2.6740022080779799</v>
      </c>
      <c r="D4218" s="5">
        <v>9.0366347602948392E-3</v>
      </c>
      <c r="E4218" s="5">
        <v>1.7260536592118E-2</v>
      </c>
      <c r="F4218" s="5">
        <v>-3.1143247330903701</v>
      </c>
      <c r="G4218" s="5" t="s">
        <v>2266</v>
      </c>
    </row>
    <row r="4219" spans="1:7" x14ac:dyDescent="0.3">
      <c r="A4219" s="5">
        <v>-7.7076706554142199E-2</v>
      </c>
      <c r="B4219" s="5">
        <v>23.374150615772901</v>
      </c>
      <c r="C4219" s="5">
        <v>-2.6739730535621402</v>
      </c>
      <c r="D4219" s="5">
        <v>9.0373564232315903E-3</v>
      </c>
      <c r="E4219" s="5">
        <v>1.7260536592118E-2</v>
      </c>
      <c r="F4219" s="5">
        <v>-3.1143956083994899</v>
      </c>
      <c r="G4219" s="5" t="s">
        <v>3523</v>
      </c>
    </row>
    <row r="4220" spans="1:7" x14ac:dyDescent="0.3">
      <c r="A4220" s="5">
        <v>0.23104734891964401</v>
      </c>
      <c r="B4220" s="5">
        <v>22.101831022386602</v>
      </c>
      <c r="C4220" s="5">
        <v>2.6796720742331801</v>
      </c>
      <c r="D4220" s="5">
        <v>9.0454554691585306E-3</v>
      </c>
      <c r="E4220" s="5">
        <v>1.7271910229803501E-2</v>
      </c>
      <c r="F4220" s="5">
        <v>-3.0725516169800602</v>
      </c>
      <c r="G4220" s="5" t="s">
        <v>5278</v>
      </c>
    </row>
    <row r="4221" spans="1:7" x14ac:dyDescent="0.3">
      <c r="A4221" s="5">
        <v>-0.229605244946361</v>
      </c>
      <c r="B4221" s="5">
        <v>21.181625315459598</v>
      </c>
      <c r="C4221" s="5">
        <v>-2.6943717018728401</v>
      </c>
      <c r="D4221" s="5">
        <v>9.0500068460811003E-3</v>
      </c>
      <c r="E4221" s="5">
        <v>1.72765059601965E-2</v>
      </c>
      <c r="F4221" s="5">
        <v>-2.9830471097014701</v>
      </c>
      <c r="G4221" s="5" t="s">
        <v>4429</v>
      </c>
    </row>
    <row r="4222" spans="1:7" x14ac:dyDescent="0.3">
      <c r="A4222" s="5">
        <v>-0.13356441291471299</v>
      </c>
      <c r="B4222" s="5">
        <v>21.6761009097963</v>
      </c>
      <c r="C4222" s="5">
        <v>-2.6788284457538198</v>
      </c>
      <c r="D4222" s="5">
        <v>9.0898203913397004E-3</v>
      </c>
      <c r="E4222" s="5">
        <v>1.73483992117111E-2</v>
      </c>
      <c r="F4222" s="5">
        <v>-3.0704989420325899</v>
      </c>
      <c r="G4222" s="5" t="s">
        <v>6907</v>
      </c>
    </row>
    <row r="4223" spans="1:7" x14ac:dyDescent="0.3">
      <c r="A4223" s="5">
        <v>0.131429260823031</v>
      </c>
      <c r="B4223" s="5">
        <v>23.337163827300799</v>
      </c>
      <c r="C4223" s="5">
        <v>2.6716985823989998</v>
      </c>
      <c r="D4223" s="5">
        <v>9.0938182569671403E-3</v>
      </c>
      <c r="E4223" s="5">
        <v>1.7351918493161402E-2</v>
      </c>
      <c r="F4223" s="5">
        <v>-3.1199229084602398</v>
      </c>
      <c r="G4223" s="5" t="s">
        <v>2230</v>
      </c>
    </row>
    <row r="4224" spans="1:7" x14ac:dyDescent="0.3">
      <c r="A4224" s="5">
        <v>9.57858011529239E-2</v>
      </c>
      <c r="B4224" s="5">
        <v>24.619713506118998</v>
      </c>
      <c r="C4224" s="5">
        <v>2.6701024219248599</v>
      </c>
      <c r="D4224" s="5">
        <v>9.1336328704169304E-3</v>
      </c>
      <c r="E4224" s="5">
        <v>1.7423761876409798E-2</v>
      </c>
      <c r="F4224" s="5">
        <v>-3.1237994635942901</v>
      </c>
      <c r="G4224" s="5" t="s">
        <v>7287</v>
      </c>
    </row>
    <row r="4225" spans="1:7" x14ac:dyDescent="0.3">
      <c r="A4225" s="5">
        <v>-0.103569856281571</v>
      </c>
      <c r="B4225" s="5">
        <v>22.358919521192998</v>
      </c>
      <c r="C4225" s="5">
        <v>-2.6778074424100802</v>
      </c>
      <c r="D4225" s="5">
        <v>9.1393571064625097E-3</v>
      </c>
      <c r="E4225" s="5">
        <v>1.7430554178423801E-2</v>
      </c>
      <c r="F4225" s="5">
        <v>-3.0688449195571699</v>
      </c>
      <c r="G4225" s="5" t="s">
        <v>385</v>
      </c>
    </row>
    <row r="4226" spans="1:7" x14ac:dyDescent="0.3">
      <c r="A4226" s="5">
        <v>-9.29523323204684E-2</v>
      </c>
      <c r="B4226" s="5">
        <v>24.429891211215502</v>
      </c>
      <c r="C4226" s="5">
        <v>-2.6688217138415999</v>
      </c>
      <c r="D4226" s="5">
        <v>9.1656933363731194E-3</v>
      </c>
      <c r="E4226" s="5">
        <v>1.7476645092975598E-2</v>
      </c>
      <c r="F4226" s="5">
        <v>-3.1269084854428102</v>
      </c>
      <c r="G4226" s="5" t="s">
        <v>4949</v>
      </c>
    </row>
    <row r="4227" spans="1:7" x14ac:dyDescent="0.3">
      <c r="A4227" s="5">
        <v>0.103985651538834</v>
      </c>
      <c r="B4227" s="5">
        <v>22.687331485971399</v>
      </c>
      <c r="C4227" s="5">
        <v>2.6680675297273799</v>
      </c>
      <c r="D4227" s="5">
        <v>9.1846209381244801E-3</v>
      </c>
      <c r="E4227" s="5">
        <v>1.7504816586078401E-2</v>
      </c>
      <c r="F4227" s="5">
        <v>-3.1287387439329399</v>
      </c>
      <c r="G4227" s="5" t="s">
        <v>3238</v>
      </c>
    </row>
    <row r="4228" spans="1:7" x14ac:dyDescent="0.3">
      <c r="A4228" s="5">
        <v>0.107944381924507</v>
      </c>
      <c r="B4228" s="5">
        <v>22.3687652758144</v>
      </c>
      <c r="C4228" s="5">
        <v>2.6713497352196298</v>
      </c>
      <c r="D4228" s="5">
        <v>9.1848137672980706E-3</v>
      </c>
      <c r="E4228" s="5">
        <v>1.7504816586078401E-2</v>
      </c>
      <c r="F4228" s="5">
        <v>-3.1048213296943499</v>
      </c>
      <c r="G4228" s="5" t="s">
        <v>6576</v>
      </c>
    </row>
    <row r="4229" spans="1:7" x14ac:dyDescent="0.3">
      <c r="A4229" s="5">
        <v>-0.14554590214985</v>
      </c>
      <c r="B4229" s="5">
        <v>22.311531272466102</v>
      </c>
      <c r="C4229" s="5">
        <v>-2.6712519906430598</v>
      </c>
      <c r="D4229" s="5">
        <v>9.2317849247617705E-3</v>
      </c>
      <c r="E4229" s="5">
        <v>1.7590174870832701E-2</v>
      </c>
      <c r="F4229" s="5">
        <v>-3.0969434187487002</v>
      </c>
      <c r="G4229" s="5" t="s">
        <v>1751</v>
      </c>
    </row>
    <row r="4230" spans="1:7" x14ac:dyDescent="0.3">
      <c r="A4230" s="5">
        <v>-0.10592551052990599</v>
      </c>
      <c r="B4230" s="5">
        <v>26.861226528017699</v>
      </c>
      <c r="C4230" s="5">
        <v>-2.6647558496701298</v>
      </c>
      <c r="D4230" s="5">
        <v>9.2681546333522203E-3</v>
      </c>
      <c r="E4230" s="5">
        <v>1.7655297641590299E-2</v>
      </c>
      <c r="F4230" s="5">
        <v>-3.1367704223803501</v>
      </c>
      <c r="G4230" s="5" t="s">
        <v>4947</v>
      </c>
    </row>
    <row r="4231" spans="1:7" x14ac:dyDescent="0.3">
      <c r="A4231" s="5">
        <v>7.5315226247442496E-2</v>
      </c>
      <c r="B4231" s="5">
        <v>29.623048173546898</v>
      </c>
      <c r="C4231" s="5">
        <v>2.6644038569384199</v>
      </c>
      <c r="D4231" s="5">
        <v>9.2770737493914103E-3</v>
      </c>
      <c r="E4231" s="5">
        <v>1.7668110195058401E-2</v>
      </c>
      <c r="F4231" s="5">
        <v>-3.13762360443932</v>
      </c>
      <c r="G4231" s="5" t="s">
        <v>221</v>
      </c>
    </row>
    <row r="4232" spans="1:7" x14ac:dyDescent="0.3">
      <c r="A4232" s="5">
        <v>-7.0843757640426094E-2</v>
      </c>
      <c r="B4232" s="5">
        <v>23.973781697816801</v>
      </c>
      <c r="C4232" s="5">
        <v>-2.6635475527294799</v>
      </c>
      <c r="D4232" s="5">
        <v>9.2988041459753801E-3</v>
      </c>
      <c r="E4232" s="5">
        <v>1.77053099030909E-2</v>
      </c>
      <c r="F4232" s="5">
        <v>-3.1396987741320301</v>
      </c>
      <c r="G4232" s="5" t="s">
        <v>6922</v>
      </c>
    </row>
    <row r="4233" spans="1:7" x14ac:dyDescent="0.3">
      <c r="A4233" s="5">
        <v>-8.5883454465517498E-2</v>
      </c>
      <c r="B4233" s="5">
        <v>27.580347793360499</v>
      </c>
      <c r="C4233" s="5">
        <v>-2.6627431222509799</v>
      </c>
      <c r="D4233" s="5">
        <v>9.3192602623492493E-3</v>
      </c>
      <c r="E4233" s="5">
        <v>1.77400663217121E-2</v>
      </c>
      <c r="F4233" s="5">
        <v>-3.1416477239107001</v>
      </c>
      <c r="G4233" s="5" t="s">
        <v>6641</v>
      </c>
    </row>
    <row r="4234" spans="1:7" x14ac:dyDescent="0.3">
      <c r="A4234" s="5">
        <v>-0.10118367862456</v>
      </c>
      <c r="B4234" s="5">
        <v>24.025338104626499</v>
      </c>
      <c r="C4234" s="5">
        <v>-2.66191333719711</v>
      </c>
      <c r="D4234" s="5">
        <v>9.3404039562015907E-3</v>
      </c>
      <c r="E4234" s="5">
        <v>1.77761148762485E-2</v>
      </c>
      <c r="F4234" s="5">
        <v>-3.1436575852533801</v>
      </c>
      <c r="G4234" s="5" t="s">
        <v>2339</v>
      </c>
    </row>
    <row r="4235" spans="1:7" x14ac:dyDescent="0.3">
      <c r="A4235" s="5">
        <v>0.25750862943549901</v>
      </c>
      <c r="B4235" s="5">
        <v>21.6249238725852</v>
      </c>
      <c r="C4235" s="5">
        <v>2.67937803954361</v>
      </c>
      <c r="D4235" s="5">
        <v>9.3867502894280502E-3</v>
      </c>
      <c r="E4235" s="5">
        <v>1.7860099275302899E-2</v>
      </c>
      <c r="F4235" s="5">
        <v>-3.0228654061925799</v>
      </c>
      <c r="G4235" s="5" t="s">
        <v>5048</v>
      </c>
    </row>
    <row r="4236" spans="1:7" x14ac:dyDescent="0.3">
      <c r="A4236" s="5">
        <v>-0.12206576707460599</v>
      </c>
      <c r="B4236" s="5">
        <v>27.411599984423301</v>
      </c>
      <c r="C4236" s="5">
        <v>-2.6594721573330098</v>
      </c>
      <c r="D4236" s="5">
        <v>9.4028604196238295E-3</v>
      </c>
      <c r="E4236" s="5">
        <v>1.7886527400351699E-2</v>
      </c>
      <c r="F4236" s="5">
        <v>-3.1495674380719798</v>
      </c>
      <c r="G4236" s="5" t="s">
        <v>7506</v>
      </c>
    </row>
    <row r="4237" spans="1:7" x14ac:dyDescent="0.3">
      <c r="A4237" s="5">
        <v>6.4010386997436899E-2</v>
      </c>
      <c r="B4237" s="5">
        <v>25.425254262273999</v>
      </c>
      <c r="C4237" s="5">
        <v>2.6589906992270498</v>
      </c>
      <c r="D4237" s="5">
        <v>9.4152229966417006E-3</v>
      </c>
      <c r="E4237" s="5">
        <v>1.7899568494520401E-2</v>
      </c>
      <c r="F4237" s="5">
        <v>-3.1507324636262899</v>
      </c>
      <c r="G4237" s="5" t="s">
        <v>3397</v>
      </c>
    </row>
    <row r="4238" spans="1:7" x14ac:dyDescent="0.3">
      <c r="A4238" s="5">
        <v>-0.100972347495035</v>
      </c>
      <c r="B4238" s="5">
        <v>23.687784202008299</v>
      </c>
      <c r="C4238" s="5">
        <v>-2.6589783424969502</v>
      </c>
      <c r="D4238" s="5">
        <v>9.4155404791682901E-3</v>
      </c>
      <c r="E4238" s="5">
        <v>1.7899568494520401E-2</v>
      </c>
      <c r="F4238" s="5">
        <v>-3.1507623619412302</v>
      </c>
      <c r="G4238" s="5" t="s">
        <v>5269</v>
      </c>
    </row>
    <row r="4239" spans="1:7" x14ac:dyDescent="0.3">
      <c r="A4239" s="5">
        <v>8.0866808867858506E-2</v>
      </c>
      <c r="B4239" s="5">
        <v>23.954180768946301</v>
      </c>
      <c r="C4239" s="5">
        <v>2.6589456017186599</v>
      </c>
      <c r="D4239" s="5">
        <v>9.4163817378075301E-3</v>
      </c>
      <c r="E4239" s="5">
        <v>1.7899568494520401E-2</v>
      </c>
      <c r="F4239" s="5">
        <v>-3.1508415808878398</v>
      </c>
      <c r="G4239" s="5" t="s">
        <v>3235</v>
      </c>
    </row>
    <row r="4240" spans="1:7" x14ac:dyDescent="0.3">
      <c r="A4240" s="5">
        <v>0.11113748423754501</v>
      </c>
      <c r="B4240" s="5">
        <v>28.064401365360201</v>
      </c>
      <c r="C4240" s="5">
        <v>2.6585747953075001</v>
      </c>
      <c r="D4240" s="5">
        <v>9.4259141972680392E-3</v>
      </c>
      <c r="E4240" s="5">
        <v>1.79134618478866E-2</v>
      </c>
      <c r="F4240" s="5">
        <v>-3.15173871976189</v>
      </c>
      <c r="G4240" s="5" t="s">
        <v>2236</v>
      </c>
    </row>
    <row r="4241" spans="1:7" x14ac:dyDescent="0.3">
      <c r="A4241" s="5">
        <v>-5.70883926829183E-2</v>
      </c>
      <c r="B4241" s="5">
        <v>25.9673575707914</v>
      </c>
      <c r="C4241" s="5">
        <v>-2.6562760627056901</v>
      </c>
      <c r="D4241" s="5">
        <v>9.4852044128198709E-3</v>
      </c>
      <c r="E4241" s="5">
        <v>1.8021888384357799E-2</v>
      </c>
      <c r="F4241" s="5">
        <v>-3.15729799386314</v>
      </c>
      <c r="G4241" s="5" t="s">
        <v>2019</v>
      </c>
    </row>
    <row r="4242" spans="1:7" x14ac:dyDescent="0.3">
      <c r="A4242" s="5">
        <v>5.5215529690719703E-2</v>
      </c>
      <c r="B4242" s="5">
        <v>26.857070777972201</v>
      </c>
      <c r="C4242" s="5">
        <v>2.6555606243540599</v>
      </c>
      <c r="D4242" s="5">
        <v>9.5037263911037298E-3</v>
      </c>
      <c r="E4242" s="5">
        <v>1.8052822401964499E-2</v>
      </c>
      <c r="F4242" s="5">
        <v>-3.1590273932568098</v>
      </c>
      <c r="G4242" s="5" t="s">
        <v>6028</v>
      </c>
    </row>
    <row r="4243" spans="1:7" x14ac:dyDescent="0.3">
      <c r="A4243" s="5">
        <v>0.13186382471601599</v>
      </c>
      <c r="B4243" s="5">
        <v>25.151995536124101</v>
      </c>
      <c r="C4243" s="5">
        <v>2.6544358253304501</v>
      </c>
      <c r="D4243" s="5">
        <v>9.5329127197558497E-3</v>
      </c>
      <c r="E4243" s="5">
        <v>1.8103994547466501E-2</v>
      </c>
      <c r="F4243" s="5">
        <v>-3.1617455333143401</v>
      </c>
      <c r="G4243" s="5" t="s">
        <v>3545</v>
      </c>
    </row>
    <row r="4244" spans="1:7" x14ac:dyDescent="0.3">
      <c r="A4244" s="5">
        <v>-0.16385633413599501</v>
      </c>
      <c r="B4244" s="5">
        <v>26.729522296444902</v>
      </c>
      <c r="C4244" s="5">
        <v>-2.6534829133403601</v>
      </c>
      <c r="D4244" s="5">
        <v>9.5577025712464802E-3</v>
      </c>
      <c r="E4244" s="5">
        <v>1.8146351692444301E-2</v>
      </c>
      <c r="F4244" s="5">
        <v>-3.1640475430347501</v>
      </c>
      <c r="G4244" s="5" t="s">
        <v>982</v>
      </c>
    </row>
    <row r="4245" spans="1:7" x14ac:dyDescent="0.3">
      <c r="A4245" s="5">
        <v>-0.17910079179462901</v>
      </c>
      <c r="B4245" s="5">
        <v>24.0704323158247</v>
      </c>
      <c r="C4245" s="5">
        <v>-2.6593089440606499</v>
      </c>
      <c r="D4245" s="5">
        <v>9.5597215221864002E-3</v>
      </c>
      <c r="E4245" s="5">
        <v>1.8146351692444301E-2</v>
      </c>
      <c r="F4245" s="5">
        <v>-3.1215556558339501</v>
      </c>
      <c r="G4245" s="5" t="s">
        <v>8105</v>
      </c>
    </row>
    <row r="4246" spans="1:7" x14ac:dyDescent="0.3">
      <c r="A4246" s="5">
        <v>0.16455411833538999</v>
      </c>
      <c r="B4246" s="5">
        <v>22.758139714695499</v>
      </c>
      <c r="C4246" s="5">
        <v>2.6575489247453299</v>
      </c>
      <c r="D4246" s="5">
        <v>9.5817445591024307E-3</v>
      </c>
      <c r="E4246" s="5">
        <v>1.81838714176983E-2</v>
      </c>
      <c r="F4246" s="5">
        <v>-3.1299123546035199</v>
      </c>
      <c r="G4246" s="5" t="s">
        <v>4887</v>
      </c>
    </row>
    <row r="4247" spans="1:7" x14ac:dyDescent="0.3">
      <c r="A4247" s="5">
        <v>9.1130622831749997E-2</v>
      </c>
      <c r="B4247" s="5">
        <v>23.833137918410301</v>
      </c>
      <c r="C4247" s="5">
        <v>2.6516241371573899</v>
      </c>
      <c r="D4247" s="5">
        <v>9.6062268384768303E-3</v>
      </c>
      <c r="E4247" s="5">
        <v>1.8226039427877799E-2</v>
      </c>
      <c r="F4247" s="5">
        <v>-3.1685359109051801</v>
      </c>
      <c r="G4247" s="5" t="s">
        <v>2432</v>
      </c>
    </row>
    <row r="4248" spans="1:7" x14ac:dyDescent="0.3">
      <c r="A4248" s="5">
        <v>-0.12611695838411499</v>
      </c>
      <c r="B4248" s="5">
        <v>23.9124427367863</v>
      </c>
      <c r="C4248" s="5">
        <v>-2.6511786613690398</v>
      </c>
      <c r="D4248" s="5">
        <v>9.6178893765647699E-3</v>
      </c>
      <c r="E4248" s="5">
        <v>1.82438702184144E-2</v>
      </c>
      <c r="F4248" s="5">
        <v>-3.1696112047798102</v>
      </c>
      <c r="G4248" s="5" t="s">
        <v>867</v>
      </c>
    </row>
    <row r="4249" spans="1:7" x14ac:dyDescent="0.3">
      <c r="A4249" s="5">
        <v>-0.11681849341096399</v>
      </c>
      <c r="B4249" s="5">
        <v>22.558532059735999</v>
      </c>
      <c r="C4249" s="5">
        <v>-2.64887117416664</v>
      </c>
      <c r="D4249" s="5">
        <v>9.6785052725411498E-3</v>
      </c>
      <c r="E4249" s="5">
        <v>1.8354528831353901E-2</v>
      </c>
      <c r="F4249" s="5">
        <v>-3.1751786138771401</v>
      </c>
      <c r="G4249" s="5" t="s">
        <v>97</v>
      </c>
    </row>
    <row r="4250" spans="1:7" x14ac:dyDescent="0.3">
      <c r="A4250" s="5">
        <v>0.14980533284032399</v>
      </c>
      <c r="B4250" s="5">
        <v>21.590472462588799</v>
      </c>
      <c r="C4250" s="5">
        <v>2.6651760179470401</v>
      </c>
      <c r="D4250" s="5">
        <v>9.6839641872100996E-3</v>
      </c>
      <c r="E4250" s="5">
        <v>1.8360559070878898E-2</v>
      </c>
      <c r="F4250" s="5">
        <v>-3.0651269989833398</v>
      </c>
      <c r="G4250" s="5" t="s">
        <v>7268</v>
      </c>
    </row>
    <row r="4251" spans="1:7" x14ac:dyDescent="0.3">
      <c r="A4251" s="5">
        <v>-9.1766267780257996E-2</v>
      </c>
      <c r="B4251" s="5">
        <v>26.9103265239747</v>
      </c>
      <c r="C4251" s="5">
        <v>-2.6478291383201098</v>
      </c>
      <c r="D4251" s="5">
        <v>9.7059922254484308E-3</v>
      </c>
      <c r="E4251" s="5">
        <v>1.8397993733697101E-2</v>
      </c>
      <c r="F4251" s="5">
        <v>-3.1776914611034099</v>
      </c>
      <c r="G4251" s="5" t="s">
        <v>5303</v>
      </c>
    </row>
    <row r="4252" spans="1:7" x14ac:dyDescent="0.3">
      <c r="A4252" s="5">
        <v>-0.14102180491659499</v>
      </c>
      <c r="B4252" s="5">
        <v>28.2129393959951</v>
      </c>
      <c r="C4252" s="5">
        <v>-2.6474127303567498</v>
      </c>
      <c r="D4252" s="5">
        <v>9.7169960859818903E-3</v>
      </c>
      <c r="E4252" s="5">
        <v>1.84122982537713E-2</v>
      </c>
      <c r="F4252" s="5">
        <v>-3.17869538794629</v>
      </c>
      <c r="G4252" s="5" t="s">
        <v>7511</v>
      </c>
    </row>
    <row r="4253" spans="1:7" x14ac:dyDescent="0.3">
      <c r="A4253" s="5">
        <v>0.19689066774622399</v>
      </c>
      <c r="B4253" s="5">
        <v>25.290215822130001</v>
      </c>
      <c r="C4253" s="5">
        <v>2.6473706108111799</v>
      </c>
      <c r="D4253" s="5">
        <v>9.7181097536042302E-3</v>
      </c>
      <c r="E4253" s="5">
        <v>1.84122982537713E-2</v>
      </c>
      <c r="F4253" s="5">
        <v>-3.1787969274761601</v>
      </c>
      <c r="G4253" s="5" t="s">
        <v>1011</v>
      </c>
    </row>
    <row r="4254" spans="1:7" x14ac:dyDescent="0.3">
      <c r="A4254" s="5">
        <v>-0.120880401052238</v>
      </c>
      <c r="B4254" s="5">
        <v>26.240660192229999</v>
      </c>
      <c r="C4254" s="5">
        <v>-2.6453630040305902</v>
      </c>
      <c r="D4254" s="5">
        <v>9.7713266924283199E-3</v>
      </c>
      <c r="E4254" s="5">
        <v>1.8505030018935099E-2</v>
      </c>
      <c r="F4254" s="5">
        <v>-3.1836351847098401</v>
      </c>
      <c r="G4254" s="5" t="s">
        <v>4180</v>
      </c>
    </row>
    <row r="4255" spans="1:7" x14ac:dyDescent="0.3">
      <c r="A4255" s="5">
        <v>0.124074748719364</v>
      </c>
      <c r="B4255" s="5">
        <v>24.733577919146899</v>
      </c>
      <c r="C4255" s="5">
        <v>2.6453509062818199</v>
      </c>
      <c r="D4255" s="5">
        <v>9.7716481753413395E-3</v>
      </c>
      <c r="E4255" s="5">
        <v>1.8505030018935099E-2</v>
      </c>
      <c r="F4255" s="5">
        <v>-3.1836643304907501</v>
      </c>
      <c r="G4255" s="5" t="s">
        <v>226</v>
      </c>
    </row>
    <row r="4256" spans="1:7" x14ac:dyDescent="0.3">
      <c r="A4256" s="5">
        <v>0.257071226766376</v>
      </c>
      <c r="B4256" s="5">
        <v>21.477135720411098</v>
      </c>
      <c r="C4256" s="5">
        <v>2.6584522548591001</v>
      </c>
      <c r="D4256" s="5">
        <v>9.79724773750194E-3</v>
      </c>
      <c r="E4256" s="5">
        <v>1.8549148712882602E-2</v>
      </c>
      <c r="F4256" s="5">
        <v>-3.0897130097673098</v>
      </c>
      <c r="G4256" s="5" t="s">
        <v>5775</v>
      </c>
    </row>
    <row r="4257" spans="1:7" x14ac:dyDescent="0.3">
      <c r="A4257" s="5">
        <v>-8.9089331595102697E-2</v>
      </c>
      <c r="B4257" s="5">
        <v>21.154656428806501</v>
      </c>
      <c r="C4257" s="5">
        <v>-2.6550166213418098</v>
      </c>
      <c r="D4257" s="5">
        <v>9.8006953818348206E-3</v>
      </c>
      <c r="E4257" s="5">
        <v>1.8551316258473002E-2</v>
      </c>
      <c r="F4257" s="5">
        <v>-3.11077037290275</v>
      </c>
      <c r="G4257" s="5" t="s">
        <v>4316</v>
      </c>
    </row>
    <row r="4258" spans="1:7" x14ac:dyDescent="0.3">
      <c r="A4258" s="5">
        <v>-7.0902062360180901E-2</v>
      </c>
      <c r="B4258" s="5">
        <v>24.379164737471001</v>
      </c>
      <c r="C4258" s="5">
        <v>-2.6438543855649201</v>
      </c>
      <c r="D4258" s="5">
        <v>9.8114904950800993E-3</v>
      </c>
      <c r="E4258" s="5">
        <v>1.85673872277109E-2</v>
      </c>
      <c r="F4258" s="5">
        <v>-3.18726887061846</v>
      </c>
      <c r="G4258" s="5" t="s">
        <v>191</v>
      </c>
    </row>
    <row r="4259" spans="1:7" x14ac:dyDescent="0.3">
      <c r="A4259" s="5">
        <v>-9.7611162116831005E-2</v>
      </c>
      <c r="B4259" s="5">
        <v>24.0086228336713</v>
      </c>
      <c r="C4259" s="5">
        <v>-2.64363792085972</v>
      </c>
      <c r="D4259" s="5">
        <v>9.8172656862983102E-3</v>
      </c>
      <c r="E4259" s="5">
        <v>1.85739531162093E-2</v>
      </c>
      <c r="F4259" s="5">
        <v>-3.1877901086431701</v>
      </c>
      <c r="G4259" s="5" t="s">
        <v>3157</v>
      </c>
    </row>
    <row r="4260" spans="1:7" x14ac:dyDescent="0.3">
      <c r="A4260" s="5">
        <v>-0.174305318062837</v>
      </c>
      <c r="B4260" s="5">
        <v>23.110696792262001</v>
      </c>
      <c r="C4260" s="5">
        <v>-2.6479651707644001</v>
      </c>
      <c r="D4260" s="5">
        <v>9.8336237629256806E-3</v>
      </c>
      <c r="E4260" s="5">
        <v>1.8600533701368702E-2</v>
      </c>
      <c r="F4260" s="5">
        <v>-3.1528871427054899</v>
      </c>
      <c r="G4260" s="5" t="s">
        <v>936</v>
      </c>
    </row>
    <row r="4261" spans="1:7" x14ac:dyDescent="0.3">
      <c r="A4261" s="5">
        <v>0.211338359578713</v>
      </c>
      <c r="B4261" s="5">
        <v>27.682512693183899</v>
      </c>
      <c r="C4261" s="5">
        <v>2.6428446908869399</v>
      </c>
      <c r="D4261" s="5">
        <v>9.8384551124514903E-3</v>
      </c>
      <c r="E4261" s="5">
        <v>1.8605303846457599E-2</v>
      </c>
      <c r="F4261" s="5">
        <v>-3.18969986714675</v>
      </c>
      <c r="G4261" s="5" t="s">
        <v>3798</v>
      </c>
    </row>
    <row r="4262" spans="1:7" x14ac:dyDescent="0.3">
      <c r="A4262" s="5">
        <v>0.319133135987405</v>
      </c>
      <c r="B4262" s="5">
        <v>21.312079756279999</v>
      </c>
      <c r="C4262" s="5">
        <v>2.6640260344212998</v>
      </c>
      <c r="D4262" s="5">
        <v>9.8503835197038692E-3</v>
      </c>
      <c r="E4262" s="5">
        <v>1.86234897054059E-2</v>
      </c>
      <c r="F4262" s="5">
        <v>-3.0503318539398001</v>
      </c>
      <c r="G4262" s="5" t="s">
        <v>281</v>
      </c>
    </row>
    <row r="4263" spans="1:7" x14ac:dyDescent="0.3">
      <c r="A4263" s="5">
        <v>0.165402652411451</v>
      </c>
      <c r="B4263" s="5">
        <v>25.580448294621998</v>
      </c>
      <c r="C4263" s="5">
        <v>2.64153433064849</v>
      </c>
      <c r="D4263" s="5">
        <v>9.8735494624873806E-3</v>
      </c>
      <c r="E4263" s="5">
        <v>1.8662908134631201E-2</v>
      </c>
      <c r="F4263" s="5">
        <v>-3.1928535996720702</v>
      </c>
      <c r="G4263" s="5" t="s">
        <v>8113</v>
      </c>
    </row>
    <row r="4264" spans="1:7" x14ac:dyDescent="0.3">
      <c r="A4264" s="5">
        <v>-0.19666631394888801</v>
      </c>
      <c r="B4264" s="5">
        <v>21.517106690934099</v>
      </c>
      <c r="C4264" s="5">
        <v>-2.6537625097010902</v>
      </c>
      <c r="D4264" s="5">
        <v>9.8911161844454296E-3</v>
      </c>
      <c r="E4264" s="5">
        <v>1.8691486198344501E-2</v>
      </c>
      <c r="F4264" s="5">
        <v>-3.1051514159262599</v>
      </c>
      <c r="G4264" s="5" t="s">
        <v>2478</v>
      </c>
    </row>
    <row r="4265" spans="1:7" x14ac:dyDescent="0.3">
      <c r="A4265" s="5">
        <v>-0.140004540450446</v>
      </c>
      <c r="B4265" s="5">
        <v>25.610574998406999</v>
      </c>
      <c r="C4265" s="5">
        <v>-2.64079840370951</v>
      </c>
      <c r="D4265" s="5">
        <v>9.8933089808516794E-3</v>
      </c>
      <c r="E4265" s="5">
        <v>1.8691486198344501E-2</v>
      </c>
      <c r="F4265" s="5">
        <v>-3.1946242285710702</v>
      </c>
      <c r="G4265" s="5" t="s">
        <v>6080</v>
      </c>
    </row>
    <row r="4266" spans="1:7" x14ac:dyDescent="0.3">
      <c r="A4266" s="5">
        <v>9.2580852007835696E-2</v>
      </c>
      <c r="B4266" s="5">
        <v>23.821536303723299</v>
      </c>
      <c r="C4266" s="5">
        <v>2.6400917230442902</v>
      </c>
      <c r="D4266" s="5">
        <v>9.9123169971286392E-3</v>
      </c>
      <c r="E4266" s="5">
        <v>1.8723007204892901E-2</v>
      </c>
      <c r="F4266" s="5">
        <v>-3.1963241012513599</v>
      </c>
      <c r="G4266" s="5" t="s">
        <v>6578</v>
      </c>
    </row>
    <row r="4267" spans="1:7" x14ac:dyDescent="0.3">
      <c r="A4267" s="5">
        <v>-0.20782535320739801</v>
      </c>
      <c r="B4267" s="5">
        <v>21.330892742925901</v>
      </c>
      <c r="C4267" s="5">
        <v>-2.6633091737354402</v>
      </c>
      <c r="D4267" s="5">
        <v>9.9447744211677794E-3</v>
      </c>
      <c r="E4267" s="5">
        <v>1.87799115651495E-2</v>
      </c>
      <c r="F4267" s="5">
        <v>-3.0431551523387701</v>
      </c>
      <c r="G4267" s="5" t="s">
        <v>1862</v>
      </c>
    </row>
    <row r="4268" spans="1:7" x14ac:dyDescent="0.3">
      <c r="A4268" s="5">
        <v>-7.0140371121471007E-2</v>
      </c>
      <c r="B4268" s="5">
        <v>27.0345645829332</v>
      </c>
      <c r="C4268" s="5">
        <v>-2.6385487761345301</v>
      </c>
      <c r="D4268" s="5">
        <v>9.9539337474174004E-3</v>
      </c>
      <c r="E4268" s="5">
        <v>1.8792802969110501E-2</v>
      </c>
      <c r="F4268" s="5">
        <v>-3.2000342274043199</v>
      </c>
      <c r="G4268" s="5" t="s">
        <v>1306</v>
      </c>
    </row>
    <row r="4269" spans="1:7" x14ac:dyDescent="0.3">
      <c r="A4269" s="5">
        <v>0.109944372756794</v>
      </c>
      <c r="B4269" s="5">
        <v>23.586314393612898</v>
      </c>
      <c r="C4269" s="5">
        <v>2.6365311615793798</v>
      </c>
      <c r="D4269" s="5">
        <v>1.0008592453584699E-2</v>
      </c>
      <c r="E4269" s="5">
        <v>1.8891570010796301E-2</v>
      </c>
      <c r="F4269" s="5">
        <v>-3.2048829754065999</v>
      </c>
      <c r="G4269" s="5" t="s">
        <v>1501</v>
      </c>
    </row>
    <row r="4270" spans="1:7" x14ac:dyDescent="0.3">
      <c r="A4270" s="5">
        <v>-0.102898596556879</v>
      </c>
      <c r="B4270" s="5">
        <v>23.757558350884299</v>
      </c>
      <c r="C4270" s="5">
        <v>-2.6362942901994502</v>
      </c>
      <c r="D4270" s="5">
        <v>1.0015027300894199E-2</v>
      </c>
      <c r="E4270" s="5">
        <v>1.8899287874444601E-2</v>
      </c>
      <c r="F4270" s="5">
        <v>-3.2054520221591698</v>
      </c>
      <c r="G4270" s="5" t="s">
        <v>6652</v>
      </c>
    </row>
    <row r="4271" spans="1:7" x14ac:dyDescent="0.3">
      <c r="A4271" s="5">
        <v>0.17012668966418301</v>
      </c>
      <c r="B4271" s="5">
        <v>21.647886045261899</v>
      </c>
      <c r="C4271" s="5">
        <v>2.6442227608492099</v>
      </c>
      <c r="D4271" s="5">
        <v>1.00611843449588E-2</v>
      </c>
      <c r="E4271" s="5">
        <v>1.89819440475383E-2</v>
      </c>
      <c r="F4271" s="5">
        <v>-3.1407022333821799</v>
      </c>
      <c r="G4271" s="5" t="s">
        <v>5294</v>
      </c>
    </row>
    <row r="4272" spans="1:7" x14ac:dyDescent="0.3">
      <c r="A4272" s="5">
        <v>6.6592803925804106E-2</v>
      </c>
      <c r="B4272" s="5">
        <v>27.196831626120701</v>
      </c>
      <c r="C4272" s="5">
        <v>2.6344812391622399</v>
      </c>
      <c r="D4272" s="5">
        <v>1.0064405037913299E-2</v>
      </c>
      <c r="E4272" s="5">
        <v>1.89835745692882E-2</v>
      </c>
      <c r="F4272" s="5">
        <v>-3.2098061723979598</v>
      </c>
      <c r="G4272" s="5" t="s">
        <v>2306</v>
      </c>
    </row>
    <row r="4273" spans="1:7" x14ac:dyDescent="0.3">
      <c r="A4273" s="5">
        <v>8.7201651544048797E-2</v>
      </c>
      <c r="B4273" s="5">
        <v>28.2832826657034</v>
      </c>
      <c r="C4273" s="5">
        <v>2.6329193872504599</v>
      </c>
      <c r="D4273" s="5">
        <v>1.0107118346486E-2</v>
      </c>
      <c r="E4273" s="5">
        <v>1.9059678230171202E-2</v>
      </c>
      <c r="F4273" s="5">
        <v>-3.2135550333391398</v>
      </c>
      <c r="G4273" s="5" t="s">
        <v>2627</v>
      </c>
    </row>
    <row r="4274" spans="1:7" x14ac:dyDescent="0.3">
      <c r="A4274" s="5">
        <v>0.14241930211981399</v>
      </c>
      <c r="B4274" s="5">
        <v>24.350389643356198</v>
      </c>
      <c r="C4274" s="5">
        <v>2.63163957798381</v>
      </c>
      <c r="D4274" s="5">
        <v>1.0142240836702499E-2</v>
      </c>
      <c r="E4274" s="5">
        <v>1.9121435099572901E-2</v>
      </c>
      <c r="F4274" s="5">
        <v>-3.2166255229021599</v>
      </c>
      <c r="G4274" s="5" t="s">
        <v>2812</v>
      </c>
    </row>
    <row r="4275" spans="1:7" x14ac:dyDescent="0.3">
      <c r="A4275" s="5">
        <v>8.4597005931079494E-2</v>
      </c>
      <c r="B4275" s="5">
        <v>24.766788362321702</v>
      </c>
      <c r="C4275" s="5">
        <v>2.6322007243085301</v>
      </c>
      <c r="D4275" s="5">
        <v>1.0147776212783099E-2</v>
      </c>
      <c r="E4275" s="5">
        <v>1.9127394752030898E-2</v>
      </c>
      <c r="F4275" s="5">
        <v>-3.2112191199607598</v>
      </c>
      <c r="G4275" s="5" t="s">
        <v>4765</v>
      </c>
    </row>
    <row r="4276" spans="1:7" x14ac:dyDescent="0.3">
      <c r="A4276" s="5">
        <v>0.25177101156500298</v>
      </c>
      <c r="B4276" s="5">
        <v>26.325489767042601</v>
      </c>
      <c r="C4276" s="5">
        <v>2.65690417840705</v>
      </c>
      <c r="D4276" s="5">
        <v>1.01549978153384E-2</v>
      </c>
      <c r="E4276" s="5">
        <v>1.9136529216459999E-2</v>
      </c>
      <c r="F4276" s="5">
        <v>-3.05362649325374</v>
      </c>
      <c r="G4276" s="5" t="s">
        <v>6909</v>
      </c>
    </row>
    <row r="4277" spans="1:7" x14ac:dyDescent="0.3">
      <c r="A4277" s="5">
        <v>9.0062106076221796E-2</v>
      </c>
      <c r="B4277" s="5">
        <v>27.8300318863587</v>
      </c>
      <c r="C4277" s="5">
        <v>2.63003730885716</v>
      </c>
      <c r="D4277" s="5">
        <v>1.01863687341999E-2</v>
      </c>
      <c r="E4277" s="5">
        <v>1.9191156810737801E-2</v>
      </c>
      <c r="F4277" s="5">
        <v>-3.2204678805357201</v>
      </c>
      <c r="G4277" s="5" t="s">
        <v>1418</v>
      </c>
    </row>
    <row r="4278" spans="1:7" x14ac:dyDescent="0.3">
      <c r="A4278" s="5">
        <v>-9.5602440999893901E-2</v>
      </c>
      <c r="B4278" s="5">
        <v>21.786637137750901</v>
      </c>
      <c r="C4278" s="5">
        <v>-2.6330664855800299</v>
      </c>
      <c r="D4278" s="5">
        <v>1.01901003615341E-2</v>
      </c>
      <c r="E4278" s="5">
        <v>1.9193698506551001E-2</v>
      </c>
      <c r="F4278" s="5">
        <v>-3.1968153731557698</v>
      </c>
      <c r="G4278" s="5" t="s">
        <v>7195</v>
      </c>
    </row>
    <row r="4279" spans="1:7" x14ac:dyDescent="0.3">
      <c r="A4279" s="5">
        <v>5.1579438925942502E-2</v>
      </c>
      <c r="B4279" s="5">
        <v>25.6555480776873</v>
      </c>
      <c r="C4279" s="5">
        <v>2.62969709643912</v>
      </c>
      <c r="D4279" s="5">
        <v>1.0195760854414E-2</v>
      </c>
      <c r="E4279" s="5">
        <v>1.91998713050863E-2</v>
      </c>
      <c r="F4279" s="5">
        <v>-3.22128348119498</v>
      </c>
      <c r="G4279" s="5" t="s">
        <v>3407</v>
      </c>
    </row>
    <row r="4280" spans="1:7" x14ac:dyDescent="0.3">
      <c r="A4280" s="5">
        <v>9.8309969330617406E-2</v>
      </c>
      <c r="B4280" s="5">
        <v>23.9488813115453</v>
      </c>
      <c r="C4280" s="5">
        <v>2.62957654802576</v>
      </c>
      <c r="D4280" s="5">
        <v>1.01990906735932E-2</v>
      </c>
      <c r="E4280" s="5">
        <v>1.9201653299010701E-2</v>
      </c>
      <c r="F4280" s="5">
        <v>-3.2215724539462598</v>
      </c>
      <c r="G4280" s="5" t="s">
        <v>316</v>
      </c>
    </row>
    <row r="4281" spans="1:7" x14ac:dyDescent="0.3">
      <c r="A4281" s="5">
        <v>-0.22276831224812499</v>
      </c>
      <c r="B4281" s="5">
        <v>23.952233464987799</v>
      </c>
      <c r="C4281" s="5">
        <v>-2.6290722338119998</v>
      </c>
      <c r="D4281" s="5">
        <v>1.0213031660988E-2</v>
      </c>
      <c r="E4281" s="5">
        <v>1.9223407257224101E-2</v>
      </c>
      <c r="F4281" s="5">
        <v>-3.2227812504153501</v>
      </c>
      <c r="G4281" s="5" t="s">
        <v>4478</v>
      </c>
    </row>
    <row r="4282" spans="1:7" x14ac:dyDescent="0.3">
      <c r="A4282" s="5">
        <v>0.141962112176091</v>
      </c>
      <c r="B4282" s="5">
        <v>23.423943285581899</v>
      </c>
      <c r="C4282" s="5">
        <v>2.6319900771284499</v>
      </c>
      <c r="D4282" s="5">
        <v>1.02197567786417E-2</v>
      </c>
      <c r="E4282" s="5">
        <v>1.92307349627781E-2</v>
      </c>
      <c r="F4282" s="5">
        <v>-3.1993859918420799</v>
      </c>
      <c r="G4282" s="5" t="s">
        <v>5130</v>
      </c>
    </row>
    <row r="4283" spans="1:7" x14ac:dyDescent="0.3">
      <c r="A4283" s="5">
        <v>0.19019899820693101</v>
      </c>
      <c r="B4283" s="5">
        <v>24.5869260801636</v>
      </c>
      <c r="C4283" s="5">
        <v>2.62875900807737</v>
      </c>
      <c r="D4283" s="5">
        <v>1.0221698995856E-2</v>
      </c>
      <c r="E4283" s="5">
        <v>1.92307349627781E-2</v>
      </c>
      <c r="F4283" s="5">
        <v>-3.2235319265203501</v>
      </c>
      <c r="G4283" s="5" t="s">
        <v>2976</v>
      </c>
    </row>
    <row r="4284" spans="1:7" x14ac:dyDescent="0.3">
      <c r="A4284" s="5">
        <v>-0.107899771762794</v>
      </c>
      <c r="B4284" s="5">
        <v>22.4348341730207</v>
      </c>
      <c r="C4284" s="5">
        <v>-2.6352477331701998</v>
      </c>
      <c r="D4284" s="5">
        <v>1.02266734628108E-2</v>
      </c>
      <c r="E4284" s="5">
        <v>1.9235601544806E-2</v>
      </c>
      <c r="F4284" s="5">
        <v>-3.1748298960821399</v>
      </c>
      <c r="G4284" s="5" t="s">
        <v>7623</v>
      </c>
    </row>
    <row r="4285" spans="1:7" x14ac:dyDescent="0.3">
      <c r="A4285" s="5">
        <v>-0.1545254069576</v>
      </c>
      <c r="B4285" s="5">
        <v>22.050144152584402</v>
      </c>
      <c r="C4285" s="5">
        <v>-2.6396346750156998</v>
      </c>
      <c r="D4285" s="5">
        <v>1.0242618733306501E-2</v>
      </c>
      <c r="E4285" s="5">
        <v>1.9261096292137601E-2</v>
      </c>
      <c r="F4285" s="5">
        <v>-3.1429287346633101</v>
      </c>
      <c r="G4285" s="5" t="s">
        <v>1116</v>
      </c>
    </row>
    <row r="4286" spans="1:7" x14ac:dyDescent="0.3">
      <c r="A4286" s="5">
        <v>7.4553133565160301E-2</v>
      </c>
      <c r="B4286" s="5">
        <v>26.7897135890607</v>
      </c>
      <c r="C4286" s="5">
        <v>2.6261539427549301</v>
      </c>
      <c r="D4286" s="5">
        <v>1.0294043019090199E-2</v>
      </c>
      <c r="E4286" s="5">
        <v>1.9353281344641898E-2</v>
      </c>
      <c r="F4286" s="5">
        <v>-3.22977230381374</v>
      </c>
      <c r="G4286" s="5" t="s">
        <v>781</v>
      </c>
    </row>
    <row r="4287" spans="1:7" x14ac:dyDescent="0.3">
      <c r="A4287" s="5">
        <v>-6.9515607645236302E-2</v>
      </c>
      <c r="B4287" s="5">
        <v>21.585403742051302</v>
      </c>
      <c r="C4287" s="5">
        <v>-2.6330571624638699</v>
      </c>
      <c r="D4287" s="5">
        <v>1.0312982422136E-2</v>
      </c>
      <c r="E4287" s="5">
        <v>1.93843645340008E-2</v>
      </c>
      <c r="F4287" s="5">
        <v>-3.17577221061909</v>
      </c>
      <c r="G4287" s="5" t="s">
        <v>4874</v>
      </c>
    </row>
    <row r="4288" spans="1:7" x14ac:dyDescent="0.3">
      <c r="A4288" s="5">
        <v>-8.5267290857767797E-2</v>
      </c>
      <c r="B4288" s="5">
        <v>24.875502846694499</v>
      </c>
      <c r="C4288" s="5">
        <v>-2.62535993928811</v>
      </c>
      <c r="D4288" s="5">
        <v>1.03161849976765E-2</v>
      </c>
      <c r="E4288" s="5">
        <v>1.93858610546494E-2</v>
      </c>
      <c r="F4288" s="5">
        <v>-3.2316732862152402</v>
      </c>
      <c r="G4288" s="5" t="s">
        <v>4469</v>
      </c>
    </row>
    <row r="4289" spans="1:7" x14ac:dyDescent="0.3">
      <c r="A4289" s="5">
        <v>0.12935528270430199</v>
      </c>
      <c r="B4289" s="5">
        <v>26.573689963062801</v>
      </c>
      <c r="C4289" s="5">
        <v>2.6243552323998398</v>
      </c>
      <c r="D4289" s="5">
        <v>1.0344264613122701E-2</v>
      </c>
      <c r="E4289" s="5">
        <v>1.94340941518929E-2</v>
      </c>
      <c r="F4289" s="5">
        <v>-3.2340780356000498</v>
      </c>
      <c r="G4289" s="5" t="s">
        <v>1483</v>
      </c>
    </row>
    <row r="4290" spans="1:7" x14ac:dyDescent="0.3">
      <c r="A4290" s="5">
        <v>-0.106252322888245</v>
      </c>
      <c r="B4290" s="5">
        <v>27.453865233327701</v>
      </c>
      <c r="C4290" s="5">
        <v>-2.6241318369959798</v>
      </c>
      <c r="D4290" s="5">
        <v>1.0350517486804401E-2</v>
      </c>
      <c r="E4290" s="5">
        <v>1.94391055363007E-2</v>
      </c>
      <c r="F4290" s="5">
        <v>-3.2346126234994301</v>
      </c>
      <c r="G4290" s="5" t="s">
        <v>2002</v>
      </c>
    </row>
    <row r="4291" spans="1:7" x14ac:dyDescent="0.3">
      <c r="A4291" s="5">
        <v>-0.105816277068531</v>
      </c>
      <c r="B4291" s="5">
        <v>23.156040844596301</v>
      </c>
      <c r="C4291" s="5">
        <v>-2.62408753057777</v>
      </c>
      <c r="D4291" s="5">
        <v>1.03517580375782E-2</v>
      </c>
      <c r="E4291" s="5">
        <v>1.94391055363007E-2</v>
      </c>
      <c r="F4291" s="5">
        <v>-3.23471864473973</v>
      </c>
      <c r="G4291" s="5" t="s">
        <v>2216</v>
      </c>
    </row>
    <row r="4292" spans="1:7" x14ac:dyDescent="0.3">
      <c r="A4292" s="5">
        <v>0.14273561947962199</v>
      </c>
      <c r="B4292" s="5">
        <v>21.0793265439499</v>
      </c>
      <c r="C4292" s="5">
        <v>2.6395988423121701</v>
      </c>
      <c r="D4292" s="5">
        <v>1.0368005608375801E-2</v>
      </c>
      <c r="E4292" s="5">
        <v>1.94650788117166E-2</v>
      </c>
      <c r="F4292" s="5">
        <v>-3.1254109939356902</v>
      </c>
      <c r="G4292" s="5" t="s">
        <v>5148</v>
      </c>
    </row>
    <row r="4293" spans="1:7" x14ac:dyDescent="0.3">
      <c r="A4293" s="5">
        <v>-0.26056388729022401</v>
      </c>
      <c r="B4293" s="5">
        <v>20.659808380225201</v>
      </c>
      <c r="C4293" s="5">
        <v>-2.6489449904396101</v>
      </c>
      <c r="D4293" s="5">
        <v>1.03704240004877E-2</v>
      </c>
      <c r="E4293" s="5">
        <v>1.94650828862836E-2</v>
      </c>
      <c r="F4293" s="5">
        <v>-3.0721280884658602</v>
      </c>
      <c r="G4293" s="5" t="s">
        <v>3886</v>
      </c>
    </row>
    <row r="4294" spans="1:7" x14ac:dyDescent="0.3">
      <c r="A4294" s="5">
        <v>0.238170344665421</v>
      </c>
      <c r="B4294" s="5">
        <v>20.887045414361801</v>
      </c>
      <c r="C4294" s="5">
        <v>2.64455452190886</v>
      </c>
      <c r="D4294" s="5">
        <v>1.04106517052002E-2</v>
      </c>
      <c r="E4294" s="5">
        <v>1.95360377677831E-2</v>
      </c>
      <c r="F4294" s="5">
        <v>-3.0913899890134999</v>
      </c>
      <c r="G4294" s="5" t="s">
        <v>1562</v>
      </c>
    </row>
    <row r="4295" spans="1:7" x14ac:dyDescent="0.3">
      <c r="A4295" s="5">
        <v>-0.116781807005831</v>
      </c>
      <c r="B4295" s="5">
        <v>22.632245566637199</v>
      </c>
      <c r="C4295" s="5">
        <v>-2.6298008642628101</v>
      </c>
      <c r="D4295" s="5">
        <v>1.0515365967984599E-2</v>
      </c>
      <c r="E4295" s="5">
        <v>1.97279432319712E-2</v>
      </c>
      <c r="F4295" s="5">
        <v>-3.1661369795270899</v>
      </c>
      <c r="G4295" s="5" t="s">
        <v>4181</v>
      </c>
    </row>
    <row r="4296" spans="1:7" x14ac:dyDescent="0.3">
      <c r="A4296" s="5">
        <v>-7.2799785926700597E-2</v>
      </c>
      <c r="B4296" s="5">
        <v>24.6182074019354</v>
      </c>
      <c r="C4296" s="5">
        <v>-2.61692062568657</v>
      </c>
      <c r="D4296" s="5">
        <v>1.05542091805584E-2</v>
      </c>
      <c r="E4296" s="5">
        <v>1.97962070217878E-2</v>
      </c>
      <c r="F4296" s="5">
        <v>-3.2518485471480298</v>
      </c>
      <c r="G4296" s="5" t="s">
        <v>6257</v>
      </c>
    </row>
    <row r="4297" spans="1:7" x14ac:dyDescent="0.3">
      <c r="A4297" s="5">
        <v>0.148130106539965</v>
      </c>
      <c r="B4297" s="5">
        <v>24.384646745198101</v>
      </c>
      <c r="C4297" s="5">
        <v>2.6162647766286402</v>
      </c>
      <c r="D4297" s="5">
        <v>1.05729135813618E-2</v>
      </c>
      <c r="E4297" s="5">
        <v>1.9826674071566699E-2</v>
      </c>
      <c r="F4297" s="5">
        <v>-3.2534141462563499</v>
      </c>
      <c r="G4297" s="5" t="s">
        <v>4172</v>
      </c>
    </row>
    <row r="4298" spans="1:7" x14ac:dyDescent="0.3">
      <c r="A4298" s="5">
        <v>0.12693035724222301</v>
      </c>
      <c r="B4298" s="5">
        <v>22.023581520205799</v>
      </c>
      <c r="C4298" s="5">
        <v>2.61705911606209</v>
      </c>
      <c r="D4298" s="5">
        <v>1.06161537794812E-2</v>
      </c>
      <c r="E4298" s="5">
        <v>1.9903126564463702E-2</v>
      </c>
      <c r="F4298" s="5">
        <v>-3.2391344886422302</v>
      </c>
      <c r="G4298" s="5" t="s">
        <v>6236</v>
      </c>
    </row>
    <row r="4299" spans="1:7" x14ac:dyDescent="0.3">
      <c r="A4299" s="5">
        <v>0.104532530706125</v>
      </c>
      <c r="B4299" s="5">
        <v>27.7300393461624</v>
      </c>
      <c r="C4299" s="5">
        <v>2.6144131389989198</v>
      </c>
      <c r="D4299" s="5">
        <v>1.06258832499911E-2</v>
      </c>
      <c r="E4299" s="5">
        <v>1.9916732308498799E-2</v>
      </c>
      <c r="F4299" s="5">
        <v>-3.2578324666984302</v>
      </c>
      <c r="G4299" s="5" t="s">
        <v>2630</v>
      </c>
    </row>
    <row r="4300" spans="1:7" x14ac:dyDescent="0.3">
      <c r="A4300" s="5">
        <v>0.13021533513236899</v>
      </c>
      <c r="B4300" s="5">
        <v>25.8434077212017</v>
      </c>
      <c r="C4300" s="5">
        <v>2.61376759649829</v>
      </c>
      <c r="D4300" s="5">
        <v>1.0644406657599401E-2</v>
      </c>
      <c r="E4300" s="5">
        <v>1.99468108940733E-2</v>
      </c>
      <c r="F4300" s="5">
        <v>-3.2593722202470201</v>
      </c>
      <c r="G4300" s="5" t="s">
        <v>2481</v>
      </c>
    </row>
    <row r="4301" spans="1:7" x14ac:dyDescent="0.3">
      <c r="A4301" s="5">
        <v>-8.8890399432465794E-2</v>
      </c>
      <c r="B4301" s="5">
        <v>26.785232234100601</v>
      </c>
      <c r="C4301" s="5">
        <v>-2.6100347279674398</v>
      </c>
      <c r="D4301" s="5">
        <v>1.0752093342088801E-2</v>
      </c>
      <c r="E4301" s="5">
        <v>2.0143921852062201E-2</v>
      </c>
      <c r="F4301" s="5">
        <v>-3.2682696019797302</v>
      </c>
      <c r="G4301" s="5" t="s">
        <v>2465</v>
      </c>
    </row>
    <row r="4302" spans="1:7" x14ac:dyDescent="0.3">
      <c r="A4302" s="5">
        <v>0.182968118475407</v>
      </c>
      <c r="B4302" s="5">
        <v>23.3339927905397</v>
      </c>
      <c r="C4302" s="5">
        <v>2.61349219955523</v>
      </c>
      <c r="D4302" s="5">
        <v>1.0765643518920801E-2</v>
      </c>
      <c r="E4302" s="5">
        <v>2.01646185046329E-2</v>
      </c>
      <c r="F4302" s="5">
        <v>-3.2392054048610301</v>
      </c>
      <c r="G4302" s="5" t="s">
        <v>4852</v>
      </c>
    </row>
    <row r="4303" spans="1:7" x14ac:dyDescent="0.3">
      <c r="A4303" s="5">
        <v>0.18529943345252201</v>
      </c>
      <c r="B4303" s="5">
        <v>26.308159980984801</v>
      </c>
      <c r="C4303" s="5">
        <v>2.6075795334892402</v>
      </c>
      <c r="D4303" s="5">
        <v>1.08234580307676E-2</v>
      </c>
      <c r="E4303" s="5">
        <v>2.0268195698713101E-2</v>
      </c>
      <c r="F4303" s="5">
        <v>-3.2741157687728402</v>
      </c>
      <c r="G4303" s="5" t="s">
        <v>677</v>
      </c>
    </row>
    <row r="4304" spans="1:7" x14ac:dyDescent="0.3">
      <c r="A4304" s="5">
        <v>-0.10619276206834399</v>
      </c>
      <c r="B4304" s="5">
        <v>26.243587529683399</v>
      </c>
      <c r="C4304" s="5">
        <v>-2.6067167626360699</v>
      </c>
      <c r="D4304" s="5">
        <v>1.08486376525812E-2</v>
      </c>
      <c r="E4304" s="5">
        <v>2.0310626290772599E-2</v>
      </c>
      <c r="F4304" s="5">
        <v>-3.2761690463167001</v>
      </c>
      <c r="G4304" s="5" t="s">
        <v>6220</v>
      </c>
    </row>
    <row r="4305" spans="1:7" x14ac:dyDescent="0.3">
      <c r="A4305" s="5">
        <v>-0.109956819148101</v>
      </c>
      <c r="B4305" s="5">
        <v>23.515132638670401</v>
      </c>
      <c r="C4305" s="5">
        <v>-2.6064536992640499</v>
      </c>
      <c r="D4305" s="5">
        <v>1.08563255916907E-2</v>
      </c>
      <c r="E4305" s="5">
        <v>2.0320297157681199E-2</v>
      </c>
      <c r="F4305" s="5">
        <v>-3.2767949873619902</v>
      </c>
      <c r="G4305" s="5" t="s">
        <v>4284</v>
      </c>
    </row>
    <row r="4306" spans="1:7" x14ac:dyDescent="0.3">
      <c r="A4306" s="5">
        <v>-8.7749609846068E-2</v>
      </c>
      <c r="B4306" s="5">
        <v>22.142446751510398</v>
      </c>
      <c r="C4306" s="5">
        <v>-2.6104116548829999</v>
      </c>
      <c r="D4306" s="5">
        <v>1.09308970192018E-2</v>
      </c>
      <c r="E4306" s="5">
        <v>2.04551234347712E-2</v>
      </c>
      <c r="F4306" s="5">
        <v>-3.2336554143095602</v>
      </c>
      <c r="G4306" s="5" t="s">
        <v>1342</v>
      </c>
    </row>
    <row r="4307" spans="1:7" x14ac:dyDescent="0.3">
      <c r="A4307" s="5">
        <v>8.7564565118090396E-2</v>
      </c>
      <c r="B4307" s="5">
        <v>22.890012180252999</v>
      </c>
      <c r="C4307" s="5">
        <v>2.6029728078507999</v>
      </c>
      <c r="D4307" s="5">
        <v>1.0958518780233101E-2</v>
      </c>
      <c r="E4307" s="5">
        <v>2.0502049998504E-2</v>
      </c>
      <c r="F4307" s="5">
        <v>-3.2850725056422898</v>
      </c>
      <c r="G4307" s="5" t="s">
        <v>6037</v>
      </c>
    </row>
    <row r="4308" spans="1:7" x14ac:dyDescent="0.3">
      <c r="A4308" s="5">
        <v>0.101758461100981</v>
      </c>
      <c r="B4308" s="5">
        <v>27.107543572738901</v>
      </c>
      <c r="C4308" s="5">
        <v>2.60281354150615</v>
      </c>
      <c r="D4308" s="5">
        <v>1.0963215331759099E-2</v>
      </c>
      <c r="E4308" s="5">
        <v>2.05060744631184E-2</v>
      </c>
      <c r="F4308" s="5">
        <v>-3.28545101567489</v>
      </c>
      <c r="G4308" s="5" t="s">
        <v>7097</v>
      </c>
    </row>
    <row r="4309" spans="1:7" x14ac:dyDescent="0.3">
      <c r="A4309" s="5">
        <v>0.11041287943100001</v>
      </c>
      <c r="B4309" s="5">
        <v>24.916024247239399</v>
      </c>
      <c r="C4309" s="5">
        <v>2.6026065749561802</v>
      </c>
      <c r="D4309" s="5">
        <v>1.0969321219602601E-2</v>
      </c>
      <c r="E4309" s="5">
        <v>2.05127325313646E-2</v>
      </c>
      <c r="F4309" s="5">
        <v>-3.2859428600884799</v>
      </c>
      <c r="G4309" s="5" t="s">
        <v>6176</v>
      </c>
    </row>
    <row r="4310" spans="1:7" x14ac:dyDescent="0.3">
      <c r="A4310" s="5">
        <v>5.7238934326826897E-2</v>
      </c>
      <c r="B4310" s="5">
        <v>24.526291685021899</v>
      </c>
      <c r="C4310" s="5">
        <v>2.60240516721211</v>
      </c>
      <c r="D4310" s="5">
        <v>1.09752660664488E-2</v>
      </c>
      <c r="E4310" s="5">
        <v>2.05190864310307E-2</v>
      </c>
      <c r="F4310" s="5">
        <v>-3.28642146260343</v>
      </c>
      <c r="G4310" s="5" t="s">
        <v>791</v>
      </c>
    </row>
    <row r="4311" spans="1:7" x14ac:dyDescent="0.3">
      <c r="A4311" s="5">
        <v>0.15483367898565301</v>
      </c>
      <c r="B4311" s="5">
        <v>23.543387696641702</v>
      </c>
      <c r="C4311" s="5">
        <v>2.6013384957315102</v>
      </c>
      <c r="D4311" s="5">
        <v>1.1006799076836901E-2</v>
      </c>
      <c r="E4311" s="5">
        <v>2.0573265281438002E-2</v>
      </c>
      <c r="F4311" s="5">
        <v>-3.2889556582111399</v>
      </c>
      <c r="G4311" s="5" t="s">
        <v>6079</v>
      </c>
    </row>
    <row r="4312" spans="1:7" x14ac:dyDescent="0.3">
      <c r="A4312" s="5">
        <v>6.1036482726030503E-2</v>
      </c>
      <c r="B4312" s="5">
        <v>27.4767534769822</v>
      </c>
      <c r="C4312" s="5">
        <v>2.60106629289018</v>
      </c>
      <c r="D4312" s="5">
        <v>1.1014859070706101E-2</v>
      </c>
      <c r="E4312" s="5">
        <v>2.0583554783949898E-2</v>
      </c>
      <c r="F4312" s="5">
        <v>-3.28960221656178</v>
      </c>
      <c r="G4312" s="5" t="s">
        <v>1373</v>
      </c>
    </row>
    <row r="4313" spans="1:7" x14ac:dyDescent="0.3">
      <c r="A4313" s="5">
        <v>8.4303951654263701E-2</v>
      </c>
      <c r="B4313" s="5">
        <v>24.814996064714599</v>
      </c>
      <c r="C4313" s="5">
        <v>2.5996356312195301</v>
      </c>
      <c r="D4313" s="5">
        <v>1.1057309167232E-2</v>
      </c>
      <c r="E4313" s="5">
        <v>2.0658089668650501E-2</v>
      </c>
      <c r="F4313" s="5">
        <v>-3.2929995011176199</v>
      </c>
      <c r="G4313" s="5" t="s">
        <v>7077</v>
      </c>
    </row>
    <row r="4314" spans="1:7" x14ac:dyDescent="0.3">
      <c r="A4314" s="5">
        <v>-0.14189246302179201</v>
      </c>
      <c r="B4314" s="5">
        <v>22.982209097952801</v>
      </c>
      <c r="C4314" s="5">
        <v>-2.5991517865535601</v>
      </c>
      <c r="D4314" s="5">
        <v>1.10716990921017E-2</v>
      </c>
      <c r="E4314" s="5">
        <v>2.06801780398728E-2</v>
      </c>
      <c r="F4314" s="5">
        <v>-3.29414809333315</v>
      </c>
      <c r="G4314" s="5" t="s">
        <v>3973</v>
      </c>
    </row>
    <row r="4315" spans="1:7" x14ac:dyDescent="0.3">
      <c r="A4315" s="5">
        <v>0.108184561123766</v>
      </c>
      <c r="B4315" s="5">
        <v>23.6439734704066</v>
      </c>
      <c r="C4315" s="5">
        <v>2.59850974140498</v>
      </c>
      <c r="D4315" s="5">
        <v>1.1090820178206401E-2</v>
      </c>
      <c r="E4315" s="5">
        <v>2.07110911811847E-2</v>
      </c>
      <c r="F4315" s="5">
        <v>-3.2956719566460801</v>
      </c>
      <c r="G4315" s="5" t="s">
        <v>961</v>
      </c>
    </row>
    <row r="4316" spans="1:7" x14ac:dyDescent="0.3">
      <c r="A4316" s="5">
        <v>0.145067292003491</v>
      </c>
      <c r="B4316" s="5">
        <v>24.271449945169099</v>
      </c>
      <c r="C4316" s="5">
        <v>2.5978349789327302</v>
      </c>
      <c r="D4316" s="5">
        <v>1.1110947823534599E-2</v>
      </c>
      <c r="E4316" s="5">
        <v>2.0743869215850402E-2</v>
      </c>
      <c r="F4316" s="5">
        <v>-3.2972731301516398</v>
      </c>
      <c r="G4316" s="5" t="s">
        <v>4212</v>
      </c>
    </row>
    <row r="4317" spans="1:7" x14ac:dyDescent="0.3">
      <c r="A4317" s="5">
        <v>-5.7104168861968702E-2</v>
      </c>
      <c r="B4317" s="5">
        <v>27.4029533684417</v>
      </c>
      <c r="C4317" s="5">
        <v>-2.5972606623885999</v>
      </c>
      <c r="D4317" s="5">
        <v>1.11281052653949E-2</v>
      </c>
      <c r="E4317" s="5">
        <v>2.0766531743871799E-2</v>
      </c>
      <c r="F4317" s="5">
        <v>-3.2986356743035499</v>
      </c>
      <c r="G4317" s="5" t="s">
        <v>6318</v>
      </c>
    </row>
    <row r="4318" spans="1:7" x14ac:dyDescent="0.3">
      <c r="A4318" s="5">
        <v>0.32499297387627601</v>
      </c>
      <c r="B4318" s="5">
        <v>22.249119728437801</v>
      </c>
      <c r="C4318" s="5">
        <v>2.6153261237905001</v>
      </c>
      <c r="D4318" s="5">
        <v>1.1128241998298699E-2</v>
      </c>
      <c r="E4318" s="5">
        <v>2.0766531743871799E-2</v>
      </c>
      <c r="F4318" s="5">
        <v>-3.1730483920452301</v>
      </c>
      <c r="G4318" s="5" t="s">
        <v>6295</v>
      </c>
    </row>
    <row r="4319" spans="1:7" x14ac:dyDescent="0.3">
      <c r="A4319" s="5">
        <v>-0.111096058169879</v>
      </c>
      <c r="B4319" s="5">
        <v>25.993909890584199</v>
      </c>
      <c r="C4319" s="5">
        <v>-2.5963503138309401</v>
      </c>
      <c r="D4319" s="5">
        <v>1.1155350608624401E-2</v>
      </c>
      <c r="E4319" s="5">
        <v>2.0812298402750899E-2</v>
      </c>
      <c r="F4319" s="5">
        <v>-3.3007949200454001</v>
      </c>
      <c r="G4319" s="5" t="s">
        <v>5307</v>
      </c>
    </row>
    <row r="4320" spans="1:7" x14ac:dyDescent="0.3">
      <c r="A4320" s="5">
        <v>-9.0074520295200203E-2</v>
      </c>
      <c r="B4320" s="5">
        <v>23.074152158508099</v>
      </c>
      <c r="C4320" s="5">
        <v>-2.5961083489493801</v>
      </c>
      <c r="D4320" s="5">
        <v>1.1162602389609999E-2</v>
      </c>
      <c r="E4320" s="5">
        <v>2.0821005985343501E-2</v>
      </c>
      <c r="F4320" s="5">
        <v>-3.3013687262792</v>
      </c>
      <c r="G4320" s="5" t="s">
        <v>2362</v>
      </c>
    </row>
    <row r="4321" spans="1:7" x14ac:dyDescent="0.3">
      <c r="A4321" s="5">
        <v>0.129822652927753</v>
      </c>
      <c r="B4321" s="5">
        <v>28.295042800450499</v>
      </c>
      <c r="C4321" s="5">
        <v>2.59599805041807</v>
      </c>
      <c r="D4321" s="5">
        <v>1.1165909493672301E-2</v>
      </c>
      <c r="E4321" s="5">
        <v>2.0822353444681502E-2</v>
      </c>
      <c r="F4321" s="5">
        <v>-3.3016302781031701</v>
      </c>
      <c r="G4321" s="5" t="s">
        <v>3500</v>
      </c>
    </row>
    <row r="4322" spans="1:7" x14ac:dyDescent="0.3">
      <c r="A4322" s="5">
        <v>-0.198203601999171</v>
      </c>
      <c r="B4322" s="5">
        <v>22.515453108766401</v>
      </c>
      <c r="C4322" s="5">
        <v>-2.5969495482167</v>
      </c>
      <c r="D4322" s="5">
        <v>1.1228967618340101E-2</v>
      </c>
      <c r="E4322" s="5">
        <v>2.0935099082006001E-2</v>
      </c>
      <c r="F4322" s="5">
        <v>-3.2825882636641399</v>
      </c>
      <c r="G4322" s="5" t="s">
        <v>6621</v>
      </c>
    </row>
    <row r="4323" spans="1:7" x14ac:dyDescent="0.3">
      <c r="A4323" s="5">
        <v>-0.158105017353977</v>
      </c>
      <c r="B4323" s="5">
        <v>29.1192517222017</v>
      </c>
      <c r="C4323" s="5">
        <v>-2.59250716199193</v>
      </c>
      <c r="D4323" s="5">
        <v>1.12710364227136E-2</v>
      </c>
      <c r="E4323" s="5">
        <v>2.1008669463530999E-2</v>
      </c>
      <c r="F4323" s="5">
        <v>-3.3099033973602898</v>
      </c>
      <c r="G4323" s="5" t="s">
        <v>2053</v>
      </c>
    </row>
    <row r="4324" spans="1:7" x14ac:dyDescent="0.3">
      <c r="A4324" s="5">
        <v>9.0578899021127396E-2</v>
      </c>
      <c r="B4324" s="5">
        <v>25.731096823892798</v>
      </c>
      <c r="C4324" s="5">
        <v>2.5920639671597798</v>
      </c>
      <c r="D4324" s="5">
        <v>1.1284446910986699E-2</v>
      </c>
      <c r="E4324" s="5">
        <v>2.1028800442958299E-2</v>
      </c>
      <c r="F4324" s="5">
        <v>-3.31095305944336</v>
      </c>
      <c r="G4324" s="5" t="s">
        <v>2334</v>
      </c>
    </row>
    <row r="4325" spans="1:7" x14ac:dyDescent="0.3">
      <c r="A4325" s="5">
        <v>-0.12565822148752401</v>
      </c>
      <c r="B4325" s="5">
        <v>27.7116792946718</v>
      </c>
      <c r="C4325" s="5">
        <v>-2.59174249437722</v>
      </c>
      <c r="D4325" s="5">
        <v>1.1294183276685301E-2</v>
      </c>
      <c r="E4325" s="5">
        <v>2.1042076891067699E-2</v>
      </c>
      <c r="F4325" s="5">
        <v>-3.31171434022247</v>
      </c>
      <c r="G4325" s="5" t="s">
        <v>5299</v>
      </c>
    </row>
    <row r="4326" spans="1:7" x14ac:dyDescent="0.3">
      <c r="A4326" s="5">
        <v>-7.9851772164243606E-2</v>
      </c>
      <c r="B4326" s="5">
        <v>21.494050769993201</v>
      </c>
      <c r="C4326" s="5">
        <v>-2.5925764852619801</v>
      </c>
      <c r="D4326" s="5">
        <v>1.1337127217091E-2</v>
      </c>
      <c r="E4326" s="5">
        <v>2.1117201586331801E-2</v>
      </c>
      <c r="F4326" s="5">
        <v>-3.2971573995919701</v>
      </c>
      <c r="G4326" s="5" t="s">
        <v>5862</v>
      </c>
    </row>
    <row r="4327" spans="1:7" x14ac:dyDescent="0.3">
      <c r="A4327" s="5">
        <v>-0.102678545711928</v>
      </c>
      <c r="B4327" s="5">
        <v>23.220019042312799</v>
      </c>
      <c r="C4327" s="5">
        <v>-2.5918516796352402</v>
      </c>
      <c r="D4327" s="5">
        <v>1.1359131170869599E-2</v>
      </c>
      <c r="E4327" s="5">
        <v>2.1153296512373E-2</v>
      </c>
      <c r="F4327" s="5">
        <v>-3.29886818554745</v>
      </c>
      <c r="G4327" s="5" t="s">
        <v>4676</v>
      </c>
    </row>
    <row r="4328" spans="1:7" x14ac:dyDescent="0.3">
      <c r="A4328" s="5">
        <v>7.0764896734658606E-2</v>
      </c>
      <c r="B4328" s="5">
        <v>25.725990943745298</v>
      </c>
      <c r="C4328" s="5">
        <v>2.5892117999254101</v>
      </c>
      <c r="D4328" s="5">
        <v>1.13710954068168E-2</v>
      </c>
      <c r="E4328" s="5">
        <v>2.1170682828129499E-2</v>
      </c>
      <c r="F4328" s="5">
        <v>-3.3177044975533598</v>
      </c>
      <c r="G4328" s="5" t="s">
        <v>7188</v>
      </c>
    </row>
    <row r="4329" spans="1:7" x14ac:dyDescent="0.3">
      <c r="A4329" s="5">
        <v>-8.0601276659615903E-2</v>
      </c>
      <c r="B4329" s="5">
        <v>23.332391606962599</v>
      </c>
      <c r="C4329" s="5">
        <v>-2.58866494193208</v>
      </c>
      <c r="D4329" s="5">
        <v>1.13877774370135E-2</v>
      </c>
      <c r="E4329" s="5">
        <v>2.11968426600232E-2</v>
      </c>
      <c r="F4329" s="5">
        <v>-3.3189982608179101</v>
      </c>
      <c r="G4329" s="5" t="s">
        <v>2771</v>
      </c>
    </row>
    <row r="4330" spans="1:7" x14ac:dyDescent="0.3">
      <c r="A4330" s="5">
        <v>7.3716723269763196E-2</v>
      </c>
      <c r="B4330" s="5">
        <v>29.9395426224213</v>
      </c>
      <c r="C4330" s="5">
        <v>2.5879713588915201</v>
      </c>
      <c r="D4330" s="5">
        <v>1.1408967168654799E-2</v>
      </c>
      <c r="E4330" s="5">
        <v>2.12313789583468E-2</v>
      </c>
      <c r="F4330" s="5">
        <v>-3.3206388154222002</v>
      </c>
      <c r="G4330" s="5" t="s">
        <v>836</v>
      </c>
    </row>
    <row r="4331" spans="1:7" x14ac:dyDescent="0.3">
      <c r="A4331" s="5">
        <v>-0.17140305903658401</v>
      </c>
      <c r="B4331" s="5">
        <v>19.425853377128199</v>
      </c>
      <c r="C4331" s="5">
        <v>-2.6023784605191498</v>
      </c>
      <c r="D4331" s="5">
        <v>1.14421714376937E-2</v>
      </c>
      <c r="E4331" s="5">
        <v>2.1285413384289201E-2</v>
      </c>
      <c r="F4331" s="5">
        <v>-3.21230347739936</v>
      </c>
      <c r="G4331" s="5" t="s">
        <v>953</v>
      </c>
    </row>
    <row r="4332" spans="1:7" x14ac:dyDescent="0.3">
      <c r="A4332" s="5">
        <v>9.4075621651003694E-2</v>
      </c>
      <c r="B4332" s="5">
        <v>25.3414059621992</v>
      </c>
      <c r="C4332" s="5">
        <v>2.5868504457146999</v>
      </c>
      <c r="D4332" s="5">
        <v>1.1443287657318399E-2</v>
      </c>
      <c r="E4332" s="5">
        <v>2.1285413384289201E-2</v>
      </c>
      <c r="F4332" s="5">
        <v>-3.3232893616591799</v>
      </c>
      <c r="G4332" s="5" t="s">
        <v>6566</v>
      </c>
    </row>
    <row r="4333" spans="1:7" x14ac:dyDescent="0.3">
      <c r="A4333" s="5">
        <v>0.13301732200456601</v>
      </c>
      <c r="B4333" s="5">
        <v>25.033265735367699</v>
      </c>
      <c r="C4333" s="5">
        <v>2.5861324808623198</v>
      </c>
      <c r="D4333" s="5">
        <v>1.1465319537700599E-2</v>
      </c>
      <c r="E4333" s="5">
        <v>2.1321471420987E-2</v>
      </c>
      <c r="F4333" s="5">
        <v>-3.32498657324851</v>
      </c>
      <c r="G4333" s="5" t="s">
        <v>1736</v>
      </c>
    </row>
    <row r="4334" spans="1:7" x14ac:dyDescent="0.3">
      <c r="A4334" s="5">
        <v>-0.121103249669007</v>
      </c>
      <c r="B4334" s="5">
        <v>22.741984888766499</v>
      </c>
      <c r="C4334" s="5">
        <v>-2.5858540371551202</v>
      </c>
      <c r="D4334" s="5">
        <v>1.14738743321756E-2</v>
      </c>
      <c r="E4334" s="5">
        <v>2.1332455947381999E-2</v>
      </c>
      <c r="F4334" s="5">
        <v>-3.32564468465256</v>
      </c>
      <c r="G4334" s="5" t="s">
        <v>4145</v>
      </c>
    </row>
    <row r="4335" spans="1:7" x14ac:dyDescent="0.3">
      <c r="A4335" s="5">
        <v>-0.13372938112004201</v>
      </c>
      <c r="B4335" s="5">
        <v>23.891851508928902</v>
      </c>
      <c r="C4335" s="5">
        <v>-2.58517109499769</v>
      </c>
      <c r="D4335" s="5">
        <v>1.1494881208061599E-2</v>
      </c>
      <c r="E4335" s="5">
        <v>2.1365056634824998E-2</v>
      </c>
      <c r="F4335" s="5">
        <v>-3.3272585883114298</v>
      </c>
      <c r="G4335" s="5" t="s">
        <v>4426</v>
      </c>
    </row>
    <row r="4336" spans="1:7" x14ac:dyDescent="0.3">
      <c r="A4336" s="5">
        <v>0.22671489087131</v>
      </c>
      <c r="B4336" s="5">
        <v>22.773218887082599</v>
      </c>
      <c r="C4336" s="5">
        <v>2.6054937591701499</v>
      </c>
      <c r="D4336" s="5">
        <v>1.1496713072488399E-2</v>
      </c>
      <c r="E4336" s="5">
        <v>2.1365056634824998E-2</v>
      </c>
      <c r="F4336" s="5">
        <v>-3.18652389415249</v>
      </c>
      <c r="G4336" s="5" t="s">
        <v>7140</v>
      </c>
    </row>
    <row r="4337" spans="1:7" x14ac:dyDescent="0.3">
      <c r="A4337" s="5">
        <v>0.108483038997776</v>
      </c>
      <c r="B4337" s="5">
        <v>23.183460320117302</v>
      </c>
      <c r="C4337" s="5">
        <v>2.58663378087547</v>
      </c>
      <c r="D4337" s="5">
        <v>1.15186818256872E-2</v>
      </c>
      <c r="E4337" s="5">
        <v>2.1400945753629198E-2</v>
      </c>
      <c r="F4337" s="5">
        <v>-3.3111723246745002</v>
      </c>
      <c r="G4337" s="5" t="s">
        <v>2997</v>
      </c>
    </row>
    <row r="4338" spans="1:7" x14ac:dyDescent="0.3">
      <c r="A4338" s="5">
        <v>0.14617357126120001</v>
      </c>
      <c r="B4338" s="5">
        <v>22.999533998011401</v>
      </c>
      <c r="C4338" s="5">
        <v>2.58383397931168</v>
      </c>
      <c r="D4338" s="5">
        <v>1.15361107211979E-2</v>
      </c>
      <c r="E4338" s="5">
        <v>2.1428385513020599E-2</v>
      </c>
      <c r="F4338" s="5">
        <v>-3.3304173658946401</v>
      </c>
      <c r="G4338" s="5" t="s">
        <v>4689</v>
      </c>
    </row>
    <row r="4339" spans="1:7" x14ac:dyDescent="0.3">
      <c r="A4339" s="5">
        <v>-7.5817849600372106E-2</v>
      </c>
      <c r="B4339" s="5">
        <v>23.891028154321901</v>
      </c>
      <c r="C4339" s="5">
        <v>-2.5833940774755799</v>
      </c>
      <c r="D4339" s="5">
        <v>1.15497041305391E-2</v>
      </c>
      <c r="E4339" s="5">
        <v>2.14486898284054E-2</v>
      </c>
      <c r="F4339" s="5">
        <v>-3.3314562795115501</v>
      </c>
      <c r="G4339" s="5" t="s">
        <v>801</v>
      </c>
    </row>
    <row r="4340" spans="1:7" x14ac:dyDescent="0.3">
      <c r="A4340" s="5">
        <v>-0.11921150863272</v>
      </c>
      <c r="B4340" s="5">
        <v>29.294343415133</v>
      </c>
      <c r="C4340" s="5">
        <v>-2.5829331845531902</v>
      </c>
      <c r="D4340" s="5">
        <v>1.15639617094226E-2</v>
      </c>
      <c r="E4340" s="5">
        <v>2.1470217914521299E-2</v>
      </c>
      <c r="F4340" s="5">
        <v>-3.3325446070186802</v>
      </c>
      <c r="G4340" s="5" t="s">
        <v>1489</v>
      </c>
    </row>
    <row r="4341" spans="1:7" x14ac:dyDescent="0.3">
      <c r="A4341" s="5">
        <v>-0.128428298012216</v>
      </c>
      <c r="B4341" s="5">
        <v>22.439721252452401</v>
      </c>
      <c r="C4341" s="5">
        <v>-2.58579490146241</v>
      </c>
      <c r="D4341" s="5">
        <v>1.16451081798087E-2</v>
      </c>
      <c r="E4341" s="5">
        <v>2.16158966581886E-2</v>
      </c>
      <c r="F4341" s="5">
        <v>-3.2958933840117202</v>
      </c>
      <c r="G4341" s="5" t="s">
        <v>1128</v>
      </c>
    </row>
    <row r="4342" spans="1:7" x14ac:dyDescent="0.3">
      <c r="A4342" s="5">
        <v>0.116777977357663</v>
      </c>
      <c r="B4342" s="5">
        <v>21.999341472354001</v>
      </c>
      <c r="C4342" s="5">
        <v>2.5793955328928901</v>
      </c>
      <c r="D4342" s="5">
        <v>1.16739284195832E-2</v>
      </c>
      <c r="E4342" s="5">
        <v>2.1662661387555699E-2</v>
      </c>
      <c r="F4342" s="5">
        <v>-3.3408927507904602</v>
      </c>
      <c r="G4342" s="5" t="s">
        <v>5766</v>
      </c>
    </row>
    <row r="4343" spans="1:7" x14ac:dyDescent="0.3">
      <c r="A4343" s="5">
        <v>-7.9235250030858906E-2</v>
      </c>
      <c r="B4343" s="5">
        <v>27.912719587108398</v>
      </c>
      <c r="C4343" s="5">
        <v>-2.5793394374494398</v>
      </c>
      <c r="D4343" s="5">
        <v>1.1675679710125E-2</v>
      </c>
      <c r="E4343" s="5">
        <v>2.1662661387555699E-2</v>
      </c>
      <c r="F4343" s="5">
        <v>-3.34102504667133</v>
      </c>
      <c r="G4343" s="5" t="s">
        <v>1103</v>
      </c>
    </row>
    <row r="4344" spans="1:7" x14ac:dyDescent="0.3">
      <c r="A4344" s="5">
        <v>-5.8248528901686497E-2</v>
      </c>
      <c r="B4344" s="5">
        <v>24.805158444705899</v>
      </c>
      <c r="C4344" s="5">
        <v>-2.5791153323246201</v>
      </c>
      <c r="D4344" s="5">
        <v>1.16826786035393E-2</v>
      </c>
      <c r="E4344" s="5">
        <v>2.1669298063288801E-2</v>
      </c>
      <c r="F4344" s="5">
        <v>-3.3415535534288301</v>
      </c>
      <c r="G4344" s="5" t="s">
        <v>4655</v>
      </c>
    </row>
    <row r="4345" spans="1:7" x14ac:dyDescent="0.3">
      <c r="A4345" s="5">
        <v>-0.17781213326398401</v>
      </c>
      <c r="B4345" s="5">
        <v>22.937912220756001</v>
      </c>
      <c r="C4345" s="5">
        <v>-2.5911369583325801</v>
      </c>
      <c r="D4345" s="5">
        <v>1.1684636393610601E-2</v>
      </c>
      <c r="E4345" s="5">
        <v>2.1669298063288801E-2</v>
      </c>
      <c r="F4345" s="5">
        <v>-3.25215595646941</v>
      </c>
      <c r="G4345" s="5" t="s">
        <v>4325</v>
      </c>
    </row>
    <row r="4346" spans="1:7" x14ac:dyDescent="0.3">
      <c r="A4346" s="5">
        <v>-0.13605126157118</v>
      </c>
      <c r="B4346" s="5">
        <v>29.018405764953201</v>
      </c>
      <c r="C4346" s="5">
        <v>-2.5780818478274998</v>
      </c>
      <c r="D4346" s="5">
        <v>1.1715003801846501E-2</v>
      </c>
      <c r="E4346" s="5">
        <v>2.17206146438839E-2</v>
      </c>
      <c r="F4346" s="5">
        <v>-3.3439903149565202</v>
      </c>
      <c r="G4346" s="5" t="s">
        <v>2069</v>
      </c>
    </row>
    <row r="4347" spans="1:7" x14ac:dyDescent="0.3">
      <c r="A4347" s="5">
        <v>9.0410356941407893E-2</v>
      </c>
      <c r="B4347" s="5">
        <v>24.245430698581899</v>
      </c>
      <c r="C4347" s="5">
        <v>2.5778736655264098</v>
      </c>
      <c r="D4347" s="5">
        <v>1.1721525069191699E-2</v>
      </c>
      <c r="E4347" s="5">
        <v>2.17277050063065E-2</v>
      </c>
      <c r="F4347" s="5">
        <v>-3.3444810694482201</v>
      </c>
      <c r="G4347" s="5" t="s">
        <v>4456</v>
      </c>
    </row>
    <row r="4348" spans="1:7" x14ac:dyDescent="0.3">
      <c r="A4348" s="5">
        <v>-0.132426279114784</v>
      </c>
      <c r="B4348" s="5">
        <v>22.771440355889901</v>
      </c>
      <c r="C4348" s="5">
        <v>-2.58228399169478</v>
      </c>
      <c r="D4348" s="5">
        <v>1.1754305629682001E-2</v>
      </c>
      <c r="E4348" s="5">
        <v>2.1783456671892899E-2</v>
      </c>
      <c r="F4348" s="5">
        <v>-3.3041178957212498</v>
      </c>
      <c r="G4348" s="5" t="s">
        <v>3928</v>
      </c>
    </row>
    <row r="4349" spans="1:7" x14ac:dyDescent="0.3">
      <c r="A4349" s="5">
        <v>8.9185699497190005E-2</v>
      </c>
      <c r="B4349" s="5">
        <v>26.563541530458799</v>
      </c>
      <c r="C4349" s="5">
        <v>2.5761233075602701</v>
      </c>
      <c r="D4349" s="5">
        <v>1.17764844752676E-2</v>
      </c>
      <c r="E4349" s="5">
        <v>2.1819539772943E-2</v>
      </c>
      <c r="F4349" s="5">
        <v>-3.3486059137750299</v>
      </c>
      <c r="G4349" s="5" t="s">
        <v>7478</v>
      </c>
    </row>
    <row r="4350" spans="1:7" x14ac:dyDescent="0.3">
      <c r="A4350" s="5">
        <v>0.197500291341004</v>
      </c>
      <c r="B4350" s="5">
        <v>23.9249630584419</v>
      </c>
      <c r="C4350" s="5">
        <v>2.5726525265165701</v>
      </c>
      <c r="D4350" s="5">
        <v>1.18861521215294E-2</v>
      </c>
      <c r="E4350" s="5">
        <v>2.2017668772370901E-2</v>
      </c>
      <c r="F4350" s="5">
        <v>-3.3567780368068698</v>
      </c>
      <c r="G4350" s="5" t="s">
        <v>1840</v>
      </c>
    </row>
    <row r="4351" spans="1:7" x14ac:dyDescent="0.3">
      <c r="A4351" s="5">
        <v>-0.16830987171113701</v>
      </c>
      <c r="B4351" s="5">
        <v>23.426107483271199</v>
      </c>
      <c r="C4351" s="5">
        <v>-2.5749246742840102</v>
      </c>
      <c r="D4351" s="5">
        <v>1.19338007184822E-2</v>
      </c>
      <c r="E4351" s="5">
        <v>2.2100850250136299E-2</v>
      </c>
      <c r="F4351" s="5">
        <v>-3.3300773911831301</v>
      </c>
      <c r="G4351" s="5" t="s">
        <v>3944</v>
      </c>
    </row>
    <row r="4352" spans="1:7" x14ac:dyDescent="0.3">
      <c r="A4352" s="5">
        <v>0.14276058490721599</v>
      </c>
      <c r="B4352" s="5">
        <v>21.6019524140426</v>
      </c>
      <c r="C4352" s="5">
        <v>2.5778025059892</v>
      </c>
      <c r="D4352" s="5">
        <v>1.19501828982414E-2</v>
      </c>
      <c r="E4352" s="5">
        <v>2.2126102833425199E-2</v>
      </c>
      <c r="F4352" s="5">
        <v>-3.3057490091282302</v>
      </c>
      <c r="G4352" s="5" t="s">
        <v>2188</v>
      </c>
    </row>
    <row r="4353" spans="1:7" x14ac:dyDescent="0.3">
      <c r="A4353" s="5">
        <v>0.150591152009553</v>
      </c>
      <c r="B4353" s="5">
        <v>22.965760137395801</v>
      </c>
      <c r="C4353" s="5">
        <v>2.5710473714417499</v>
      </c>
      <c r="D4353" s="5">
        <v>1.19599999106315E-2</v>
      </c>
      <c r="E4353" s="5">
        <v>2.21391910110404E-2</v>
      </c>
      <c r="F4353" s="5">
        <v>-3.3563331823871301</v>
      </c>
      <c r="G4353" s="5" t="s">
        <v>8035</v>
      </c>
    </row>
    <row r="4354" spans="1:7" x14ac:dyDescent="0.3">
      <c r="A4354" s="5">
        <v>0.25893343122062601</v>
      </c>
      <c r="B4354" s="5">
        <v>21.5827375606478</v>
      </c>
      <c r="C4354" s="5">
        <v>2.5849976727385702</v>
      </c>
      <c r="D4354" s="5">
        <v>1.19775860164422E-2</v>
      </c>
      <c r="E4354" s="5">
        <v>2.2166651263142201E-2</v>
      </c>
      <c r="F4354" s="5">
        <v>-3.25253883134212</v>
      </c>
      <c r="G4354" s="5" t="s">
        <v>5422</v>
      </c>
    </row>
    <row r="4355" spans="1:7" x14ac:dyDescent="0.3">
      <c r="A4355" s="5">
        <v>0.23125100697698101</v>
      </c>
      <c r="B4355" s="5">
        <v>27.8781848934271</v>
      </c>
      <c r="C4355" s="5">
        <v>2.5683133724840901</v>
      </c>
      <c r="D4355" s="5">
        <v>1.2024554697771901E-2</v>
      </c>
      <c r="E4355" s="5">
        <v>2.2248464089400601E-2</v>
      </c>
      <c r="F4355" s="5">
        <v>-3.3669816469173699</v>
      </c>
      <c r="G4355" s="5" t="s">
        <v>5689</v>
      </c>
    </row>
    <row r="4356" spans="1:7" x14ac:dyDescent="0.3">
      <c r="A4356" s="5">
        <v>-0.107470618610829</v>
      </c>
      <c r="B4356" s="5">
        <v>27.229470315163599</v>
      </c>
      <c r="C4356" s="5">
        <v>-2.5661611807675602</v>
      </c>
      <c r="D4356" s="5">
        <v>1.2093739688375E-2</v>
      </c>
      <c r="E4356" s="5">
        <v>2.23713356899078E-2</v>
      </c>
      <c r="F4356" s="5">
        <v>-3.3720371499308399</v>
      </c>
      <c r="G4356" s="5" t="s">
        <v>1918</v>
      </c>
    </row>
    <row r="4357" spans="1:7" x14ac:dyDescent="0.3">
      <c r="A4357" s="5">
        <v>0.125158461793064</v>
      </c>
      <c r="B4357" s="5">
        <v>22.830071942181799</v>
      </c>
      <c r="C4357" s="5">
        <v>2.5682199854206802</v>
      </c>
      <c r="D4357" s="5">
        <v>1.2098052932453701E-2</v>
      </c>
      <c r="E4357" s="5">
        <v>2.2374176864978602E-2</v>
      </c>
      <c r="F4357" s="5">
        <v>-3.3544264842910998</v>
      </c>
      <c r="G4357" s="5" t="s">
        <v>6543</v>
      </c>
    </row>
    <row r="4358" spans="1:7" x14ac:dyDescent="0.3">
      <c r="A4358" s="5">
        <v>-0.20192506508180799</v>
      </c>
      <c r="B4358" s="5">
        <v>27.230581329784801</v>
      </c>
      <c r="C4358" s="5">
        <v>-2.5647277948142002</v>
      </c>
      <c r="D4358" s="5">
        <v>1.21400168276185E-2</v>
      </c>
      <c r="E4358" s="5">
        <v>2.2446631986067101E-2</v>
      </c>
      <c r="F4358" s="5">
        <v>-3.3754021816870301</v>
      </c>
      <c r="G4358" s="5" t="s">
        <v>2120</v>
      </c>
    </row>
    <row r="4359" spans="1:7" x14ac:dyDescent="0.3">
      <c r="A4359" s="5">
        <v>0.11855741544102</v>
      </c>
      <c r="B4359" s="5">
        <v>25.438008586700199</v>
      </c>
      <c r="C4359" s="5">
        <v>2.56403972181212</v>
      </c>
      <c r="D4359" s="5">
        <v>1.2162288108622001E-2</v>
      </c>
      <c r="E4359" s="5">
        <v>2.2482650987393001E-2</v>
      </c>
      <c r="F4359" s="5">
        <v>-3.3770169422578</v>
      </c>
      <c r="G4359" s="5" t="s">
        <v>2234</v>
      </c>
    </row>
    <row r="4360" spans="1:7" x14ac:dyDescent="0.3">
      <c r="A4360" s="5">
        <v>0.23139856765759001</v>
      </c>
      <c r="B4360" s="5">
        <v>21.583973938229501</v>
      </c>
      <c r="C4360" s="5">
        <v>2.5768833607069901</v>
      </c>
      <c r="D4360" s="5">
        <v>1.2165350483203699E-2</v>
      </c>
      <c r="E4360" s="5">
        <v>2.2483152900364602E-2</v>
      </c>
      <c r="F4360" s="5">
        <v>-3.28058888701548</v>
      </c>
      <c r="G4360" s="5" t="s">
        <v>4902</v>
      </c>
    </row>
    <row r="4361" spans="1:7" x14ac:dyDescent="0.3">
      <c r="A4361" s="5">
        <v>0.25937736655758598</v>
      </c>
      <c r="B4361" s="5">
        <v>21.145585210824802</v>
      </c>
      <c r="C4361" s="5">
        <v>2.5865653457484798</v>
      </c>
      <c r="D4361" s="5">
        <v>1.2208669075884899E-2</v>
      </c>
      <c r="E4361" s="5">
        <v>2.2558036255809401E-2</v>
      </c>
      <c r="F4361" s="5">
        <v>-3.2156298061697899</v>
      </c>
      <c r="G4361" s="5" t="s">
        <v>1411</v>
      </c>
    </row>
    <row r="4362" spans="1:7" x14ac:dyDescent="0.3">
      <c r="A4362" s="5">
        <v>-0.13592695300712099</v>
      </c>
      <c r="B4362" s="5">
        <v>22.715635944197899</v>
      </c>
      <c r="C4362" s="5">
        <v>-2.5679172409576201</v>
      </c>
      <c r="D4362" s="5">
        <v>1.2238416283523301E-2</v>
      </c>
      <c r="E4362" s="5">
        <v>2.2607815083711E-2</v>
      </c>
      <c r="F4362" s="5">
        <v>-3.3332341283004099</v>
      </c>
      <c r="G4362" s="5" t="s">
        <v>3974</v>
      </c>
    </row>
    <row r="4363" spans="1:7" x14ac:dyDescent="0.3">
      <c r="A4363" s="5">
        <v>0.20487205752544899</v>
      </c>
      <c r="B4363" s="5">
        <v>22.774963656317301</v>
      </c>
      <c r="C4363" s="5">
        <v>2.5636128647495999</v>
      </c>
      <c r="D4363" s="5">
        <v>1.22470681127737E-2</v>
      </c>
      <c r="E4363" s="5">
        <v>2.2618610893284E-2</v>
      </c>
      <c r="F4363" s="5">
        <v>-3.3652079321081798</v>
      </c>
      <c r="G4363" s="5" t="s">
        <v>368</v>
      </c>
    </row>
    <row r="4364" spans="1:7" x14ac:dyDescent="0.3">
      <c r="A4364" s="5">
        <v>0.16046930202714901</v>
      </c>
      <c r="B4364" s="5">
        <v>21.489983186305</v>
      </c>
      <c r="C4364" s="5">
        <v>2.5668330283656302</v>
      </c>
      <c r="D4364" s="5">
        <v>1.2331111632744101E-2</v>
      </c>
      <c r="E4364" s="5">
        <v>2.27686076812713E-2</v>
      </c>
      <c r="F4364" s="5">
        <v>-3.3267741346066999</v>
      </c>
      <c r="G4364" s="5" t="s">
        <v>7012</v>
      </c>
    </row>
    <row r="4365" spans="1:7" x14ac:dyDescent="0.3">
      <c r="A4365" s="5">
        <v>0.13602432142377999</v>
      </c>
      <c r="B4365" s="5">
        <v>23.641776710200801</v>
      </c>
      <c r="C4365" s="5">
        <v>2.5586345198070899</v>
      </c>
      <c r="D4365" s="5">
        <v>1.2338527866162199E-2</v>
      </c>
      <c r="E4365" s="5">
        <v>2.2777080772182198E-2</v>
      </c>
      <c r="F4365" s="5">
        <v>-3.3896890047513599</v>
      </c>
      <c r="G4365" s="5" t="s">
        <v>437</v>
      </c>
    </row>
    <row r="4366" spans="1:7" x14ac:dyDescent="0.3">
      <c r="A4366" s="5">
        <v>7.40675118446079E-2</v>
      </c>
      <c r="B4366" s="5">
        <v>23.743217004894699</v>
      </c>
      <c r="C4366" s="5">
        <v>2.5576920298925301</v>
      </c>
      <c r="D4366" s="5">
        <v>1.23694930821685E-2</v>
      </c>
      <c r="E4366" s="5">
        <v>2.28240628666566E-2</v>
      </c>
      <c r="F4366" s="5">
        <v>-3.3918962717810799</v>
      </c>
      <c r="G4366" s="5" t="s">
        <v>1999</v>
      </c>
    </row>
    <row r="4367" spans="1:7" x14ac:dyDescent="0.3">
      <c r="A4367" s="5">
        <v>7.5375827835405904E-2</v>
      </c>
      <c r="B4367" s="5">
        <v>22.340285589104901</v>
      </c>
      <c r="C4367" s="5">
        <v>2.5583937333413398</v>
      </c>
      <c r="D4367" s="5">
        <v>1.23696447959065E-2</v>
      </c>
      <c r="E4367" s="5">
        <v>2.28240628666566E-2</v>
      </c>
      <c r="F4367" s="5">
        <v>-3.3859997495055199</v>
      </c>
      <c r="G4367" s="5" t="s">
        <v>7190</v>
      </c>
    </row>
    <row r="4368" spans="1:7" x14ac:dyDescent="0.3">
      <c r="A4368" s="5">
        <v>-9.5156971385710595E-2</v>
      </c>
      <c r="B4368" s="5">
        <v>22.6320179819743</v>
      </c>
      <c r="C4368" s="5">
        <v>-2.5561518538178101</v>
      </c>
      <c r="D4368" s="5">
        <v>1.2420245969602501E-2</v>
      </c>
      <c r="E4368" s="5">
        <v>2.2912182626773001E-2</v>
      </c>
      <c r="F4368" s="5">
        <v>-3.3955018049588501</v>
      </c>
      <c r="G4368" s="5" t="s">
        <v>321</v>
      </c>
    </row>
    <row r="4369" spans="1:7" x14ac:dyDescent="0.3">
      <c r="A4369" s="5">
        <v>9.0238833118304204E-2</v>
      </c>
      <c r="B4369" s="5">
        <v>24.909023639783602</v>
      </c>
      <c r="C4369" s="5">
        <v>2.5559485541968199</v>
      </c>
      <c r="D4369" s="5">
        <v>1.24269592430453E-2</v>
      </c>
      <c r="E4369" s="5">
        <v>2.29193186039316E-2</v>
      </c>
      <c r="F4369" s="5">
        <v>-3.3959775890254198</v>
      </c>
      <c r="G4369" s="5" t="s">
        <v>3878</v>
      </c>
    </row>
    <row r="4370" spans="1:7" x14ac:dyDescent="0.3">
      <c r="A4370" s="5">
        <v>-0.107820767332308</v>
      </c>
      <c r="B4370" s="5">
        <v>27.690818199894299</v>
      </c>
      <c r="C4370" s="5">
        <v>-2.5554268298449898</v>
      </c>
      <c r="D4370" s="5">
        <v>1.24442023785906E-2</v>
      </c>
      <c r="E4370" s="5">
        <v>2.2945867329349098E-2</v>
      </c>
      <c r="F4370" s="5">
        <v>-3.3971984384467602</v>
      </c>
      <c r="G4370" s="5" t="s">
        <v>6000</v>
      </c>
    </row>
    <row r="4371" spans="1:7" x14ac:dyDescent="0.3">
      <c r="A4371" s="5">
        <v>0.22707799738596099</v>
      </c>
      <c r="B4371" s="5">
        <v>24.631448069194999</v>
      </c>
      <c r="C4371" s="5">
        <v>2.5541664925985201</v>
      </c>
      <c r="D4371" s="5">
        <v>1.24859459226761E-2</v>
      </c>
      <c r="E4371" s="5">
        <v>2.3017569874846398E-2</v>
      </c>
      <c r="F4371" s="5">
        <v>-3.4001467888336099</v>
      </c>
      <c r="G4371" s="5" t="s">
        <v>4403</v>
      </c>
    </row>
    <row r="4372" spans="1:7" x14ac:dyDescent="0.3">
      <c r="A4372" s="5">
        <v>-0.18481224097745699</v>
      </c>
      <c r="B4372" s="5">
        <v>22.607673557473301</v>
      </c>
      <c r="C4372" s="5">
        <v>-2.5540660074732702</v>
      </c>
      <c r="D4372" s="5">
        <v>1.2489279512047299E-2</v>
      </c>
      <c r="E4372" s="5">
        <v>2.30184478950019E-2</v>
      </c>
      <c r="F4372" s="5">
        <v>-3.4003818039563298</v>
      </c>
      <c r="G4372" s="5" t="s">
        <v>5485</v>
      </c>
    </row>
    <row r="4373" spans="1:7" x14ac:dyDescent="0.3">
      <c r="A4373" s="5">
        <v>9.5179973177514393E-2</v>
      </c>
      <c r="B4373" s="5">
        <v>29.240746996072001</v>
      </c>
      <c r="C4373" s="5">
        <v>2.5526259547447099</v>
      </c>
      <c r="D4373" s="5">
        <v>1.25371414321795E-2</v>
      </c>
      <c r="E4373" s="5">
        <v>2.3101374972012399E-2</v>
      </c>
      <c r="F4373" s="5">
        <v>-3.40374894342516</v>
      </c>
      <c r="G4373" s="5" t="s">
        <v>1426</v>
      </c>
    </row>
    <row r="4374" spans="1:7" x14ac:dyDescent="0.3">
      <c r="A4374" s="5">
        <v>0.108166945060059</v>
      </c>
      <c r="B4374" s="5">
        <v>26.680891737827</v>
      </c>
      <c r="C4374" s="5">
        <v>2.5522953340030798</v>
      </c>
      <c r="D4374" s="5">
        <v>1.25481533330717E-2</v>
      </c>
      <c r="E4374" s="5">
        <v>2.3116378516173298E-2</v>
      </c>
      <c r="F4374" s="5">
        <v>-3.4045217749107</v>
      </c>
      <c r="G4374" s="5" t="s">
        <v>1953</v>
      </c>
    </row>
    <row r="4375" spans="1:7" x14ac:dyDescent="0.3">
      <c r="A4375" s="5">
        <v>8.8194822145880897E-2</v>
      </c>
      <c r="B4375" s="5">
        <v>25.2052930552444</v>
      </c>
      <c r="C4375" s="5">
        <v>2.5514702932409099</v>
      </c>
      <c r="D4375" s="5">
        <v>1.25756707958142E-2</v>
      </c>
      <c r="E4375" s="5">
        <v>2.3161775018536598E-2</v>
      </c>
      <c r="F4375" s="5">
        <v>-3.4064499503303298</v>
      </c>
      <c r="G4375" s="5" t="s">
        <v>7507</v>
      </c>
    </row>
    <row r="4376" spans="1:7" x14ac:dyDescent="0.3">
      <c r="A4376" s="5">
        <v>-0.15186052277635301</v>
      </c>
      <c r="B4376" s="5">
        <v>21.279876953840699</v>
      </c>
      <c r="C4376" s="5">
        <v>-2.5564535698445199</v>
      </c>
      <c r="D4376" s="5">
        <v>1.2614571619834E-2</v>
      </c>
      <c r="E4376" s="5">
        <v>2.32281117644303E-2</v>
      </c>
      <c r="F4376" s="5">
        <v>-3.3598644384631098</v>
      </c>
      <c r="G4376" s="5" t="s">
        <v>1430</v>
      </c>
    </row>
    <row r="4377" spans="1:7" x14ac:dyDescent="0.3">
      <c r="A4377" s="5">
        <v>0.233515432673889</v>
      </c>
      <c r="B4377" s="5">
        <v>23.224187653881</v>
      </c>
      <c r="C4377" s="5">
        <v>2.5502015979324599</v>
      </c>
      <c r="D4377" s="5">
        <v>1.2618091557347E-2</v>
      </c>
      <c r="E4377" s="5">
        <v>2.32292837262312E-2</v>
      </c>
      <c r="F4377" s="5">
        <v>-3.40941394208622</v>
      </c>
      <c r="G4377" s="5" t="s">
        <v>4034</v>
      </c>
    </row>
    <row r="4378" spans="1:7" x14ac:dyDescent="0.3">
      <c r="A4378" s="5">
        <v>-0.18314597268022401</v>
      </c>
      <c r="B4378" s="5">
        <v>24.384099175960898</v>
      </c>
      <c r="C4378" s="5">
        <v>-2.5543394410079001</v>
      </c>
      <c r="D4378" s="5">
        <v>1.26297061704386E-2</v>
      </c>
      <c r="E4378" s="5">
        <v>2.3245353646116799E-2</v>
      </c>
      <c r="F4378" s="5">
        <v>-3.3736975796534301</v>
      </c>
      <c r="G4378" s="5" t="s">
        <v>3279</v>
      </c>
    </row>
    <row r="4379" spans="1:7" x14ac:dyDescent="0.3">
      <c r="A4379" s="5">
        <v>7.2475982001345293E-2</v>
      </c>
      <c r="B4379" s="5">
        <v>24.234809274978801</v>
      </c>
      <c r="C4379" s="5">
        <v>2.5494828361711801</v>
      </c>
      <c r="D4379" s="5">
        <v>1.26421816501641E-2</v>
      </c>
      <c r="E4379" s="5">
        <v>2.3263000313778402E-2</v>
      </c>
      <c r="F4379" s="5">
        <v>-3.4110925944174801</v>
      </c>
      <c r="G4379" s="5" t="s">
        <v>6896</v>
      </c>
    </row>
    <row r="4380" spans="1:7" x14ac:dyDescent="0.3">
      <c r="A4380" s="5">
        <v>0.14298162135523601</v>
      </c>
      <c r="B4380" s="5">
        <v>27.2214560444021</v>
      </c>
      <c r="C4380" s="5">
        <v>2.5491523557325402</v>
      </c>
      <c r="D4380" s="5">
        <v>1.26532719725726E-2</v>
      </c>
      <c r="E4380" s="5">
        <v>2.32780906624903E-2</v>
      </c>
      <c r="F4380" s="5">
        <v>-3.41186428921359</v>
      </c>
      <c r="G4380" s="5" t="s">
        <v>2338</v>
      </c>
    </row>
    <row r="4381" spans="1:7" x14ac:dyDescent="0.3">
      <c r="A4381" s="5">
        <v>0.11435144284768201</v>
      </c>
      <c r="B4381" s="5">
        <v>22.8618779902712</v>
      </c>
      <c r="C4381" s="5">
        <v>2.5518444441705701</v>
      </c>
      <c r="D4381" s="5">
        <v>1.26605522985041E-2</v>
      </c>
      <c r="E4381" s="5">
        <v>2.3280939540051799E-2</v>
      </c>
      <c r="F4381" s="5">
        <v>-3.3883111229165599</v>
      </c>
      <c r="G4381" s="5" t="s">
        <v>7740</v>
      </c>
    </row>
    <row r="4382" spans="1:7" x14ac:dyDescent="0.3">
      <c r="A4382" s="5">
        <v>-0.104690403160316</v>
      </c>
      <c r="B4382" s="5">
        <v>23.689370106029699</v>
      </c>
      <c r="C4382" s="5">
        <v>-2.5510877032234398</v>
      </c>
      <c r="D4382" s="5">
        <v>1.26606003134269E-2</v>
      </c>
      <c r="E4382" s="5">
        <v>2.3280939540051799E-2</v>
      </c>
      <c r="F4382" s="5">
        <v>-3.3944363738768302</v>
      </c>
      <c r="G4382" s="5" t="s">
        <v>595</v>
      </c>
    </row>
    <row r="4383" spans="1:7" x14ac:dyDescent="0.3">
      <c r="A4383" s="5">
        <v>7.9610035443342594E-2</v>
      </c>
      <c r="B4383" s="5">
        <v>22.848756376803799</v>
      </c>
      <c r="C4383" s="5">
        <v>2.5501732443781</v>
      </c>
      <c r="D4383" s="5">
        <v>1.2691279966614699E-2</v>
      </c>
      <c r="E4383" s="5">
        <v>2.3331831519264101E-2</v>
      </c>
      <c r="F4383" s="5">
        <v>-3.3965656002509599</v>
      </c>
      <c r="G4383" s="5" t="s">
        <v>2864</v>
      </c>
    </row>
    <row r="4384" spans="1:7" x14ac:dyDescent="0.3">
      <c r="A4384" s="5">
        <v>0.18752129038565099</v>
      </c>
      <c r="B4384" s="5">
        <v>23.187481511692901</v>
      </c>
      <c r="C4384" s="5">
        <v>2.5486380049237098</v>
      </c>
      <c r="D4384" s="5">
        <v>1.26940687126284E-2</v>
      </c>
      <c r="E4384" s="5">
        <v>2.3331831519264101E-2</v>
      </c>
      <c r="F4384" s="5">
        <v>-3.4087874373425699</v>
      </c>
      <c r="G4384" s="5" t="s">
        <v>3716</v>
      </c>
    </row>
    <row r="4385" spans="1:7" x14ac:dyDescent="0.3">
      <c r="A4385" s="5">
        <v>5.4430402921886299E-2</v>
      </c>
      <c r="B4385" s="5">
        <v>28.482506654010301</v>
      </c>
      <c r="C4385" s="5">
        <v>2.5476355772447898</v>
      </c>
      <c r="D4385" s="5">
        <v>1.27042848639049E-2</v>
      </c>
      <c r="E4385" s="5">
        <v>2.3345282587504099E-2</v>
      </c>
      <c r="F4385" s="5">
        <v>-3.41540498122749</v>
      </c>
      <c r="G4385" s="5" t="s">
        <v>5531</v>
      </c>
    </row>
    <row r="4386" spans="1:7" x14ac:dyDescent="0.3">
      <c r="A4386" s="5">
        <v>-0.14119039552415499</v>
      </c>
      <c r="B4386" s="5">
        <v>22.118241070117701</v>
      </c>
      <c r="C4386" s="5">
        <v>-2.559777912245</v>
      </c>
      <c r="D4386" s="5">
        <v>1.27234274664546E-2</v>
      </c>
      <c r="E4386" s="5">
        <v>2.3375126948633501E-2</v>
      </c>
      <c r="F4386" s="5">
        <v>-3.3200028200877498</v>
      </c>
      <c r="G4386" s="5" t="s">
        <v>1989</v>
      </c>
    </row>
    <row r="4387" spans="1:7" x14ac:dyDescent="0.3">
      <c r="A4387" s="5">
        <v>-8.7104777845127407E-2</v>
      </c>
      <c r="B4387" s="5">
        <v>25.939788315923</v>
      </c>
      <c r="C4387" s="5">
        <v>-2.5467843512625099</v>
      </c>
      <c r="D4387" s="5">
        <v>1.2732994761162899E-2</v>
      </c>
      <c r="E4387" s="5">
        <v>2.33847990625346E-2</v>
      </c>
      <c r="F4387" s="5">
        <v>-3.4173912555391999</v>
      </c>
      <c r="G4387" s="5" t="s">
        <v>6523</v>
      </c>
    </row>
    <row r="4388" spans="1:7" x14ac:dyDescent="0.3">
      <c r="A4388" s="5">
        <v>9.6901236790530795E-2</v>
      </c>
      <c r="B4388" s="5">
        <v>26.8925236779397</v>
      </c>
      <c r="C4388" s="5">
        <v>2.5467398379031798</v>
      </c>
      <c r="D4388" s="5">
        <v>1.2734497702003401E-2</v>
      </c>
      <c r="E4388" s="5">
        <v>2.33847990625346E-2</v>
      </c>
      <c r="F4388" s="5">
        <v>-3.4174951087130898</v>
      </c>
      <c r="G4388" s="5" t="s">
        <v>2444</v>
      </c>
    </row>
    <row r="4389" spans="1:7" x14ac:dyDescent="0.3">
      <c r="A4389" s="5">
        <v>0.108309569337531</v>
      </c>
      <c r="B4389" s="5">
        <v>25.562015877132101</v>
      </c>
      <c r="C4389" s="5">
        <v>2.5457789002841098</v>
      </c>
      <c r="D4389" s="5">
        <v>1.27669816235291E-2</v>
      </c>
      <c r="E4389" s="5">
        <v>2.3439107556779901E-2</v>
      </c>
      <c r="F4389" s="5">
        <v>-3.4197366754381702</v>
      </c>
      <c r="G4389" s="5" t="s">
        <v>5407</v>
      </c>
    </row>
    <row r="4390" spans="1:7" x14ac:dyDescent="0.3">
      <c r="A4390" s="5">
        <v>0.13045856016375601</v>
      </c>
      <c r="B4390" s="5">
        <v>26.038824957988801</v>
      </c>
      <c r="C4390" s="5">
        <v>2.54240925051747</v>
      </c>
      <c r="D4390" s="5">
        <v>1.28814814390504E-2</v>
      </c>
      <c r="E4390" s="5">
        <v>2.3643931299382599E-2</v>
      </c>
      <c r="F4390" s="5">
        <v>-3.42759132670199</v>
      </c>
      <c r="G4390" s="5" t="s">
        <v>1243</v>
      </c>
    </row>
    <row r="4391" spans="1:7" x14ac:dyDescent="0.3">
      <c r="A4391" s="5">
        <v>-7.66594511243055E-2</v>
      </c>
      <c r="B4391" s="5">
        <v>23.407791725244799</v>
      </c>
      <c r="C4391" s="5">
        <v>-2.5420279480596699</v>
      </c>
      <c r="D4391" s="5">
        <v>1.2894496091003601E-2</v>
      </c>
      <c r="E4391" s="5">
        <v>2.3662428361987401E-2</v>
      </c>
      <c r="F4391" s="5">
        <v>-3.4284795849023202</v>
      </c>
      <c r="G4391" s="5" t="s">
        <v>2186</v>
      </c>
    </row>
    <row r="4392" spans="1:7" x14ac:dyDescent="0.3">
      <c r="A4392" s="5">
        <v>-0.15556147070087201</v>
      </c>
      <c r="B4392" s="5">
        <v>20.550181273861</v>
      </c>
      <c r="C4392" s="5">
        <v>-2.5574916313449001</v>
      </c>
      <c r="D4392" s="5">
        <v>1.2909055600848301E-2</v>
      </c>
      <c r="E4392" s="5">
        <v>2.3683751291376402E-2</v>
      </c>
      <c r="F4392" s="5">
        <v>-3.3109762603904098</v>
      </c>
      <c r="G4392" s="5" t="s">
        <v>5035</v>
      </c>
    </row>
    <row r="4393" spans="1:7" x14ac:dyDescent="0.3">
      <c r="A4393" s="5">
        <v>-8.6251794176141802E-2</v>
      </c>
      <c r="B4393" s="5">
        <v>24.349838777843502</v>
      </c>
      <c r="C4393" s="5">
        <v>-2.5413185337658999</v>
      </c>
      <c r="D4393" s="5">
        <v>1.29187414127689E-2</v>
      </c>
      <c r="E4393" s="5">
        <v>2.3696124959304801E-2</v>
      </c>
      <c r="F4393" s="5">
        <v>-3.4301318900509501</v>
      </c>
      <c r="G4393" s="5" t="s">
        <v>1716</v>
      </c>
    </row>
    <row r="4394" spans="1:7" x14ac:dyDescent="0.3">
      <c r="A4394" s="5">
        <v>-7.0412958031094097E-2</v>
      </c>
      <c r="B4394" s="5">
        <v>25.426686686063199</v>
      </c>
      <c r="C4394" s="5">
        <v>-2.5408989461949898</v>
      </c>
      <c r="D4394" s="5">
        <v>1.2933100781886E-2</v>
      </c>
      <c r="E4394" s="5">
        <v>2.3717063487109901E-2</v>
      </c>
      <c r="F4394" s="5">
        <v>-3.4311089716410801</v>
      </c>
      <c r="G4394" s="5" t="s">
        <v>6499</v>
      </c>
    </row>
    <row r="4395" spans="1:7" x14ac:dyDescent="0.3">
      <c r="A4395" s="5">
        <v>-0.11688125005288801</v>
      </c>
      <c r="B4395" s="5">
        <v>22.343492388258198</v>
      </c>
      <c r="C4395" s="5">
        <v>-2.5464861266873502</v>
      </c>
      <c r="D4395" s="5">
        <v>1.2950084070763999E-2</v>
      </c>
      <c r="E4395" s="5">
        <v>2.37428032030211E-2</v>
      </c>
      <c r="F4395" s="5">
        <v>-3.38293818526722</v>
      </c>
      <c r="G4395" s="5" t="s">
        <v>702</v>
      </c>
    </row>
    <row r="4396" spans="1:7" x14ac:dyDescent="0.3">
      <c r="A4396" s="5">
        <v>0.130133322397221</v>
      </c>
      <c r="B4396" s="5">
        <v>22.904796280389899</v>
      </c>
      <c r="C4396" s="5">
        <v>2.5396162712666701</v>
      </c>
      <c r="D4396" s="5">
        <v>1.2977086424520799E-2</v>
      </c>
      <c r="E4396" s="5">
        <v>2.37868960718861E-2</v>
      </c>
      <c r="F4396" s="5">
        <v>-3.4340950484712098</v>
      </c>
      <c r="G4396" s="5" t="s">
        <v>6374</v>
      </c>
    </row>
    <row r="4397" spans="1:7" x14ac:dyDescent="0.3">
      <c r="A4397" s="5">
        <v>-9.7040590257139403E-2</v>
      </c>
      <c r="B4397" s="5">
        <v>25.082045156688402</v>
      </c>
      <c r="C4397" s="5">
        <v>-2.5391062250980898</v>
      </c>
      <c r="D4397" s="5">
        <v>1.29946143989924E-2</v>
      </c>
      <c r="E4397" s="5">
        <v>2.3813606369036101E-2</v>
      </c>
      <c r="F4397" s="5">
        <v>-3.4352820830773001</v>
      </c>
      <c r="G4397" s="5" t="s">
        <v>4904</v>
      </c>
    </row>
    <row r="4398" spans="1:7" x14ac:dyDescent="0.3">
      <c r="A4398" s="5">
        <v>-0.13015930168473699</v>
      </c>
      <c r="B4398" s="5">
        <v>21.985682682665502</v>
      </c>
      <c r="C4398" s="5">
        <v>-2.53789909953908</v>
      </c>
      <c r="D4398" s="5">
        <v>1.3036182812651001E-2</v>
      </c>
      <c r="E4398" s="5">
        <v>2.3884350406803801E-2</v>
      </c>
      <c r="F4398" s="5">
        <v>-3.4380906274773602</v>
      </c>
      <c r="G4398" s="5" t="s">
        <v>7222</v>
      </c>
    </row>
    <row r="4399" spans="1:7" x14ac:dyDescent="0.3">
      <c r="A4399" s="5">
        <v>-0.14841608438703399</v>
      </c>
      <c r="B4399" s="5">
        <v>24.259743937141899</v>
      </c>
      <c r="C4399" s="5">
        <v>-2.5369361524588498</v>
      </c>
      <c r="D4399" s="5">
        <v>1.30694285562709E-2</v>
      </c>
      <c r="E4399" s="5">
        <v>2.3939817291795999E-2</v>
      </c>
      <c r="F4399" s="5">
        <v>-3.4403302414552099</v>
      </c>
      <c r="G4399" s="5" t="s">
        <v>2353</v>
      </c>
    </row>
    <row r="4400" spans="1:7" x14ac:dyDescent="0.3">
      <c r="A4400" s="5">
        <v>-0.17521127890275701</v>
      </c>
      <c r="B4400" s="5">
        <v>20.252078045720602</v>
      </c>
      <c r="C4400" s="5">
        <v>-2.55969130300769</v>
      </c>
      <c r="D4400" s="5">
        <v>1.30882525785996E-2</v>
      </c>
      <c r="E4400" s="5">
        <v>2.3968848095748702E-2</v>
      </c>
      <c r="F4400" s="5">
        <v>-3.2766232335513101</v>
      </c>
      <c r="G4400" s="5" t="s">
        <v>308</v>
      </c>
    </row>
    <row r="4401" spans="1:7" x14ac:dyDescent="0.3">
      <c r="A4401" s="5">
        <v>8.4204007224118194E-2</v>
      </c>
      <c r="B4401" s="5">
        <v>25.756857937411699</v>
      </c>
      <c r="C4401" s="5">
        <v>2.5357698967229299</v>
      </c>
      <c r="D4401" s="5">
        <v>1.3109795752969E-2</v>
      </c>
      <c r="E4401" s="5">
        <v>2.4002844224072301E-2</v>
      </c>
      <c r="F4401" s="5">
        <v>-3.4430417397213402</v>
      </c>
      <c r="G4401" s="5" t="s">
        <v>5810</v>
      </c>
    </row>
    <row r="4402" spans="1:7" x14ac:dyDescent="0.3">
      <c r="A4402" s="5">
        <v>-0.197529148459758</v>
      </c>
      <c r="B4402" s="5">
        <v>22.986403755296301</v>
      </c>
      <c r="C4402" s="5">
        <v>-2.5370101189138099</v>
      </c>
      <c r="D4402" s="5">
        <v>1.3140386198678701E-2</v>
      </c>
      <c r="E4402" s="5">
        <v>2.4053385870610199E-2</v>
      </c>
      <c r="F4402" s="5">
        <v>-3.4271431157161998</v>
      </c>
      <c r="G4402" s="5" t="s">
        <v>5575</v>
      </c>
    </row>
    <row r="4403" spans="1:7" x14ac:dyDescent="0.3">
      <c r="A4403" s="5">
        <v>7.0989468843342604E-2</v>
      </c>
      <c r="B4403" s="5">
        <v>23.394917797422998</v>
      </c>
      <c r="C4403" s="5">
        <v>2.5347108364626298</v>
      </c>
      <c r="D4403" s="5">
        <v>1.3146549858807199E-2</v>
      </c>
      <c r="E4403" s="5">
        <v>2.40592016498298E-2</v>
      </c>
      <c r="F4403" s="5">
        <v>-3.4455030927157102</v>
      </c>
      <c r="G4403" s="5" t="s">
        <v>3721</v>
      </c>
    </row>
    <row r="4404" spans="1:7" x14ac:dyDescent="0.3">
      <c r="A4404" s="5">
        <v>9.4115140934454902E-2</v>
      </c>
      <c r="B4404" s="5">
        <v>22.3675744338817</v>
      </c>
      <c r="C4404" s="5">
        <v>2.5338806847869599</v>
      </c>
      <c r="D4404" s="5">
        <v>1.31754246544752E-2</v>
      </c>
      <c r="E4404" s="5">
        <v>2.41065684797757E-2</v>
      </c>
      <c r="F4404" s="5">
        <v>-3.44743182882767</v>
      </c>
      <c r="G4404" s="5" t="s">
        <v>4565</v>
      </c>
    </row>
    <row r="4405" spans="1:7" x14ac:dyDescent="0.3">
      <c r="A4405" s="5">
        <v>-9.1764648586349806E-2</v>
      </c>
      <c r="B4405" s="5">
        <v>24.631754679424098</v>
      </c>
      <c r="C4405" s="5">
        <v>-2.5336933258979899</v>
      </c>
      <c r="D4405" s="5">
        <v>1.31819493676134E-2</v>
      </c>
      <c r="E4405" s="5">
        <v>2.4113029996706201E-2</v>
      </c>
      <c r="F4405" s="5">
        <v>-3.4478670553808199</v>
      </c>
      <c r="G4405" s="5" t="s">
        <v>6482</v>
      </c>
    </row>
    <row r="4406" spans="1:7" x14ac:dyDescent="0.3">
      <c r="A4406" s="5">
        <v>-0.117446761081179</v>
      </c>
      <c r="B4406" s="5">
        <v>22.011869270580799</v>
      </c>
      <c r="C4406" s="5">
        <v>-2.53826797618331</v>
      </c>
      <c r="D4406" s="5">
        <v>1.3204084084106799E-2</v>
      </c>
      <c r="E4406" s="5">
        <v>2.41480366359965E-2</v>
      </c>
      <c r="F4406" s="5">
        <v>-3.40643564238604</v>
      </c>
      <c r="G4406" s="5" t="s">
        <v>186</v>
      </c>
    </row>
    <row r="4407" spans="1:7" x14ac:dyDescent="0.3">
      <c r="A4407" s="5">
        <v>-0.16155709880251001</v>
      </c>
      <c r="B4407" s="5">
        <v>25.931586175487801</v>
      </c>
      <c r="C4407" s="5">
        <v>-2.53145814682932</v>
      </c>
      <c r="D4407" s="5">
        <v>1.3260013428989499E-2</v>
      </c>
      <c r="E4407" s="5">
        <v>2.4241291710214701E-2</v>
      </c>
      <c r="F4407" s="5">
        <v>-3.4530571641938699</v>
      </c>
      <c r="G4407" s="5" t="s">
        <v>3643</v>
      </c>
    </row>
    <row r="4408" spans="1:7" x14ac:dyDescent="0.3">
      <c r="A4408" s="5">
        <v>0.17303558961312199</v>
      </c>
      <c r="B4408" s="5">
        <v>21.0944057902556</v>
      </c>
      <c r="C4408" s="5">
        <v>2.5429201429538599</v>
      </c>
      <c r="D4408" s="5">
        <v>1.3261093913470299E-2</v>
      </c>
      <c r="E4408" s="5">
        <v>2.4241291710214701E-2</v>
      </c>
      <c r="F4408" s="5">
        <v>-3.3633841280509702</v>
      </c>
      <c r="G4408" s="5" t="s">
        <v>3365</v>
      </c>
    </row>
    <row r="4409" spans="1:7" x14ac:dyDescent="0.3">
      <c r="A4409" s="5">
        <v>-9.3288720378365095E-2</v>
      </c>
      <c r="B4409" s="5">
        <v>23.590768908627499</v>
      </c>
      <c r="C4409" s="5">
        <v>-2.5279816640975499</v>
      </c>
      <c r="D4409" s="5">
        <v>1.3382257448115E-2</v>
      </c>
      <c r="E4409" s="5">
        <v>2.4457229129313598E-2</v>
      </c>
      <c r="F4409" s="5">
        <v>-3.4611218342618502</v>
      </c>
      <c r="G4409" s="5" t="s">
        <v>5295</v>
      </c>
    </row>
    <row r="4410" spans="1:7" x14ac:dyDescent="0.3">
      <c r="A4410" s="5">
        <v>-0.16571746423568701</v>
      </c>
      <c r="B4410" s="5">
        <v>26.028662936516401</v>
      </c>
      <c r="C4410" s="5">
        <v>-2.5271050468290501</v>
      </c>
      <c r="D4410" s="5">
        <v>1.34132417372543E-2</v>
      </c>
      <c r="E4410" s="5">
        <v>2.45082956306013E-2</v>
      </c>
      <c r="F4410" s="5">
        <v>-3.4631539005424701</v>
      </c>
      <c r="G4410" s="5" t="s">
        <v>7492</v>
      </c>
    </row>
    <row r="4411" spans="1:7" x14ac:dyDescent="0.3">
      <c r="A4411" s="5">
        <v>-0.114916306992308</v>
      </c>
      <c r="B4411" s="5">
        <v>23.049821747471398</v>
      </c>
      <c r="C4411" s="5">
        <v>-2.5301324055251699</v>
      </c>
      <c r="D4411" s="5">
        <v>1.34334408888321E-2</v>
      </c>
      <c r="E4411" s="5">
        <v>2.4539637142955002E-2</v>
      </c>
      <c r="F4411" s="5">
        <v>-3.43419250331088</v>
      </c>
      <c r="G4411" s="5" t="s">
        <v>3603</v>
      </c>
    </row>
    <row r="4412" spans="1:7" x14ac:dyDescent="0.3">
      <c r="A4412" s="5">
        <v>9.5723676381045397E-2</v>
      </c>
      <c r="B4412" s="5">
        <v>26.8706686325161</v>
      </c>
      <c r="C4412" s="5">
        <v>2.5258373720125298</v>
      </c>
      <c r="D4412" s="5">
        <v>1.34581622483207E-2</v>
      </c>
      <c r="E4412" s="5">
        <v>2.45792235485086E-2</v>
      </c>
      <c r="F4412" s="5">
        <v>-3.46609140538536</v>
      </c>
      <c r="G4412" s="5" t="s">
        <v>707</v>
      </c>
    </row>
    <row r="4413" spans="1:7" x14ac:dyDescent="0.3">
      <c r="A4413" s="5">
        <v>0.18175428067664201</v>
      </c>
      <c r="B4413" s="5">
        <v>19.9479897684338</v>
      </c>
      <c r="C4413" s="5">
        <v>2.5361863533972002</v>
      </c>
      <c r="D4413" s="5">
        <v>1.3461778774462399E-2</v>
      </c>
      <c r="E4413" s="5">
        <v>2.4580256075944999E-2</v>
      </c>
      <c r="F4413" s="5">
        <v>-3.3835193648828699</v>
      </c>
      <c r="G4413" s="5" t="s">
        <v>4378</v>
      </c>
    </row>
    <row r="4414" spans="1:7" x14ac:dyDescent="0.3">
      <c r="A4414" s="5">
        <v>-0.14743743591082101</v>
      </c>
      <c r="B4414" s="5">
        <v>22.137060625157901</v>
      </c>
      <c r="C4414" s="5">
        <v>-2.5315522703019</v>
      </c>
      <c r="D4414" s="5">
        <v>1.3467855002607E-2</v>
      </c>
      <c r="E4414" s="5">
        <v>2.4585778359619798E-2</v>
      </c>
      <c r="F4414" s="5">
        <v>-3.4173677225846699</v>
      </c>
      <c r="G4414" s="5" t="s">
        <v>5906</v>
      </c>
    </row>
    <row r="4415" spans="1:7" x14ac:dyDescent="0.3">
      <c r="A4415" s="5">
        <v>-0.112844545820858</v>
      </c>
      <c r="B4415" s="5">
        <v>24.122268201263601</v>
      </c>
      <c r="C4415" s="5">
        <v>-2.5247648146368</v>
      </c>
      <c r="D4415" s="5">
        <v>1.34962743670569E-2</v>
      </c>
      <c r="E4415" s="5">
        <v>2.463207664273E-2</v>
      </c>
      <c r="F4415" s="5">
        <v>-3.4685757948952398</v>
      </c>
      <c r="G4415" s="5" t="s">
        <v>597</v>
      </c>
    </row>
    <row r="4416" spans="1:7" x14ac:dyDescent="0.3">
      <c r="A4416" s="5">
        <v>-9.6929062500842295E-2</v>
      </c>
      <c r="B4416" s="5">
        <v>27.737564695850999</v>
      </c>
      <c r="C4416" s="5">
        <v>-2.5246296693850798</v>
      </c>
      <c r="D4416" s="5">
        <v>1.35010834837705E-2</v>
      </c>
      <c r="E4416" s="5">
        <v>2.4635272603681799E-2</v>
      </c>
      <c r="F4416" s="5">
        <v>-3.4688887711296901</v>
      </c>
      <c r="G4416" s="5" t="s">
        <v>7865</v>
      </c>
    </row>
    <row r="4417" spans="1:7" x14ac:dyDescent="0.3">
      <c r="A4417" s="5">
        <v>-0.15434954758712499</v>
      </c>
      <c r="B4417" s="5">
        <v>21.147498888033201</v>
      </c>
      <c r="C4417" s="5">
        <v>-2.53189578012852</v>
      </c>
      <c r="D4417" s="5">
        <v>1.35474668579341E-2</v>
      </c>
      <c r="E4417" s="5">
        <v>2.4714310010760299E-2</v>
      </c>
      <c r="F4417" s="5">
        <v>-3.4027296424187798</v>
      </c>
      <c r="G4417" s="5" t="s">
        <v>1194</v>
      </c>
    </row>
    <row r="4418" spans="1:7" x14ac:dyDescent="0.3">
      <c r="A4418" s="5">
        <v>-8.6266674506745994E-2</v>
      </c>
      <c r="B4418" s="5">
        <v>26.683310137673701</v>
      </c>
      <c r="C4418" s="5">
        <v>-2.5220933224265298</v>
      </c>
      <c r="D4418" s="5">
        <v>1.35916253269035E-2</v>
      </c>
      <c r="E4418" s="5">
        <v>2.47892537091997E-2</v>
      </c>
      <c r="F4418" s="5">
        <v>-3.4747599210709001</v>
      </c>
      <c r="G4418" s="5" t="s">
        <v>7669</v>
      </c>
    </row>
    <row r="4419" spans="1:7" x14ac:dyDescent="0.3">
      <c r="A4419" s="5">
        <v>-0.112845765657133</v>
      </c>
      <c r="B4419" s="5">
        <v>24.5665748397806</v>
      </c>
      <c r="C4419" s="5">
        <v>-2.5215636141690001</v>
      </c>
      <c r="D4419" s="5">
        <v>1.36106035197942E-2</v>
      </c>
      <c r="E4419" s="5">
        <v>2.4818248518665001E-2</v>
      </c>
      <c r="F4419" s="5">
        <v>-3.47598545709553</v>
      </c>
      <c r="G4419" s="5" t="s">
        <v>6997</v>
      </c>
    </row>
    <row r="4420" spans="1:7" x14ac:dyDescent="0.3">
      <c r="A4420" s="5">
        <v>0.26276408773910997</v>
      </c>
      <c r="B4420" s="5">
        <v>22.1002600305223</v>
      </c>
      <c r="C4420" s="5">
        <v>2.52069865283607</v>
      </c>
      <c r="D4420" s="5">
        <v>1.36416442806724E-2</v>
      </c>
      <c r="E4420" s="5">
        <v>2.4869220711721301E-2</v>
      </c>
      <c r="F4420" s="5">
        <v>-3.4779861643376302</v>
      </c>
      <c r="G4420" s="5" t="s">
        <v>83</v>
      </c>
    </row>
    <row r="4421" spans="1:7" x14ac:dyDescent="0.3">
      <c r="A4421" s="5">
        <v>0.116726929507177</v>
      </c>
      <c r="B4421" s="5">
        <v>22.414218260467798</v>
      </c>
      <c r="C4421" s="5">
        <v>2.52591276662237</v>
      </c>
      <c r="D4421" s="5">
        <v>1.36681869704312E-2</v>
      </c>
      <c r="E4421" s="5">
        <v>2.4907827746670101E-2</v>
      </c>
      <c r="F4421" s="5">
        <v>-3.4303253320192901</v>
      </c>
      <c r="G4421" s="5" t="s">
        <v>4589</v>
      </c>
    </row>
    <row r="4422" spans="1:7" x14ac:dyDescent="0.3">
      <c r="A4422" s="5">
        <v>-8.6780660819813907E-2</v>
      </c>
      <c r="B4422" s="5">
        <v>23.123123131843201</v>
      </c>
      <c r="C4422" s="5">
        <v>-2.5250752031149601</v>
      </c>
      <c r="D4422" s="5">
        <v>1.3669005271602299E-2</v>
      </c>
      <c r="E4422" s="5">
        <v>2.4907827746670101E-2</v>
      </c>
      <c r="F4422" s="5">
        <v>-3.4368159401197</v>
      </c>
      <c r="G4422" s="5" t="s">
        <v>6952</v>
      </c>
    </row>
    <row r="4423" spans="1:7" x14ac:dyDescent="0.3">
      <c r="A4423" s="5">
        <v>0.210826958722343</v>
      </c>
      <c r="B4423" s="5">
        <v>20.529907283182101</v>
      </c>
      <c r="C4423" s="5">
        <v>2.5410670756193898</v>
      </c>
      <c r="D4423" s="5">
        <v>1.36841698737881E-2</v>
      </c>
      <c r="E4423" s="5">
        <v>2.49298219138935E-2</v>
      </c>
      <c r="F4423" s="5">
        <v>-3.3236439640470801</v>
      </c>
      <c r="G4423" s="5" t="s">
        <v>1996</v>
      </c>
    </row>
    <row r="4424" spans="1:7" x14ac:dyDescent="0.3">
      <c r="A4424" s="5">
        <v>-9.66568281869912E-2</v>
      </c>
      <c r="B4424" s="5">
        <v>21.756359783414201</v>
      </c>
      <c r="C4424" s="5">
        <v>-2.5297060280544499</v>
      </c>
      <c r="D4424" s="5">
        <v>1.36910259854116E-2</v>
      </c>
      <c r="E4424" s="5">
        <v>2.4936673149101401E-2</v>
      </c>
      <c r="F4424" s="5">
        <v>-3.3983274378654902</v>
      </c>
      <c r="G4424" s="5" t="s">
        <v>7275</v>
      </c>
    </row>
    <row r="4425" spans="1:7" x14ac:dyDescent="0.3">
      <c r="A4425" s="5">
        <v>-0.132873357798721</v>
      </c>
      <c r="B4425" s="5">
        <v>20.4179857842899</v>
      </c>
      <c r="C4425" s="5">
        <v>-2.5333246649995398</v>
      </c>
      <c r="D4425" s="5">
        <v>1.37062006292583E-2</v>
      </c>
      <c r="E4425" s="5">
        <v>2.49586691386313E-2</v>
      </c>
      <c r="F4425" s="5">
        <v>-3.3708660155575898</v>
      </c>
      <c r="G4425" s="5" t="s">
        <v>3127</v>
      </c>
    </row>
    <row r="4426" spans="1:7" x14ac:dyDescent="0.3">
      <c r="A4426" s="5">
        <v>0.103969284970341</v>
      </c>
      <c r="B4426" s="5">
        <v>24.296020014650299</v>
      </c>
      <c r="C4426" s="5">
        <v>2.5187959485190401</v>
      </c>
      <c r="D4426" s="5">
        <v>1.3710150592376499E-2</v>
      </c>
      <c r="E4426" s="5">
        <v>2.4960219925917501E-2</v>
      </c>
      <c r="F4426" s="5">
        <v>-3.48238517139231</v>
      </c>
      <c r="G4426" s="5" t="s">
        <v>1046</v>
      </c>
    </row>
    <row r="4427" spans="1:7" x14ac:dyDescent="0.3">
      <c r="A4427" s="5">
        <v>0.15566924712968799</v>
      </c>
      <c r="B4427" s="5">
        <v>23.866073823919599</v>
      </c>
      <c r="C4427" s="5">
        <v>2.5167745551440799</v>
      </c>
      <c r="D4427" s="5">
        <v>1.37832690659425E-2</v>
      </c>
      <c r="E4427" s="5">
        <v>2.5087667328339901E-2</v>
      </c>
      <c r="F4427" s="5">
        <v>-3.48705547828951</v>
      </c>
      <c r="G4427" s="5" t="s">
        <v>6424</v>
      </c>
    </row>
    <row r="4428" spans="1:7" x14ac:dyDescent="0.3">
      <c r="A4428" s="5">
        <v>0.137819193857775</v>
      </c>
      <c r="B4428" s="5">
        <v>24.218763655940499</v>
      </c>
      <c r="C4428" s="5">
        <v>2.51557942764369</v>
      </c>
      <c r="D4428" s="5">
        <v>1.3826664351452999E-2</v>
      </c>
      <c r="E4428" s="5">
        <v>2.5160968605219099E-2</v>
      </c>
      <c r="F4428" s="5">
        <v>-3.4898152420112298</v>
      </c>
      <c r="G4428" s="5" t="s">
        <v>1938</v>
      </c>
    </row>
    <row r="4429" spans="1:7" x14ac:dyDescent="0.3">
      <c r="A4429" s="5">
        <v>9.1160125898166994E-2</v>
      </c>
      <c r="B4429" s="5">
        <v>21.985675581373702</v>
      </c>
      <c r="C4429" s="5">
        <v>2.51904205452146</v>
      </c>
      <c r="D4429" s="5">
        <v>1.383005279382E-2</v>
      </c>
      <c r="E4429" s="5">
        <v>2.5161451063011299E-2</v>
      </c>
      <c r="F4429" s="5">
        <v>-3.45973313998492</v>
      </c>
      <c r="G4429" s="5" t="s">
        <v>4701</v>
      </c>
    </row>
    <row r="4430" spans="1:7" x14ac:dyDescent="0.3">
      <c r="A4430" s="5">
        <v>0.10775817324793301</v>
      </c>
      <c r="B4430" s="5">
        <v>22.4103593004</v>
      </c>
      <c r="C4430" s="5">
        <v>2.5165659225444799</v>
      </c>
      <c r="D4430" s="5">
        <v>1.38663449112146E-2</v>
      </c>
      <c r="E4430" s="5">
        <v>2.5221782480186201E-2</v>
      </c>
      <c r="F4430" s="5">
        <v>-3.4743685817852401</v>
      </c>
      <c r="G4430" s="5" t="s">
        <v>531</v>
      </c>
    </row>
    <row r="4431" spans="1:7" x14ac:dyDescent="0.3">
      <c r="A4431" s="5">
        <v>-0.17546937730262799</v>
      </c>
      <c r="B4431" s="5">
        <v>20.556118678061601</v>
      </c>
      <c r="C4431" s="5">
        <v>-2.5290418993679999</v>
      </c>
      <c r="D4431" s="5">
        <v>1.39800293764061E-2</v>
      </c>
      <c r="E4431" s="5">
        <v>2.5422825430322201E-2</v>
      </c>
      <c r="F4431" s="5">
        <v>-3.3657807792063799</v>
      </c>
      <c r="G4431" s="5" t="s">
        <v>6744</v>
      </c>
    </row>
    <row r="4432" spans="1:7" x14ac:dyDescent="0.3">
      <c r="A4432" s="5">
        <v>-0.163158835035532</v>
      </c>
      <c r="B4432" s="5">
        <v>21.8143559506115</v>
      </c>
      <c r="C4432" s="5">
        <v>-2.5234146824160399</v>
      </c>
      <c r="D4432" s="5">
        <v>1.39874529329622E-2</v>
      </c>
      <c r="E4432" s="5">
        <v>2.543058470502E-2</v>
      </c>
      <c r="F4432" s="5">
        <v>-3.4030755618540498</v>
      </c>
      <c r="G4432" s="5" t="s">
        <v>159</v>
      </c>
    </row>
    <row r="4433" spans="1:7" x14ac:dyDescent="0.3">
      <c r="A4433" s="5">
        <v>-0.13069967162781801</v>
      </c>
      <c r="B4433" s="5">
        <v>24.294364339525899</v>
      </c>
      <c r="C4433" s="5">
        <v>-2.5109118752898301</v>
      </c>
      <c r="D4433" s="5">
        <v>1.39973230700277E-2</v>
      </c>
      <c r="E4433" s="5">
        <v>2.5442787602017899E-2</v>
      </c>
      <c r="F4433" s="5">
        <v>-3.5005827322635601</v>
      </c>
      <c r="G4433" s="5" t="s">
        <v>3950</v>
      </c>
    </row>
    <row r="4434" spans="1:7" x14ac:dyDescent="0.3">
      <c r="A4434" s="5">
        <v>0.10513934102879</v>
      </c>
      <c r="B4434" s="5">
        <v>22.417420534283899</v>
      </c>
      <c r="C4434" s="5">
        <v>2.5129033923712099</v>
      </c>
      <c r="D4434" s="5">
        <v>1.4054086279367901E-2</v>
      </c>
      <c r="E4434" s="5">
        <v>2.5540202812223699E-2</v>
      </c>
      <c r="F4434" s="5">
        <v>-3.4738294926557498</v>
      </c>
      <c r="G4434" s="5" t="s">
        <v>631</v>
      </c>
    </row>
    <row r="4435" spans="1:7" x14ac:dyDescent="0.3">
      <c r="A4435" s="5">
        <v>9.5514561059216505E-2</v>
      </c>
      <c r="B4435" s="5">
        <v>23.900502658255999</v>
      </c>
      <c r="C4435" s="5">
        <v>2.5085938939844499</v>
      </c>
      <c r="D4435" s="5">
        <v>1.40827764841198E-2</v>
      </c>
      <c r="E4435" s="5">
        <v>2.55865690924829E-2</v>
      </c>
      <c r="F4435" s="5">
        <v>-3.5059236908882601</v>
      </c>
      <c r="G4435" s="5" t="s">
        <v>5714</v>
      </c>
    </row>
    <row r="4436" spans="1:7" x14ac:dyDescent="0.3">
      <c r="A4436" s="5">
        <v>-0.225625418828479</v>
      </c>
      <c r="B4436" s="5">
        <v>25.492846283164301</v>
      </c>
      <c r="C4436" s="5">
        <v>-2.5080621460549799</v>
      </c>
      <c r="D4436" s="5">
        <v>1.4102445595794801E-2</v>
      </c>
      <c r="E4436" s="5">
        <v>2.5616528008956699E-2</v>
      </c>
      <c r="F4436" s="5">
        <v>-3.50714831925736</v>
      </c>
      <c r="G4436" s="5" t="s">
        <v>5285</v>
      </c>
    </row>
    <row r="4437" spans="1:7" x14ac:dyDescent="0.3">
      <c r="A4437" s="5">
        <v>-0.13768617079686599</v>
      </c>
      <c r="B4437" s="5">
        <v>19.638133663431798</v>
      </c>
      <c r="C4437" s="5">
        <v>-2.5291956198731902</v>
      </c>
      <c r="D4437" s="5">
        <v>1.4108032249157699E-2</v>
      </c>
      <c r="E4437" s="5">
        <v>2.5620898962852599E-2</v>
      </c>
      <c r="F4437" s="5">
        <v>-3.35032649225198</v>
      </c>
      <c r="G4437" s="5" t="s">
        <v>2846</v>
      </c>
    </row>
    <row r="4438" spans="1:7" x14ac:dyDescent="0.3">
      <c r="A4438" s="5">
        <v>7.2868973618155905E-2</v>
      </c>
      <c r="B4438" s="5">
        <v>27.136157944410101</v>
      </c>
      <c r="C4438" s="5">
        <v>2.5077983219826301</v>
      </c>
      <c r="D4438" s="5">
        <v>1.4112213486162E-2</v>
      </c>
      <c r="E4438" s="5">
        <v>2.5622716214676901E-2</v>
      </c>
      <c r="F4438" s="5">
        <v>-3.5077558301303902</v>
      </c>
      <c r="G4438" s="5" t="s">
        <v>4249</v>
      </c>
    </row>
    <row r="4439" spans="1:7" x14ac:dyDescent="0.3">
      <c r="A4439" s="5">
        <v>8.2260540808479402E-2</v>
      </c>
      <c r="B4439" s="5">
        <v>24.606859004766999</v>
      </c>
      <c r="C4439" s="5">
        <v>2.5073080184983501</v>
      </c>
      <c r="D4439" s="5">
        <v>1.4130382757529101E-2</v>
      </c>
      <c r="E4439" s="5">
        <v>2.5649924176352999E-2</v>
      </c>
      <c r="F4439" s="5">
        <v>-3.5088847127774998</v>
      </c>
      <c r="G4439" s="5" t="s">
        <v>4606</v>
      </c>
    </row>
    <row r="4440" spans="1:7" x14ac:dyDescent="0.3">
      <c r="A4440" s="5">
        <v>-8.8210551427040096E-2</v>
      </c>
      <c r="B4440" s="5">
        <v>27.513725014378998</v>
      </c>
      <c r="C4440" s="5">
        <v>-2.50598112586778</v>
      </c>
      <c r="D4440" s="5">
        <v>1.4179659133219599E-2</v>
      </c>
      <c r="E4440" s="5">
        <v>2.5731240221746401E-2</v>
      </c>
      <c r="F4440" s="5">
        <v>-3.5119388254214998</v>
      </c>
      <c r="G4440" s="5" t="s">
        <v>3208</v>
      </c>
    </row>
    <row r="4441" spans="1:7" x14ac:dyDescent="0.3">
      <c r="A4441" s="5">
        <v>-7.9472126201978702E-2</v>
      </c>
      <c r="B4441" s="5">
        <v>24.597932797977499</v>
      </c>
      <c r="C4441" s="5">
        <v>-2.5058910126948799</v>
      </c>
      <c r="D4441" s="5">
        <v>1.41830112283995E-2</v>
      </c>
      <c r="E4441" s="5">
        <v>2.5731240221746401E-2</v>
      </c>
      <c r="F4441" s="5">
        <v>-3.51214618905367</v>
      </c>
      <c r="G4441" s="5" t="s">
        <v>5966</v>
      </c>
    </row>
    <row r="4442" spans="1:7" x14ac:dyDescent="0.3">
      <c r="A4442" s="5">
        <v>8.8004668538906594E-2</v>
      </c>
      <c r="B4442" s="5">
        <v>25.052471808107601</v>
      </c>
      <c r="C4442" s="5">
        <v>2.50579674876106</v>
      </c>
      <c r="D4442" s="5">
        <v>1.4186518488483599E-2</v>
      </c>
      <c r="E4442" s="5">
        <v>2.5731240221746401E-2</v>
      </c>
      <c r="F4442" s="5">
        <v>-3.5123630973730502</v>
      </c>
      <c r="G4442" s="5" t="s">
        <v>567</v>
      </c>
    </row>
    <row r="4443" spans="1:7" x14ac:dyDescent="0.3">
      <c r="A4443" s="5">
        <v>-5.91824985725199E-2</v>
      </c>
      <c r="B4443" s="5">
        <v>26.325052036420502</v>
      </c>
      <c r="C4443" s="5">
        <v>-2.5057581340117498</v>
      </c>
      <c r="D4443" s="5">
        <v>1.4187955445009601E-2</v>
      </c>
      <c r="E4443" s="5">
        <v>2.5731240221746401E-2</v>
      </c>
      <c r="F4443" s="5">
        <v>-3.5124519507676002</v>
      </c>
      <c r="G4443" s="5" t="s">
        <v>5351</v>
      </c>
    </row>
    <row r="4444" spans="1:7" x14ac:dyDescent="0.3">
      <c r="A4444" s="5">
        <v>0.13351778193927499</v>
      </c>
      <c r="B4444" s="5">
        <v>26.880912159380902</v>
      </c>
      <c r="C4444" s="5">
        <v>2.5052744723796301</v>
      </c>
      <c r="D4444" s="5">
        <v>1.4205964847856E-2</v>
      </c>
      <c r="E4444" s="5">
        <v>2.5758103266785601E-2</v>
      </c>
      <c r="F4444" s="5">
        <v>-3.5135647677430102</v>
      </c>
      <c r="G4444" s="5" t="s">
        <v>2147</v>
      </c>
    </row>
    <row r="4445" spans="1:7" x14ac:dyDescent="0.3">
      <c r="A4445" s="5">
        <v>-0.14043670692961899</v>
      </c>
      <c r="B4445" s="5">
        <v>21.023492409882</v>
      </c>
      <c r="C4445" s="5">
        <v>-2.5226497832071</v>
      </c>
      <c r="D4445" s="5">
        <v>1.42121393107869E-2</v>
      </c>
      <c r="E4445" s="5">
        <v>2.57635000647389E-2</v>
      </c>
      <c r="F4445" s="5">
        <v>-3.3801879207855401</v>
      </c>
      <c r="G4445" s="5" t="s">
        <v>1307</v>
      </c>
    </row>
    <row r="4446" spans="1:7" x14ac:dyDescent="0.3">
      <c r="A4446" s="5">
        <v>-0.263409783957679</v>
      </c>
      <c r="B4446" s="5">
        <v>22.6576722128207</v>
      </c>
      <c r="C4446" s="5">
        <v>-2.5105682508487601</v>
      </c>
      <c r="D4446" s="5">
        <v>1.43212188971941E-2</v>
      </c>
      <c r="E4446" s="5">
        <v>2.5955396948435398E-2</v>
      </c>
      <c r="F4446" s="5">
        <v>-3.45141669486335</v>
      </c>
      <c r="G4446" s="5" t="s">
        <v>681</v>
      </c>
    </row>
    <row r="4447" spans="1:7" x14ac:dyDescent="0.3">
      <c r="A4447" s="5">
        <v>9.1070438569919199E-2</v>
      </c>
      <c r="B4447" s="5">
        <v>23.229769917732</v>
      </c>
      <c r="C4447" s="5">
        <v>2.50196009031063</v>
      </c>
      <c r="D4447" s="5">
        <v>1.4329931219480001E-2</v>
      </c>
      <c r="E4447" s="5">
        <v>2.59653454575192E-2</v>
      </c>
      <c r="F4447" s="5">
        <v>-3.5211856118585301</v>
      </c>
      <c r="G4447" s="5" t="s">
        <v>3460</v>
      </c>
    </row>
    <row r="4448" spans="1:7" x14ac:dyDescent="0.3">
      <c r="A4448" s="5">
        <v>-9.4517093683629802E-2</v>
      </c>
      <c r="B4448" s="5">
        <v>24.489649927695901</v>
      </c>
      <c r="C4448" s="5">
        <v>-2.5014857324948898</v>
      </c>
      <c r="D4448" s="5">
        <v>1.43477526745589E-2</v>
      </c>
      <c r="E4448" s="5">
        <v>2.5991791217955099E-2</v>
      </c>
      <c r="F4448" s="5">
        <v>-3.5222756091151699</v>
      </c>
      <c r="G4448" s="5" t="s">
        <v>4412</v>
      </c>
    </row>
    <row r="4449" spans="1:7" x14ac:dyDescent="0.3">
      <c r="A4449" s="5">
        <v>7.3576208510411301E-2</v>
      </c>
      <c r="B4449" s="5">
        <v>24.462120967624401</v>
      </c>
      <c r="C4449" s="5">
        <v>2.5013520910002498</v>
      </c>
      <c r="D4449" s="5">
        <v>1.43527771309576E-2</v>
      </c>
      <c r="E4449" s="5">
        <v>2.59950477893423E-2</v>
      </c>
      <c r="F4449" s="5">
        <v>-3.52258266365358</v>
      </c>
      <c r="G4449" s="5" t="s">
        <v>1450</v>
      </c>
    </row>
    <row r="4450" spans="1:7" x14ac:dyDescent="0.3">
      <c r="A4450" s="5">
        <v>0.12496334433849</v>
      </c>
      <c r="B4450" s="5">
        <v>23.561600517917</v>
      </c>
      <c r="C4450" s="5">
        <v>2.50001769384872</v>
      </c>
      <c r="D4450" s="5">
        <v>1.44030325640767E-2</v>
      </c>
      <c r="E4450" s="5">
        <v>2.6080204615914E-2</v>
      </c>
      <c r="F4450" s="5">
        <v>-3.5256478032610801</v>
      </c>
      <c r="G4450" s="5" t="s">
        <v>4026</v>
      </c>
    </row>
    <row r="4451" spans="1:7" x14ac:dyDescent="0.3">
      <c r="A4451" s="5">
        <v>0.17246984904497101</v>
      </c>
      <c r="B4451" s="5">
        <v>22.3669638752786</v>
      </c>
      <c r="C4451" s="5">
        <v>2.4999046774092299</v>
      </c>
      <c r="D4451" s="5">
        <v>1.44072961858089E-2</v>
      </c>
      <c r="E4451" s="5">
        <v>2.6082062488286799E-2</v>
      </c>
      <c r="F4451" s="5">
        <v>-3.5259073402290801</v>
      </c>
      <c r="G4451" s="5" t="s">
        <v>8051</v>
      </c>
    </row>
    <row r="4452" spans="1:7" x14ac:dyDescent="0.3">
      <c r="A4452" s="5">
        <v>0.231839204838102</v>
      </c>
      <c r="B4452" s="5">
        <v>22.114937753370398</v>
      </c>
      <c r="C4452" s="5">
        <v>2.51021854929605</v>
      </c>
      <c r="D4452" s="5">
        <v>1.44370982605285E-2</v>
      </c>
      <c r="E4452" s="5">
        <v>2.6130142347072002E-2</v>
      </c>
      <c r="F4452" s="5">
        <v>-3.4378432074137</v>
      </c>
      <c r="G4452" s="5" t="s">
        <v>3473</v>
      </c>
    </row>
    <row r="4453" spans="1:7" x14ac:dyDescent="0.3">
      <c r="A4453" s="5">
        <v>-6.9869626902041307E-2</v>
      </c>
      <c r="B4453" s="5">
        <v>27.0532831534419</v>
      </c>
      <c r="C4453" s="5">
        <v>-2.498883643314</v>
      </c>
      <c r="D4453" s="5">
        <v>1.4445866793368E-2</v>
      </c>
      <c r="E4453" s="5">
        <v>2.6140139911808701E-2</v>
      </c>
      <c r="F4453" s="5">
        <v>-3.5282516422122701</v>
      </c>
      <c r="G4453" s="5" t="s">
        <v>5991</v>
      </c>
    </row>
    <row r="4454" spans="1:7" x14ac:dyDescent="0.3">
      <c r="A4454" s="5">
        <v>8.3455151177138198E-2</v>
      </c>
      <c r="B4454" s="5">
        <v>23.301937484994902</v>
      </c>
      <c r="C4454" s="5">
        <v>2.49830348592016</v>
      </c>
      <c r="D4454" s="5">
        <v>1.4467824119884801E-2</v>
      </c>
      <c r="E4454" s="5">
        <v>2.6172998710439099E-2</v>
      </c>
      <c r="F4454" s="5">
        <v>-3.5295833228425399</v>
      </c>
      <c r="G4454" s="5" t="s">
        <v>6150</v>
      </c>
    </row>
    <row r="4455" spans="1:7" x14ac:dyDescent="0.3">
      <c r="A4455" s="5">
        <v>-6.69701310439903E-2</v>
      </c>
      <c r="B4455" s="5">
        <v>24.853235547073201</v>
      </c>
      <c r="C4455" s="5">
        <v>-2.4982322208405101</v>
      </c>
      <c r="D4455" s="5">
        <v>1.44705233684578E-2</v>
      </c>
      <c r="E4455" s="5">
        <v>2.6172998710439099E-2</v>
      </c>
      <c r="F4455" s="5">
        <v>-3.52974688490356</v>
      </c>
      <c r="G4455" s="5" t="s">
        <v>4120</v>
      </c>
    </row>
    <row r="4456" spans="1:7" x14ac:dyDescent="0.3">
      <c r="A4456" s="5">
        <v>0.13362083001361599</v>
      </c>
      <c r="B4456" s="5">
        <v>21.669161324450201</v>
      </c>
      <c r="C4456" s="5">
        <v>2.50417595970938</v>
      </c>
      <c r="D4456" s="5">
        <v>1.45607598873994E-2</v>
      </c>
      <c r="E4456" s="5">
        <v>2.6330298911984101E-2</v>
      </c>
      <c r="F4456" s="5">
        <v>-3.46594237069686</v>
      </c>
      <c r="G4456" s="5" t="s">
        <v>7382</v>
      </c>
    </row>
    <row r="4457" spans="1:7" x14ac:dyDescent="0.3">
      <c r="A4457" s="5">
        <v>0.225358304690119</v>
      </c>
      <c r="B4457" s="5">
        <v>23.480798148008301</v>
      </c>
      <c r="C4457" s="5">
        <v>2.4951351727964002</v>
      </c>
      <c r="D4457" s="5">
        <v>1.4588265402691E-2</v>
      </c>
      <c r="E4457" s="5">
        <v>2.6370970430934799E-2</v>
      </c>
      <c r="F4457" s="5">
        <v>-3.5368511303386398</v>
      </c>
      <c r="G4457" s="5" t="s">
        <v>723</v>
      </c>
    </row>
    <row r="4458" spans="1:7" x14ac:dyDescent="0.3">
      <c r="A4458" s="5">
        <v>0.221731068304477</v>
      </c>
      <c r="B4458" s="5">
        <v>26.904570253202099</v>
      </c>
      <c r="C4458" s="5">
        <v>2.4950949998140302</v>
      </c>
      <c r="D4458" s="5">
        <v>1.4589798313142501E-2</v>
      </c>
      <c r="E4458" s="5">
        <v>2.6370970430934799E-2</v>
      </c>
      <c r="F4458" s="5">
        <v>-3.5369432326321699</v>
      </c>
      <c r="G4458" s="5" t="s">
        <v>7108</v>
      </c>
    </row>
    <row r="4459" spans="1:7" x14ac:dyDescent="0.3">
      <c r="A4459" s="5">
        <v>0.233652076717696</v>
      </c>
      <c r="B4459" s="5">
        <v>23.676397797329098</v>
      </c>
      <c r="C4459" s="5">
        <v>2.5137331098899902</v>
      </c>
      <c r="D4459" s="5">
        <v>1.4630965749931101E-2</v>
      </c>
      <c r="E4459" s="5">
        <v>2.6439448201311E-2</v>
      </c>
      <c r="F4459" s="5">
        <v>-3.39006754929154</v>
      </c>
      <c r="G4459" s="5" t="s">
        <v>7925</v>
      </c>
    </row>
    <row r="4460" spans="1:7" x14ac:dyDescent="0.3">
      <c r="A4460" s="5">
        <v>-0.144827692515235</v>
      </c>
      <c r="B4460" s="5">
        <v>22.050141387276199</v>
      </c>
      <c r="C4460" s="5">
        <v>-2.5017473410877802</v>
      </c>
      <c r="D4460" s="5">
        <v>1.46527099568398E-2</v>
      </c>
      <c r="E4460" s="5">
        <v>2.6472803635860399E-2</v>
      </c>
      <c r="F4460" s="5">
        <v>-3.4714530048965</v>
      </c>
      <c r="G4460" s="5" t="s">
        <v>6936</v>
      </c>
    </row>
    <row r="4461" spans="1:7" x14ac:dyDescent="0.3">
      <c r="A4461" s="5">
        <v>-0.19075745639761199</v>
      </c>
      <c r="B4461" s="5">
        <v>23.2207720763626</v>
      </c>
      <c r="C4461" s="5">
        <v>-2.4967573392101299</v>
      </c>
      <c r="D4461" s="5">
        <v>1.46876579372277E-2</v>
      </c>
      <c r="E4461" s="5">
        <v>2.6529993798723499E-2</v>
      </c>
      <c r="F4461" s="5">
        <v>-3.50618969399466</v>
      </c>
      <c r="G4461" s="5" t="s">
        <v>5466</v>
      </c>
    </row>
    <row r="4462" spans="1:7" x14ac:dyDescent="0.3">
      <c r="A4462" s="5">
        <v>-0.105931801856867</v>
      </c>
      <c r="B4462" s="5">
        <v>23.8753189764493</v>
      </c>
      <c r="C4462" s="5">
        <v>-2.4920861618830901</v>
      </c>
      <c r="D4462" s="5">
        <v>1.47050205754996E-2</v>
      </c>
      <c r="E4462" s="5">
        <v>2.6555401424843101E-2</v>
      </c>
      <c r="F4462" s="5">
        <v>-3.54383781376584</v>
      </c>
      <c r="G4462" s="5" t="s">
        <v>3236</v>
      </c>
    </row>
    <row r="4463" spans="1:7" x14ac:dyDescent="0.3">
      <c r="A4463" s="5">
        <v>-5.5987943627113901E-2</v>
      </c>
      <c r="B4463" s="5">
        <v>24.0255384521185</v>
      </c>
      <c r="C4463" s="5">
        <v>-2.4906746462885798</v>
      </c>
      <c r="D4463" s="5">
        <v>1.47593549093646E-2</v>
      </c>
      <c r="E4463" s="5">
        <v>2.6647548890596302E-2</v>
      </c>
      <c r="F4463" s="5">
        <v>-3.54706976625801</v>
      </c>
      <c r="G4463" s="5" t="s">
        <v>301</v>
      </c>
    </row>
    <row r="4464" spans="1:7" x14ac:dyDescent="0.3">
      <c r="A4464" s="5">
        <v>9.9073134635438306E-2</v>
      </c>
      <c r="B4464" s="5">
        <v>25.7451062627803</v>
      </c>
      <c r="C4464" s="5">
        <v>2.4902287743453999</v>
      </c>
      <c r="D4464" s="5">
        <v>1.47765555361668E-2</v>
      </c>
      <c r="E4464" s="5">
        <v>2.66671377875357E-2</v>
      </c>
      <c r="F4464" s="5">
        <v>-3.5480903549134499</v>
      </c>
      <c r="G4464" s="5" t="s">
        <v>3008</v>
      </c>
    </row>
    <row r="4465" spans="1:7" x14ac:dyDescent="0.3">
      <c r="A4465" s="5">
        <v>-0.11642934898512</v>
      </c>
      <c r="B4465" s="5">
        <v>26.515612334797101</v>
      </c>
      <c r="C4465" s="5">
        <v>-2.4902217902108901</v>
      </c>
      <c r="D4465" s="5">
        <v>1.47768251096772E-2</v>
      </c>
      <c r="E4465" s="5">
        <v>2.66671377875357E-2</v>
      </c>
      <c r="F4465" s="5">
        <v>-3.54810634016079</v>
      </c>
      <c r="G4465" s="5" t="s">
        <v>2826</v>
      </c>
    </row>
    <row r="4466" spans="1:7" x14ac:dyDescent="0.3">
      <c r="A4466" s="5">
        <v>6.4655237682540001E-2</v>
      </c>
      <c r="B4466" s="5">
        <v>25.254933786783202</v>
      </c>
      <c r="C4466" s="5">
        <v>2.49003151412896</v>
      </c>
      <c r="D4466" s="5">
        <v>1.4784171080912701E-2</v>
      </c>
      <c r="E4466" s="5">
        <v>2.66744193119446E-2</v>
      </c>
      <c r="F4466" s="5">
        <v>-3.5485418281977199</v>
      </c>
      <c r="G4466" s="5" t="s">
        <v>399</v>
      </c>
    </row>
    <row r="4467" spans="1:7" x14ac:dyDescent="0.3">
      <c r="A4467" s="5">
        <v>0.12688120564458399</v>
      </c>
      <c r="B4467" s="5">
        <v>21.296016014298299</v>
      </c>
      <c r="C4467" s="5">
        <v>2.4978363147618898</v>
      </c>
      <c r="D4467" s="5">
        <v>1.4801884439648401E-2</v>
      </c>
      <c r="E4467" s="5">
        <v>2.6698891374933999E-2</v>
      </c>
      <c r="F4467" s="5">
        <v>-3.4803179041728298</v>
      </c>
      <c r="G4467" s="5" t="s">
        <v>3686</v>
      </c>
    </row>
    <row r="4468" spans="1:7" x14ac:dyDescent="0.3">
      <c r="A4468" s="5">
        <v>0.156923925207373</v>
      </c>
      <c r="B4468" s="5">
        <v>21.874081144696898</v>
      </c>
      <c r="C4468" s="5">
        <v>2.4960808572222999</v>
      </c>
      <c r="D4468" s="5">
        <v>1.4804362930962E-2</v>
      </c>
      <c r="E4468" s="5">
        <v>2.6698891374933999E-2</v>
      </c>
      <c r="F4468" s="5">
        <v>-3.4937778296808699</v>
      </c>
      <c r="G4468" s="5" t="s">
        <v>5865</v>
      </c>
    </row>
    <row r="4469" spans="1:7" x14ac:dyDescent="0.3">
      <c r="A4469" s="5">
        <v>0.11691458804379801</v>
      </c>
      <c r="B4469" s="5">
        <v>26.684305848406598</v>
      </c>
      <c r="C4469" s="5">
        <v>2.4882189831049901</v>
      </c>
      <c r="D4469" s="5">
        <v>1.4854311756055E-2</v>
      </c>
      <c r="E4469" s="5">
        <v>2.67829757177214E-2</v>
      </c>
      <c r="F4469" s="5">
        <v>-3.55268876880666</v>
      </c>
      <c r="G4469" s="5" t="s">
        <v>5358</v>
      </c>
    </row>
    <row r="4470" spans="1:7" x14ac:dyDescent="0.3">
      <c r="A4470" s="5">
        <v>5.9847197058954603E-2</v>
      </c>
      <c r="B4470" s="5">
        <v>26.475508134008798</v>
      </c>
      <c r="C4470" s="5">
        <v>2.4878706715297199</v>
      </c>
      <c r="D4470" s="5">
        <v>1.48678247428711E-2</v>
      </c>
      <c r="E4470" s="5">
        <v>2.6801341715947499E-2</v>
      </c>
      <c r="F4470" s="5">
        <v>-3.5534853842496701</v>
      </c>
      <c r="G4470" s="5" t="s">
        <v>1574</v>
      </c>
    </row>
    <row r="4471" spans="1:7" x14ac:dyDescent="0.3">
      <c r="A4471" s="5">
        <v>0.14254616710194301</v>
      </c>
      <c r="B4471" s="5">
        <v>20.821424610464501</v>
      </c>
      <c r="C4471" s="5">
        <v>2.5021683197564299</v>
      </c>
      <c r="D4471" s="5">
        <v>1.48947765272194E-2</v>
      </c>
      <c r="E4471" s="5">
        <v>2.6838824155020799E-2</v>
      </c>
      <c r="F4471" s="5">
        <v>-3.43626767697502</v>
      </c>
      <c r="G4471" s="5" t="s">
        <v>6819</v>
      </c>
    </row>
    <row r="4472" spans="1:7" x14ac:dyDescent="0.3">
      <c r="A4472" s="5">
        <v>-0.106766053260544</v>
      </c>
      <c r="B4472" s="5">
        <v>22.223487219503301</v>
      </c>
      <c r="C4472" s="5">
        <v>-2.4898874950806098</v>
      </c>
      <c r="D4472" s="5">
        <v>1.4895280883453099E-2</v>
      </c>
      <c r="E4472" s="5">
        <v>2.6838824155020799E-2</v>
      </c>
      <c r="F4472" s="5">
        <v>-3.53098225637267</v>
      </c>
      <c r="G4472" s="5" t="s">
        <v>7013</v>
      </c>
    </row>
    <row r="4473" spans="1:7" x14ac:dyDescent="0.3">
      <c r="A4473" s="5">
        <v>9.1958041732394899E-2</v>
      </c>
      <c r="B4473" s="5">
        <v>25.280136777343699</v>
      </c>
      <c r="C4473" s="5">
        <v>2.4866341627725501</v>
      </c>
      <c r="D4473" s="5">
        <v>1.4915885067310401E-2</v>
      </c>
      <c r="E4473" s="5">
        <v>2.68699396471942E-2</v>
      </c>
      <c r="F4473" s="5">
        <v>-3.5563126033121399</v>
      </c>
      <c r="G4473" s="5" t="s">
        <v>2350</v>
      </c>
    </row>
    <row r="4474" spans="1:7" x14ac:dyDescent="0.3">
      <c r="A4474" s="5">
        <v>0.118878879406775</v>
      </c>
      <c r="B4474" s="5">
        <v>22.963745152562598</v>
      </c>
      <c r="C4474" s="5">
        <v>2.48711726585814</v>
      </c>
      <c r="D4474" s="5">
        <v>1.4922569683915501E-2</v>
      </c>
      <c r="E4474" s="5">
        <v>2.6875971690950899E-2</v>
      </c>
      <c r="F4474" s="5">
        <v>-3.5507812383275499</v>
      </c>
      <c r="G4474" s="5" t="s">
        <v>4715</v>
      </c>
    </row>
    <row r="4475" spans="1:7" x14ac:dyDescent="0.3">
      <c r="A4475" s="5">
        <v>-9.4354834768547294E-2</v>
      </c>
      <c r="B4475" s="5">
        <v>24.0620880348405</v>
      </c>
      <c r="C4475" s="5">
        <v>-2.4886207668021698</v>
      </c>
      <c r="D4475" s="5">
        <v>1.4944454747263299E-2</v>
      </c>
      <c r="E4475" s="5">
        <v>2.6909371355376199E-2</v>
      </c>
      <c r="F4475" s="5">
        <v>-3.5338681907142599</v>
      </c>
      <c r="G4475" s="5" t="s">
        <v>6939</v>
      </c>
    </row>
    <row r="4476" spans="1:7" x14ac:dyDescent="0.3">
      <c r="A4476" s="5">
        <v>-0.103022585444347</v>
      </c>
      <c r="B4476" s="5">
        <v>23.598564064285998</v>
      </c>
      <c r="C4476" s="5">
        <v>-2.4843875393310699</v>
      </c>
      <c r="D4476" s="5">
        <v>1.50035630611911E-2</v>
      </c>
      <c r="E4476" s="5">
        <v>2.7009766261665999E-2</v>
      </c>
      <c r="F4476" s="5">
        <v>-3.56144631914314</v>
      </c>
      <c r="G4476" s="5" t="s">
        <v>6328</v>
      </c>
    </row>
    <row r="4477" spans="1:7" x14ac:dyDescent="0.3">
      <c r="A4477" s="5">
        <v>-8.2795483663375705E-2</v>
      </c>
      <c r="B4477" s="5">
        <v>28.900409385180101</v>
      </c>
      <c r="C4477" s="5">
        <v>-2.4838991761168399</v>
      </c>
      <c r="D4477" s="5">
        <v>1.50226832570052E-2</v>
      </c>
      <c r="E4477" s="5">
        <v>2.7038144843260399E-2</v>
      </c>
      <c r="F4477" s="5">
        <v>-3.5625617421551898</v>
      </c>
      <c r="G4477" s="5" t="s">
        <v>2562</v>
      </c>
    </row>
    <row r="4478" spans="1:7" x14ac:dyDescent="0.3">
      <c r="A4478" s="5">
        <v>0.17538739436265799</v>
      </c>
      <c r="B4478" s="5">
        <v>27.977895499815499</v>
      </c>
      <c r="C4478" s="5">
        <v>2.4836916118067598</v>
      </c>
      <c r="D4478" s="5">
        <v>1.50308163457154E-2</v>
      </c>
      <c r="E4478" s="5">
        <v>2.7046740335287801E-2</v>
      </c>
      <c r="F4478" s="5">
        <v>-3.5630357627151601</v>
      </c>
      <c r="G4478" s="5" t="s">
        <v>6384</v>
      </c>
    </row>
    <row r="4479" spans="1:7" x14ac:dyDescent="0.3">
      <c r="A4479" s="5">
        <v>4.6216343686602802E-2</v>
      </c>
      <c r="B4479" s="5">
        <v>28.1285155247893</v>
      </c>
      <c r="C4479" s="5">
        <v>2.48346103391063</v>
      </c>
      <c r="D4479" s="5">
        <v>1.50398558165423E-2</v>
      </c>
      <c r="E4479" s="5">
        <v>2.7056962585543701E-2</v>
      </c>
      <c r="F4479" s="5">
        <v>-3.5635623002409198</v>
      </c>
      <c r="G4479" s="5" t="s">
        <v>6088</v>
      </c>
    </row>
    <row r="4480" spans="1:7" x14ac:dyDescent="0.3">
      <c r="A4480" s="5">
        <v>8.7277411810865901E-2</v>
      </c>
      <c r="B4480" s="5">
        <v>25.580808813680299</v>
      </c>
      <c r="C4480" s="5">
        <v>2.4818885889227502</v>
      </c>
      <c r="D4480" s="5">
        <v>1.5101631344506599E-2</v>
      </c>
      <c r="E4480" s="5">
        <v>2.7162032174892901E-2</v>
      </c>
      <c r="F4480" s="5">
        <v>-3.5671519487168899</v>
      </c>
      <c r="G4480" s="5" t="s">
        <v>7473</v>
      </c>
    </row>
    <row r="4481" spans="1:7" x14ac:dyDescent="0.3">
      <c r="A4481" s="5">
        <v>-0.113776056521186</v>
      </c>
      <c r="B4481" s="5">
        <v>22.812971695961501</v>
      </c>
      <c r="C4481" s="5">
        <v>-2.4817447490300899</v>
      </c>
      <c r="D4481" s="5">
        <v>1.5186237684551599E-2</v>
      </c>
      <c r="E4481" s="5">
        <v>2.7308109550613299E-2</v>
      </c>
      <c r="F4481" s="5">
        <v>-3.5540568455955799</v>
      </c>
      <c r="G4481" s="5" t="s">
        <v>860</v>
      </c>
    </row>
    <row r="4482" spans="1:7" x14ac:dyDescent="0.3">
      <c r="A4482" s="5">
        <v>0.12789147040489099</v>
      </c>
      <c r="B4482" s="5">
        <v>22.759900649566202</v>
      </c>
      <c r="C4482" s="5">
        <v>2.4793049479729801</v>
      </c>
      <c r="D4482" s="5">
        <v>1.52036272263689E-2</v>
      </c>
      <c r="E4482" s="5">
        <v>2.73332784948957E-2</v>
      </c>
      <c r="F4482" s="5">
        <v>-3.5730457670168199</v>
      </c>
      <c r="G4482" s="5" t="s">
        <v>5938</v>
      </c>
    </row>
    <row r="4483" spans="1:7" x14ac:dyDescent="0.3">
      <c r="A4483" s="5">
        <v>0.239708714937028</v>
      </c>
      <c r="B4483" s="5">
        <v>25.638244849810299</v>
      </c>
      <c r="C4483" s="5">
        <v>2.48374014944355</v>
      </c>
      <c r="D4483" s="5">
        <v>1.5222672162970199E-2</v>
      </c>
      <c r="E4483" s="5">
        <v>2.7361411634290098E-2</v>
      </c>
      <c r="F4483" s="5">
        <v>-3.5311392414940599</v>
      </c>
      <c r="G4483" s="5" t="s">
        <v>2179</v>
      </c>
    </row>
    <row r="4484" spans="1:7" x14ac:dyDescent="0.3">
      <c r="A4484" s="5">
        <v>-0.10530887138110601</v>
      </c>
      <c r="B4484" s="5">
        <v>23.728278175128501</v>
      </c>
      <c r="C4484" s="5">
        <v>-2.4786895062109799</v>
      </c>
      <c r="D4484" s="5">
        <v>1.5228014280242201E-2</v>
      </c>
      <c r="E4484" s="5">
        <v>2.7364908106542799E-2</v>
      </c>
      <c r="F4484" s="5">
        <v>-3.5744489401526298</v>
      </c>
      <c r="G4484" s="5" t="s">
        <v>5847</v>
      </c>
    </row>
    <row r="4485" spans="1:7" x14ac:dyDescent="0.3">
      <c r="A4485" s="5">
        <v>-0.11948187159997301</v>
      </c>
      <c r="B4485" s="5">
        <v>22.382302602643499</v>
      </c>
      <c r="C4485" s="5">
        <v>-2.48268724960591</v>
      </c>
      <c r="D4485" s="5">
        <v>1.5264240914748799E-2</v>
      </c>
      <c r="E4485" s="5">
        <v>2.74238904570063E-2</v>
      </c>
      <c r="F4485" s="5">
        <v>-3.5335247227767201</v>
      </c>
      <c r="G4485" s="5" t="s">
        <v>1328</v>
      </c>
    </row>
    <row r="4486" spans="1:7" x14ac:dyDescent="0.3">
      <c r="A4486" s="5">
        <v>-0.10931815225104199</v>
      </c>
      <c r="B4486" s="5">
        <v>23.486809713699401</v>
      </c>
      <c r="C4486" s="5">
        <v>-2.4769676730802699</v>
      </c>
      <c r="D4486" s="5">
        <v>1.52964288247039E-2</v>
      </c>
      <c r="E4486" s="5">
        <v>2.74755921096577E-2</v>
      </c>
      <c r="F4486" s="5">
        <v>-3.5783730365548498</v>
      </c>
      <c r="G4486" s="5" t="s">
        <v>2865</v>
      </c>
    </row>
    <row r="4487" spans="1:7" x14ac:dyDescent="0.3">
      <c r="A4487" s="5">
        <v>-8.6504923256890007E-2</v>
      </c>
      <c r="B4487" s="5">
        <v>24.448394082676799</v>
      </c>
      <c r="C4487" s="5">
        <v>-2.4758910776501302</v>
      </c>
      <c r="D4487" s="5">
        <v>1.5339345658877099E-2</v>
      </c>
      <c r="E4487" s="5">
        <v>2.75465378127316E-2</v>
      </c>
      <c r="F4487" s="5">
        <v>-3.5808254328300899</v>
      </c>
      <c r="G4487" s="5" t="s">
        <v>6754</v>
      </c>
    </row>
    <row r="4488" spans="1:7" x14ac:dyDescent="0.3">
      <c r="A4488" s="5">
        <v>-8.8824153300696804E-2</v>
      </c>
      <c r="B4488" s="5">
        <v>22.649093895043102</v>
      </c>
      <c r="C4488" s="5">
        <v>-2.4726396850113699</v>
      </c>
      <c r="D4488" s="5">
        <v>1.54696134093403E-2</v>
      </c>
      <c r="E4488" s="5">
        <v>2.7774282510730001E-2</v>
      </c>
      <c r="F4488" s="5">
        <v>-3.5882262840042598</v>
      </c>
      <c r="G4488" s="5" t="s">
        <v>568</v>
      </c>
    </row>
    <row r="4489" spans="1:7" x14ac:dyDescent="0.3">
      <c r="A4489" s="5">
        <v>0.17039437782872099</v>
      </c>
      <c r="B4489" s="5">
        <v>25.706251069578101</v>
      </c>
      <c r="C4489" s="5">
        <v>2.4696552760919701</v>
      </c>
      <c r="D4489" s="5">
        <v>1.5590056086922899E-2</v>
      </c>
      <c r="E4489" s="5">
        <v>2.7984289624833E-2</v>
      </c>
      <c r="F4489" s="5">
        <v>-3.5950120743485101</v>
      </c>
      <c r="G4489" s="5" t="s">
        <v>2201</v>
      </c>
    </row>
    <row r="4490" spans="1:7" x14ac:dyDescent="0.3">
      <c r="A4490" s="5">
        <v>0.145193108558614</v>
      </c>
      <c r="B4490" s="5">
        <v>21.663684640990802</v>
      </c>
      <c r="C4490" s="5">
        <v>2.4705174718356</v>
      </c>
      <c r="D4490" s="5">
        <v>1.5635234369910701E-2</v>
      </c>
      <c r="E4490" s="5">
        <v>2.80591330104701E-2</v>
      </c>
      <c r="F4490" s="5">
        <v>-3.57954878215557</v>
      </c>
      <c r="G4490" s="5" t="s">
        <v>1895</v>
      </c>
    </row>
    <row r="4491" spans="1:7" x14ac:dyDescent="0.3">
      <c r="A4491" s="5">
        <v>7.7026265996253701E-2</v>
      </c>
      <c r="B4491" s="5">
        <v>24.481331795469899</v>
      </c>
      <c r="C4491" s="5">
        <v>2.4684497498578102</v>
      </c>
      <c r="D4491" s="5">
        <v>1.56389456207617E-2</v>
      </c>
      <c r="E4491" s="5">
        <v>2.8059542521348801E-2</v>
      </c>
      <c r="F4491" s="5">
        <v>-3.5977511400372002</v>
      </c>
      <c r="G4491" s="5" t="s">
        <v>3022</v>
      </c>
    </row>
    <row r="4492" spans="1:7" x14ac:dyDescent="0.3">
      <c r="A4492" s="5">
        <v>0.189575571394344</v>
      </c>
      <c r="B4492" s="5">
        <v>27.7741410833329</v>
      </c>
      <c r="C4492" s="5">
        <v>2.4695638384835599</v>
      </c>
      <c r="D4492" s="5">
        <v>1.5646514915152E-2</v>
      </c>
      <c r="E4492" s="5">
        <v>2.8066872446329098E-2</v>
      </c>
      <c r="F4492" s="5">
        <v>-3.5862487087327102</v>
      </c>
      <c r="G4492" s="5" t="s">
        <v>635</v>
      </c>
    </row>
    <row r="4493" spans="1:7" x14ac:dyDescent="0.3">
      <c r="A4493" s="5">
        <v>-5.7566032883471098E-2</v>
      </c>
      <c r="B4493" s="5">
        <v>24.4108795959941</v>
      </c>
      <c r="C4493" s="5">
        <v>-2.4679885861072699</v>
      </c>
      <c r="D4493" s="5">
        <v>1.5657684183565699E-2</v>
      </c>
      <c r="E4493" s="5">
        <v>2.80806553390038E-2</v>
      </c>
      <c r="F4493" s="5">
        <v>-3.5987986424101099</v>
      </c>
      <c r="G4493" s="5" t="s">
        <v>7526</v>
      </c>
    </row>
    <row r="4494" spans="1:7" x14ac:dyDescent="0.3">
      <c r="A4494" s="5">
        <v>0.107014327374527</v>
      </c>
      <c r="B4494" s="5">
        <v>23.373887818516</v>
      </c>
      <c r="C4494" s="5">
        <v>2.4716893061173302</v>
      </c>
      <c r="D4494" s="5">
        <v>1.56742093555217E-2</v>
      </c>
      <c r="E4494" s="5">
        <v>2.8104035292250799E-2</v>
      </c>
      <c r="F4494" s="5">
        <v>-3.5630719477924</v>
      </c>
      <c r="G4494" s="5" t="s">
        <v>1170</v>
      </c>
    </row>
    <row r="4495" spans="1:7" x14ac:dyDescent="0.3">
      <c r="A4495" s="5">
        <v>0.103995587537605</v>
      </c>
      <c r="B4495" s="5">
        <v>25.3237542381877</v>
      </c>
      <c r="C4495" s="5">
        <v>2.4665347163053899</v>
      </c>
      <c r="D4495" s="5">
        <v>1.5716891303547701E-2</v>
      </c>
      <c r="E4495" s="5">
        <v>2.81742938009301E-2</v>
      </c>
      <c r="F4495" s="5">
        <v>-3.6020999090520802</v>
      </c>
      <c r="G4495" s="5" t="s">
        <v>5927</v>
      </c>
    </row>
    <row r="4496" spans="1:7" x14ac:dyDescent="0.3">
      <c r="A4496" s="5">
        <v>-9.1292080367263495E-2</v>
      </c>
      <c r="B4496" s="5">
        <v>23.6569757766298</v>
      </c>
      <c r="C4496" s="5">
        <v>-2.4678978616864198</v>
      </c>
      <c r="D4496" s="5">
        <v>1.5741694116457199E-2</v>
      </c>
      <c r="E4496" s="5">
        <v>2.82124778202846E-2</v>
      </c>
      <c r="F4496" s="5">
        <v>-3.58548250679612</v>
      </c>
      <c r="G4496" s="5" t="s">
        <v>2641</v>
      </c>
    </row>
    <row r="4497" spans="1:7" x14ac:dyDescent="0.3">
      <c r="A4497" s="5">
        <v>0.14251088453962901</v>
      </c>
      <c r="B4497" s="5">
        <v>20.987684181661201</v>
      </c>
      <c r="C4497" s="5">
        <v>2.4803919227618101</v>
      </c>
      <c r="D4497" s="5">
        <v>1.5749158558444502E-2</v>
      </c>
      <c r="E4497" s="5">
        <v>2.8219577701696801E-2</v>
      </c>
      <c r="F4497" s="5">
        <v>-3.4849711816061602</v>
      </c>
      <c r="G4497" s="5" t="s">
        <v>4318</v>
      </c>
    </row>
    <row r="4498" spans="1:7" x14ac:dyDescent="0.3">
      <c r="A4498" s="5">
        <v>-0.201706745125762</v>
      </c>
      <c r="B4498" s="5">
        <v>25.222760807351801</v>
      </c>
      <c r="C4498" s="5">
        <v>-2.4646491699190798</v>
      </c>
      <c r="D4498" s="5">
        <v>1.5793976589157901E-2</v>
      </c>
      <c r="E4498" s="5">
        <v>2.8293590260675201E-2</v>
      </c>
      <c r="F4498" s="5">
        <v>-3.60637888351595</v>
      </c>
      <c r="G4498" s="5" t="s">
        <v>5164</v>
      </c>
    </row>
    <row r="4499" spans="1:7" x14ac:dyDescent="0.3">
      <c r="A4499" s="5">
        <v>-0.132256421631709</v>
      </c>
      <c r="B4499" s="5">
        <v>26.736044672842802</v>
      </c>
      <c r="C4499" s="5">
        <v>-2.46346013243418</v>
      </c>
      <c r="D4499" s="5">
        <v>1.5842760970476401E-2</v>
      </c>
      <c r="E4499" s="5">
        <v>2.83746737167981E-2</v>
      </c>
      <c r="F4499" s="5">
        <v>-3.6090757860170299</v>
      </c>
      <c r="G4499" s="5" t="s">
        <v>6337</v>
      </c>
    </row>
    <row r="4500" spans="1:7" x14ac:dyDescent="0.3">
      <c r="A4500" s="5">
        <v>-0.14533154784014701</v>
      </c>
      <c r="B4500" s="5">
        <v>23.261945619450401</v>
      </c>
      <c r="C4500" s="5">
        <v>-2.4645014769854301</v>
      </c>
      <c r="D4500" s="5">
        <v>1.5908981934350301E-2</v>
      </c>
      <c r="E4500" s="5">
        <v>2.8483839013466301E-2</v>
      </c>
      <c r="F4500" s="5">
        <v>-3.5885796765722402</v>
      </c>
      <c r="G4500" s="5" t="s">
        <v>2520</v>
      </c>
    </row>
    <row r="4501" spans="1:7" x14ac:dyDescent="0.3">
      <c r="A4501" s="5">
        <v>-0.110237968442114</v>
      </c>
      <c r="B4501" s="5">
        <v>22.022137880275299</v>
      </c>
      <c r="C4501" s="5">
        <v>-2.4658889934851</v>
      </c>
      <c r="D4501" s="5">
        <v>1.5910783957373199E-2</v>
      </c>
      <c r="E4501" s="5">
        <v>2.8483839013466301E-2</v>
      </c>
      <c r="F4501" s="5">
        <v>-3.57616421138699</v>
      </c>
      <c r="G4501" s="5" t="s">
        <v>1753</v>
      </c>
    </row>
    <row r="4502" spans="1:7" x14ac:dyDescent="0.3">
      <c r="A4502" s="5">
        <v>-0.14605476792409899</v>
      </c>
      <c r="B4502" s="5">
        <v>26.619993698295101</v>
      </c>
      <c r="C4502" s="5">
        <v>-2.4614863848894499</v>
      </c>
      <c r="D4502" s="5">
        <v>1.5924038755533401E-2</v>
      </c>
      <c r="E4502" s="5">
        <v>2.8499927423762301E-2</v>
      </c>
      <c r="F4502" s="5">
        <v>-3.61355005045281</v>
      </c>
      <c r="G4502" s="5" t="s">
        <v>6967</v>
      </c>
    </row>
    <row r="4503" spans="1:7" x14ac:dyDescent="0.3">
      <c r="A4503" s="5">
        <v>8.6728753338800493E-2</v>
      </c>
      <c r="B4503" s="5">
        <v>26.900232500371398</v>
      </c>
      <c r="C4503" s="5">
        <v>2.4614183694596599</v>
      </c>
      <c r="D4503" s="5">
        <v>1.5926846234083601E-2</v>
      </c>
      <c r="E4503" s="5">
        <v>2.8499927423762301E-2</v>
      </c>
      <c r="F4503" s="5">
        <v>-3.6137041788564899</v>
      </c>
      <c r="G4503" s="5" t="s">
        <v>6709</v>
      </c>
    </row>
    <row r="4504" spans="1:7" x14ac:dyDescent="0.3">
      <c r="A4504" s="5">
        <v>7.8083120190091407E-2</v>
      </c>
      <c r="B4504" s="5">
        <v>23.3715860396197</v>
      </c>
      <c r="C4504" s="5">
        <v>2.4609316039996201</v>
      </c>
      <c r="D4504" s="5">
        <v>1.5946951430661299E-2</v>
      </c>
      <c r="E4504" s="5">
        <v>2.8529567116457401E-2</v>
      </c>
      <c r="F4504" s="5">
        <v>-3.61480712144522</v>
      </c>
      <c r="G4504" s="5" t="s">
        <v>338</v>
      </c>
    </row>
    <row r="4505" spans="1:7" x14ac:dyDescent="0.3">
      <c r="A4505" s="5">
        <v>0.10890683250552601</v>
      </c>
      <c r="B4505" s="5">
        <v>26.0686914012676</v>
      </c>
      <c r="C4505" s="5">
        <v>2.4604797048871601</v>
      </c>
      <c r="D4505" s="5">
        <v>1.5965636855668802E-2</v>
      </c>
      <c r="E4505" s="5">
        <v>2.8556654198327602E-2</v>
      </c>
      <c r="F4505" s="5">
        <v>-3.6158308938724901</v>
      </c>
      <c r="G4505" s="5" t="s">
        <v>5049</v>
      </c>
    </row>
    <row r="4506" spans="1:7" x14ac:dyDescent="0.3">
      <c r="A4506" s="5">
        <v>-0.112016338610747</v>
      </c>
      <c r="B4506" s="5">
        <v>22.7476310937272</v>
      </c>
      <c r="C4506" s="5">
        <v>-2.4621686752291501</v>
      </c>
      <c r="D4506" s="5">
        <v>1.6005167598214399E-2</v>
      </c>
      <c r="E4506" s="5">
        <v>2.86210055873952E-2</v>
      </c>
      <c r="F4506" s="5">
        <v>-3.59384725765144</v>
      </c>
      <c r="G4506" s="5" t="s">
        <v>4821</v>
      </c>
    </row>
    <row r="4507" spans="1:7" x14ac:dyDescent="0.3">
      <c r="A4507" s="5">
        <v>7.3401588626690301E-2</v>
      </c>
      <c r="B4507" s="5">
        <v>24.789498911712698</v>
      </c>
      <c r="C4507" s="5">
        <v>2.4587698364461299</v>
      </c>
      <c r="D4507" s="5">
        <v>1.6036515152846299E-2</v>
      </c>
      <c r="E4507" s="5">
        <v>2.86706981960341E-2</v>
      </c>
      <c r="F4507" s="5">
        <v>-3.6197031186748401</v>
      </c>
      <c r="G4507" s="5" t="s">
        <v>2164</v>
      </c>
    </row>
    <row r="4508" spans="1:7" x14ac:dyDescent="0.3">
      <c r="A4508" s="5">
        <v>-9.1523600314146497E-2</v>
      </c>
      <c r="B4508" s="5">
        <v>26.303465668467702</v>
      </c>
      <c r="C4508" s="5">
        <v>-2.4585792143701499</v>
      </c>
      <c r="D4508" s="5">
        <v>1.6044434337198502E-2</v>
      </c>
      <c r="E4508" s="5">
        <v>2.86784919060286E-2</v>
      </c>
      <c r="F4508" s="5">
        <v>-3.62013466432647</v>
      </c>
      <c r="G4508" s="5" t="s">
        <v>3521</v>
      </c>
    </row>
    <row r="4509" spans="1:7" x14ac:dyDescent="0.3">
      <c r="A4509" s="5">
        <v>0.117501208020291</v>
      </c>
      <c r="B4509" s="5">
        <v>26.252576208868501</v>
      </c>
      <c r="C4509" s="5">
        <v>2.4583849648698699</v>
      </c>
      <c r="D4509" s="5">
        <v>1.6052507819855798E-2</v>
      </c>
      <c r="E4509" s="5">
        <v>2.8686557896352799E-2</v>
      </c>
      <c r="F4509" s="5">
        <v>-3.62057439243226</v>
      </c>
      <c r="G4509" s="5" t="s">
        <v>2790</v>
      </c>
    </row>
    <row r="4510" spans="1:7" x14ac:dyDescent="0.3">
      <c r="A4510" s="5">
        <v>8.4343122971048096E-2</v>
      </c>
      <c r="B4510" s="5">
        <v>28.818857497956099</v>
      </c>
      <c r="C4510" s="5">
        <v>2.4551313350844701</v>
      </c>
      <c r="D4510" s="5">
        <v>1.6188278228142498E-2</v>
      </c>
      <c r="E4510" s="5">
        <v>2.8922769883769298E-2</v>
      </c>
      <c r="F4510" s="5">
        <v>-3.6279352836744199</v>
      </c>
      <c r="G4510" s="5" t="s">
        <v>5217</v>
      </c>
    </row>
    <row r="4511" spans="1:7" x14ac:dyDescent="0.3">
      <c r="A4511" s="5">
        <v>7.3349096970114505E-2</v>
      </c>
      <c r="B4511" s="5">
        <v>27.343096459916801</v>
      </c>
      <c r="C4511" s="5">
        <v>2.4547361950071598</v>
      </c>
      <c r="D4511" s="5">
        <v>1.6204836777038101E-2</v>
      </c>
      <c r="E4511" s="5">
        <v>2.8945934606611701E-2</v>
      </c>
      <c r="F4511" s="5">
        <v>-3.6288286627836501</v>
      </c>
      <c r="G4511" s="5" t="s">
        <v>1136</v>
      </c>
    </row>
    <row r="4512" spans="1:7" x14ac:dyDescent="0.3">
      <c r="A4512" s="5">
        <v>0.14922802884719899</v>
      </c>
      <c r="B4512" s="5">
        <v>27.482030133414099</v>
      </c>
      <c r="C4512" s="5">
        <v>2.45406108763465</v>
      </c>
      <c r="D4512" s="5">
        <v>1.62331625717126E-2</v>
      </c>
      <c r="E4512" s="5">
        <v>2.8990103674953801E-2</v>
      </c>
      <c r="F4512" s="5">
        <v>-3.63035473855326</v>
      </c>
      <c r="G4512" s="5" t="s">
        <v>6344</v>
      </c>
    </row>
    <row r="4513" spans="1:7" x14ac:dyDescent="0.3">
      <c r="A4513" s="5">
        <v>5.3090657341395397E-2</v>
      </c>
      <c r="B4513" s="5">
        <v>26.178199282119198</v>
      </c>
      <c r="C4513" s="5">
        <v>2.4532348433275799</v>
      </c>
      <c r="D4513" s="5">
        <v>1.6267889977126901E-2</v>
      </c>
      <c r="E4513" s="5">
        <v>2.9041088729591501E-2</v>
      </c>
      <c r="F4513" s="5">
        <v>-3.63222196678969</v>
      </c>
      <c r="G4513" s="5" t="s">
        <v>462</v>
      </c>
    </row>
    <row r="4514" spans="1:7" x14ac:dyDescent="0.3">
      <c r="A4514" s="5">
        <v>-6.9841110182000204E-2</v>
      </c>
      <c r="B4514" s="5">
        <v>24.750737807524501</v>
      </c>
      <c r="C4514" s="5">
        <v>-2.4532103197787598</v>
      </c>
      <c r="D4514" s="5">
        <v>1.6268921727488402E-2</v>
      </c>
      <c r="E4514" s="5">
        <v>2.9041088729591501E-2</v>
      </c>
      <c r="F4514" s="5">
        <v>-3.6322773792511902</v>
      </c>
      <c r="G4514" s="5" t="s">
        <v>4450</v>
      </c>
    </row>
    <row r="4515" spans="1:7" x14ac:dyDescent="0.3">
      <c r="A4515" s="5">
        <v>8.7274071122476399E-2</v>
      </c>
      <c r="B4515" s="5">
        <v>23.465175211485398</v>
      </c>
      <c r="C4515" s="5">
        <v>2.4527730485965802</v>
      </c>
      <c r="D4515" s="5">
        <v>1.62873283544131E-2</v>
      </c>
      <c r="E4515" s="5">
        <v>2.9067504923161701E-2</v>
      </c>
      <c r="F4515" s="5">
        <v>-3.6332653402518802</v>
      </c>
      <c r="G4515" s="5" t="s">
        <v>3626</v>
      </c>
    </row>
    <row r="4516" spans="1:7" x14ac:dyDescent="0.3">
      <c r="A4516" s="5">
        <v>0.16858659819816299</v>
      </c>
      <c r="B4516" s="5">
        <v>23.0664025525511</v>
      </c>
      <c r="C4516" s="5">
        <v>2.46366195312268</v>
      </c>
      <c r="D4516" s="5">
        <v>1.6312182432898101E-2</v>
      </c>
      <c r="E4516" s="5">
        <v>2.9105413439518699E-2</v>
      </c>
      <c r="F4516" s="5">
        <v>-3.53745349496474</v>
      </c>
      <c r="G4516" s="5" t="s">
        <v>5659</v>
      </c>
    </row>
    <row r="4517" spans="1:7" x14ac:dyDescent="0.3">
      <c r="A4517" s="5">
        <v>-6.3313530938264598E-2</v>
      </c>
      <c r="B4517" s="5">
        <v>26.526901558792101</v>
      </c>
      <c r="C4517" s="5">
        <v>-2.4520510138168099</v>
      </c>
      <c r="D4517" s="5">
        <v>1.63177626952156E-2</v>
      </c>
      <c r="E4517" s="5">
        <v>2.9108923001031101E-2</v>
      </c>
      <c r="F4517" s="5">
        <v>-3.63489635814364</v>
      </c>
      <c r="G4517" s="5" t="s">
        <v>7733</v>
      </c>
    </row>
    <row r="4518" spans="1:7" x14ac:dyDescent="0.3">
      <c r="A4518" s="5">
        <v>-8.4375934160548505E-2</v>
      </c>
      <c r="B4518" s="5">
        <v>25.361459913881301</v>
      </c>
      <c r="C4518" s="5">
        <v>-2.4517660594608199</v>
      </c>
      <c r="D4518" s="5">
        <v>1.6329787743572001E-2</v>
      </c>
      <c r="E4518" s="5">
        <v>2.9123925185347802E-2</v>
      </c>
      <c r="F4518" s="5">
        <v>-3.6355399331291398</v>
      </c>
      <c r="G4518" s="5" t="s">
        <v>398</v>
      </c>
    </row>
    <row r="4519" spans="1:7" x14ac:dyDescent="0.3">
      <c r="A4519" s="5">
        <v>8.4422332903791003E-2</v>
      </c>
      <c r="B4519" s="5">
        <v>22.180929310174498</v>
      </c>
      <c r="C4519" s="5">
        <v>2.4520773659816801</v>
      </c>
      <c r="D4519" s="5">
        <v>1.6343264661202499E-2</v>
      </c>
      <c r="E4519" s="5">
        <v>2.9141509541975901E-2</v>
      </c>
      <c r="F4519" s="5">
        <v>-3.6303289472720799</v>
      </c>
      <c r="G4519" s="5" t="s">
        <v>4243</v>
      </c>
    </row>
    <row r="4520" spans="1:7" x14ac:dyDescent="0.3">
      <c r="A4520" s="5">
        <v>0.25050951060846199</v>
      </c>
      <c r="B4520" s="5">
        <v>23.814575677147999</v>
      </c>
      <c r="C4520" s="5">
        <v>2.4570026140791601</v>
      </c>
      <c r="D4520" s="5">
        <v>1.64083743834238E-2</v>
      </c>
      <c r="E4520" s="5">
        <v>2.9251131673569901E-2</v>
      </c>
      <c r="F4520" s="5">
        <v>-3.5770572749315601</v>
      </c>
      <c r="G4520" s="5" t="s">
        <v>2780</v>
      </c>
    </row>
    <row r="4521" spans="1:7" x14ac:dyDescent="0.3">
      <c r="A4521" s="5">
        <v>0.102238423858543</v>
      </c>
      <c r="B4521" s="5">
        <v>23.350012253923101</v>
      </c>
      <c r="C4521" s="5">
        <v>2.4537276388503999</v>
      </c>
      <c r="D4521" s="5">
        <v>1.6448265478795E-2</v>
      </c>
      <c r="E4521" s="5">
        <v>2.9315758118843599E-2</v>
      </c>
      <c r="F4521" s="5">
        <v>-3.5988008582458</v>
      </c>
      <c r="G4521" s="5" t="s">
        <v>539</v>
      </c>
    </row>
    <row r="4522" spans="1:7" x14ac:dyDescent="0.3">
      <c r="A4522" s="5">
        <v>0.265893537541598</v>
      </c>
      <c r="B4522" s="5">
        <v>22.499731557813</v>
      </c>
      <c r="C4522" s="5">
        <v>2.4570317308013698</v>
      </c>
      <c r="D4522" s="5">
        <v>1.6477259122915301E-2</v>
      </c>
      <c r="E4522" s="5">
        <v>2.93609377337328E-2</v>
      </c>
      <c r="F4522" s="5">
        <v>-3.5671973748828698</v>
      </c>
      <c r="G4522" s="5" t="s">
        <v>7338</v>
      </c>
    </row>
    <row r="4523" spans="1:7" x14ac:dyDescent="0.3">
      <c r="A4523" s="5">
        <v>-7.1195264168361597E-2</v>
      </c>
      <c r="B4523" s="5">
        <v>24.250056806830699</v>
      </c>
      <c r="C4523" s="5">
        <v>-2.44742817726633</v>
      </c>
      <c r="D4523" s="5">
        <v>1.6513827480073202E-2</v>
      </c>
      <c r="E4523" s="5">
        <v>2.94195918132397E-2</v>
      </c>
      <c r="F4523" s="5">
        <v>-3.6453291730260902</v>
      </c>
      <c r="G4523" s="5" t="s">
        <v>6441</v>
      </c>
    </row>
    <row r="4524" spans="1:7" x14ac:dyDescent="0.3">
      <c r="A4524" s="5">
        <v>0.118330433020814</v>
      </c>
      <c r="B4524" s="5">
        <v>24.180384407503901</v>
      </c>
      <c r="C4524" s="5">
        <v>2.4457081508207601</v>
      </c>
      <c r="D4524" s="5">
        <v>1.6587313721902301E-2</v>
      </c>
      <c r="E4524" s="5">
        <v>2.9543975092559099E-2</v>
      </c>
      <c r="F4524" s="5">
        <v>-3.6492065999850398</v>
      </c>
      <c r="G4524" s="5" t="s">
        <v>7516</v>
      </c>
    </row>
    <row r="4525" spans="1:7" x14ac:dyDescent="0.3">
      <c r="A4525" s="5">
        <v>0.12235575262363001</v>
      </c>
      <c r="B4525" s="5">
        <v>24.9524405765778</v>
      </c>
      <c r="C4525" s="5">
        <v>2.4454531907278398</v>
      </c>
      <c r="D4525" s="5">
        <v>1.6598231461814501E-2</v>
      </c>
      <c r="E4525" s="5">
        <v>2.9556886086732501E-2</v>
      </c>
      <c r="F4525" s="5">
        <v>-3.6497811524502102</v>
      </c>
      <c r="G4525" s="5" t="s">
        <v>5030</v>
      </c>
    </row>
    <row r="4526" spans="1:7" x14ac:dyDescent="0.3">
      <c r="A4526" s="5">
        <v>5.64311809378664E-2</v>
      </c>
      <c r="B4526" s="5">
        <v>26.394812972601201</v>
      </c>
      <c r="C4526" s="5">
        <v>2.44453042512104</v>
      </c>
      <c r="D4526" s="5">
        <v>1.6637799280364299E-2</v>
      </c>
      <c r="E4526" s="5">
        <v>2.9620798011627501E-2</v>
      </c>
      <c r="F4526" s="5">
        <v>-3.6518601730244802</v>
      </c>
      <c r="G4526" s="5" t="s">
        <v>3617</v>
      </c>
    </row>
    <row r="4527" spans="1:7" x14ac:dyDescent="0.3">
      <c r="A4527" s="5">
        <v>0.167229842038953</v>
      </c>
      <c r="B4527" s="5">
        <v>24.106908058151198</v>
      </c>
      <c r="C4527" s="5">
        <v>2.4428585658669402</v>
      </c>
      <c r="D4527" s="5">
        <v>1.6709702808985101E-2</v>
      </c>
      <c r="E4527" s="5">
        <v>2.9742237257884298E-2</v>
      </c>
      <c r="F4527" s="5">
        <v>-3.6556252036547998</v>
      </c>
      <c r="G4527" s="5" t="s">
        <v>8133</v>
      </c>
    </row>
    <row r="4528" spans="1:7" x14ac:dyDescent="0.3">
      <c r="A4528" s="5">
        <v>0.150745012795751</v>
      </c>
      <c r="B4528" s="5">
        <v>22.7126313872837</v>
      </c>
      <c r="C4528" s="5">
        <v>2.44453164245934</v>
      </c>
      <c r="D4528" s="5">
        <v>1.6720404032045898E-2</v>
      </c>
      <c r="E4528" s="5">
        <v>2.9754710599108E-2</v>
      </c>
      <c r="F4528" s="5">
        <v>-3.6381715790973801</v>
      </c>
      <c r="G4528" s="5" t="s">
        <v>4155</v>
      </c>
    </row>
    <row r="4529" spans="1:7" x14ac:dyDescent="0.3">
      <c r="A4529" s="5">
        <v>-0.111073266383355</v>
      </c>
      <c r="B4529" s="5">
        <v>21.000353626661799</v>
      </c>
      <c r="C4529" s="5">
        <v>-2.4538817257475301</v>
      </c>
      <c r="D4529" s="5">
        <v>1.6724138835651901E-2</v>
      </c>
      <c r="E4529" s="5">
        <v>2.97547841121935E-2</v>
      </c>
      <c r="F4529" s="5">
        <v>-3.5591941779962699</v>
      </c>
      <c r="G4529" s="5" t="s">
        <v>2233</v>
      </c>
    </row>
    <row r="4530" spans="1:7" x14ac:dyDescent="0.3">
      <c r="A4530" s="5">
        <v>-7.4531298349658701E-2</v>
      </c>
      <c r="B4530" s="5">
        <v>24.354968289492302</v>
      </c>
      <c r="C4530" s="5">
        <v>-2.4424090946961901</v>
      </c>
      <c r="D4530" s="5">
        <v>1.6729081044583101E-2</v>
      </c>
      <c r="E4530" s="5">
        <v>2.9756942396331299E-2</v>
      </c>
      <c r="F4530" s="5">
        <v>-3.6566370351224999</v>
      </c>
      <c r="G4530" s="5" t="s">
        <v>609</v>
      </c>
    </row>
    <row r="4531" spans="1:7" x14ac:dyDescent="0.3">
      <c r="A4531" s="5">
        <v>0.12260443552818701</v>
      </c>
      <c r="B4531" s="5">
        <v>22.867484888585601</v>
      </c>
      <c r="C4531" s="5">
        <v>2.4423242914067198</v>
      </c>
      <c r="D4531" s="5">
        <v>1.67327394557325E-2</v>
      </c>
      <c r="E4531" s="5">
        <v>2.9756942396331299E-2</v>
      </c>
      <c r="F4531" s="5">
        <v>-3.6568279228937901</v>
      </c>
      <c r="G4531" s="5" t="s">
        <v>4805</v>
      </c>
    </row>
    <row r="4532" spans="1:7" x14ac:dyDescent="0.3">
      <c r="A4532" s="5">
        <v>-8.1423475948197599E-2</v>
      </c>
      <c r="B4532" s="5">
        <v>23.3937298685427</v>
      </c>
      <c r="C4532" s="5">
        <v>-2.4421087351553199</v>
      </c>
      <c r="D4532" s="5">
        <v>1.67420417650644E-2</v>
      </c>
      <c r="E4532" s="5">
        <v>2.9762448142087301E-2</v>
      </c>
      <c r="F4532" s="5">
        <v>-3.6573131030359498</v>
      </c>
      <c r="G4532" s="5" t="s">
        <v>111</v>
      </c>
    </row>
    <row r="4533" spans="1:7" x14ac:dyDescent="0.3">
      <c r="A4533" s="5">
        <v>8.0433216709419303E-2</v>
      </c>
      <c r="B4533" s="5">
        <v>26.798879166853499</v>
      </c>
      <c r="C4533" s="5">
        <v>2.4420813406726101</v>
      </c>
      <c r="D4533" s="5">
        <v>1.6743224302375799E-2</v>
      </c>
      <c r="E4533" s="5">
        <v>2.9762448142087301E-2</v>
      </c>
      <c r="F4533" s="5">
        <v>-3.6573747606737999</v>
      </c>
      <c r="G4533" s="5" t="s">
        <v>3749</v>
      </c>
    </row>
    <row r="4534" spans="1:7" x14ac:dyDescent="0.3">
      <c r="A4534" s="5">
        <v>0.10975118559828</v>
      </c>
      <c r="B4534" s="5">
        <v>24.205460731867898</v>
      </c>
      <c r="C4534" s="5">
        <v>2.44175294831589</v>
      </c>
      <c r="D4534" s="5">
        <v>1.6757405824951201E-2</v>
      </c>
      <c r="E4534" s="5">
        <v>2.97810856664034E-2</v>
      </c>
      <c r="F4534" s="5">
        <v>-3.6581138374470101</v>
      </c>
      <c r="G4534" s="5" t="s">
        <v>2289</v>
      </c>
    </row>
    <row r="4535" spans="1:7" x14ac:dyDescent="0.3">
      <c r="A4535" s="5">
        <v>9.8061078631506995E-2</v>
      </c>
      <c r="B4535" s="5">
        <v>26.368982684508399</v>
      </c>
      <c r="C4535" s="5">
        <v>2.4408211713828001</v>
      </c>
      <c r="D4535" s="5">
        <v>1.6797702798653801E-2</v>
      </c>
      <c r="E4535" s="5">
        <v>2.9846116838543199E-2</v>
      </c>
      <c r="F4535" s="5">
        <v>-3.66021041956335</v>
      </c>
      <c r="G4535" s="5" t="s">
        <v>2999</v>
      </c>
    </row>
    <row r="4536" spans="1:7" x14ac:dyDescent="0.3">
      <c r="A4536" s="5">
        <v>0.112797176102754</v>
      </c>
      <c r="B4536" s="5">
        <v>21.476563735081701</v>
      </c>
      <c r="C4536" s="5">
        <v>2.44532479720784</v>
      </c>
      <c r="D4536" s="5">
        <v>1.6839116208084499E-2</v>
      </c>
      <c r="E4536" s="5">
        <v>2.9913102573832E-2</v>
      </c>
      <c r="F4536" s="5">
        <v>-3.61282942742042</v>
      </c>
      <c r="G4536" s="5" t="s">
        <v>4533</v>
      </c>
    </row>
    <row r="4537" spans="1:7" x14ac:dyDescent="0.3">
      <c r="A4537" s="5">
        <v>0.118341876783084</v>
      </c>
      <c r="B4537" s="5">
        <v>25.619477540055499</v>
      </c>
      <c r="C4537" s="5">
        <v>2.4394762885156398</v>
      </c>
      <c r="D4537" s="5">
        <v>1.6856018285980101E-2</v>
      </c>
      <c r="E4537" s="5">
        <v>2.9936526303319101E-2</v>
      </c>
      <c r="F4537" s="5">
        <v>-3.66323531102636</v>
      </c>
      <c r="G4537" s="5" t="s">
        <v>3815</v>
      </c>
    </row>
    <row r="4538" spans="1:7" x14ac:dyDescent="0.3">
      <c r="A4538" s="5">
        <v>0.177485364336536</v>
      </c>
      <c r="B4538" s="5">
        <v>20.4637679118044</v>
      </c>
      <c r="C4538" s="5">
        <v>2.45456256465476</v>
      </c>
      <c r="D4538" s="5">
        <v>1.6863744662677E-2</v>
      </c>
      <c r="E4538" s="5">
        <v>2.9939128899172801E-2</v>
      </c>
      <c r="F4538" s="5">
        <v>-3.5370690221526102</v>
      </c>
      <c r="G4538" s="5" t="s">
        <v>861</v>
      </c>
    </row>
    <row r="4539" spans="1:7" x14ac:dyDescent="0.3">
      <c r="A4539" s="5">
        <v>0.13790569255600299</v>
      </c>
      <c r="B4539" s="5">
        <v>23.144364447192199</v>
      </c>
      <c r="C4539" s="5">
        <v>2.4470953430511799</v>
      </c>
      <c r="D4539" s="5">
        <v>1.6864916452885601E-2</v>
      </c>
      <c r="E4539" s="5">
        <v>2.9939128899172801E-2</v>
      </c>
      <c r="F4539" s="5">
        <v>-3.59427644514439</v>
      </c>
      <c r="G4539" s="5" t="s">
        <v>882</v>
      </c>
    </row>
    <row r="4540" spans="1:7" x14ac:dyDescent="0.3">
      <c r="A4540" s="5">
        <v>-0.12938874751923901</v>
      </c>
      <c r="B4540" s="5">
        <v>23.111644431327399</v>
      </c>
      <c r="C4540" s="5">
        <v>-2.4409475585212999</v>
      </c>
      <c r="D4540" s="5">
        <v>1.6875248290827798E-2</v>
      </c>
      <c r="E4540" s="5">
        <v>2.9950870286606798E-2</v>
      </c>
      <c r="F4540" s="5">
        <v>-3.6462154633070498</v>
      </c>
      <c r="G4540" s="5" t="s">
        <v>6089</v>
      </c>
    </row>
    <row r="4541" spans="1:7" x14ac:dyDescent="0.3">
      <c r="A4541" s="5">
        <v>9.7856854776703694E-2</v>
      </c>
      <c r="B4541" s="5">
        <v>24.492276550141199</v>
      </c>
      <c r="C4541" s="5">
        <v>2.4435704249149399</v>
      </c>
      <c r="D4541" s="5">
        <v>1.68826457658048E-2</v>
      </c>
      <c r="E4541" s="5">
        <v>2.9957399623198901E-2</v>
      </c>
      <c r="F4541" s="5">
        <v>-3.62154179776322</v>
      </c>
      <c r="G4541" s="5" t="s">
        <v>2684</v>
      </c>
    </row>
    <row r="4542" spans="1:7" x14ac:dyDescent="0.3">
      <c r="A4542" s="5">
        <v>-5.4456481443942703E-2</v>
      </c>
      <c r="B4542" s="5">
        <v>26.839229572418098</v>
      </c>
      <c r="C4542" s="5">
        <v>-2.4381498454353299</v>
      </c>
      <c r="D4542" s="5">
        <v>1.6913711376306699E-2</v>
      </c>
      <c r="E4542" s="5">
        <v>3.0003994344779999E-2</v>
      </c>
      <c r="F4542" s="5">
        <v>-3.6662173201510901</v>
      </c>
      <c r="G4542" s="5" t="s">
        <v>6315</v>
      </c>
    </row>
    <row r="4543" spans="1:7" x14ac:dyDescent="0.3">
      <c r="A4543" s="5">
        <v>-0.11073267705708199</v>
      </c>
      <c r="B4543" s="5">
        <v>24.772423329776402</v>
      </c>
      <c r="C4543" s="5">
        <v>-2.4380892005010302</v>
      </c>
      <c r="D4543" s="5">
        <v>1.6916353316036602E-2</v>
      </c>
      <c r="E4543" s="5">
        <v>3.0003994344779999E-2</v>
      </c>
      <c r="F4543" s="5">
        <v>-3.6663536240833099</v>
      </c>
      <c r="G4543" s="5" t="s">
        <v>1357</v>
      </c>
    </row>
    <row r="4544" spans="1:7" x14ac:dyDescent="0.3">
      <c r="A4544" s="5">
        <v>0.104989461251716</v>
      </c>
      <c r="B4544" s="5">
        <v>21.440983796165099</v>
      </c>
      <c r="C4544" s="5">
        <v>2.44237133331205</v>
      </c>
      <c r="D4544" s="5">
        <v>1.69345976818264E-2</v>
      </c>
      <c r="E4544" s="5">
        <v>3.0029742224255699E-2</v>
      </c>
      <c r="F4544" s="5">
        <v>-3.62422115216346</v>
      </c>
      <c r="G4544" s="5" t="s">
        <v>115</v>
      </c>
    </row>
    <row r="4545" spans="1:7" x14ac:dyDescent="0.3">
      <c r="A4545" s="5">
        <v>8.5431247253695802E-2</v>
      </c>
      <c r="B4545" s="5">
        <v>25.3939757000432</v>
      </c>
      <c r="C4545" s="5">
        <v>2.43755039837168</v>
      </c>
      <c r="D4545" s="5">
        <v>1.69398419241828E-2</v>
      </c>
      <c r="E4545" s="5">
        <v>3.00324310169931E-2</v>
      </c>
      <c r="F4545" s="5">
        <v>-3.6675644929756701</v>
      </c>
      <c r="G4545" s="5" t="s">
        <v>1505</v>
      </c>
    </row>
    <row r="4546" spans="1:7" x14ac:dyDescent="0.3">
      <c r="A4546" s="5">
        <v>0.18155402294378201</v>
      </c>
      <c r="B4546" s="5">
        <v>19.535032930761901</v>
      </c>
      <c r="C4546" s="5">
        <v>2.4557354919730501</v>
      </c>
      <c r="D4546" s="5">
        <v>1.70054335424605E-2</v>
      </c>
      <c r="E4546" s="5">
        <v>3.0142084184392001E-2</v>
      </c>
      <c r="F4546" s="5">
        <v>-3.51320417287904</v>
      </c>
      <c r="G4546" s="5" t="s">
        <v>3681</v>
      </c>
    </row>
    <row r="4547" spans="1:7" x14ac:dyDescent="0.3">
      <c r="A4547" s="5">
        <v>-0.11167389886266101</v>
      </c>
      <c r="B4547" s="5">
        <v>21.9880661966235</v>
      </c>
      <c r="C4547" s="5">
        <v>-2.4357453308736998</v>
      </c>
      <c r="D4547" s="5">
        <v>1.7018744782143401E-2</v>
      </c>
      <c r="E4547" s="5">
        <v>3.0159042667168401E-2</v>
      </c>
      <c r="F4547" s="5">
        <v>-3.6716194026848901</v>
      </c>
      <c r="G4547" s="5" t="s">
        <v>3474</v>
      </c>
    </row>
    <row r="4548" spans="1:7" x14ac:dyDescent="0.3">
      <c r="A4548" s="5">
        <v>0.125987724394372</v>
      </c>
      <c r="B4548" s="5">
        <v>22.444748291999801</v>
      </c>
      <c r="C4548" s="5">
        <v>2.4349217328989901</v>
      </c>
      <c r="D4548" s="5">
        <v>1.7054854752320301E-2</v>
      </c>
      <c r="E4548" s="5">
        <v>3.0216386603187199E-2</v>
      </c>
      <c r="F4548" s="5">
        <v>-3.6734686752523</v>
      </c>
      <c r="G4548" s="5" t="s">
        <v>4405</v>
      </c>
    </row>
    <row r="4549" spans="1:7" x14ac:dyDescent="0.3">
      <c r="A4549" s="5">
        <v>7.2740772776414706E-2</v>
      </c>
      <c r="B4549" s="5">
        <v>24.547746752379499</v>
      </c>
      <c r="C4549" s="5">
        <v>2.4347320738912099</v>
      </c>
      <c r="D4549" s="5">
        <v>1.7063179884710299E-2</v>
      </c>
      <c r="E4549" s="5">
        <v>3.0224489259284601E-2</v>
      </c>
      <c r="F4549" s="5">
        <v>-3.6738944512711602</v>
      </c>
      <c r="G4549" s="5" t="s">
        <v>2749</v>
      </c>
    </row>
    <row r="4550" spans="1:7" x14ac:dyDescent="0.3">
      <c r="A4550" s="5">
        <v>0.21291551798203501</v>
      </c>
      <c r="B4550" s="5">
        <v>21.1495326885011</v>
      </c>
      <c r="C4550" s="5">
        <v>2.4431862987350699</v>
      </c>
      <c r="D4550" s="5">
        <v>1.7070227812770698E-2</v>
      </c>
      <c r="E4550" s="5">
        <v>3.02303265024579E-2</v>
      </c>
      <c r="F4550" s="5">
        <v>-3.5980154390172401</v>
      </c>
      <c r="G4550" s="5" t="s">
        <v>4487</v>
      </c>
    </row>
    <row r="4551" spans="1:7" x14ac:dyDescent="0.3">
      <c r="A4551" s="5">
        <v>0.12625371050873699</v>
      </c>
      <c r="B4551" s="5">
        <v>25.092207356298399</v>
      </c>
      <c r="C4551" s="5">
        <v>2.4343028420908799</v>
      </c>
      <c r="D4551" s="5">
        <v>1.7082034536295601E-2</v>
      </c>
      <c r="E4551" s="5">
        <v>3.0244586862504998E-2</v>
      </c>
      <c r="F4551" s="5">
        <v>-3.6748579518938098</v>
      </c>
      <c r="G4551" s="5" t="s">
        <v>3110</v>
      </c>
    </row>
    <row r="4552" spans="1:7" x14ac:dyDescent="0.3">
      <c r="A4552" s="5">
        <v>0.10239338051456499</v>
      </c>
      <c r="B4552" s="5">
        <v>27.041303650899401</v>
      </c>
      <c r="C4552" s="5">
        <v>2.4330279116623399</v>
      </c>
      <c r="D4552" s="5">
        <v>1.7138147566895599E-2</v>
      </c>
      <c r="E4552" s="5">
        <v>3.0337270226084501E-2</v>
      </c>
      <c r="F4552" s="5">
        <v>-3.6777189360233802</v>
      </c>
      <c r="G4552" s="5" t="s">
        <v>5701</v>
      </c>
    </row>
    <row r="4553" spans="1:7" x14ac:dyDescent="0.3">
      <c r="A4553" s="5">
        <v>0.16201465869395101</v>
      </c>
      <c r="B4553" s="5">
        <v>22.984876555382201</v>
      </c>
      <c r="C4553" s="5">
        <v>2.43094711053386</v>
      </c>
      <c r="D4553" s="5">
        <v>1.7314103800358301E-2</v>
      </c>
      <c r="E4553" s="5">
        <v>3.0642007955994401E-2</v>
      </c>
      <c r="F4553" s="5">
        <v>-3.6686063103071298</v>
      </c>
      <c r="G4553" s="5" t="s">
        <v>6402</v>
      </c>
    </row>
    <row r="4554" spans="1:7" x14ac:dyDescent="0.3">
      <c r="A4554" s="5">
        <v>7.6445479830995894E-2</v>
      </c>
      <c r="B4554" s="5">
        <v>25.459340850055401</v>
      </c>
      <c r="C4554" s="5">
        <v>2.4285572002114599</v>
      </c>
      <c r="D4554" s="5">
        <v>1.7336218592458898E-2</v>
      </c>
      <c r="E4554" s="5">
        <v>3.0674407419470501E-2</v>
      </c>
      <c r="F4554" s="5">
        <v>-3.68774113404492</v>
      </c>
      <c r="G4554" s="5" t="s">
        <v>1747</v>
      </c>
    </row>
    <row r="4555" spans="1:7" x14ac:dyDescent="0.3">
      <c r="A4555" s="5">
        <v>-9.5521102492870602E-2</v>
      </c>
      <c r="B4555" s="5">
        <v>24.894740715113599</v>
      </c>
      <c r="C4555" s="5">
        <v>-2.4272454591056798</v>
      </c>
      <c r="D4555" s="5">
        <v>1.7394720760004801E-2</v>
      </c>
      <c r="E4555" s="5">
        <v>3.07711617133507E-2</v>
      </c>
      <c r="F4555" s="5">
        <v>-3.6906787049949399</v>
      </c>
      <c r="G4555" s="5" t="s">
        <v>6209</v>
      </c>
    </row>
    <row r="4556" spans="1:7" x14ac:dyDescent="0.3">
      <c r="A4556" s="5">
        <v>0.25945483556138099</v>
      </c>
      <c r="B4556" s="5">
        <v>29.192140820416</v>
      </c>
      <c r="C4556" s="5">
        <v>2.42486993151307</v>
      </c>
      <c r="D4556" s="5">
        <v>1.7501115407383899E-2</v>
      </c>
      <c r="E4556" s="5">
        <v>3.0952576448273299E-2</v>
      </c>
      <c r="F4556" s="5">
        <v>-3.6959950783705899</v>
      </c>
      <c r="G4556" s="5" t="s">
        <v>7707</v>
      </c>
    </row>
    <row r="4557" spans="1:7" x14ac:dyDescent="0.3">
      <c r="A4557" s="5">
        <v>0.14818100116286601</v>
      </c>
      <c r="B4557" s="5">
        <v>29.1326200004521</v>
      </c>
      <c r="C4557" s="5">
        <v>2.4241711731622702</v>
      </c>
      <c r="D4557" s="5">
        <v>1.7532521635598201E-2</v>
      </c>
      <c r="E4557" s="5">
        <v>3.1001315692795999E-2</v>
      </c>
      <c r="F4557" s="5">
        <v>-3.6975580270321098</v>
      </c>
      <c r="G4557" s="5" t="s">
        <v>5176</v>
      </c>
    </row>
    <row r="4558" spans="1:7" x14ac:dyDescent="0.3">
      <c r="A4558" s="5">
        <v>-9.4561559332550005E-2</v>
      </c>
      <c r="B4558" s="5">
        <v>23.2841285181592</v>
      </c>
      <c r="C4558" s="5">
        <v>-2.4249535133466602</v>
      </c>
      <c r="D4558" s="5">
        <v>1.7581986104348302E-2</v>
      </c>
      <c r="E4558" s="5">
        <v>3.1081957440559499E-2</v>
      </c>
      <c r="F4558" s="5">
        <v>-3.6819880791495598</v>
      </c>
      <c r="G4558" s="5" t="s">
        <v>5399</v>
      </c>
    </row>
    <row r="4559" spans="1:7" x14ac:dyDescent="0.3">
      <c r="A4559" s="5">
        <v>0.121746473652155</v>
      </c>
      <c r="B4559" s="5">
        <v>22.083421565674399</v>
      </c>
      <c r="C4559" s="5">
        <v>2.4321246922331801</v>
      </c>
      <c r="D4559" s="5">
        <v>1.75953566340427E-2</v>
      </c>
      <c r="E4559" s="5">
        <v>3.10987698648196E-2</v>
      </c>
      <c r="F4559" s="5">
        <v>-3.61749797097848</v>
      </c>
      <c r="G4559" s="5" t="s">
        <v>1830</v>
      </c>
    </row>
    <row r="4560" spans="1:7" x14ac:dyDescent="0.3">
      <c r="A4560" s="5">
        <v>-9.2207137660943295E-2</v>
      </c>
      <c r="B4560" s="5">
        <v>24.243662278187902</v>
      </c>
      <c r="C4560" s="5">
        <v>-2.4222604273136801</v>
      </c>
      <c r="D4560" s="5">
        <v>1.76186585957013E-2</v>
      </c>
      <c r="E4560" s="5">
        <v>3.1133124291943402E-2</v>
      </c>
      <c r="F4560" s="5">
        <v>-3.7018299037073898</v>
      </c>
      <c r="G4560" s="5" t="s">
        <v>244</v>
      </c>
    </row>
    <row r="4561" spans="1:7" x14ac:dyDescent="0.3">
      <c r="A4561" s="5">
        <v>-0.11512580418759299</v>
      </c>
      <c r="B4561" s="5">
        <v>23.499695034934799</v>
      </c>
      <c r="C4561" s="5">
        <v>-2.42233462617948</v>
      </c>
      <c r="D4561" s="5">
        <v>1.7700194319410199E-2</v>
      </c>
      <c r="E4561" s="5">
        <v>3.1270343297624598E-2</v>
      </c>
      <c r="F4561" s="5">
        <v>-3.6878263047644402</v>
      </c>
      <c r="G4561" s="5" t="s">
        <v>7381</v>
      </c>
    </row>
    <row r="4562" spans="1:7" x14ac:dyDescent="0.3">
      <c r="A4562" s="5">
        <v>0.182125427984206</v>
      </c>
      <c r="B4562" s="5">
        <v>24.896903369959599</v>
      </c>
      <c r="C4562" s="5">
        <v>2.4212258186508899</v>
      </c>
      <c r="D4562" s="5">
        <v>1.7750455840993801E-2</v>
      </c>
      <c r="E4562" s="5">
        <v>3.1352263156116299E-2</v>
      </c>
      <c r="F4562" s="5">
        <v>-3.6902965114189699</v>
      </c>
      <c r="G4562" s="5" t="s">
        <v>2574</v>
      </c>
    </row>
    <row r="4563" spans="1:7" x14ac:dyDescent="0.3">
      <c r="A4563" s="5">
        <v>0.26352375107530501</v>
      </c>
      <c r="B4563" s="5">
        <v>22.069153041173301</v>
      </c>
      <c r="C4563" s="5">
        <v>2.4230946291215298</v>
      </c>
      <c r="D4563" s="5">
        <v>1.7757446484929901E-2</v>
      </c>
      <c r="E4563" s="5">
        <v>3.1355983537449901E-2</v>
      </c>
      <c r="F4563" s="5">
        <v>-3.6719492245177499</v>
      </c>
      <c r="G4563" s="5" t="s">
        <v>4042</v>
      </c>
    </row>
    <row r="4564" spans="1:7" x14ac:dyDescent="0.3">
      <c r="A4564" s="5">
        <v>-8.8635275225645405E-2</v>
      </c>
      <c r="B4564" s="5">
        <v>27.192709019748801</v>
      </c>
      <c r="C4564" s="5">
        <v>-2.4191354712675799</v>
      </c>
      <c r="D4564" s="5">
        <v>1.77603466833893E-2</v>
      </c>
      <c r="E4564" s="5">
        <v>3.1355983537449901E-2</v>
      </c>
      <c r="F4564" s="5">
        <v>-3.7088101322306999</v>
      </c>
      <c r="G4564" s="5" t="s">
        <v>2740</v>
      </c>
    </row>
    <row r="4565" spans="1:7" x14ac:dyDescent="0.3">
      <c r="A4565" s="5">
        <v>-0.14578875863478899</v>
      </c>
      <c r="B4565" s="5">
        <v>21.657034235485</v>
      </c>
      <c r="C4565" s="5">
        <v>-2.42148681213965</v>
      </c>
      <c r="D4565" s="5">
        <v>1.7768416380339401E-2</v>
      </c>
      <c r="E4565" s="5">
        <v>3.1357456869010598E-2</v>
      </c>
      <c r="F4565" s="5">
        <v>-3.6850231965320299</v>
      </c>
      <c r="G4565" s="5" t="s">
        <v>2475</v>
      </c>
    </row>
    <row r="4566" spans="1:7" x14ac:dyDescent="0.3">
      <c r="A4566" s="5">
        <v>7.9409095969435003E-2</v>
      </c>
      <c r="B4566" s="5">
        <v>26.692745692360901</v>
      </c>
      <c r="C4566" s="5">
        <v>2.4189460879747999</v>
      </c>
      <c r="D4566" s="5">
        <v>1.7768966063435102E-2</v>
      </c>
      <c r="E4566" s="5">
        <v>3.1357456869010598E-2</v>
      </c>
      <c r="F4566" s="5">
        <v>-3.70923290830246</v>
      </c>
      <c r="G4566" s="5" t="s">
        <v>5819</v>
      </c>
    </row>
    <row r="4567" spans="1:7" x14ac:dyDescent="0.3">
      <c r="A4567" s="5">
        <v>0.10806429157440101</v>
      </c>
      <c r="B4567" s="5">
        <v>23.839594986905698</v>
      </c>
      <c r="C4567" s="5">
        <v>2.4186446634041201</v>
      </c>
      <c r="D4567" s="5">
        <v>1.7782692463329398E-2</v>
      </c>
      <c r="E4567" s="5">
        <v>3.13733568752224E-2</v>
      </c>
      <c r="F4567" s="5">
        <v>-3.7099057444396299</v>
      </c>
      <c r="G4567" s="5" t="s">
        <v>3760</v>
      </c>
    </row>
    <row r="4568" spans="1:7" x14ac:dyDescent="0.3">
      <c r="A4568" s="5">
        <v>-0.11161061446548901</v>
      </c>
      <c r="B4568" s="5">
        <v>22.097861193924899</v>
      </c>
      <c r="C4568" s="5">
        <v>-2.4231802962287801</v>
      </c>
      <c r="D4568" s="5">
        <v>1.77857647528725E-2</v>
      </c>
      <c r="E4568" s="5">
        <v>3.13733568752224E-2</v>
      </c>
      <c r="F4568" s="5">
        <v>-3.6669510609446299</v>
      </c>
      <c r="G4568" s="5" t="s">
        <v>4705</v>
      </c>
    </row>
    <row r="4569" spans="1:7" x14ac:dyDescent="0.3">
      <c r="A4569" s="5">
        <v>0.100830959118029</v>
      </c>
      <c r="B4569" s="5">
        <v>21.8374477695819</v>
      </c>
      <c r="C4569" s="5">
        <v>2.4243782632945399</v>
      </c>
      <c r="D4569" s="5">
        <v>1.7798532932220199E-2</v>
      </c>
      <c r="E4569" s="5">
        <v>3.1389006414615998E-2</v>
      </c>
      <c r="F4569" s="5">
        <v>-3.6545594103905601</v>
      </c>
      <c r="G4569" s="5" t="s">
        <v>2187</v>
      </c>
    </row>
    <row r="4570" spans="1:7" x14ac:dyDescent="0.3">
      <c r="A4570" s="5">
        <v>0.199876665356851</v>
      </c>
      <c r="B4570" s="5">
        <v>21.9698361539077</v>
      </c>
      <c r="C4570" s="5">
        <v>2.4199223806695298</v>
      </c>
      <c r="D4570" s="5">
        <v>1.7809702759081301E-2</v>
      </c>
      <c r="E4570" s="5">
        <v>3.14018309098619E-2</v>
      </c>
      <c r="F4570" s="5">
        <v>-3.6931990742874401</v>
      </c>
      <c r="G4570" s="5" t="s">
        <v>4303</v>
      </c>
    </row>
    <row r="4571" spans="1:7" x14ac:dyDescent="0.3">
      <c r="A4571" s="5">
        <v>7.1196681525726099E-2</v>
      </c>
      <c r="B4571" s="5">
        <v>23.985339503620299</v>
      </c>
      <c r="C4571" s="5">
        <v>2.4141001716019899</v>
      </c>
      <c r="D4571" s="5">
        <v>1.7990791082901299E-2</v>
      </c>
      <c r="E4571" s="5">
        <v>3.1714182267801601E-2</v>
      </c>
      <c r="F4571" s="5">
        <v>-3.7200411173628201</v>
      </c>
      <c r="G4571" s="5" t="s">
        <v>4389</v>
      </c>
    </row>
    <row r="4572" spans="1:7" x14ac:dyDescent="0.3">
      <c r="A4572" s="5">
        <v>8.4653448301603595E-2</v>
      </c>
      <c r="B4572" s="5">
        <v>24.291141816272699</v>
      </c>
      <c r="C4572" s="5">
        <v>2.4152393533077099</v>
      </c>
      <c r="D4572" s="5">
        <v>1.8024026019764199E-2</v>
      </c>
      <c r="E4572" s="5">
        <v>3.1761715030415603E-2</v>
      </c>
      <c r="F4572" s="5">
        <v>-3.70361639823262</v>
      </c>
      <c r="G4572" s="5" t="s">
        <v>2545</v>
      </c>
    </row>
    <row r="4573" spans="1:7" x14ac:dyDescent="0.3">
      <c r="A4573" s="5">
        <v>9.6875500760327499E-2</v>
      </c>
      <c r="B4573" s="5">
        <v>24.022021397374001</v>
      </c>
      <c r="C4573" s="5">
        <v>2.4133437088203298</v>
      </c>
      <c r="D4573" s="5">
        <v>1.80256406552954E-2</v>
      </c>
      <c r="E4573" s="5">
        <v>3.1761715030415603E-2</v>
      </c>
      <c r="F4573" s="5">
        <v>-3.72172662173752</v>
      </c>
      <c r="G4573" s="5" t="s">
        <v>443</v>
      </c>
    </row>
    <row r="4574" spans="1:7" x14ac:dyDescent="0.3">
      <c r="A4574" s="5">
        <v>0.22920288782793</v>
      </c>
      <c r="B4574" s="5">
        <v>24.903510646428501</v>
      </c>
      <c r="C4574" s="5">
        <v>2.41413328516402</v>
      </c>
      <c r="D4574" s="5">
        <v>1.8105043115683998E-2</v>
      </c>
      <c r="E4574" s="5">
        <v>3.1893966575371503E-2</v>
      </c>
      <c r="F4574" s="5">
        <v>-3.70136502305101</v>
      </c>
      <c r="G4574" s="5" t="s">
        <v>6525</v>
      </c>
    </row>
    <row r="4575" spans="1:7" x14ac:dyDescent="0.3">
      <c r="A4575" s="5">
        <v>-8.6224675798106498E-2</v>
      </c>
      <c r="B4575" s="5">
        <v>25.846003512827199</v>
      </c>
      <c r="C4575" s="5">
        <v>-2.4115478594028499</v>
      </c>
      <c r="D4575" s="5">
        <v>1.81086150838815E-2</v>
      </c>
      <c r="E4575" s="5">
        <v>3.1893966575371503E-2</v>
      </c>
      <c r="F4575" s="5">
        <v>-3.7257261944831002</v>
      </c>
      <c r="G4575" s="5" t="s">
        <v>6359</v>
      </c>
    </row>
    <row r="4576" spans="1:7" x14ac:dyDescent="0.3">
      <c r="A4576" s="5">
        <v>-8.7847645778003705E-2</v>
      </c>
      <c r="B4576" s="5">
        <v>22.9572323244644</v>
      </c>
      <c r="C4576" s="5">
        <v>-2.41070532394312</v>
      </c>
      <c r="D4576" s="5">
        <v>1.81476603708664E-2</v>
      </c>
      <c r="E4576" s="5">
        <v>3.1955749059606499E-2</v>
      </c>
      <c r="F4576" s="5">
        <v>-3.7276017347741002</v>
      </c>
      <c r="G4576" s="5" t="s">
        <v>3938</v>
      </c>
    </row>
    <row r="4577" spans="1:7" x14ac:dyDescent="0.3">
      <c r="A4577" s="5">
        <v>-0.11936652136878199</v>
      </c>
      <c r="B4577" s="5">
        <v>24.030756114517899</v>
      </c>
      <c r="C4577" s="5">
        <v>-2.40999426256325</v>
      </c>
      <c r="D4577" s="5">
        <v>1.81806711982988E-2</v>
      </c>
      <c r="E4577" s="5">
        <v>3.2006880938263801E-2</v>
      </c>
      <c r="F4577" s="5">
        <v>-3.7291841638026302</v>
      </c>
      <c r="G4577" s="5" t="s">
        <v>7589</v>
      </c>
    </row>
    <row r="4578" spans="1:7" x14ac:dyDescent="0.3">
      <c r="A4578" s="5">
        <v>0.13338635456089501</v>
      </c>
      <c r="B4578" s="5">
        <v>23.6610615541925</v>
      </c>
      <c r="C4578" s="5">
        <v>2.4090613714889999</v>
      </c>
      <c r="D4578" s="5">
        <v>1.8224061600324401E-2</v>
      </c>
      <c r="E4578" s="5">
        <v>3.2076259613767401E-2</v>
      </c>
      <c r="F4578" s="5">
        <v>-3.7312596503896498</v>
      </c>
      <c r="G4578" s="5" t="s">
        <v>6078</v>
      </c>
    </row>
    <row r="4579" spans="1:7" x14ac:dyDescent="0.3">
      <c r="A4579" s="5">
        <v>-8.2383530027284199E-2</v>
      </c>
      <c r="B4579" s="5">
        <v>23.684765320358899</v>
      </c>
      <c r="C4579" s="5">
        <v>-2.4089272207071799</v>
      </c>
      <c r="D4579" s="5">
        <v>1.82303087756535E-2</v>
      </c>
      <c r="E4579" s="5">
        <v>3.2080246285859502E-2</v>
      </c>
      <c r="F4579" s="5">
        <v>-3.7315580505069499</v>
      </c>
      <c r="G4579" s="5" t="s">
        <v>487</v>
      </c>
    </row>
    <row r="4580" spans="1:7" x14ac:dyDescent="0.3">
      <c r="A4580" s="5">
        <v>-9.0825083462804199E-2</v>
      </c>
      <c r="B4580" s="5">
        <v>25.9417238104405</v>
      </c>
      <c r="C4580" s="5">
        <v>-2.4086609551795202</v>
      </c>
      <c r="D4580" s="5">
        <v>1.8242713967254399E-2</v>
      </c>
      <c r="E4580" s="5">
        <v>3.20950652369952E-2</v>
      </c>
      <c r="F4580" s="5">
        <v>-3.7321502792653498</v>
      </c>
      <c r="G4580" s="5" t="s">
        <v>583</v>
      </c>
    </row>
    <row r="4581" spans="1:7" x14ac:dyDescent="0.3">
      <c r="A4581" s="5">
        <v>-6.8469044712160101E-2</v>
      </c>
      <c r="B4581" s="5">
        <v>25.701356251522899</v>
      </c>
      <c r="C4581" s="5">
        <v>-2.4084413184872102</v>
      </c>
      <c r="D4581" s="5">
        <v>1.8252952405821098E-2</v>
      </c>
      <c r="E4581" s="5">
        <v>3.2106066502466203E-2</v>
      </c>
      <c r="F4581" s="5">
        <v>-3.7326387533626302</v>
      </c>
      <c r="G4581" s="5" t="s">
        <v>7731</v>
      </c>
    </row>
    <row r="4582" spans="1:7" x14ac:dyDescent="0.3">
      <c r="A4582" s="5">
        <v>0.14727009257363699</v>
      </c>
      <c r="B4582" s="5">
        <v>26.0268090637211</v>
      </c>
      <c r="C4582" s="5">
        <v>2.4082250209954799</v>
      </c>
      <c r="D4582" s="5">
        <v>1.8263040192519099E-2</v>
      </c>
      <c r="E4582" s="5">
        <v>3.2116798033384297E-2</v>
      </c>
      <c r="F4582" s="5">
        <v>-3.7331197633750501</v>
      </c>
      <c r="G4582" s="5" t="s">
        <v>3103</v>
      </c>
    </row>
    <row r="4583" spans="1:7" x14ac:dyDescent="0.3">
      <c r="A4583" s="5">
        <v>-8.0308824471771095E-2</v>
      </c>
      <c r="B4583" s="5">
        <v>23.012847016585699</v>
      </c>
      <c r="C4583" s="5">
        <v>-2.40702529785634</v>
      </c>
      <c r="D4583" s="5">
        <v>1.8319083746874E-2</v>
      </c>
      <c r="E4583" s="5">
        <v>3.2208323584639202E-2</v>
      </c>
      <c r="F4583" s="5">
        <v>-3.73578707134899</v>
      </c>
      <c r="G4583" s="5" t="s">
        <v>1724</v>
      </c>
    </row>
    <row r="4584" spans="1:7" x14ac:dyDescent="0.3">
      <c r="A4584" s="5">
        <v>-0.167502621503681</v>
      </c>
      <c r="B4584" s="5">
        <v>23.4354603639799</v>
      </c>
      <c r="C4584" s="5">
        <v>-2.4068837779394698</v>
      </c>
      <c r="D4584" s="5">
        <v>1.8325704769471301E-2</v>
      </c>
      <c r="E4584" s="5">
        <v>3.2212934240205299E-2</v>
      </c>
      <c r="F4584" s="5">
        <v>-3.7361016324293801</v>
      </c>
      <c r="G4584" s="5" t="s">
        <v>3117</v>
      </c>
    </row>
    <row r="4585" spans="1:7" x14ac:dyDescent="0.3">
      <c r="A4585" s="5">
        <v>0.15621111029041099</v>
      </c>
      <c r="B4585" s="5">
        <v>22.9058530112382</v>
      </c>
      <c r="C4585" s="5">
        <v>2.4063825400628001</v>
      </c>
      <c r="D4585" s="5">
        <v>1.8349172390477099E-2</v>
      </c>
      <c r="E4585" s="5">
        <v>3.2247149384311502E-2</v>
      </c>
      <c r="F4585" s="5">
        <v>-3.7372156219689399</v>
      </c>
      <c r="G4585" s="5" t="s">
        <v>6149</v>
      </c>
    </row>
    <row r="4586" spans="1:7" x14ac:dyDescent="0.3">
      <c r="A4586" s="5">
        <v>0.172648564943294</v>
      </c>
      <c r="B4586" s="5">
        <v>21.9532066690475</v>
      </c>
      <c r="C4586" s="5">
        <v>2.4090857092300899</v>
      </c>
      <c r="D4586" s="5">
        <v>1.84350363355738E-2</v>
      </c>
      <c r="E4586" s="5">
        <v>3.2390982054390997E-2</v>
      </c>
      <c r="F4586" s="5">
        <v>-3.6981505417759699</v>
      </c>
      <c r="G4586" s="5" t="s">
        <v>7025</v>
      </c>
    </row>
    <row r="4587" spans="1:7" x14ac:dyDescent="0.3">
      <c r="A4587" s="5">
        <v>-9.7475009952519995E-2</v>
      </c>
      <c r="B4587" s="5">
        <v>22.377945319523398</v>
      </c>
      <c r="C4587" s="5">
        <v>-2.4035393724660299</v>
      </c>
      <c r="D4587" s="5">
        <v>1.8482795176885301E-2</v>
      </c>
      <c r="E4587" s="5">
        <v>3.2467814641296902E-2</v>
      </c>
      <c r="F4587" s="5">
        <v>-3.7435306951324101</v>
      </c>
      <c r="G4587" s="5" t="s">
        <v>3345</v>
      </c>
    </row>
    <row r="4588" spans="1:7" x14ac:dyDescent="0.3">
      <c r="A4588" s="5">
        <v>-9.74177677649328E-2</v>
      </c>
      <c r="B4588" s="5">
        <v>23.120091413137601</v>
      </c>
      <c r="C4588" s="5">
        <v>-2.4011500731036901</v>
      </c>
      <c r="D4588" s="5">
        <v>1.8595756943393601E-2</v>
      </c>
      <c r="E4588" s="5">
        <v>3.2659127520379097E-2</v>
      </c>
      <c r="F4588" s="5">
        <v>-3.7488326645081602</v>
      </c>
      <c r="G4588" s="5" t="s">
        <v>2014</v>
      </c>
    </row>
    <row r="4589" spans="1:7" x14ac:dyDescent="0.3">
      <c r="A4589" s="5">
        <v>6.8160930075575193E-2</v>
      </c>
      <c r="B4589" s="5">
        <v>24.375542190129298</v>
      </c>
      <c r="C4589" s="5">
        <v>2.3997910218833201</v>
      </c>
      <c r="D4589" s="5">
        <v>1.86602845146621E-2</v>
      </c>
      <c r="E4589" s="5">
        <v>3.27653121294939E-2</v>
      </c>
      <c r="F4589" s="5">
        <v>-3.7518464263484002</v>
      </c>
      <c r="G4589" s="5" t="s">
        <v>3260</v>
      </c>
    </row>
    <row r="4590" spans="1:7" x14ac:dyDescent="0.3">
      <c r="A4590" s="5">
        <v>-9.4622135814854999E-2</v>
      </c>
      <c r="B4590" s="5">
        <v>24.942133388486202</v>
      </c>
      <c r="C4590" s="5">
        <v>-2.3994180400155298</v>
      </c>
      <c r="D4590" s="5">
        <v>1.86780284925964E-2</v>
      </c>
      <c r="E4590" s="5">
        <v>3.2789321755579998E-2</v>
      </c>
      <c r="F4590" s="5">
        <v>-3.75267327321375</v>
      </c>
      <c r="G4590" s="5" t="s">
        <v>4818</v>
      </c>
    </row>
    <row r="4591" spans="1:7" x14ac:dyDescent="0.3">
      <c r="A4591" s="5">
        <v>6.1030717895643898E-2</v>
      </c>
      <c r="B4591" s="5">
        <v>26.449512462537101</v>
      </c>
      <c r="C4591" s="5">
        <v>2.3991453871734501</v>
      </c>
      <c r="D4591" s="5">
        <v>1.86910089958039E-2</v>
      </c>
      <c r="E4591" s="5">
        <v>3.2804960451023102E-2</v>
      </c>
      <c r="F4591" s="5">
        <v>-3.7532776346971302</v>
      </c>
      <c r="G4591" s="5" t="s">
        <v>2600</v>
      </c>
    </row>
    <row r="4592" spans="1:7" x14ac:dyDescent="0.3">
      <c r="A4592" s="5">
        <v>0.21487929578197901</v>
      </c>
      <c r="B4592" s="5">
        <v>27.259487106830299</v>
      </c>
      <c r="C4592" s="5">
        <v>2.3976084602526999</v>
      </c>
      <c r="D4592" s="5">
        <v>1.87643297032043E-2</v>
      </c>
      <c r="E4592" s="5">
        <v>3.2926473554566203E-2</v>
      </c>
      <c r="F4592" s="5">
        <v>-3.7566832693262699</v>
      </c>
      <c r="G4592" s="5" t="s">
        <v>4550</v>
      </c>
    </row>
    <row r="4593" spans="1:7" x14ac:dyDescent="0.3">
      <c r="A4593" s="5">
        <v>0.13693151776088999</v>
      </c>
      <c r="B4593" s="5">
        <v>22.7615638314618</v>
      </c>
      <c r="C4593" s="5">
        <v>2.3972488221273398</v>
      </c>
      <c r="D4593" s="5">
        <v>1.8781523559030702E-2</v>
      </c>
      <c r="E4593" s="5">
        <v>3.2949467289100899E-2</v>
      </c>
      <c r="F4593" s="5">
        <v>-3.7574799086791901</v>
      </c>
      <c r="G4593" s="5" t="s">
        <v>3590</v>
      </c>
    </row>
    <row r="4594" spans="1:7" x14ac:dyDescent="0.3">
      <c r="A4594" s="5">
        <v>8.3104474106879697E-2</v>
      </c>
      <c r="B4594" s="5">
        <v>25.709961397509399</v>
      </c>
      <c r="C4594" s="5">
        <v>2.3969334263847499</v>
      </c>
      <c r="D4594" s="5">
        <v>1.8796613788474598E-2</v>
      </c>
      <c r="E4594" s="5">
        <v>3.2968761306325201E-2</v>
      </c>
      <c r="F4594" s="5">
        <v>-3.7581784608961399</v>
      </c>
      <c r="G4594" s="5" t="s">
        <v>1548</v>
      </c>
    </row>
    <row r="4595" spans="1:7" x14ac:dyDescent="0.3">
      <c r="A4595" s="5">
        <v>-0.153827650473324</v>
      </c>
      <c r="B4595" s="5">
        <v>23.649295100291202</v>
      </c>
      <c r="C4595" s="5">
        <v>-2.3984785661642598</v>
      </c>
      <c r="D4595" s="5">
        <v>1.8810083579355E-2</v>
      </c>
      <c r="E4595" s="5">
        <v>3.2985205336369998E-2</v>
      </c>
      <c r="F4595" s="5">
        <v>-3.7407582345691899</v>
      </c>
      <c r="G4595" s="5" t="s">
        <v>592</v>
      </c>
    </row>
    <row r="4596" spans="1:7" x14ac:dyDescent="0.3">
      <c r="A4596" s="5">
        <v>-6.8262042859279101E-2</v>
      </c>
      <c r="B4596" s="5">
        <v>23.175626576058299</v>
      </c>
      <c r="C4596" s="5">
        <v>-2.3968217103107099</v>
      </c>
      <c r="D4596" s="5">
        <v>1.8830384254800301E-2</v>
      </c>
      <c r="E4596" s="5">
        <v>3.3013618184259297E-2</v>
      </c>
      <c r="F4596" s="5">
        <v>-3.75379601447607</v>
      </c>
      <c r="G4596" s="5" t="s">
        <v>1476</v>
      </c>
    </row>
    <row r="4597" spans="1:7" x14ac:dyDescent="0.3">
      <c r="A4597" s="5">
        <v>-0.139658202778248</v>
      </c>
      <c r="B4597" s="5">
        <v>22.712180066779201</v>
      </c>
      <c r="C4597" s="5">
        <v>-2.3990039298443699</v>
      </c>
      <c r="D4597" s="5">
        <v>1.88469889858747E-2</v>
      </c>
      <c r="E4597" s="5">
        <v>3.3035540311185101E-2</v>
      </c>
      <c r="F4597" s="5">
        <v>-3.7300675681940199</v>
      </c>
      <c r="G4597" s="5" t="s">
        <v>3968</v>
      </c>
    </row>
    <row r="4598" spans="1:7" x14ac:dyDescent="0.3">
      <c r="A4598" s="5">
        <v>-8.4011292577331406E-2</v>
      </c>
      <c r="B4598" s="5">
        <v>24.109572345639901</v>
      </c>
      <c r="C4598" s="5">
        <v>-2.3933767682532698</v>
      </c>
      <c r="D4598" s="5">
        <v>1.8967532405865399E-2</v>
      </c>
      <c r="E4598" s="5">
        <v>3.32395999699047E-2</v>
      </c>
      <c r="F4598" s="5">
        <v>-3.7660503879199401</v>
      </c>
      <c r="G4598" s="5" t="s">
        <v>3254</v>
      </c>
    </row>
    <row r="4599" spans="1:7" x14ac:dyDescent="0.3">
      <c r="A4599" s="5">
        <v>-0.109548444323486</v>
      </c>
      <c r="B4599" s="5">
        <v>24.412814644837599</v>
      </c>
      <c r="C4599" s="5">
        <v>-2.39214252006717</v>
      </c>
      <c r="D4599" s="5">
        <v>1.90271680117725E-2</v>
      </c>
      <c r="E4599" s="5">
        <v>3.3336856351204702E-2</v>
      </c>
      <c r="F4599" s="5">
        <v>-3.7687797725908698</v>
      </c>
      <c r="G4599" s="5" t="s">
        <v>6067</v>
      </c>
    </row>
    <row r="4600" spans="1:7" x14ac:dyDescent="0.3">
      <c r="A4600" s="5">
        <v>-0.13263485362178501</v>
      </c>
      <c r="B4600" s="5">
        <v>25.466631557344002</v>
      </c>
      <c r="C4600" s="5">
        <v>-2.3908825297648502</v>
      </c>
      <c r="D4600" s="5">
        <v>1.9088219535545299E-2</v>
      </c>
      <c r="E4600" s="5">
        <v>3.3436550680224497E-2</v>
      </c>
      <c r="F4600" s="5">
        <v>-3.7715648235354302</v>
      </c>
      <c r="G4600" s="5" t="s">
        <v>7341</v>
      </c>
    </row>
    <row r="4601" spans="1:7" x14ac:dyDescent="0.3">
      <c r="A4601" s="5">
        <v>-0.126741687344742</v>
      </c>
      <c r="B4601" s="5">
        <v>21.922642381499099</v>
      </c>
      <c r="C4601" s="5">
        <v>-2.39713318694234</v>
      </c>
      <c r="D4601" s="5">
        <v>1.9144402990043701E-2</v>
      </c>
      <c r="E4601" s="5">
        <v>3.3527676192998297E-2</v>
      </c>
      <c r="F4601" s="5">
        <v>-3.7045611518686101</v>
      </c>
      <c r="G4601" s="5" t="s">
        <v>4578</v>
      </c>
    </row>
    <row r="4602" spans="1:7" x14ac:dyDescent="0.3">
      <c r="A4602" s="5">
        <v>-6.9354077667840894E-2</v>
      </c>
      <c r="B4602" s="5">
        <v>25.231611081918501</v>
      </c>
      <c r="C4602" s="5">
        <v>-2.3888358543196002</v>
      </c>
      <c r="D4602" s="5">
        <v>1.9187760805759398E-2</v>
      </c>
      <c r="E4602" s="5">
        <v>3.3596305379525702E-2</v>
      </c>
      <c r="F4602" s="5">
        <v>-3.7760860312811899</v>
      </c>
      <c r="G4602" s="5" t="s">
        <v>1927</v>
      </c>
    </row>
    <row r="4603" spans="1:7" x14ac:dyDescent="0.3">
      <c r="A4603" s="5">
        <v>-0.120672699730022</v>
      </c>
      <c r="B4603" s="5">
        <v>22.912619718938799</v>
      </c>
      <c r="C4603" s="5">
        <v>-2.38796445117364</v>
      </c>
      <c r="D4603" s="5">
        <v>1.9230282054284099E-2</v>
      </c>
      <c r="E4603" s="5">
        <v>3.3663440293201299E-2</v>
      </c>
      <c r="F4603" s="5">
        <v>-3.7780099847828299</v>
      </c>
      <c r="G4603" s="5" t="s">
        <v>4294</v>
      </c>
    </row>
    <row r="4604" spans="1:7" x14ac:dyDescent="0.3">
      <c r="A4604" s="5">
        <v>7.3249817784172902E-2</v>
      </c>
      <c r="B4604" s="5">
        <v>24.087697701439701</v>
      </c>
      <c r="C4604" s="5">
        <v>2.38770713254964</v>
      </c>
      <c r="D4604" s="5">
        <v>1.9242854278476301E-2</v>
      </c>
      <c r="E4604" s="5">
        <v>3.36781303644157E-2</v>
      </c>
      <c r="F4604" s="5">
        <v>-3.77857799695296</v>
      </c>
      <c r="G4604" s="5" t="s">
        <v>1177</v>
      </c>
    </row>
    <row r="4605" spans="1:7" x14ac:dyDescent="0.3">
      <c r="A4605" s="5">
        <v>-9.8944332996006398E-2</v>
      </c>
      <c r="B4605" s="5">
        <v>23.536081726250401</v>
      </c>
      <c r="C4605" s="5">
        <v>-2.3887386589780002</v>
      </c>
      <c r="D4605" s="5">
        <v>1.9280778773359399E-2</v>
      </c>
      <c r="E4605" s="5">
        <v>3.3737175021325699E-2</v>
      </c>
      <c r="F4605" s="5">
        <v>-3.7622394539848099</v>
      </c>
      <c r="G4605" s="5" t="s">
        <v>6303</v>
      </c>
    </row>
    <row r="4606" spans="1:7" x14ac:dyDescent="0.3">
      <c r="A4606" s="5">
        <v>9.7060456966422903E-2</v>
      </c>
      <c r="B4606" s="5">
        <v>28.749554799527701</v>
      </c>
      <c r="C4606" s="5">
        <v>2.3867654277711701</v>
      </c>
      <c r="D4606" s="5">
        <v>1.92889270337392E-2</v>
      </c>
      <c r="E4606" s="5">
        <v>3.3740756939542801E-2</v>
      </c>
      <c r="F4606" s="5">
        <v>-3.7806562890712101</v>
      </c>
      <c r="G4606" s="5" t="s">
        <v>6125</v>
      </c>
    </row>
    <row r="4607" spans="1:7" x14ac:dyDescent="0.3">
      <c r="A4607" s="5">
        <v>-0.150518972456682</v>
      </c>
      <c r="B4607" s="5">
        <v>23.321225224093201</v>
      </c>
      <c r="C4607" s="5">
        <v>-2.38670760706434</v>
      </c>
      <c r="D4607" s="5">
        <v>1.9291759098514698E-2</v>
      </c>
      <c r="E4607" s="5">
        <v>3.3740756939542801E-2</v>
      </c>
      <c r="F4607" s="5">
        <v>-3.7807838731046299</v>
      </c>
      <c r="G4607" s="5" t="s">
        <v>3316</v>
      </c>
    </row>
    <row r="4608" spans="1:7" x14ac:dyDescent="0.3">
      <c r="A4608" s="5">
        <v>-0.160109399589211</v>
      </c>
      <c r="B4608" s="5">
        <v>25.637880447506099</v>
      </c>
      <c r="C4608" s="5">
        <v>-2.3866334743642601</v>
      </c>
      <c r="D4608" s="5">
        <v>1.9295390667884001E-2</v>
      </c>
      <c r="E4608" s="5">
        <v>3.3740756939542801E-2</v>
      </c>
      <c r="F4608" s="5">
        <v>-3.7809474463739501</v>
      </c>
      <c r="G4608" s="5" t="s">
        <v>8087</v>
      </c>
    </row>
    <row r="4609" spans="1:7" x14ac:dyDescent="0.3">
      <c r="A4609" s="5">
        <v>8.9959037335463302E-2</v>
      </c>
      <c r="B4609" s="5">
        <v>22.307101180388599</v>
      </c>
      <c r="C4609" s="5">
        <v>2.38619328221839</v>
      </c>
      <c r="D4609" s="5">
        <v>1.93169670763952E-2</v>
      </c>
      <c r="E4609" s="5">
        <v>3.3769497133081798E-2</v>
      </c>
      <c r="F4609" s="5">
        <v>-3.7819186363753299</v>
      </c>
      <c r="G4609" s="5" t="s">
        <v>1700</v>
      </c>
    </row>
    <row r="4610" spans="1:7" x14ac:dyDescent="0.3">
      <c r="A4610" s="5">
        <v>-0.12417299862365599</v>
      </c>
      <c r="B4610" s="5">
        <v>24.944768208098001</v>
      </c>
      <c r="C4610" s="5">
        <v>-2.3861271580471501</v>
      </c>
      <c r="D4610" s="5">
        <v>1.9320210065339401E-2</v>
      </c>
      <c r="E4610" s="5">
        <v>3.3769497133081798E-2</v>
      </c>
      <c r="F4610" s="5">
        <v>-3.78206451181565</v>
      </c>
      <c r="G4610" s="5" t="s">
        <v>7127</v>
      </c>
    </row>
    <row r="4611" spans="1:7" x14ac:dyDescent="0.3">
      <c r="A4611" s="5">
        <v>0.14600847702300901</v>
      </c>
      <c r="B4611" s="5">
        <v>21.9775694744941</v>
      </c>
      <c r="C4611" s="5">
        <v>2.3911911931752998</v>
      </c>
      <c r="D4611" s="5">
        <v>1.9359419481642302E-2</v>
      </c>
      <c r="E4611" s="5">
        <v>3.3824797872762498E-2</v>
      </c>
      <c r="F4611" s="5">
        <v>-3.7276317517037798</v>
      </c>
      <c r="G4611" s="5" t="s">
        <v>7425</v>
      </c>
    </row>
    <row r="4612" spans="1:7" x14ac:dyDescent="0.3">
      <c r="A4612" s="5">
        <v>9.0385093176016396E-2</v>
      </c>
      <c r="B4612" s="5">
        <v>24.375814818438201</v>
      </c>
      <c r="C4612" s="5">
        <v>2.3853116394023002</v>
      </c>
      <c r="D4612" s="5">
        <v>1.9360246150857501E-2</v>
      </c>
      <c r="E4612" s="5">
        <v>3.3824797872762498E-2</v>
      </c>
      <c r="F4612" s="5">
        <v>-3.7838633256137699</v>
      </c>
      <c r="G4612" s="5" t="s">
        <v>1148</v>
      </c>
    </row>
    <row r="4613" spans="1:7" x14ac:dyDescent="0.3">
      <c r="A4613" s="5">
        <v>0.125547191986599</v>
      </c>
      <c r="B4613" s="5">
        <v>22.827052066446001</v>
      </c>
      <c r="C4613" s="5">
        <v>2.38694140772271</v>
      </c>
      <c r="D4613" s="5">
        <v>1.9399794134465902E-2</v>
      </c>
      <c r="E4613" s="5">
        <v>3.38865441342708E-2</v>
      </c>
      <c r="F4613" s="5">
        <v>-3.76142285111372</v>
      </c>
      <c r="G4613" s="5" t="s">
        <v>240</v>
      </c>
    </row>
    <row r="4614" spans="1:7" x14ac:dyDescent="0.3">
      <c r="A4614" s="5">
        <v>-6.6961535376943396E-2</v>
      </c>
      <c r="B4614" s="5">
        <v>25.483880424221201</v>
      </c>
      <c r="C4614" s="5">
        <v>-2.38391778058975</v>
      </c>
      <c r="D4614" s="5">
        <v>1.9428845495679199E-2</v>
      </c>
      <c r="E4614" s="5">
        <v>3.3929932649727199E-2</v>
      </c>
      <c r="F4614" s="5">
        <v>-3.7869365661746701</v>
      </c>
      <c r="G4614" s="5" t="s">
        <v>728</v>
      </c>
    </row>
    <row r="4615" spans="1:7" x14ac:dyDescent="0.3">
      <c r="A4615" s="5">
        <v>-8.7478194215143301E-2</v>
      </c>
      <c r="B4615" s="5">
        <v>28.407733203616399</v>
      </c>
      <c r="C4615" s="5">
        <v>-2.3831778655195199</v>
      </c>
      <c r="D4615" s="5">
        <v>1.9465348518573702E-2</v>
      </c>
      <c r="E4615" s="5">
        <v>3.3986312888086199E-2</v>
      </c>
      <c r="F4615" s="5">
        <v>-3.7885673296534601</v>
      </c>
      <c r="G4615" s="5" t="s">
        <v>587</v>
      </c>
    </row>
    <row r="4616" spans="1:7" x14ac:dyDescent="0.3">
      <c r="A4616" s="5">
        <v>-0.12327748075811901</v>
      </c>
      <c r="B4616" s="5">
        <v>27.214175951499499</v>
      </c>
      <c r="C4616" s="5">
        <v>-2.3825518216281498</v>
      </c>
      <c r="D4616" s="5">
        <v>1.94962814477922E-2</v>
      </c>
      <c r="E4616" s="5">
        <v>3.40329454698622E-2</v>
      </c>
      <c r="F4616" s="5">
        <v>-3.7899467793249499</v>
      </c>
      <c r="G4616" s="5" t="s">
        <v>7384</v>
      </c>
    </row>
    <row r="4617" spans="1:7" x14ac:dyDescent="0.3">
      <c r="A4617" s="5">
        <v>-7.7092937186179003E-2</v>
      </c>
      <c r="B4617" s="5">
        <v>30.0749043641752</v>
      </c>
      <c r="C4617" s="5">
        <v>-2.3821379006278902</v>
      </c>
      <c r="D4617" s="5">
        <v>1.9516757356284602E-2</v>
      </c>
      <c r="E4617" s="5">
        <v>3.4054033454778102E-2</v>
      </c>
      <c r="F4617" s="5">
        <v>-3.7908586563362201</v>
      </c>
      <c r="G4617" s="5" t="s">
        <v>3696</v>
      </c>
    </row>
    <row r="4618" spans="1:7" x14ac:dyDescent="0.3">
      <c r="A4618" s="5">
        <v>-0.155422815918553</v>
      </c>
      <c r="B4618" s="5">
        <v>21.548402242079099</v>
      </c>
      <c r="C4618" s="5">
        <v>-2.39107249076595</v>
      </c>
      <c r="D4618" s="5">
        <v>1.9516816343186499E-2</v>
      </c>
      <c r="E4618" s="5">
        <v>3.4054033454778102E-2</v>
      </c>
      <c r="F4618" s="5">
        <v>-3.7075441303110401</v>
      </c>
      <c r="G4618" s="5" t="s">
        <v>6139</v>
      </c>
    </row>
    <row r="4619" spans="1:7" x14ac:dyDescent="0.3">
      <c r="A4619" s="5">
        <v>-0.13994086180170301</v>
      </c>
      <c r="B4619" s="5">
        <v>23.102371968360899</v>
      </c>
      <c r="C4619" s="5">
        <v>-2.38176853214076</v>
      </c>
      <c r="D4619" s="5">
        <v>1.9535045482926099E-2</v>
      </c>
      <c r="E4619" s="5">
        <v>3.4076783453939198E-2</v>
      </c>
      <c r="F4619" s="5">
        <v>-3.79167226706253</v>
      </c>
      <c r="G4619" s="5" t="s">
        <v>7969</v>
      </c>
    </row>
    <row r="4620" spans="1:7" x14ac:dyDescent="0.3">
      <c r="A4620" s="5">
        <v>6.5476729397354799E-2</v>
      </c>
      <c r="B4620" s="5">
        <v>23.212993514609</v>
      </c>
      <c r="C4620" s="5">
        <v>2.3817025367271398</v>
      </c>
      <c r="D4620" s="5">
        <v>1.9538314644208701E-2</v>
      </c>
      <c r="E4620" s="5">
        <v>3.4076783453939198E-2</v>
      </c>
      <c r="F4620" s="5">
        <v>-3.7918176241205201</v>
      </c>
      <c r="G4620" s="5" t="s">
        <v>1572</v>
      </c>
    </row>
    <row r="4621" spans="1:7" x14ac:dyDescent="0.3">
      <c r="A4621" s="5">
        <v>-0.216710104517635</v>
      </c>
      <c r="B4621" s="5">
        <v>22.087409293916</v>
      </c>
      <c r="C4621" s="5">
        <v>-2.3989716960223402</v>
      </c>
      <c r="D4621" s="5">
        <v>1.9545961830604901E-2</v>
      </c>
      <c r="E4621" s="5">
        <v>3.4082742101158602E-2</v>
      </c>
      <c r="F4621" s="5">
        <v>-3.64200850289355</v>
      </c>
      <c r="G4621" s="5" t="s">
        <v>7233</v>
      </c>
    </row>
    <row r="4622" spans="1:7" x14ac:dyDescent="0.3">
      <c r="A4622" s="5">
        <v>5.1636893592453499E-2</v>
      </c>
      <c r="B4622" s="5">
        <v>26.890066280650199</v>
      </c>
      <c r="C4622" s="5">
        <v>2.38106405260771</v>
      </c>
      <c r="D4622" s="5">
        <v>1.9569967850610999E-2</v>
      </c>
      <c r="E4622" s="5">
        <v>3.4117217269967998E-2</v>
      </c>
      <c r="F4622" s="5">
        <v>-3.7932237257308499</v>
      </c>
      <c r="G4622" s="5" t="s">
        <v>6517</v>
      </c>
    </row>
    <row r="4623" spans="1:7" x14ac:dyDescent="0.3">
      <c r="A4623" s="5">
        <v>-0.101805610927112</v>
      </c>
      <c r="B4623" s="5">
        <v>23.371231160777999</v>
      </c>
      <c r="C4623" s="5">
        <v>-2.3802757642465102</v>
      </c>
      <c r="D4623" s="5">
        <v>1.9609110597721299E-2</v>
      </c>
      <c r="E4623" s="5">
        <v>3.4178060358122701E-2</v>
      </c>
      <c r="F4623" s="5">
        <v>-3.7949592822114502</v>
      </c>
      <c r="G4623" s="5" t="s">
        <v>5101</v>
      </c>
    </row>
    <row r="4624" spans="1:7" x14ac:dyDescent="0.3">
      <c r="A4624" s="5">
        <v>9.97047670658881E-2</v>
      </c>
      <c r="B4624" s="5">
        <v>26.4372082084227</v>
      </c>
      <c r="C4624" s="5">
        <v>2.37996614079929</v>
      </c>
      <c r="D4624" s="5">
        <v>1.9624504099013999E-2</v>
      </c>
      <c r="E4624" s="5">
        <v>3.4197491893068699E-2</v>
      </c>
      <c r="F4624" s="5">
        <v>-3.7956408366018799</v>
      </c>
      <c r="G4624" s="5" t="s">
        <v>5259</v>
      </c>
    </row>
    <row r="4625" spans="1:7" x14ac:dyDescent="0.3">
      <c r="A4625" s="5">
        <v>-9.3470501065652606E-2</v>
      </c>
      <c r="B4625" s="5">
        <v>23.5364382199174</v>
      </c>
      <c r="C4625" s="5">
        <v>-2.37931977363453</v>
      </c>
      <c r="D4625" s="5">
        <v>1.9656674075833401E-2</v>
      </c>
      <c r="E4625" s="5">
        <v>3.4246143242844702E-2</v>
      </c>
      <c r="F4625" s="5">
        <v>-3.79706339539469</v>
      </c>
      <c r="G4625" s="5" t="s">
        <v>7940</v>
      </c>
    </row>
    <row r="4626" spans="1:7" x14ac:dyDescent="0.3">
      <c r="A4626" s="5">
        <v>-0.179053245038134</v>
      </c>
      <c r="B4626" s="5">
        <v>22.363197710237099</v>
      </c>
      <c r="C4626" s="5">
        <v>-2.3892351803550298</v>
      </c>
      <c r="D4626" s="5">
        <v>1.9689917794281201E-2</v>
      </c>
      <c r="E4626" s="5">
        <v>3.4296643837995598E-2</v>
      </c>
      <c r="F4626" s="5">
        <v>-3.7010828986663298</v>
      </c>
      <c r="G4626" s="5" t="s">
        <v>4940</v>
      </c>
    </row>
    <row r="4627" spans="1:7" x14ac:dyDescent="0.3">
      <c r="A4627" s="5">
        <v>-0.115299380870997</v>
      </c>
      <c r="B4627" s="5">
        <v>21.869937084620599</v>
      </c>
      <c r="C4627" s="5">
        <v>-2.3952271868458399</v>
      </c>
      <c r="D4627" s="5">
        <v>1.9728736059272702E-2</v>
      </c>
      <c r="E4627" s="5">
        <v>3.4356830456874397E-2</v>
      </c>
      <c r="F4627" s="5">
        <v>-3.6500671050021398</v>
      </c>
      <c r="G4627" s="5" t="s">
        <v>6894</v>
      </c>
    </row>
    <row r="4628" spans="1:7" x14ac:dyDescent="0.3">
      <c r="A4628" s="5">
        <v>-9.5463857998688006E-2</v>
      </c>
      <c r="B4628" s="5">
        <v>22.473562301483799</v>
      </c>
      <c r="C4628" s="5">
        <v>-2.3760144154989402</v>
      </c>
      <c r="D4628" s="5">
        <v>1.9851025032647799E-2</v>
      </c>
      <c r="E4628" s="5">
        <v>3.4560337494903497E-2</v>
      </c>
      <c r="F4628" s="5">
        <v>-3.79965873954625</v>
      </c>
      <c r="G4628" s="5" t="s">
        <v>1280</v>
      </c>
    </row>
    <row r="4629" spans="1:7" x14ac:dyDescent="0.3">
      <c r="A4629" s="5">
        <v>-0.122008493187722</v>
      </c>
      <c r="B4629" s="5">
        <v>20.6824836476836</v>
      </c>
      <c r="C4629" s="5">
        <v>-2.3804548856063001</v>
      </c>
      <c r="D4629" s="5">
        <v>1.9854176008740499E-2</v>
      </c>
      <c r="E4629" s="5">
        <v>3.4560337494903497E-2</v>
      </c>
      <c r="F4629" s="5">
        <v>-3.7560901896532002</v>
      </c>
      <c r="G4629" s="5" t="s">
        <v>4141</v>
      </c>
    </row>
    <row r="4630" spans="1:7" x14ac:dyDescent="0.3">
      <c r="A4630" s="5">
        <v>-4.3600664223204001E-2</v>
      </c>
      <c r="B4630" s="5">
        <v>25.8114793405143</v>
      </c>
      <c r="C4630" s="5">
        <v>-2.3740524436523001</v>
      </c>
      <c r="D4630" s="5">
        <v>1.9920584445322499E-2</v>
      </c>
      <c r="E4630" s="5">
        <v>3.46684442193817E-2</v>
      </c>
      <c r="F4630" s="5">
        <v>-3.8086434998531198</v>
      </c>
      <c r="G4630" s="5" t="s">
        <v>2863</v>
      </c>
    </row>
    <row r="4631" spans="1:7" x14ac:dyDescent="0.3">
      <c r="A4631" s="5">
        <v>-6.96421753781227E-2</v>
      </c>
      <c r="B4631" s="5">
        <v>22.742393846674599</v>
      </c>
      <c r="C4631" s="5">
        <v>-2.3737453450747399</v>
      </c>
      <c r="D4631" s="5">
        <v>1.9936067803994099E-2</v>
      </c>
      <c r="E4631" s="5">
        <v>3.4687896809714201E-2</v>
      </c>
      <c r="F4631" s="5">
        <v>-3.8093179611746901</v>
      </c>
      <c r="G4631" s="5" t="s">
        <v>304</v>
      </c>
    </row>
    <row r="4632" spans="1:7" x14ac:dyDescent="0.3">
      <c r="A4632" s="5">
        <v>-0.11783130957558299</v>
      </c>
      <c r="B4632" s="5">
        <v>25.590507990334199</v>
      </c>
      <c r="C4632" s="5">
        <v>-2.37187364825833</v>
      </c>
      <c r="D4632" s="5">
        <v>2.0030666879902698E-2</v>
      </c>
      <c r="E4632" s="5">
        <v>3.4844969204166798E-2</v>
      </c>
      <c r="F4632" s="5">
        <v>-3.81342701200969</v>
      </c>
      <c r="G4632" s="5" t="s">
        <v>2142</v>
      </c>
    </row>
    <row r="4633" spans="1:7" x14ac:dyDescent="0.3">
      <c r="A4633" s="5">
        <v>-7.5903656945909295E-2</v>
      </c>
      <c r="B4633" s="5">
        <v>23.892357425821501</v>
      </c>
      <c r="C4633" s="5">
        <v>-2.3707117044627601</v>
      </c>
      <c r="D4633" s="5">
        <v>2.0089594210264499E-2</v>
      </c>
      <c r="E4633" s="5">
        <v>3.4939933281064602E-2</v>
      </c>
      <c r="F4633" s="5">
        <v>-3.8159764812286601</v>
      </c>
      <c r="G4633" s="5" t="s">
        <v>224</v>
      </c>
    </row>
    <row r="4634" spans="1:7" x14ac:dyDescent="0.3">
      <c r="A4634" s="5">
        <v>-6.3499995955157304E-2</v>
      </c>
      <c r="B4634" s="5">
        <v>25.227882379455099</v>
      </c>
      <c r="C4634" s="5">
        <v>-2.3692721617788699</v>
      </c>
      <c r="D4634" s="5">
        <v>2.0162813433154299E-2</v>
      </c>
      <c r="E4634" s="5">
        <v>3.5059707536691402E-2</v>
      </c>
      <c r="F4634" s="5">
        <v>-3.8191335355857299</v>
      </c>
      <c r="G4634" s="5" t="s">
        <v>1205</v>
      </c>
    </row>
    <row r="4635" spans="1:7" x14ac:dyDescent="0.3">
      <c r="A4635" s="5">
        <v>-0.14911250127258199</v>
      </c>
      <c r="B4635" s="5">
        <v>21.758302993803401</v>
      </c>
      <c r="C4635" s="5">
        <v>-2.3787064493633299</v>
      </c>
      <c r="D4635" s="5">
        <v>2.0215104455344701E-2</v>
      </c>
      <c r="E4635" s="5">
        <v>3.5143047365614397E-2</v>
      </c>
      <c r="F4635" s="5">
        <v>-3.72389125064077</v>
      </c>
      <c r="G4635" s="5" t="s">
        <v>1578</v>
      </c>
    </row>
    <row r="4636" spans="1:7" x14ac:dyDescent="0.3">
      <c r="A4636" s="5">
        <v>-7.2788821488651498E-2</v>
      </c>
      <c r="B4636" s="5">
        <v>26.644299514542499</v>
      </c>
      <c r="C4636" s="5">
        <v>-2.3651026026841699</v>
      </c>
      <c r="D4636" s="5">
        <v>2.0376228769674501E-2</v>
      </c>
      <c r="E4636" s="5">
        <v>3.54155121830632E-2</v>
      </c>
      <c r="F4636" s="5">
        <v>-3.8282683666328898</v>
      </c>
      <c r="G4636" s="5" t="s">
        <v>1898</v>
      </c>
    </row>
    <row r="4637" spans="1:7" x14ac:dyDescent="0.3">
      <c r="A4637" s="5">
        <v>0.1899989439583</v>
      </c>
      <c r="B4637" s="5">
        <v>22.027836547612601</v>
      </c>
      <c r="C4637" s="5">
        <v>2.37684700999176</v>
      </c>
      <c r="D4637" s="5">
        <v>2.0398449706696301E-2</v>
      </c>
      <c r="E4637" s="5">
        <v>3.5446486375570602E-2</v>
      </c>
      <c r="F4637" s="5">
        <v>-3.7171804940356599</v>
      </c>
      <c r="G4637" s="5" t="s">
        <v>3918</v>
      </c>
    </row>
    <row r="4638" spans="1:7" x14ac:dyDescent="0.3">
      <c r="A4638" s="5">
        <v>-0.106576340011031</v>
      </c>
      <c r="B4638" s="5">
        <v>22.177782788879998</v>
      </c>
      <c r="C4638" s="5">
        <v>-2.36918441538629</v>
      </c>
      <c r="D4638" s="5">
        <v>2.0424491763153901E-2</v>
      </c>
      <c r="E4638" s="5">
        <v>3.5476616026804901E-2</v>
      </c>
      <c r="F4638" s="5">
        <v>-3.7806451026835401</v>
      </c>
      <c r="G4638" s="5" t="s">
        <v>4639</v>
      </c>
    </row>
    <row r="4639" spans="1:7" x14ac:dyDescent="0.3">
      <c r="A4639" s="5">
        <v>-0.116350860242943</v>
      </c>
      <c r="B4639" s="5">
        <v>22.729717581785501</v>
      </c>
      <c r="C4639" s="5">
        <v>-2.36416303280236</v>
      </c>
      <c r="D4639" s="5">
        <v>2.0424595969751901E-2</v>
      </c>
      <c r="E4639" s="5">
        <v>3.5476616026804901E-2</v>
      </c>
      <c r="F4639" s="5">
        <v>-3.8303248805130501</v>
      </c>
      <c r="G4639" s="5" t="s">
        <v>4414</v>
      </c>
    </row>
    <row r="4640" spans="1:7" x14ac:dyDescent="0.3">
      <c r="A4640" s="5">
        <v>-0.20446041702274401</v>
      </c>
      <c r="B4640" s="5">
        <v>24.9646544009012</v>
      </c>
      <c r="C4640" s="5">
        <v>-2.3632621646902101</v>
      </c>
      <c r="D4640" s="5">
        <v>2.04710666040663E-2</v>
      </c>
      <c r="E4640" s="5">
        <v>3.5549668584254797E-2</v>
      </c>
      <c r="F4640" s="5">
        <v>-3.8322960170939999</v>
      </c>
      <c r="G4640" s="5" t="s">
        <v>1210</v>
      </c>
    </row>
    <row r="4641" spans="1:7" x14ac:dyDescent="0.3">
      <c r="A4641" s="5">
        <v>-0.17560623319493701</v>
      </c>
      <c r="B4641" s="5">
        <v>21.939855846362999</v>
      </c>
      <c r="C4641" s="5">
        <v>-2.3640798942998198</v>
      </c>
      <c r="D4641" s="5">
        <v>2.0488630469159799E-2</v>
      </c>
      <c r="E4641" s="5">
        <v>3.5565861162290997E-2</v>
      </c>
      <c r="F4641" s="5">
        <v>-3.82106800619166</v>
      </c>
      <c r="G4641" s="5" t="s">
        <v>2536</v>
      </c>
    </row>
    <row r="4642" spans="1:7" x14ac:dyDescent="0.3">
      <c r="A4642" s="5">
        <v>-0.117232399130763</v>
      </c>
      <c r="B4642" s="5">
        <v>21.5394600293493</v>
      </c>
      <c r="C4642" s="5">
        <v>-2.3679230131336202</v>
      </c>
      <c r="D4642" s="5">
        <v>2.0489220662139099E-2</v>
      </c>
      <c r="E4642" s="5">
        <v>3.5565861162290997E-2</v>
      </c>
      <c r="F4642" s="5">
        <v>-3.78338710814677</v>
      </c>
      <c r="G4642" s="5" t="s">
        <v>7300</v>
      </c>
    </row>
    <row r="4643" spans="1:7" x14ac:dyDescent="0.3">
      <c r="A4643" s="5">
        <v>-0.124241812557409</v>
      </c>
      <c r="B4643" s="5">
        <v>24.328439520579501</v>
      </c>
      <c r="C4643" s="5">
        <v>-2.3613568892545098</v>
      </c>
      <c r="D4643" s="5">
        <v>2.05696582714926E-2</v>
      </c>
      <c r="E4643" s="5">
        <v>3.5697795569828598E-2</v>
      </c>
      <c r="F4643" s="5">
        <v>-3.8364626852166199</v>
      </c>
      <c r="G4643" s="5" t="s">
        <v>1888</v>
      </c>
    </row>
    <row r="4644" spans="1:7" x14ac:dyDescent="0.3">
      <c r="A4644" s="5">
        <v>-0.114313374056529</v>
      </c>
      <c r="B4644" s="5">
        <v>23.076191207607501</v>
      </c>
      <c r="C4644" s="5">
        <v>-2.36064787571329</v>
      </c>
      <c r="D4644" s="5">
        <v>2.0606454866241301E-2</v>
      </c>
      <c r="E4644" s="5">
        <v>3.5753952272763297E-2</v>
      </c>
      <c r="F4644" s="5">
        <v>-3.8380124882361302</v>
      </c>
      <c r="G4644" s="5" t="s">
        <v>1246</v>
      </c>
    </row>
    <row r="4645" spans="1:7" x14ac:dyDescent="0.3">
      <c r="A4645" s="5">
        <v>0.12796301782604899</v>
      </c>
      <c r="B4645" s="5">
        <v>20.9493299717955</v>
      </c>
      <c r="C4645" s="5">
        <v>2.3730220875946499</v>
      </c>
      <c r="D4645" s="5">
        <v>2.0688978967705302E-2</v>
      </c>
      <c r="E4645" s="5">
        <v>3.5889408820808301E-2</v>
      </c>
      <c r="F4645" s="5">
        <v>-3.7144610580507802</v>
      </c>
      <c r="G4645" s="5" t="s">
        <v>6282</v>
      </c>
    </row>
    <row r="4646" spans="1:7" x14ac:dyDescent="0.3">
      <c r="A4646" s="5">
        <v>-9.4099888904780798E-2</v>
      </c>
      <c r="B4646" s="5">
        <v>22.448090700674602</v>
      </c>
      <c r="C4646" s="5">
        <v>-2.3575656019975999</v>
      </c>
      <c r="D4646" s="5">
        <v>2.07670997738751E-2</v>
      </c>
      <c r="E4646" s="5">
        <v>3.6017170242914502E-2</v>
      </c>
      <c r="F4646" s="5">
        <v>-3.8447451927808101</v>
      </c>
      <c r="G4646" s="5" t="s">
        <v>1785</v>
      </c>
    </row>
    <row r="4647" spans="1:7" x14ac:dyDescent="0.3">
      <c r="A4647" s="5">
        <v>9.8721153223647495E-2</v>
      </c>
      <c r="B4647" s="5">
        <v>21.919455489565699</v>
      </c>
      <c r="C4647" s="5">
        <v>2.3569305673446599</v>
      </c>
      <c r="D4647" s="5">
        <v>2.0800334896195601E-2</v>
      </c>
      <c r="E4647" s="5">
        <v>3.6067046475194098E-2</v>
      </c>
      <c r="F4647" s="5">
        <v>-3.8461313669482999</v>
      </c>
      <c r="G4647" s="5" t="s">
        <v>5489</v>
      </c>
    </row>
    <row r="4648" spans="1:7" x14ac:dyDescent="0.3">
      <c r="A4648" s="5">
        <v>-8.5706125223432197E-2</v>
      </c>
      <c r="B4648" s="5">
        <v>23.8092343091493</v>
      </c>
      <c r="C4648" s="5">
        <v>-2.3568324995008201</v>
      </c>
      <c r="D4648" s="5">
        <v>2.08054715729208E-2</v>
      </c>
      <c r="E4648" s="5">
        <v>3.6068190013223499E-2</v>
      </c>
      <c r="F4648" s="5">
        <v>-3.8463454036259099</v>
      </c>
      <c r="G4648" s="5" t="s">
        <v>154</v>
      </c>
    </row>
    <row r="4649" spans="1:7" x14ac:dyDescent="0.3">
      <c r="A4649" s="5">
        <v>-7.8339126532924505E-2</v>
      </c>
      <c r="B4649" s="5">
        <v>25.7268264764148</v>
      </c>
      <c r="C4649" s="5">
        <v>-2.3563362253293501</v>
      </c>
      <c r="D4649" s="5">
        <v>2.08314830911671E-2</v>
      </c>
      <c r="E4649" s="5">
        <v>3.6105513722556298E-2</v>
      </c>
      <c r="F4649" s="5">
        <v>-3.8474284213541399</v>
      </c>
      <c r="G4649" s="5" t="s">
        <v>141</v>
      </c>
    </row>
    <row r="4650" spans="1:7" x14ac:dyDescent="0.3">
      <c r="A4650" s="5">
        <v>-0.15067264117727999</v>
      </c>
      <c r="B4650" s="5">
        <v>27.209367537000499</v>
      </c>
      <c r="C4650" s="5">
        <v>-2.3528678685317601</v>
      </c>
      <c r="D4650" s="5">
        <v>2.10140792768157E-2</v>
      </c>
      <c r="E4650" s="5">
        <v>3.6414158454297199E-2</v>
      </c>
      <c r="F4650" s="5">
        <v>-3.8549918617270098</v>
      </c>
      <c r="G4650" s="5" t="s">
        <v>507</v>
      </c>
    </row>
    <row r="4651" spans="1:7" x14ac:dyDescent="0.3">
      <c r="A4651" s="5">
        <v>-8.9614021830628401E-2</v>
      </c>
      <c r="B4651" s="5">
        <v>22.730974584334799</v>
      </c>
      <c r="C4651" s="5">
        <v>-2.3547062476357499</v>
      </c>
      <c r="D4651" s="5">
        <v>2.1041009582721201E-2</v>
      </c>
      <c r="E4651" s="5">
        <v>3.64529834835274E-2</v>
      </c>
      <c r="F4651" s="5">
        <v>-3.8318599274241798</v>
      </c>
      <c r="G4651" s="5" t="s">
        <v>6393</v>
      </c>
    </row>
    <row r="4652" spans="1:7" x14ac:dyDescent="0.3">
      <c r="A4652" s="5">
        <v>-7.9362820733315895E-2</v>
      </c>
      <c r="B4652" s="5">
        <v>22.519998718571799</v>
      </c>
      <c r="C4652" s="5">
        <v>-2.3531786145334599</v>
      </c>
      <c r="D4652" s="5">
        <v>2.1089541739908998E-2</v>
      </c>
      <c r="E4652" s="5">
        <v>3.6529208397485899E-2</v>
      </c>
      <c r="F4652" s="5">
        <v>-3.84002527036803</v>
      </c>
      <c r="G4652" s="5" t="s">
        <v>1704</v>
      </c>
    </row>
    <row r="4653" spans="1:7" x14ac:dyDescent="0.3">
      <c r="A4653" s="5">
        <v>-8.2845738205173103E-2</v>
      </c>
      <c r="B4653" s="5">
        <v>24.231940065252001</v>
      </c>
      <c r="C4653" s="5">
        <v>-2.3508972603655498</v>
      </c>
      <c r="D4653" s="5">
        <v>2.1118455945217E-2</v>
      </c>
      <c r="E4653" s="5">
        <v>3.65714275783895E-2</v>
      </c>
      <c r="F4653" s="5">
        <v>-3.85928484047075</v>
      </c>
      <c r="G4653" s="5" t="s">
        <v>4125</v>
      </c>
    </row>
    <row r="4654" spans="1:7" x14ac:dyDescent="0.3">
      <c r="A4654" s="5">
        <v>8.9682045531799606E-2</v>
      </c>
      <c r="B4654" s="5">
        <v>23.241344563460501</v>
      </c>
      <c r="C4654" s="5">
        <v>2.3527609526659501</v>
      </c>
      <c r="D4654" s="5">
        <v>2.11438867729405E-2</v>
      </c>
      <c r="E4654" s="5">
        <v>3.6607597645134E-2</v>
      </c>
      <c r="F4654" s="5">
        <v>-3.8360841254610798</v>
      </c>
      <c r="G4654" s="5" t="s">
        <v>4802</v>
      </c>
    </row>
    <row r="4655" spans="1:7" x14ac:dyDescent="0.3">
      <c r="A4655" s="5">
        <v>6.8620259973513203E-2</v>
      </c>
      <c r="B4655" s="5">
        <v>24.391853069922199</v>
      </c>
      <c r="C4655" s="5">
        <v>2.34926219169534</v>
      </c>
      <c r="D4655" s="5">
        <v>2.1205409026159899E-2</v>
      </c>
      <c r="E4655" s="5">
        <v>3.6706225851900302E-2</v>
      </c>
      <c r="F4655" s="5">
        <v>-3.86284446579569</v>
      </c>
      <c r="G4655" s="5" t="s">
        <v>3385</v>
      </c>
    </row>
    <row r="4656" spans="1:7" x14ac:dyDescent="0.3">
      <c r="A4656" s="5">
        <v>-5.6534470678859902E-2</v>
      </c>
      <c r="B4656" s="5">
        <v>25.513121577122401</v>
      </c>
      <c r="C4656" s="5">
        <v>-2.3490493913688599</v>
      </c>
      <c r="D4656" s="5">
        <v>2.1216749086868901E-2</v>
      </c>
      <c r="E4656" s="5">
        <v>3.6717965766663002E-2</v>
      </c>
      <c r="F4656" s="5">
        <v>-3.8633075839059998</v>
      </c>
      <c r="G4656" s="5" t="s">
        <v>2798</v>
      </c>
    </row>
    <row r="4657" spans="1:7" x14ac:dyDescent="0.3">
      <c r="A4657" s="5">
        <v>5.6105230748415599E-2</v>
      </c>
      <c r="B4657" s="5">
        <v>25.130452932217</v>
      </c>
      <c r="C4657" s="5">
        <v>2.34738706678589</v>
      </c>
      <c r="D4657" s="5">
        <v>2.1305519104445801E-2</v>
      </c>
      <c r="E4657" s="5">
        <v>3.6863673089651001E-2</v>
      </c>
      <c r="F4657" s="5">
        <v>-3.86692404842006</v>
      </c>
      <c r="G4657" s="5" t="s">
        <v>6479</v>
      </c>
    </row>
    <row r="4658" spans="1:7" x14ac:dyDescent="0.3">
      <c r="A4658" s="5">
        <v>5.1997524450236997E-2</v>
      </c>
      <c r="B4658" s="5">
        <v>24.762197059490902</v>
      </c>
      <c r="C4658" s="5">
        <v>2.3450327143765799</v>
      </c>
      <c r="D4658" s="5">
        <v>2.1431807765481401E-2</v>
      </c>
      <c r="E4658" s="5">
        <v>3.70687723637931E-2</v>
      </c>
      <c r="F4658" s="5">
        <v>-3.8720422329415101</v>
      </c>
      <c r="G4658" s="5" t="s">
        <v>252</v>
      </c>
    </row>
    <row r="4659" spans="1:7" x14ac:dyDescent="0.3">
      <c r="A4659" s="5">
        <v>0.113710409710441</v>
      </c>
      <c r="B4659" s="5">
        <v>22.170795080349599</v>
      </c>
      <c r="C4659" s="5">
        <v>2.3485913355761601</v>
      </c>
      <c r="D4659" s="5">
        <v>2.14332598895914E-2</v>
      </c>
      <c r="E4659" s="5">
        <v>3.70687723637931E-2</v>
      </c>
      <c r="F4659" s="5">
        <v>-3.83528074579114</v>
      </c>
      <c r="G4659" s="5" t="s">
        <v>5233</v>
      </c>
    </row>
    <row r="4660" spans="1:7" x14ac:dyDescent="0.3">
      <c r="A4660" s="5">
        <v>0.16315925555407501</v>
      </c>
      <c r="B4660" s="5">
        <v>25.2214087733147</v>
      </c>
      <c r="C4660" s="5">
        <v>2.3442895824039902</v>
      </c>
      <c r="D4660" s="5">
        <v>2.1471807325208699E-2</v>
      </c>
      <c r="E4660" s="5">
        <v>3.7127436121003499E-2</v>
      </c>
      <c r="F4660" s="5">
        <v>-3.87365681601583</v>
      </c>
      <c r="G4660" s="5" t="s">
        <v>6590</v>
      </c>
    </row>
    <row r="4661" spans="1:7" x14ac:dyDescent="0.3">
      <c r="A4661" s="5">
        <v>6.7715104520067099E-2</v>
      </c>
      <c r="B4661" s="5">
        <v>24.182291320665399</v>
      </c>
      <c r="C4661" s="5">
        <v>2.34420439602293</v>
      </c>
      <c r="D4661" s="5">
        <v>2.1476396763142599E-2</v>
      </c>
      <c r="E4661" s="5">
        <v>3.7127436121003499E-2</v>
      </c>
      <c r="F4661" s="5">
        <v>-3.8738418696937802</v>
      </c>
      <c r="G4661" s="5" t="s">
        <v>472</v>
      </c>
    </row>
    <row r="4662" spans="1:7" x14ac:dyDescent="0.3">
      <c r="A4662" s="5">
        <v>6.4291623227800798E-2</v>
      </c>
      <c r="B4662" s="5">
        <v>26.1841169724389</v>
      </c>
      <c r="C4662" s="5">
        <v>2.3439495475570098</v>
      </c>
      <c r="D4662" s="5">
        <v>2.1490131982253999E-2</v>
      </c>
      <c r="E4662" s="5">
        <v>3.7143210308740203E-2</v>
      </c>
      <c r="F4662" s="5">
        <v>-3.8743954518842498</v>
      </c>
      <c r="G4662" s="5" t="s">
        <v>522</v>
      </c>
    </row>
    <row r="4663" spans="1:7" x14ac:dyDescent="0.3">
      <c r="A4663" s="5">
        <v>-9.3200805992453006E-2</v>
      </c>
      <c r="B4663" s="5">
        <v>23.495738471932501</v>
      </c>
      <c r="C4663" s="5">
        <v>-2.3432758846134099</v>
      </c>
      <c r="D4663" s="5">
        <v>2.15264769811109E-2</v>
      </c>
      <c r="E4663" s="5">
        <v>3.7195062722722799E-2</v>
      </c>
      <c r="F4663" s="5">
        <v>-3.8758585307296398</v>
      </c>
      <c r="G4663" s="5" t="s">
        <v>5709</v>
      </c>
    </row>
    <row r="4664" spans="1:7" x14ac:dyDescent="0.3">
      <c r="A4664" s="5">
        <v>-0.188839217965485</v>
      </c>
      <c r="B4664" s="5">
        <v>22.252782039415301</v>
      </c>
      <c r="C4664" s="5">
        <v>-2.3474536658996401</v>
      </c>
      <c r="D4664" s="5">
        <v>2.15293666181798E-2</v>
      </c>
      <c r="E4664" s="5">
        <v>3.7195062722722799E-2</v>
      </c>
      <c r="F4664" s="5">
        <v>-3.8327472369087601</v>
      </c>
      <c r="G4664" s="5" t="s">
        <v>6468</v>
      </c>
    </row>
    <row r="4665" spans="1:7" x14ac:dyDescent="0.3">
      <c r="A4665" s="5">
        <v>7.3233945554113097E-2</v>
      </c>
      <c r="B4665" s="5">
        <v>23.521240167321402</v>
      </c>
      <c r="C4665" s="5">
        <v>2.3429253193906301</v>
      </c>
      <c r="D4665" s="5">
        <v>2.1545411982640299E-2</v>
      </c>
      <c r="E4665" s="5">
        <v>3.7214802515469603E-2</v>
      </c>
      <c r="F4665" s="5">
        <v>-3.8766197523853498</v>
      </c>
      <c r="G4665" s="5" t="s">
        <v>3748</v>
      </c>
    </row>
    <row r="4666" spans="1:7" x14ac:dyDescent="0.3">
      <c r="A4666" s="5">
        <v>0.105812027839915</v>
      </c>
      <c r="B4666" s="5">
        <v>27.609701202504901</v>
      </c>
      <c r="C4666" s="5">
        <v>2.3415574906499601</v>
      </c>
      <c r="D4666" s="5">
        <v>2.1619433479810098E-2</v>
      </c>
      <c r="E4666" s="5">
        <v>3.7334652971779202E-2</v>
      </c>
      <c r="F4666" s="5">
        <v>-3.87958892270996</v>
      </c>
      <c r="G4666" s="5" t="s">
        <v>1522</v>
      </c>
    </row>
    <row r="4667" spans="1:7" x14ac:dyDescent="0.3">
      <c r="A4667" s="5">
        <v>-0.20819693668921099</v>
      </c>
      <c r="B4667" s="5">
        <v>25.904008303395099</v>
      </c>
      <c r="C4667" s="5">
        <v>-2.3412597399787298</v>
      </c>
      <c r="D4667" s="5">
        <v>2.1635576415042001E-2</v>
      </c>
      <c r="E4667" s="5">
        <v>3.7354522846030497E-2</v>
      </c>
      <c r="F4667" s="5">
        <v>-3.8802350549765499</v>
      </c>
      <c r="G4667" s="5" t="s">
        <v>1537</v>
      </c>
    </row>
    <row r="4668" spans="1:7" x14ac:dyDescent="0.3">
      <c r="A4668" s="5">
        <v>-0.117801697775072</v>
      </c>
      <c r="B4668" s="5">
        <v>21.250206724787201</v>
      </c>
      <c r="C4668" s="5">
        <v>-2.3538492394871402</v>
      </c>
      <c r="D4668" s="5">
        <v>2.1644451196822699E-2</v>
      </c>
      <c r="E4668" s="5">
        <v>3.7361838191901399E-2</v>
      </c>
      <c r="F4668" s="5">
        <v>-3.7610161202319099</v>
      </c>
      <c r="G4668" s="5" t="s">
        <v>993</v>
      </c>
    </row>
    <row r="4669" spans="1:7" x14ac:dyDescent="0.3">
      <c r="A4669" s="5">
        <v>0.101846086245253</v>
      </c>
      <c r="B4669" s="5">
        <v>23.907987688692199</v>
      </c>
      <c r="C4669" s="5">
        <v>2.34057178030017</v>
      </c>
      <c r="D4669" s="5">
        <v>2.1672915899586601E-2</v>
      </c>
      <c r="E4669" s="5">
        <v>3.7402958544787798E-2</v>
      </c>
      <c r="F4669" s="5">
        <v>-3.88172768410936</v>
      </c>
      <c r="G4669" s="5" t="s">
        <v>1289</v>
      </c>
    </row>
    <row r="4670" spans="1:7" x14ac:dyDescent="0.3">
      <c r="A4670" s="5">
        <v>0.158055389841357</v>
      </c>
      <c r="B4670" s="5">
        <v>23.296133087426</v>
      </c>
      <c r="C4670" s="5">
        <v>2.3394427806692999</v>
      </c>
      <c r="D4670" s="5">
        <v>2.1734316913683199E-2</v>
      </c>
      <c r="E4670" s="5">
        <v>3.7500890352673399E-2</v>
      </c>
      <c r="F4670" s="5">
        <v>-3.88417638459378</v>
      </c>
      <c r="G4670" s="5" t="s">
        <v>5347</v>
      </c>
    </row>
    <row r="4671" spans="1:7" x14ac:dyDescent="0.3">
      <c r="A4671" s="5">
        <v>7.2790328702864907E-2</v>
      </c>
      <c r="B4671" s="5">
        <v>28.333165800854498</v>
      </c>
      <c r="C4671" s="5">
        <v>2.3391476907531001</v>
      </c>
      <c r="D4671" s="5">
        <v>2.17503908661618E-2</v>
      </c>
      <c r="E4671" s="5">
        <v>3.7520588611948499E-2</v>
      </c>
      <c r="F4671" s="5">
        <v>-3.8848162386450298</v>
      </c>
      <c r="G4671" s="5" t="s">
        <v>2628</v>
      </c>
    </row>
    <row r="4672" spans="1:7" x14ac:dyDescent="0.3">
      <c r="A4672" s="5">
        <v>0.124021340070794</v>
      </c>
      <c r="B4672" s="5">
        <v>21.198955890383999</v>
      </c>
      <c r="C4672" s="5">
        <v>2.3491378548192099</v>
      </c>
      <c r="D4672" s="5">
        <v>2.1802770287710101E-2</v>
      </c>
      <c r="E4672" s="5">
        <v>3.7602893906613699E-2</v>
      </c>
      <c r="F4672" s="5">
        <v>-3.7820671457334001</v>
      </c>
      <c r="G4672" s="5" t="s">
        <v>4711</v>
      </c>
    </row>
    <row r="4673" spans="1:7" x14ac:dyDescent="0.3">
      <c r="A4673" s="5">
        <v>0.19067803065267999</v>
      </c>
      <c r="B4673" s="5">
        <v>21.631659559431299</v>
      </c>
      <c r="C4673" s="5">
        <v>2.3422142080974799</v>
      </c>
      <c r="D4673" s="5">
        <v>2.1812578652442301E-2</v>
      </c>
      <c r="E4673" s="5">
        <v>3.7610678593261497E-2</v>
      </c>
      <c r="F4673" s="5">
        <v>-3.8440514152908398</v>
      </c>
      <c r="G4673" s="5" t="s">
        <v>6814</v>
      </c>
    </row>
    <row r="4674" spans="1:7" x14ac:dyDescent="0.3">
      <c r="A4674" s="5">
        <v>-6.6256755120621805E-2</v>
      </c>
      <c r="B4674" s="5">
        <v>23.385694221343499</v>
      </c>
      <c r="C4674" s="5">
        <v>-2.3379338499844402</v>
      </c>
      <c r="D4674" s="5">
        <v>2.1816621284298801E-2</v>
      </c>
      <c r="E4674" s="5">
        <v>3.7610678593261497E-2</v>
      </c>
      <c r="F4674" s="5">
        <v>-3.8874475124415899</v>
      </c>
      <c r="G4674" s="5" t="s">
        <v>6450</v>
      </c>
    </row>
    <row r="4675" spans="1:7" x14ac:dyDescent="0.3">
      <c r="A4675" s="5">
        <v>-0.13343128782757699</v>
      </c>
      <c r="B4675" s="5">
        <v>24.538415222652901</v>
      </c>
      <c r="C4675" s="5">
        <v>-2.3373839480741299</v>
      </c>
      <c r="D4675" s="5">
        <v>2.1846684182828299E-2</v>
      </c>
      <c r="E4675" s="5">
        <v>3.7654447534630903E-2</v>
      </c>
      <c r="F4675" s="5">
        <v>-3.8886391566687499</v>
      </c>
      <c r="G4675" s="5" t="s">
        <v>4769</v>
      </c>
    </row>
    <row r="4676" spans="1:7" x14ac:dyDescent="0.3">
      <c r="A4676" s="5">
        <v>0.224240114667455</v>
      </c>
      <c r="B4676" s="5">
        <v>21.818234605931401</v>
      </c>
      <c r="C4676" s="5">
        <v>2.3505998540752899</v>
      </c>
      <c r="D4676" s="5">
        <v>2.19198725308348E-2</v>
      </c>
      <c r="E4676" s="5">
        <v>3.7772511894846102E-2</v>
      </c>
      <c r="F4676" s="5">
        <v>-3.7567374717652799</v>
      </c>
      <c r="G4676" s="5" t="s">
        <v>2957</v>
      </c>
    </row>
    <row r="4677" spans="1:7" x14ac:dyDescent="0.3">
      <c r="A4677" s="5">
        <v>-0.18554325320422899</v>
      </c>
      <c r="B4677" s="5">
        <v>22.885920266023099</v>
      </c>
      <c r="C4677" s="5">
        <v>-2.33824838154875</v>
      </c>
      <c r="D4677" s="5">
        <v>2.1925582669395E-2</v>
      </c>
      <c r="E4677" s="5">
        <v>3.7774271596374198E-2</v>
      </c>
      <c r="F4677" s="5">
        <v>-3.8675027416263301</v>
      </c>
      <c r="G4677" s="5" t="s">
        <v>3623</v>
      </c>
    </row>
    <row r="4678" spans="1:7" x14ac:dyDescent="0.3">
      <c r="A4678" s="5">
        <v>0.144050234891615</v>
      </c>
      <c r="B4678" s="5">
        <v>27.655871291295998</v>
      </c>
      <c r="C4678" s="5">
        <v>2.3344111545394099</v>
      </c>
      <c r="D4678" s="5">
        <v>2.2009841936569199E-2</v>
      </c>
      <c r="E4678" s="5">
        <v>3.79113291941418E-2</v>
      </c>
      <c r="F4678" s="5">
        <v>-3.89507700040076</v>
      </c>
      <c r="G4678" s="5" t="s">
        <v>6748</v>
      </c>
    </row>
    <row r="4679" spans="1:7" x14ac:dyDescent="0.3">
      <c r="A4679" s="5">
        <v>7.6536993203118298E-2</v>
      </c>
      <c r="B4679" s="5">
        <v>23.600678407011401</v>
      </c>
      <c r="C4679" s="5">
        <v>2.3336808876786401</v>
      </c>
      <c r="D4679" s="5">
        <v>2.2050086417544499E-2</v>
      </c>
      <c r="E4679" s="5">
        <v>3.7965849091663999E-2</v>
      </c>
      <c r="F4679" s="5">
        <v>-3.8966573627324599</v>
      </c>
      <c r="G4679" s="5" t="s">
        <v>4431</v>
      </c>
    </row>
    <row r="4680" spans="1:7" x14ac:dyDescent="0.3">
      <c r="A4680" s="5">
        <v>8.308491726542E-2</v>
      </c>
      <c r="B4680" s="5">
        <v>23.067286458487199</v>
      </c>
      <c r="C4680" s="5">
        <v>2.33421882458777</v>
      </c>
      <c r="D4680" s="5">
        <v>2.20509195506325E-2</v>
      </c>
      <c r="E4680" s="5">
        <v>3.7965849091663999E-2</v>
      </c>
      <c r="F4680" s="5">
        <v>-3.8907334167310301</v>
      </c>
      <c r="G4680" s="5" t="s">
        <v>455</v>
      </c>
    </row>
    <row r="4681" spans="1:7" x14ac:dyDescent="0.3">
      <c r="A4681" s="5">
        <v>-0.13199220778419099</v>
      </c>
      <c r="B4681" s="5">
        <v>25.7958905084493</v>
      </c>
      <c r="C4681" s="5">
        <v>-2.3317122457533999</v>
      </c>
      <c r="D4681" s="5">
        <v>2.2158901724357701E-2</v>
      </c>
      <c r="E4681" s="5">
        <v>3.8143613737484199E-2</v>
      </c>
      <c r="F4681" s="5">
        <v>-3.90091552799564</v>
      </c>
      <c r="G4681" s="5" t="s">
        <v>7836</v>
      </c>
    </row>
    <row r="4682" spans="1:7" x14ac:dyDescent="0.3">
      <c r="A4682" s="5">
        <v>0.113007403264111</v>
      </c>
      <c r="B4682" s="5">
        <v>26.465375055883499</v>
      </c>
      <c r="C4682" s="5">
        <v>2.3312212891138202</v>
      </c>
      <c r="D4682" s="5">
        <v>2.2186112988479102E-2</v>
      </c>
      <c r="E4682" s="5">
        <v>3.8182295713562797E-2</v>
      </c>
      <c r="F4682" s="5">
        <v>-3.9019769765224499</v>
      </c>
      <c r="G4682" s="5" t="s">
        <v>2605</v>
      </c>
    </row>
    <row r="4683" spans="1:7" x14ac:dyDescent="0.3">
      <c r="A4683" s="5">
        <v>4.8910936254579998E-2</v>
      </c>
      <c r="B4683" s="5">
        <v>24.863030320385999</v>
      </c>
      <c r="C4683" s="5">
        <v>2.3308710227998901</v>
      </c>
      <c r="D4683" s="5">
        <v>2.2205544575955801E-2</v>
      </c>
      <c r="E4683" s="5">
        <v>3.8207575203737597E-2</v>
      </c>
      <c r="F4683" s="5">
        <v>-3.9027341331770899</v>
      </c>
      <c r="G4683" s="5" t="s">
        <v>5386</v>
      </c>
    </row>
    <row r="4684" spans="1:7" x14ac:dyDescent="0.3">
      <c r="A4684" s="5">
        <v>-0.11143438994146999</v>
      </c>
      <c r="B4684" s="5">
        <v>21.501445550383998</v>
      </c>
      <c r="C4684" s="5">
        <v>-2.3378682561667601</v>
      </c>
      <c r="D4684" s="5">
        <v>2.2242686222987199E-2</v>
      </c>
      <c r="E4684" s="5">
        <v>3.8263309889469299E-2</v>
      </c>
      <c r="F4684" s="5">
        <v>-3.8276221137986899</v>
      </c>
      <c r="G4684" s="5" t="s">
        <v>4654</v>
      </c>
    </row>
    <row r="4685" spans="1:7" x14ac:dyDescent="0.3">
      <c r="A4685" s="5">
        <v>0.139347401770129</v>
      </c>
      <c r="B4685" s="5">
        <v>23.081871660722999</v>
      </c>
      <c r="C4685" s="5">
        <v>2.3360355214301598</v>
      </c>
      <c r="D4685" s="5">
        <v>2.23030524789464E-2</v>
      </c>
      <c r="E4685" s="5">
        <v>3.8358964724678098E-2</v>
      </c>
      <c r="F4685" s="5">
        <v>-3.8368012983670101</v>
      </c>
      <c r="G4685" s="5" t="s">
        <v>474</v>
      </c>
    </row>
    <row r="4686" spans="1:7" x14ac:dyDescent="0.3">
      <c r="A4686" s="5">
        <v>-7.5019119033641099E-2</v>
      </c>
      <c r="B4686" s="5">
        <v>22.638730324363902</v>
      </c>
      <c r="C4686" s="5">
        <v>-2.3283472698501702</v>
      </c>
      <c r="D4686" s="5">
        <v>2.2345999878726999E-2</v>
      </c>
      <c r="E4686" s="5">
        <v>3.8424626472363901E-2</v>
      </c>
      <c r="F4686" s="5">
        <v>-3.9081866912272099</v>
      </c>
      <c r="G4686" s="5" t="s">
        <v>3016</v>
      </c>
    </row>
    <row r="4687" spans="1:7" x14ac:dyDescent="0.3">
      <c r="A4687" s="5">
        <v>8.1925020760890796E-2</v>
      </c>
      <c r="B4687" s="5">
        <v>26.973928998488301</v>
      </c>
      <c r="C4687" s="5">
        <v>2.3280151069063701</v>
      </c>
      <c r="D4687" s="5">
        <v>2.2364544309857601E-2</v>
      </c>
      <c r="E4687" s="5">
        <v>3.8448307503246501E-2</v>
      </c>
      <c r="F4687" s="5">
        <v>-3.9089039436632098</v>
      </c>
      <c r="G4687" s="5" t="s">
        <v>7337</v>
      </c>
    </row>
    <row r="4688" spans="1:7" x14ac:dyDescent="0.3">
      <c r="A4688" s="5">
        <v>-0.14697027294046899</v>
      </c>
      <c r="B4688" s="5">
        <v>28.546408642748101</v>
      </c>
      <c r="C4688" s="5">
        <v>-2.32773802911677</v>
      </c>
      <c r="D4688" s="5">
        <v>2.2380023795521502E-2</v>
      </c>
      <c r="E4688" s="5">
        <v>3.8466710411077701E-2</v>
      </c>
      <c r="F4688" s="5">
        <v>-3.9095021801802501</v>
      </c>
      <c r="G4688" s="5" t="s">
        <v>2133</v>
      </c>
    </row>
    <row r="4689" spans="1:7" x14ac:dyDescent="0.3">
      <c r="A4689" s="5">
        <v>-9.5566971075995502E-2</v>
      </c>
      <c r="B4689" s="5">
        <v>20.505815332367799</v>
      </c>
      <c r="C4689" s="5">
        <v>-2.3332819328657601</v>
      </c>
      <c r="D4689" s="5">
        <v>2.2455728079154899E-2</v>
      </c>
      <c r="E4689" s="5">
        <v>3.8588597569469203E-2</v>
      </c>
      <c r="F4689" s="5">
        <v>-3.8426926495564202</v>
      </c>
      <c r="G4689" s="5" t="s">
        <v>4527</v>
      </c>
    </row>
    <row r="4690" spans="1:7" x14ac:dyDescent="0.3">
      <c r="A4690" s="5">
        <v>9.3615860561300293E-2</v>
      </c>
      <c r="B4690" s="5">
        <v>20.820198458071602</v>
      </c>
      <c r="C4690" s="5">
        <v>2.3438431217349902</v>
      </c>
      <c r="D4690" s="5">
        <v>2.25121861828903E-2</v>
      </c>
      <c r="E4690" s="5">
        <v>3.8677366579092501E-2</v>
      </c>
      <c r="F4690" s="5">
        <v>-3.74790577015002</v>
      </c>
      <c r="G4690" s="5" t="s">
        <v>7728</v>
      </c>
    </row>
    <row r="4691" spans="1:7" x14ac:dyDescent="0.3">
      <c r="A4691" s="5">
        <v>0.169697662019832</v>
      </c>
      <c r="B4691" s="5">
        <v>23.273806525959401</v>
      </c>
      <c r="C4691" s="5">
        <v>2.3244734810002701</v>
      </c>
      <c r="D4691" s="5">
        <v>2.2563119533037801E-2</v>
      </c>
      <c r="E4691" s="5">
        <v>3.87566078802032E-2</v>
      </c>
      <c r="F4691" s="5">
        <v>-3.9165459556029401</v>
      </c>
      <c r="G4691" s="5" t="s">
        <v>6699</v>
      </c>
    </row>
    <row r="4692" spans="1:7" x14ac:dyDescent="0.3">
      <c r="A4692" s="5">
        <v>-0.100967358347944</v>
      </c>
      <c r="B4692" s="5">
        <v>23.466797495191098</v>
      </c>
      <c r="C4692" s="5">
        <v>-2.3271787747983401</v>
      </c>
      <c r="D4692" s="5">
        <v>2.2607880278909E-2</v>
      </c>
      <c r="E4692" s="5">
        <v>3.8825214991876203E-2</v>
      </c>
      <c r="F4692" s="5">
        <v>-3.8814105723524901</v>
      </c>
      <c r="G4692" s="5" t="s">
        <v>8094</v>
      </c>
    </row>
    <row r="4693" spans="1:7" x14ac:dyDescent="0.3">
      <c r="A4693" s="5">
        <v>-9.61650168803347E-2</v>
      </c>
      <c r="B4693" s="5">
        <v>23.529481732962498</v>
      </c>
      <c r="C4693" s="5">
        <v>-2.32499680020317</v>
      </c>
      <c r="D4693" s="5">
        <v>2.2628412537349901E-2</v>
      </c>
      <c r="E4693" s="5">
        <v>3.88521933931993E-2</v>
      </c>
      <c r="F4693" s="5">
        <v>-3.90095322952472</v>
      </c>
      <c r="G4693" s="5" t="s">
        <v>2190</v>
      </c>
    </row>
    <row r="4694" spans="1:7" x14ac:dyDescent="0.3">
      <c r="A4694" s="5">
        <v>0.12546939777845501</v>
      </c>
      <c r="B4694" s="5">
        <v>24.768322635655601</v>
      </c>
      <c r="C4694" s="5">
        <v>2.3223573875989301</v>
      </c>
      <c r="D4694" s="5">
        <v>2.26825099470143E-2</v>
      </c>
      <c r="E4694" s="5">
        <v>3.8936778208639902E-2</v>
      </c>
      <c r="F4694" s="5">
        <v>-3.92110714411558</v>
      </c>
      <c r="G4694" s="5" t="s">
        <v>5764</v>
      </c>
    </row>
    <row r="4695" spans="1:7" x14ac:dyDescent="0.3">
      <c r="A4695" s="5">
        <v>-0.163484804857911</v>
      </c>
      <c r="B4695" s="5">
        <v>25.628645190288701</v>
      </c>
      <c r="C4695" s="5">
        <v>-2.3219566306494901</v>
      </c>
      <c r="D4695" s="5">
        <v>2.2705183587516799E-2</v>
      </c>
      <c r="E4695" s="5">
        <v>3.8964227319429903E-2</v>
      </c>
      <c r="F4695" s="5">
        <v>-3.9219705570945802</v>
      </c>
      <c r="G4695" s="5" t="s">
        <v>2110</v>
      </c>
    </row>
    <row r="4696" spans="1:7" x14ac:dyDescent="0.3">
      <c r="A4696" s="5">
        <v>8.7766163926555799E-2</v>
      </c>
      <c r="B4696" s="5">
        <v>32.182741453534803</v>
      </c>
      <c r="C4696" s="5">
        <v>2.3219038069326601</v>
      </c>
      <c r="D4696" s="5">
        <v>2.2708173692244701E-2</v>
      </c>
      <c r="E4696" s="5">
        <v>3.8964227319429903E-2</v>
      </c>
      <c r="F4696" s="5">
        <v>-3.9220843537201899</v>
      </c>
      <c r="G4696" s="5" t="s">
        <v>5477</v>
      </c>
    </row>
    <row r="4697" spans="1:7" x14ac:dyDescent="0.3">
      <c r="A4697" s="5">
        <v>-0.16823924822123601</v>
      </c>
      <c r="B4697" s="5">
        <v>23.1528144443107</v>
      </c>
      <c r="C4697" s="5">
        <v>-2.3228279594183401</v>
      </c>
      <c r="D4697" s="5">
        <v>2.2750864176089299E-2</v>
      </c>
      <c r="E4697" s="5">
        <v>3.9029165630872199E-2</v>
      </c>
      <c r="F4697" s="5">
        <v>-3.90561575001888</v>
      </c>
      <c r="G4697" s="5" t="s">
        <v>935</v>
      </c>
    </row>
    <row r="4698" spans="1:7" x14ac:dyDescent="0.3">
      <c r="A4698" s="5">
        <v>9.8653964973929906E-2</v>
      </c>
      <c r="B4698" s="5">
        <v>25.837174639538599</v>
      </c>
      <c r="C4698" s="5">
        <v>2.3210372466940701</v>
      </c>
      <c r="D4698" s="5">
        <v>2.2757275397473398E-2</v>
      </c>
      <c r="E4698" s="5">
        <v>3.9031852374291298E-2</v>
      </c>
      <c r="F4698" s="5">
        <v>-3.9239508365800102</v>
      </c>
      <c r="G4698" s="5" t="s">
        <v>1514</v>
      </c>
    </row>
    <row r="4699" spans="1:7" x14ac:dyDescent="0.3">
      <c r="A4699" s="5">
        <v>-0.121044390220265</v>
      </c>
      <c r="B4699" s="5">
        <v>22.497950273409199</v>
      </c>
      <c r="C4699" s="5">
        <v>-2.3322831114946201</v>
      </c>
      <c r="D4699" s="5">
        <v>2.27764425096765E-2</v>
      </c>
      <c r="E4699" s="5">
        <v>3.9056411421446197E-2</v>
      </c>
      <c r="F4699" s="5">
        <v>-3.8124418168569001</v>
      </c>
      <c r="G4699" s="5" t="s">
        <v>5548</v>
      </c>
    </row>
    <row r="4700" spans="1:7" x14ac:dyDescent="0.3">
      <c r="A4700" s="5">
        <v>-9.23796114185821E-2</v>
      </c>
      <c r="B4700" s="5">
        <v>22.316467270784099</v>
      </c>
      <c r="C4700" s="5">
        <v>-2.3232396114340901</v>
      </c>
      <c r="D4700" s="5">
        <v>2.28300779588991E-2</v>
      </c>
      <c r="E4700" s="5">
        <v>3.9140052785037502E-2</v>
      </c>
      <c r="F4700" s="5">
        <v>-3.8898571037326</v>
      </c>
      <c r="G4700" s="5" t="s">
        <v>4152</v>
      </c>
    </row>
    <row r="4701" spans="1:7" x14ac:dyDescent="0.3">
      <c r="A4701" s="5">
        <v>0.14213494543216201</v>
      </c>
      <c r="B4701" s="5">
        <v>22.811900116689301</v>
      </c>
      <c r="C4701" s="5">
        <v>2.3204974178828399</v>
      </c>
      <c r="D4701" s="5">
        <v>2.2883098917996302E-2</v>
      </c>
      <c r="E4701" s="5">
        <v>3.9222605294335799E-2</v>
      </c>
      <c r="F4701" s="5">
        <v>-3.9106216728689098</v>
      </c>
      <c r="G4701" s="5" t="s">
        <v>4144</v>
      </c>
    </row>
    <row r="4702" spans="1:7" x14ac:dyDescent="0.3">
      <c r="A4702" s="5">
        <v>0.106018409671142</v>
      </c>
      <c r="B4702" s="5">
        <v>24.3949826299752</v>
      </c>
      <c r="C4702" s="5">
        <v>2.3168292281518599</v>
      </c>
      <c r="D4702" s="5">
        <v>2.2997051378882399E-2</v>
      </c>
      <c r="E4702" s="5">
        <v>3.9409539652898597E-2</v>
      </c>
      <c r="F4702" s="5">
        <v>-3.93300581832586</v>
      </c>
      <c r="G4702" s="5" t="s">
        <v>1106</v>
      </c>
    </row>
    <row r="4703" spans="1:7" x14ac:dyDescent="0.3">
      <c r="A4703" s="5">
        <v>0.101535727733172</v>
      </c>
      <c r="B4703" s="5">
        <v>24.4770042118503</v>
      </c>
      <c r="C4703" s="5">
        <v>2.3157833843968101</v>
      </c>
      <c r="D4703" s="5">
        <v>2.3056989892991899E-2</v>
      </c>
      <c r="E4703" s="5">
        <v>3.9503851675444998E-2</v>
      </c>
      <c r="F4703" s="5">
        <v>-3.9352540765277801</v>
      </c>
      <c r="G4703" s="5" t="s">
        <v>2200</v>
      </c>
    </row>
    <row r="4704" spans="1:7" x14ac:dyDescent="0.3">
      <c r="A4704" s="5">
        <v>7.1603459490614696E-2</v>
      </c>
      <c r="B4704" s="5">
        <v>25.385896745427999</v>
      </c>
      <c r="C4704" s="5">
        <v>2.3152965184783598</v>
      </c>
      <c r="D4704" s="5">
        <v>2.3084939836320002E-2</v>
      </c>
      <c r="E4704" s="5">
        <v>3.9543328794683003E-2</v>
      </c>
      <c r="F4704" s="5">
        <v>-3.9363003929114302</v>
      </c>
      <c r="G4704" s="5" t="s">
        <v>5238</v>
      </c>
    </row>
    <row r="4705" spans="1:7" x14ac:dyDescent="0.3">
      <c r="A4705" s="5">
        <v>-0.124009921172202</v>
      </c>
      <c r="B4705" s="5">
        <v>22.109259127274001</v>
      </c>
      <c r="C4705" s="5">
        <v>-2.3288859456511499</v>
      </c>
      <c r="D4705" s="5">
        <v>2.3230467594472198E-2</v>
      </c>
      <c r="E4705" s="5">
        <v>3.9784151135431101E-2</v>
      </c>
      <c r="F4705" s="5">
        <v>-3.7911189989644298</v>
      </c>
      <c r="G4705" s="5" t="s">
        <v>5170</v>
      </c>
    </row>
    <row r="4706" spans="1:7" x14ac:dyDescent="0.3">
      <c r="A4706" s="5">
        <v>8.8395204245489994E-2</v>
      </c>
      <c r="B4706" s="5">
        <v>25.888828479131401</v>
      </c>
      <c r="C4706" s="5">
        <v>2.3104560090975701</v>
      </c>
      <c r="D4706" s="5">
        <v>2.3364457015039902E-2</v>
      </c>
      <c r="E4706" s="5">
        <v>4.0005114923094803E-2</v>
      </c>
      <c r="F4706" s="5">
        <v>-3.94669258760376</v>
      </c>
      <c r="G4706" s="5" t="s">
        <v>246</v>
      </c>
    </row>
    <row r="4707" spans="1:7" x14ac:dyDescent="0.3">
      <c r="A4707" s="5">
        <v>-0.107732850771663</v>
      </c>
      <c r="B4707" s="5">
        <v>24.001511172932801</v>
      </c>
      <c r="C4707" s="5">
        <v>-2.3099385703292001</v>
      </c>
      <c r="D4707" s="5">
        <v>2.3394512998075E-2</v>
      </c>
      <c r="E4707" s="5">
        <v>4.0048065599764503E-2</v>
      </c>
      <c r="F4707" s="5">
        <v>-3.9478023618145501</v>
      </c>
      <c r="G4707" s="5" t="s">
        <v>7599</v>
      </c>
    </row>
    <row r="4708" spans="1:7" x14ac:dyDescent="0.3">
      <c r="A4708" s="5">
        <v>-0.115508404239346</v>
      </c>
      <c r="B4708" s="5">
        <v>23.975573673977799</v>
      </c>
      <c r="C4708" s="5">
        <v>-2.3077503407207698</v>
      </c>
      <c r="D4708" s="5">
        <v>2.35219968097258E-2</v>
      </c>
      <c r="E4708" s="5">
        <v>4.0257745124102497E-2</v>
      </c>
      <c r="F4708" s="5">
        <v>-3.9524931499905902</v>
      </c>
      <c r="G4708" s="5" t="s">
        <v>7364</v>
      </c>
    </row>
    <row r="4709" spans="1:7" x14ac:dyDescent="0.3">
      <c r="A4709" s="5">
        <v>9.4646645775678301E-2</v>
      </c>
      <c r="B4709" s="5">
        <v>25.933035526538301</v>
      </c>
      <c r="C4709" s="5">
        <v>2.30656954079664</v>
      </c>
      <c r="D4709" s="5">
        <v>2.3591043582511202E-2</v>
      </c>
      <c r="E4709" s="5">
        <v>4.0367342204908702E-2</v>
      </c>
      <c r="F4709" s="5">
        <v>-3.9550227490263801</v>
      </c>
      <c r="G4709" s="5" t="s">
        <v>2580</v>
      </c>
    </row>
    <row r="4710" spans="1:7" x14ac:dyDescent="0.3">
      <c r="A4710" s="5">
        <v>-8.6436869604569894E-2</v>
      </c>
      <c r="B4710" s="5">
        <v>23.5990145507918</v>
      </c>
      <c r="C4710" s="5">
        <v>-2.3063566505216602</v>
      </c>
      <c r="D4710" s="5">
        <v>2.36035112873452E-2</v>
      </c>
      <c r="E4710" s="5">
        <v>4.0380099157114699E-2</v>
      </c>
      <c r="F4710" s="5">
        <v>-3.9554786980578802</v>
      </c>
      <c r="G4710" s="5" t="s">
        <v>6185</v>
      </c>
    </row>
    <row r="4711" spans="1:7" x14ac:dyDescent="0.3">
      <c r="A4711" s="5">
        <v>9.5406207337346893E-2</v>
      </c>
      <c r="B4711" s="5">
        <v>22.948640519183499</v>
      </c>
      <c r="C4711" s="5">
        <v>2.3069713251479298</v>
      </c>
      <c r="D4711" s="5">
        <v>2.36640836004532E-2</v>
      </c>
      <c r="E4711" s="5">
        <v>4.0475128977760302E-2</v>
      </c>
      <c r="F4711" s="5">
        <v>-3.9395888891212398</v>
      </c>
      <c r="G4711" s="5" t="s">
        <v>6911</v>
      </c>
    </row>
    <row r="4712" spans="1:7" x14ac:dyDescent="0.3">
      <c r="A4712" s="5">
        <v>0.14012982883548999</v>
      </c>
      <c r="B4712" s="5">
        <v>23.708091814370398</v>
      </c>
      <c r="C4712" s="5">
        <v>2.3042637328523199</v>
      </c>
      <c r="D4712" s="5">
        <v>2.3726391188877601E-2</v>
      </c>
      <c r="E4712" s="5">
        <v>4.05730858453828E-2</v>
      </c>
      <c r="F4712" s="5">
        <v>-3.9599591561965801</v>
      </c>
      <c r="G4712" s="5" t="s">
        <v>5657</v>
      </c>
    </row>
    <row r="4713" spans="1:7" x14ac:dyDescent="0.3">
      <c r="A4713" s="5">
        <v>-5.0868119697497001E-2</v>
      </c>
      <c r="B4713" s="5">
        <v>26.137075530910099</v>
      </c>
      <c r="C4713" s="5">
        <v>-2.3039822737412901</v>
      </c>
      <c r="D4713" s="5">
        <v>2.3742959321476E-2</v>
      </c>
      <c r="E4713" s="5">
        <v>4.0590801853620899E-2</v>
      </c>
      <c r="F4713" s="5">
        <v>-3.9605614239688398</v>
      </c>
      <c r="G4713" s="5" t="s">
        <v>2557</v>
      </c>
    </row>
    <row r="4714" spans="1:7" x14ac:dyDescent="0.3">
      <c r="A4714" s="5">
        <v>0.14407238403477299</v>
      </c>
      <c r="B4714" s="5">
        <v>22.589445734604698</v>
      </c>
      <c r="C4714" s="5">
        <v>2.30556146885906</v>
      </c>
      <c r="D4714" s="5">
        <v>2.3746828343609101E-2</v>
      </c>
      <c r="E4714" s="5">
        <v>4.0590801853620899E-2</v>
      </c>
      <c r="F4714" s="5">
        <v>-3.9425997219250699</v>
      </c>
      <c r="G4714" s="5" t="s">
        <v>1530</v>
      </c>
    </row>
    <row r="4715" spans="1:7" x14ac:dyDescent="0.3">
      <c r="A4715" s="5">
        <v>-5.5591234395176402E-2</v>
      </c>
      <c r="B4715" s="5">
        <v>23.963510747732201</v>
      </c>
      <c r="C4715" s="5">
        <v>-2.3033379055099701</v>
      </c>
      <c r="D4715" s="5">
        <v>2.3780928640808899E-2</v>
      </c>
      <c r="E4715" s="5">
        <v>4.0640466934738398E-2</v>
      </c>
      <c r="F4715" s="5">
        <v>-3.96194000400265</v>
      </c>
      <c r="G4715" s="5" t="s">
        <v>2359</v>
      </c>
    </row>
    <row r="4716" spans="1:7" x14ac:dyDescent="0.3">
      <c r="A4716" s="5">
        <v>0.28655787672241501</v>
      </c>
      <c r="B4716" s="5">
        <v>23.031358469227499</v>
      </c>
      <c r="C4716" s="5">
        <v>2.32044863816001</v>
      </c>
      <c r="D4716" s="5">
        <v>2.3832496975869501E-2</v>
      </c>
      <c r="E4716" s="5">
        <v>4.07199566569681E-2</v>
      </c>
      <c r="F4716" s="5">
        <v>-3.7969516938463599</v>
      </c>
      <c r="G4716" s="5" t="s">
        <v>108</v>
      </c>
    </row>
    <row r="4717" spans="1:7" x14ac:dyDescent="0.3">
      <c r="A4717" s="5">
        <v>0.13496575773953801</v>
      </c>
      <c r="B4717" s="5">
        <v>22.111561626321301</v>
      </c>
      <c r="C4717" s="5">
        <v>2.3038717606944199</v>
      </c>
      <c r="D4717" s="5">
        <v>2.3846334509037299E-2</v>
      </c>
      <c r="E4717" s="5">
        <v>4.0734959882273998E-2</v>
      </c>
      <c r="F4717" s="5">
        <v>-3.9462060820754199</v>
      </c>
      <c r="G4717" s="5" t="s">
        <v>2940</v>
      </c>
    </row>
    <row r="4718" spans="1:7" x14ac:dyDescent="0.3">
      <c r="A4718" s="5">
        <v>-8.99468398854983E-2</v>
      </c>
      <c r="B4718" s="5">
        <v>27.554237799671199</v>
      </c>
      <c r="C4718" s="5">
        <v>-2.3017829698976202</v>
      </c>
      <c r="D4718" s="5">
        <v>2.3872773984520899E-2</v>
      </c>
      <c r="E4718" s="5">
        <v>4.0771479164574999E-2</v>
      </c>
      <c r="F4718" s="5">
        <v>-3.96526528682783</v>
      </c>
      <c r="G4718" s="5" t="s">
        <v>5374</v>
      </c>
    </row>
    <row r="4719" spans="1:7" x14ac:dyDescent="0.3">
      <c r="A4719" s="5">
        <v>0.11807304763924301</v>
      </c>
      <c r="B4719" s="5">
        <v>23.979150095867698</v>
      </c>
      <c r="C4719" s="5">
        <v>2.30075592292902</v>
      </c>
      <c r="D4719" s="5">
        <v>2.39336102107339E-2</v>
      </c>
      <c r="E4719" s="5">
        <v>4.0866715527272598E-2</v>
      </c>
      <c r="F4719" s="5">
        <v>-3.9674605826482501</v>
      </c>
      <c r="G4719" s="5" t="s">
        <v>904</v>
      </c>
    </row>
    <row r="4720" spans="1:7" x14ac:dyDescent="0.3">
      <c r="A4720" s="5">
        <v>0.127574598330776</v>
      </c>
      <c r="B4720" s="5">
        <v>26.341063270889901</v>
      </c>
      <c r="C4720" s="5">
        <v>2.2999350364289501</v>
      </c>
      <c r="D4720" s="5">
        <v>2.39823331047537E-2</v>
      </c>
      <c r="E4720" s="5">
        <v>4.0941232356833099E-2</v>
      </c>
      <c r="F4720" s="5">
        <v>-3.9692145964652799</v>
      </c>
      <c r="G4720" s="5" t="s">
        <v>5332</v>
      </c>
    </row>
    <row r="4721" spans="1:7" x14ac:dyDescent="0.3">
      <c r="A4721" s="5">
        <v>8.1101817041549104E-2</v>
      </c>
      <c r="B4721" s="5">
        <v>25.079482035609502</v>
      </c>
      <c r="C4721" s="5">
        <v>2.2990185908690499</v>
      </c>
      <c r="D4721" s="5">
        <v>2.4036831264964899E-2</v>
      </c>
      <c r="E4721" s="5">
        <v>4.1025574718338301E-2</v>
      </c>
      <c r="F4721" s="5">
        <v>-3.9711721461601202</v>
      </c>
      <c r="G4721" s="5" t="s">
        <v>3363</v>
      </c>
    </row>
    <row r="4722" spans="1:7" x14ac:dyDescent="0.3">
      <c r="A4722" s="5">
        <v>0.15456966812969899</v>
      </c>
      <c r="B4722" s="5">
        <v>26.1524533833744</v>
      </c>
      <c r="C4722" s="5">
        <v>2.2984467582671102</v>
      </c>
      <c r="D4722" s="5">
        <v>2.40708917420927E-2</v>
      </c>
      <c r="E4722" s="5">
        <v>4.1070940746684298E-2</v>
      </c>
      <c r="F4722" s="5">
        <v>-3.9723932478185899</v>
      </c>
      <c r="G4722" s="5" t="s">
        <v>1518</v>
      </c>
    </row>
    <row r="4723" spans="1:7" x14ac:dyDescent="0.3">
      <c r="A4723" s="5">
        <v>-7.8126431814303801E-2</v>
      </c>
      <c r="B4723" s="5">
        <v>29.561027188675801</v>
      </c>
      <c r="C4723" s="5">
        <v>-2.2984011944762899</v>
      </c>
      <c r="D4723" s="5">
        <v>2.4073607523068901E-2</v>
      </c>
      <c r="E4723" s="5">
        <v>4.1070940746684298E-2</v>
      </c>
      <c r="F4723" s="5">
        <v>-3.97249053410565</v>
      </c>
      <c r="G4723" s="5" t="s">
        <v>3494</v>
      </c>
    </row>
    <row r="4724" spans="1:7" x14ac:dyDescent="0.3">
      <c r="A4724" s="5">
        <v>-0.120182991942323</v>
      </c>
      <c r="B4724" s="5">
        <v>21.441047728281401</v>
      </c>
      <c r="C4724" s="5">
        <v>-2.2998127602334502</v>
      </c>
      <c r="D4724" s="5">
        <v>2.41559856318781E-2</v>
      </c>
      <c r="E4724" s="5">
        <v>4.1202756775441503E-2</v>
      </c>
      <c r="F4724" s="5">
        <v>-3.9448894329498199</v>
      </c>
      <c r="G4724" s="5" t="s">
        <v>2992</v>
      </c>
    </row>
    <row r="4725" spans="1:7" x14ac:dyDescent="0.3">
      <c r="A4725" s="5">
        <v>8.2662071533305001E-2</v>
      </c>
      <c r="B4725" s="5">
        <v>24.095591520433</v>
      </c>
      <c r="C4725" s="5">
        <v>2.29674885615924</v>
      </c>
      <c r="D4725" s="5">
        <v>2.4172276343948501E-2</v>
      </c>
      <c r="E4725" s="5">
        <v>4.1221815882059497E-2</v>
      </c>
      <c r="F4725" s="5">
        <v>-3.97601740931702</v>
      </c>
      <c r="G4725" s="5" t="s">
        <v>2507</v>
      </c>
    </row>
    <row r="4726" spans="1:7" x14ac:dyDescent="0.3">
      <c r="A4726" s="5">
        <v>-4.9852988315327799E-2</v>
      </c>
      <c r="B4726" s="5">
        <v>25.111591433829801</v>
      </c>
      <c r="C4726" s="5">
        <v>-2.2957883692580601</v>
      </c>
      <c r="D4726" s="5">
        <v>2.4229795419634999E-2</v>
      </c>
      <c r="E4726" s="5">
        <v>4.1311160190598897E-2</v>
      </c>
      <c r="F4726" s="5">
        <v>-3.9780665226978398</v>
      </c>
      <c r="G4726" s="5" t="s">
        <v>2741</v>
      </c>
    </row>
    <row r="4727" spans="1:7" x14ac:dyDescent="0.3">
      <c r="A4727" s="5">
        <v>7.3822821381204204E-2</v>
      </c>
      <c r="B4727" s="5">
        <v>23.1469320853436</v>
      </c>
      <c r="C4727" s="5">
        <v>2.29546079640469</v>
      </c>
      <c r="D4727" s="5">
        <v>2.4249439837812699E-2</v>
      </c>
      <c r="E4727" s="5">
        <v>4.1335905064202101E-2</v>
      </c>
      <c r="F4727" s="5">
        <v>-3.9787651983709802</v>
      </c>
      <c r="G4727" s="5" t="s">
        <v>7081</v>
      </c>
    </row>
    <row r="4728" spans="1:7" x14ac:dyDescent="0.3">
      <c r="A4728" s="5">
        <v>-9.7084342174787203E-2</v>
      </c>
      <c r="B4728" s="5">
        <v>21.972467768215399</v>
      </c>
      <c r="C4728" s="5">
        <v>-2.29503213361706</v>
      </c>
      <c r="D4728" s="5">
        <v>2.4275167814695998E-2</v>
      </c>
      <c r="E4728" s="5">
        <v>4.1371007386332002E-2</v>
      </c>
      <c r="F4728" s="5">
        <v>-3.9796793553220402</v>
      </c>
      <c r="G4728" s="5" t="s">
        <v>6944</v>
      </c>
    </row>
    <row r="4729" spans="1:7" x14ac:dyDescent="0.3">
      <c r="A4729" s="5">
        <v>-5.9088617409497703E-2</v>
      </c>
      <c r="B4729" s="5">
        <v>23.756651303227699</v>
      </c>
      <c r="C4729" s="5">
        <v>-2.2943031448073699</v>
      </c>
      <c r="D4729" s="5">
        <v>2.4318976433099101E-2</v>
      </c>
      <c r="E4729" s="5">
        <v>4.1436902314942202E-2</v>
      </c>
      <c r="F4729" s="5">
        <v>-3.9812336371913002</v>
      </c>
      <c r="G4729" s="5" t="s">
        <v>149</v>
      </c>
    </row>
    <row r="4730" spans="1:7" x14ac:dyDescent="0.3">
      <c r="A4730" s="5">
        <v>-9.3107239569441197E-2</v>
      </c>
      <c r="B4730" s="5">
        <v>23.424273589124201</v>
      </c>
      <c r="C4730" s="5">
        <v>-2.2950795294850899</v>
      </c>
      <c r="D4730" s="5">
        <v>2.4370075340566601E-2</v>
      </c>
      <c r="E4730" s="5">
        <v>4.1515188611462202E-2</v>
      </c>
      <c r="F4730" s="5">
        <v>-3.9649342143990198</v>
      </c>
      <c r="G4730" s="5" t="s">
        <v>3589</v>
      </c>
    </row>
    <row r="4731" spans="1:7" x14ac:dyDescent="0.3">
      <c r="A4731" s="5">
        <v>-0.12273785139309901</v>
      </c>
      <c r="B4731" s="5">
        <v>24.728245489942399</v>
      </c>
      <c r="C4731" s="5">
        <v>-2.3060486225544898</v>
      </c>
      <c r="D4731" s="5">
        <v>2.43913559363238E-2</v>
      </c>
      <c r="E4731" s="5">
        <v>4.1542656114804399E-2</v>
      </c>
      <c r="F4731" s="5">
        <v>-3.8564277750664799</v>
      </c>
      <c r="G4731" s="5" t="s">
        <v>6905</v>
      </c>
    </row>
    <row r="4732" spans="1:7" x14ac:dyDescent="0.3">
      <c r="A4732" s="5">
        <v>0.125384198703022</v>
      </c>
      <c r="B4732" s="5">
        <v>27.342193567147799</v>
      </c>
      <c r="C4732" s="5">
        <v>2.2915777819269101</v>
      </c>
      <c r="D4732" s="5">
        <v>2.44833759097066E-2</v>
      </c>
      <c r="E4732" s="5">
        <v>4.1690567814118798E-2</v>
      </c>
      <c r="F4732" s="5">
        <v>-3.9870405649351102</v>
      </c>
      <c r="G4732" s="5" t="s">
        <v>4666</v>
      </c>
    </row>
    <row r="4733" spans="1:7" x14ac:dyDescent="0.3">
      <c r="A4733" s="5">
        <v>-0.10965846974914301</v>
      </c>
      <c r="B4733" s="5">
        <v>21.731700084377501</v>
      </c>
      <c r="C4733" s="5">
        <v>-2.2970763229322002</v>
      </c>
      <c r="D4733" s="5">
        <v>2.4509869531972098E-2</v>
      </c>
      <c r="E4733" s="5">
        <v>4.1719646098916499E-2</v>
      </c>
      <c r="F4733" s="5">
        <v>-3.92491066375224</v>
      </c>
      <c r="G4733" s="5" t="s">
        <v>2908</v>
      </c>
    </row>
    <row r="4734" spans="1:7" x14ac:dyDescent="0.3">
      <c r="A4734" s="5">
        <v>0.14511244682486399</v>
      </c>
      <c r="B4734" s="5">
        <v>26.085842438833701</v>
      </c>
      <c r="C4734" s="5">
        <v>2.2911245620226799</v>
      </c>
      <c r="D4734" s="5">
        <v>2.4510809953596301E-2</v>
      </c>
      <c r="E4734" s="5">
        <v>4.1719646098916499E-2</v>
      </c>
      <c r="F4734" s="5">
        <v>-3.9880056528999299</v>
      </c>
      <c r="G4734" s="5" t="s">
        <v>1439</v>
      </c>
    </row>
    <row r="4735" spans="1:7" x14ac:dyDescent="0.3">
      <c r="A4735" s="5">
        <v>-0.117894304732948</v>
      </c>
      <c r="B4735" s="5">
        <v>22.933502605587599</v>
      </c>
      <c r="C4735" s="5">
        <v>-2.29252036991182</v>
      </c>
      <c r="D4735" s="5">
        <v>2.4524417576494002E-2</v>
      </c>
      <c r="E4735" s="5">
        <v>4.17339898597879E-2</v>
      </c>
      <c r="F4735" s="5">
        <v>-3.9703736840812698</v>
      </c>
      <c r="G4735" s="5" t="s">
        <v>4000</v>
      </c>
    </row>
    <row r="4736" spans="1:7" x14ac:dyDescent="0.3">
      <c r="A4736" s="5">
        <v>-0.12227541241296799</v>
      </c>
      <c r="B4736" s="5">
        <v>27.675395147964899</v>
      </c>
      <c r="C4736" s="5">
        <v>-2.2849443330447201</v>
      </c>
      <c r="D4736" s="5">
        <v>2.4887623518822701E-2</v>
      </c>
      <c r="E4736" s="5">
        <v>4.2343124618296799E-2</v>
      </c>
      <c r="F4736" s="5">
        <v>-4.00114913388148</v>
      </c>
      <c r="G4736" s="5" t="s">
        <v>6188</v>
      </c>
    </row>
    <row r="4737" spans="1:7" x14ac:dyDescent="0.3">
      <c r="A4737" s="5">
        <v>7.5091059124740095E-2</v>
      </c>
      <c r="B4737" s="5">
        <v>23.4919901492371</v>
      </c>
      <c r="C4737" s="5">
        <v>2.2847141698442601</v>
      </c>
      <c r="D4737" s="5">
        <v>2.490175488811E-2</v>
      </c>
      <c r="E4737" s="5">
        <v>4.2358221574876398E-2</v>
      </c>
      <c r="F4737" s="5">
        <v>-4.0016380195700796</v>
      </c>
      <c r="G4737" s="5" t="s">
        <v>2549</v>
      </c>
    </row>
    <row r="4738" spans="1:7" x14ac:dyDescent="0.3">
      <c r="A4738" s="5">
        <v>0.15504883121395999</v>
      </c>
      <c r="B4738" s="5">
        <v>24.453818460435901</v>
      </c>
      <c r="C4738" s="5">
        <v>2.2840427682613398</v>
      </c>
      <c r="D4738" s="5">
        <v>2.4943017475884999E-2</v>
      </c>
      <c r="E4738" s="5">
        <v>4.2419452984109998E-2</v>
      </c>
      <c r="F4738" s="5">
        <v>-4.0030638850536402</v>
      </c>
      <c r="G4738" s="5" t="s">
        <v>3197</v>
      </c>
    </row>
    <row r="4739" spans="1:7" x14ac:dyDescent="0.3">
      <c r="A4739" s="5">
        <v>-5.6470340324623197E-2</v>
      </c>
      <c r="B4739" s="5">
        <v>29.043599030825</v>
      </c>
      <c r="C4739" s="5">
        <v>-2.28332272688316</v>
      </c>
      <c r="D4739" s="5">
        <v>2.4987336322244699E-2</v>
      </c>
      <c r="E4739" s="5">
        <v>4.2485855089067701E-2</v>
      </c>
      <c r="F4739" s="5">
        <v>-4.0045926386411104</v>
      </c>
      <c r="G4739" s="5" t="s">
        <v>4997</v>
      </c>
    </row>
    <row r="4740" spans="1:7" x14ac:dyDescent="0.3">
      <c r="A4740" s="5">
        <v>-8.8298389365205607E-2</v>
      </c>
      <c r="B4740" s="5">
        <v>21.486257410370701</v>
      </c>
      <c r="C4740" s="5">
        <v>-2.2844366038625101</v>
      </c>
      <c r="D4740" s="5">
        <v>2.5017630428449799E-2</v>
      </c>
      <c r="E4740" s="5">
        <v>4.2528387999913903E-2</v>
      </c>
      <c r="F4740" s="5">
        <v>-3.9875208499002301</v>
      </c>
      <c r="G4740" s="5" t="s">
        <v>779</v>
      </c>
    </row>
    <row r="4741" spans="1:7" x14ac:dyDescent="0.3">
      <c r="A4741" s="5">
        <v>0.11249592042352401</v>
      </c>
      <c r="B4741" s="5">
        <v>26.142443269972301</v>
      </c>
      <c r="C4741" s="5">
        <v>2.2821541433699499</v>
      </c>
      <c r="D4741" s="5">
        <v>2.5059410903394801E-2</v>
      </c>
      <c r="E4741" s="5">
        <v>4.2590424944672703E-2</v>
      </c>
      <c r="F4741" s="5">
        <v>-4.0070728120731403</v>
      </c>
      <c r="G4741" s="5" t="s">
        <v>8013</v>
      </c>
    </row>
    <row r="4742" spans="1:7" x14ac:dyDescent="0.3">
      <c r="A4742" s="5">
        <v>-9.48059939831528E-2</v>
      </c>
      <c r="B4742" s="5">
        <v>21.656890377092999</v>
      </c>
      <c r="C4742" s="5">
        <v>-2.2841479417883099</v>
      </c>
      <c r="D4742" s="5">
        <v>2.5070062343810099E-2</v>
      </c>
      <c r="E4742" s="5">
        <v>4.2599540654236198E-2</v>
      </c>
      <c r="F4742" s="5">
        <v>-3.9831378040327099</v>
      </c>
      <c r="G4742" s="5" t="s">
        <v>1544</v>
      </c>
    </row>
    <row r="4743" spans="1:7" x14ac:dyDescent="0.3">
      <c r="A4743" s="5">
        <v>-6.7643257953912406E-2</v>
      </c>
      <c r="B4743" s="5">
        <v>22.905017478792502</v>
      </c>
      <c r="C4743" s="5">
        <v>-2.28344446947836</v>
      </c>
      <c r="D4743" s="5">
        <v>2.5078762224030899E-2</v>
      </c>
      <c r="E4743" s="5">
        <v>4.2605337089159298E-2</v>
      </c>
      <c r="F4743" s="5">
        <v>-3.9896217057799199</v>
      </c>
      <c r="G4743" s="5" t="s">
        <v>6712</v>
      </c>
    </row>
    <row r="4744" spans="1:7" x14ac:dyDescent="0.3">
      <c r="A4744" s="5">
        <v>-0.12597291970191299</v>
      </c>
      <c r="B4744" s="5">
        <v>26.9932196030448</v>
      </c>
      <c r="C4744" s="5">
        <v>-2.28068804008148</v>
      </c>
      <c r="D4744" s="5">
        <v>2.5150094736826601E-2</v>
      </c>
      <c r="E4744" s="5">
        <v>4.2717512797781E-2</v>
      </c>
      <c r="F4744" s="5">
        <v>-4.0101828571020901</v>
      </c>
      <c r="G4744" s="5" t="s">
        <v>2063</v>
      </c>
    </row>
    <row r="4745" spans="1:7" x14ac:dyDescent="0.3">
      <c r="A4745" s="5">
        <v>-6.1947644964000299E-2</v>
      </c>
      <c r="B4745" s="5">
        <v>25.4745000359034</v>
      </c>
      <c r="C4745" s="5">
        <v>-2.2802939374643598</v>
      </c>
      <c r="D4745" s="5">
        <v>2.5174520695957998E-2</v>
      </c>
      <c r="E4745" s="5">
        <v>4.2749987084029897E-2</v>
      </c>
      <c r="F4745" s="5">
        <v>-4.0110185676288896</v>
      </c>
      <c r="G4745" s="5" t="s">
        <v>1963</v>
      </c>
    </row>
    <row r="4746" spans="1:7" x14ac:dyDescent="0.3">
      <c r="A4746" s="5">
        <v>-0.103986880931924</v>
      </c>
      <c r="B4746" s="5">
        <v>23.6869804186904</v>
      </c>
      <c r="C4746" s="5">
        <v>-2.2797008083658099</v>
      </c>
      <c r="D4746" s="5">
        <v>2.5211321468350801E-2</v>
      </c>
      <c r="E4746" s="5">
        <v>4.2801269024288498E-2</v>
      </c>
      <c r="F4746" s="5">
        <v>-4.0122760826911401</v>
      </c>
      <c r="G4746" s="5" t="s">
        <v>3259</v>
      </c>
    </row>
    <row r="4747" spans="1:7" x14ac:dyDescent="0.3">
      <c r="A4747" s="5">
        <v>0.13045083163405899</v>
      </c>
      <c r="B4747" s="5">
        <v>22.659296596126001</v>
      </c>
      <c r="C4747" s="5">
        <v>2.2861716686746898</v>
      </c>
      <c r="D4747" s="5">
        <v>2.52153454306446E-2</v>
      </c>
      <c r="E4747" s="5">
        <v>4.2801269024288498E-2</v>
      </c>
      <c r="F4747" s="5">
        <v>-3.9425634875053999</v>
      </c>
      <c r="G4747" s="5" t="s">
        <v>6865</v>
      </c>
    </row>
    <row r="4748" spans="1:7" x14ac:dyDescent="0.3">
      <c r="A4748" s="5">
        <v>-5.90239056307593E-2</v>
      </c>
      <c r="B4748" s="5">
        <v>24.178125680756999</v>
      </c>
      <c r="C4748" s="5">
        <v>-2.2793596645482199</v>
      </c>
      <c r="D4748" s="5">
        <v>2.52325092518903E-2</v>
      </c>
      <c r="E4748" s="5">
        <v>4.2821380773800002E-2</v>
      </c>
      <c r="F4748" s="5">
        <v>-4.0129992242002199</v>
      </c>
      <c r="G4748" s="5" t="s">
        <v>2801</v>
      </c>
    </row>
    <row r="4749" spans="1:7" x14ac:dyDescent="0.3">
      <c r="A4749" s="5">
        <v>8.4465482454613897E-2</v>
      </c>
      <c r="B4749" s="5">
        <v>22.826785539382598</v>
      </c>
      <c r="C4749" s="5">
        <v>2.2769786017146201</v>
      </c>
      <c r="D4749" s="5">
        <v>2.5380829972429301E-2</v>
      </c>
      <c r="E4749" s="5">
        <v>4.3064019852125199E-2</v>
      </c>
      <c r="F4749" s="5">
        <v>-4.01804384735334</v>
      </c>
      <c r="G4749" s="5" t="s">
        <v>7645</v>
      </c>
    </row>
    <row r="4750" spans="1:7" x14ac:dyDescent="0.3">
      <c r="A4750" s="5">
        <v>0.15425065884856301</v>
      </c>
      <c r="B4750" s="5">
        <v>21.4718540282684</v>
      </c>
      <c r="C4750" s="5">
        <v>2.2851994514853899</v>
      </c>
      <c r="D4750" s="5">
        <v>2.5455242183212899E-2</v>
      </c>
      <c r="E4750" s="5">
        <v>4.3181181517785501E-2</v>
      </c>
      <c r="F4750" s="5">
        <v>-3.9227168276739102</v>
      </c>
      <c r="G4750" s="5" t="s">
        <v>1919</v>
      </c>
    </row>
    <row r="4751" spans="1:7" x14ac:dyDescent="0.3">
      <c r="A4751" s="5">
        <v>0.164890306835968</v>
      </c>
      <c r="B4751" s="5">
        <v>23.6577169925778</v>
      </c>
      <c r="C4751" s="5">
        <v>2.2771335783585398</v>
      </c>
      <c r="D4751" s="5">
        <v>2.5541438200199398E-2</v>
      </c>
      <c r="E4751" s="5">
        <v>4.3318279187538097E-2</v>
      </c>
      <c r="F4751" s="5">
        <v>-3.9929016711252201</v>
      </c>
      <c r="G4751" s="5" t="s">
        <v>8007</v>
      </c>
    </row>
    <row r="4752" spans="1:7" x14ac:dyDescent="0.3">
      <c r="A4752" s="5">
        <v>-0.102561971860801</v>
      </c>
      <c r="B4752" s="5">
        <v>21.162273614897298</v>
      </c>
      <c r="C4752" s="5">
        <v>-2.2779793133598201</v>
      </c>
      <c r="D4752" s="5">
        <v>2.55630179686358E-2</v>
      </c>
      <c r="E4752" s="5">
        <v>4.3345753053110898E-2</v>
      </c>
      <c r="F4752" s="5">
        <v>-3.9808646915042099</v>
      </c>
      <c r="G4752" s="5" t="s">
        <v>5894</v>
      </c>
    </row>
    <row r="4753" spans="1:7" x14ac:dyDescent="0.3">
      <c r="A4753" s="5">
        <v>-7.6380221647888699E-2</v>
      </c>
      <c r="B4753" s="5">
        <v>24.9976671354875</v>
      </c>
      <c r="C4753" s="5">
        <v>-2.2724540251841501</v>
      </c>
      <c r="D4753" s="5">
        <v>2.56647921396395E-2</v>
      </c>
      <c r="E4753" s="5">
        <v>4.3499172918631902E-2</v>
      </c>
      <c r="F4753" s="5">
        <v>-4.0276170416594699</v>
      </c>
      <c r="G4753" s="5" t="s">
        <v>7277</v>
      </c>
    </row>
    <row r="4754" spans="1:7" x14ac:dyDescent="0.3">
      <c r="A4754" s="5">
        <v>9.0773446916779701E-2</v>
      </c>
      <c r="B4754" s="5">
        <v>23.446382127046</v>
      </c>
      <c r="C4754" s="5">
        <v>2.2729476728727001</v>
      </c>
      <c r="D4754" s="5">
        <v>2.5666170312769399E-2</v>
      </c>
      <c r="E4754" s="5">
        <v>4.3499172918631902E-2</v>
      </c>
      <c r="F4754" s="5">
        <v>-4.0216944523451801</v>
      </c>
      <c r="G4754" s="5" t="s">
        <v>691</v>
      </c>
    </row>
    <row r="4755" spans="1:7" x14ac:dyDescent="0.3">
      <c r="A4755" s="5">
        <v>6.1488603879937799E-2</v>
      </c>
      <c r="B4755" s="5">
        <v>26.8237993885874</v>
      </c>
      <c r="C4755" s="5">
        <v>2.2723762822493101</v>
      </c>
      <c r="D4755" s="5">
        <v>2.5669695637434899E-2</v>
      </c>
      <c r="E4755" s="5">
        <v>4.3499172918631902E-2</v>
      </c>
      <c r="F4755" s="5">
        <v>-4.0277813855068603</v>
      </c>
      <c r="G4755" s="5" t="s">
        <v>7745</v>
      </c>
    </row>
    <row r="4756" spans="1:7" x14ac:dyDescent="0.3">
      <c r="A4756" s="5">
        <v>0.111675211812046</v>
      </c>
      <c r="B4756" s="5">
        <v>26.093619224103101</v>
      </c>
      <c r="C4756" s="5">
        <v>2.2713738990907402</v>
      </c>
      <c r="D4756" s="5">
        <v>2.57329931234671E-2</v>
      </c>
      <c r="E4756" s="5">
        <v>4.35972644800528E-2</v>
      </c>
      <c r="F4756" s="5">
        <v>-4.0298999198698899</v>
      </c>
      <c r="G4756" s="5" t="s">
        <v>3740</v>
      </c>
    </row>
    <row r="4757" spans="1:7" x14ac:dyDescent="0.3">
      <c r="A4757" s="5">
        <v>0.18998445171338901</v>
      </c>
      <c r="B4757" s="5">
        <v>23.422777771858001</v>
      </c>
      <c r="C4757" s="5">
        <v>2.2710471390595002</v>
      </c>
      <c r="D4757" s="5">
        <v>2.5753656724974001E-2</v>
      </c>
      <c r="E4757" s="5">
        <v>4.3623098943732203E-2</v>
      </c>
      <c r="F4757" s="5">
        <v>-4.03059034875543</v>
      </c>
      <c r="G4757" s="5" t="s">
        <v>6965</v>
      </c>
    </row>
    <row r="4758" spans="1:7" x14ac:dyDescent="0.3">
      <c r="A4758" s="5">
        <v>5.9723487541327801E-2</v>
      </c>
      <c r="B4758" s="5">
        <v>24.8030646593614</v>
      </c>
      <c r="C4758" s="5">
        <v>2.2706572824759501</v>
      </c>
      <c r="D4758" s="5">
        <v>2.5778329532741302E-2</v>
      </c>
      <c r="E4758" s="5">
        <v>4.3655712153828803E-2</v>
      </c>
      <c r="F4758" s="5">
        <v>-4.0314139834643301</v>
      </c>
      <c r="G4758" s="5" t="s">
        <v>1142</v>
      </c>
    </row>
    <row r="4759" spans="1:7" x14ac:dyDescent="0.3">
      <c r="A4759" s="5">
        <v>0.153895071543974</v>
      </c>
      <c r="B4759" s="5">
        <v>22.307694899819499</v>
      </c>
      <c r="C4759" s="5">
        <v>2.2705797953710398</v>
      </c>
      <c r="D4759" s="5">
        <v>2.5815808023421601E-2</v>
      </c>
      <c r="E4759" s="5">
        <v>4.3706434773435103E-2</v>
      </c>
      <c r="F4759" s="5">
        <v>-4.0266942947548499</v>
      </c>
      <c r="G4759" s="5" t="s">
        <v>6516</v>
      </c>
    </row>
    <row r="4760" spans="1:7" x14ac:dyDescent="0.3">
      <c r="A4760" s="5">
        <v>-8.0102240309904996E-2</v>
      </c>
      <c r="B4760" s="5">
        <v>22.656525679277301</v>
      </c>
      <c r="C4760" s="5">
        <v>-2.27050447703648</v>
      </c>
      <c r="D4760" s="5">
        <v>2.5820580339034199E-2</v>
      </c>
      <c r="E4760" s="5">
        <v>4.3706434773435103E-2</v>
      </c>
      <c r="F4760" s="5">
        <v>-4.0268532565332702</v>
      </c>
      <c r="G4760" s="5" t="s">
        <v>6801</v>
      </c>
    </row>
    <row r="4761" spans="1:7" x14ac:dyDescent="0.3">
      <c r="A4761" s="5">
        <v>-8.0041336999193205E-2</v>
      </c>
      <c r="B4761" s="5">
        <v>25.0878652966781</v>
      </c>
      <c r="C4761" s="5">
        <v>-2.2699277263570501</v>
      </c>
      <c r="D4761" s="5">
        <v>2.5824556792645399E-2</v>
      </c>
      <c r="E4761" s="5">
        <v>4.3706434773435103E-2</v>
      </c>
      <c r="F4761" s="5">
        <v>-4.0329549539546798</v>
      </c>
      <c r="G4761" s="5" t="s">
        <v>4761</v>
      </c>
    </row>
    <row r="4762" spans="1:7" x14ac:dyDescent="0.3">
      <c r="A4762" s="5">
        <v>-5.56194050692186E-2</v>
      </c>
      <c r="B4762" s="5">
        <v>23.105766987275398</v>
      </c>
      <c r="C4762" s="5">
        <v>-2.2689697309523602</v>
      </c>
      <c r="D4762" s="5">
        <v>2.5885369623684401E-2</v>
      </c>
      <c r="E4762" s="5">
        <v>4.3800154944003598E-2</v>
      </c>
      <c r="F4762" s="5">
        <v>-4.0349777730974798</v>
      </c>
      <c r="G4762" s="5" t="s">
        <v>7330</v>
      </c>
    </row>
    <row r="4763" spans="1:7" x14ac:dyDescent="0.3">
      <c r="A4763" s="5">
        <v>0.11864391325890999</v>
      </c>
      <c r="B4763" s="5">
        <v>24.668595302935199</v>
      </c>
      <c r="C4763" s="5">
        <v>2.2688657237412801</v>
      </c>
      <c r="D4763" s="5">
        <v>2.58919795051494E-2</v>
      </c>
      <c r="E4763" s="5">
        <v>4.38020264542116E-2</v>
      </c>
      <c r="F4763" s="5">
        <v>-4.0351973404127701</v>
      </c>
      <c r="G4763" s="5" t="s">
        <v>594</v>
      </c>
    </row>
    <row r="4764" spans="1:7" x14ac:dyDescent="0.3">
      <c r="A4764" s="5">
        <v>-6.0144034875959797E-2</v>
      </c>
      <c r="B4764" s="5">
        <v>23.468428357426401</v>
      </c>
      <c r="C4764" s="5">
        <v>-2.2687812348429102</v>
      </c>
      <c r="D4764" s="5">
        <v>2.5897350049827499E-2</v>
      </c>
      <c r="E4764" s="5">
        <v>4.38020264542116E-2</v>
      </c>
      <c r="F4764" s="5">
        <v>-4.0353756965341896</v>
      </c>
      <c r="G4764" s="5" t="s">
        <v>2805</v>
      </c>
    </row>
    <row r="4765" spans="1:7" x14ac:dyDescent="0.3">
      <c r="A4765" s="5">
        <v>0.100659138988207</v>
      </c>
      <c r="B4765" s="5">
        <v>24.066992411503499</v>
      </c>
      <c r="C4765" s="5">
        <v>2.2685343089802301</v>
      </c>
      <c r="D4765" s="5">
        <v>2.5913051537550299E-2</v>
      </c>
      <c r="E4765" s="5">
        <v>4.3819383540408298E-2</v>
      </c>
      <c r="F4765" s="5">
        <v>-4.0358969237081901</v>
      </c>
      <c r="G4765" s="5" t="s">
        <v>1699</v>
      </c>
    </row>
    <row r="4766" spans="1:7" x14ac:dyDescent="0.3">
      <c r="A4766" s="5">
        <v>8.3256748462085806E-2</v>
      </c>
      <c r="B4766" s="5">
        <v>28.334573639453001</v>
      </c>
      <c r="C4766" s="5">
        <v>2.2683040208027299</v>
      </c>
      <c r="D4766" s="5">
        <v>2.5927702623194E-2</v>
      </c>
      <c r="E4766" s="5">
        <v>4.3834957467460897E-2</v>
      </c>
      <c r="F4766" s="5">
        <v>-4.0363829860004596</v>
      </c>
      <c r="G4766" s="5" t="s">
        <v>7147</v>
      </c>
    </row>
    <row r="4767" spans="1:7" x14ac:dyDescent="0.3">
      <c r="A4767" s="5">
        <v>0.142448468709264</v>
      </c>
      <c r="B4767" s="5">
        <v>21.635990788171199</v>
      </c>
      <c r="C4767" s="5">
        <v>2.27642786436027</v>
      </c>
      <c r="D4767" s="5">
        <v>2.6003682409568001E-2</v>
      </c>
      <c r="E4767" s="5">
        <v>4.3954189150541299E-2</v>
      </c>
      <c r="F4767" s="5">
        <v>-3.9410205149544599</v>
      </c>
      <c r="G4767" s="5" t="s">
        <v>5794</v>
      </c>
    </row>
    <row r="4768" spans="1:7" x14ac:dyDescent="0.3">
      <c r="A4768" s="5">
        <v>-0.16249959434045499</v>
      </c>
      <c r="B4768" s="5">
        <v>22.258370618467598</v>
      </c>
      <c r="C4768" s="5">
        <v>-2.2679771512555802</v>
      </c>
      <c r="D4768" s="5">
        <v>2.6048986507366801E-2</v>
      </c>
      <c r="E4768" s="5">
        <v>4.4021530376200199E-2</v>
      </c>
      <c r="F4768" s="5">
        <v>-4.02227072683446</v>
      </c>
      <c r="G4768" s="5" t="s">
        <v>5313</v>
      </c>
    </row>
    <row r="4769" spans="1:7" x14ac:dyDescent="0.3">
      <c r="A4769" s="5">
        <v>-0.103655493300096</v>
      </c>
      <c r="B4769" s="5">
        <v>23.1020484376537</v>
      </c>
      <c r="C4769" s="5">
        <v>-2.2660356462104798</v>
      </c>
      <c r="D4769" s="5">
        <v>2.6072408273896602E-2</v>
      </c>
      <c r="E4769" s="5">
        <v>4.40518710265334E-2</v>
      </c>
      <c r="F4769" s="5">
        <v>-4.0411684558015102</v>
      </c>
      <c r="G4769" s="5" t="s">
        <v>6265</v>
      </c>
    </row>
    <row r="4770" spans="1:7" x14ac:dyDescent="0.3">
      <c r="A4770" s="5">
        <v>-7.9111317482563295E-2</v>
      </c>
      <c r="B4770" s="5">
        <v>26.059253682306</v>
      </c>
      <c r="C4770" s="5">
        <v>-2.2657061275857502</v>
      </c>
      <c r="D4770" s="5">
        <v>2.60934881707496E-2</v>
      </c>
      <c r="E4770" s="5">
        <v>4.4078242965728501E-2</v>
      </c>
      <c r="F4770" s="5">
        <v>-4.0418632733657702</v>
      </c>
      <c r="G4770" s="5" t="s">
        <v>3255</v>
      </c>
    </row>
    <row r="4771" spans="1:7" x14ac:dyDescent="0.3">
      <c r="A4771" s="5">
        <v>-9.1580145282738099E-2</v>
      </c>
      <c r="B4771" s="5">
        <v>22.969550221303798</v>
      </c>
      <c r="C4771" s="5">
        <v>-2.2644477181542499</v>
      </c>
      <c r="D4771" s="5">
        <v>2.61741289757789E-2</v>
      </c>
      <c r="E4771" s="5">
        <v>4.4205195603537702E-2</v>
      </c>
      <c r="F4771" s="5">
        <v>-4.0445159166542499</v>
      </c>
      <c r="G4771" s="5" t="s">
        <v>6529</v>
      </c>
    </row>
    <row r="4772" spans="1:7" x14ac:dyDescent="0.3">
      <c r="A4772" s="5">
        <v>-7.29734435304292E-2</v>
      </c>
      <c r="B4772" s="5">
        <v>25.314995528373199</v>
      </c>
      <c r="C4772" s="5">
        <v>-2.2635009938911899</v>
      </c>
      <c r="D4772" s="5">
        <v>2.6234941009823799E-2</v>
      </c>
      <c r="E4772" s="5">
        <v>4.4298613451087897E-2</v>
      </c>
      <c r="F4772" s="5">
        <v>-4.0465106934542998</v>
      </c>
      <c r="G4772" s="5" t="s">
        <v>4213</v>
      </c>
    </row>
    <row r="4773" spans="1:7" x14ac:dyDescent="0.3">
      <c r="A4773" s="5">
        <v>-6.4245343149175405E-2</v>
      </c>
      <c r="B4773" s="5">
        <v>23.633154534083001</v>
      </c>
      <c r="C4773" s="5">
        <v>-2.2626507151378901</v>
      </c>
      <c r="D4773" s="5">
        <v>2.6289663892369201E-2</v>
      </c>
      <c r="E4773" s="5">
        <v>4.4379144944063802E-2</v>
      </c>
      <c r="F4773" s="5">
        <v>-4.0483016308208999</v>
      </c>
      <c r="G4773" s="5" t="s">
        <v>5553</v>
      </c>
    </row>
    <row r="4774" spans="1:7" x14ac:dyDescent="0.3">
      <c r="A4774" s="5">
        <v>9.8133704710021294E-2</v>
      </c>
      <c r="B4774" s="5">
        <v>24.680164279243598</v>
      </c>
      <c r="C4774" s="5">
        <v>2.2625888124832398</v>
      </c>
      <c r="D4774" s="5">
        <v>2.6293651789723999E-2</v>
      </c>
      <c r="E4774" s="5">
        <v>4.4379144944063802E-2</v>
      </c>
      <c r="F4774" s="5">
        <v>-4.0484319929053196</v>
      </c>
      <c r="G4774" s="5" t="s">
        <v>5849</v>
      </c>
    </row>
    <row r="4775" spans="1:7" x14ac:dyDescent="0.3">
      <c r="A4775" s="5">
        <v>-0.18706716516277599</v>
      </c>
      <c r="B4775" s="5">
        <v>23.146530657135902</v>
      </c>
      <c r="C4775" s="5">
        <v>-2.2766395076288402</v>
      </c>
      <c r="D4775" s="5">
        <v>2.6307717079108301E-2</v>
      </c>
      <c r="E4775" s="5">
        <v>4.4389943217883303E-2</v>
      </c>
      <c r="F4775" s="5">
        <v>-3.9058828878612699</v>
      </c>
      <c r="G4775" s="5" t="s">
        <v>109</v>
      </c>
    </row>
    <row r="4776" spans="1:7" x14ac:dyDescent="0.3">
      <c r="A4776" s="5">
        <v>-0.16268982636715601</v>
      </c>
      <c r="B4776" s="5">
        <v>21.599674609713102</v>
      </c>
      <c r="C4776" s="5">
        <v>-2.2756842590264199</v>
      </c>
      <c r="D4776" s="5">
        <v>2.63110698690904E-2</v>
      </c>
      <c r="E4776" s="5">
        <v>4.4389943217883303E-2</v>
      </c>
      <c r="F4776" s="5">
        <v>-3.9137925305127599</v>
      </c>
      <c r="G4776" s="5" t="s">
        <v>126</v>
      </c>
    </row>
    <row r="4777" spans="1:7" x14ac:dyDescent="0.3">
      <c r="A4777" s="5">
        <v>0.141459588960727</v>
      </c>
      <c r="B4777" s="5">
        <v>23.874876931879498</v>
      </c>
      <c r="C4777" s="5">
        <v>2.2617994779683501</v>
      </c>
      <c r="D4777" s="5">
        <v>2.63445490420448E-2</v>
      </c>
      <c r="E4777" s="5">
        <v>4.44371204109534E-2</v>
      </c>
      <c r="F4777" s="5">
        <v>-4.0500939935801803</v>
      </c>
      <c r="G4777" s="5" t="s">
        <v>2282</v>
      </c>
    </row>
    <row r="4778" spans="1:7" x14ac:dyDescent="0.3">
      <c r="A4778" s="5">
        <v>-0.110931968247968</v>
      </c>
      <c r="B4778" s="5">
        <v>21.4533880581711</v>
      </c>
      <c r="C4778" s="5">
        <v>-2.2727236173799699</v>
      </c>
      <c r="D4778" s="5">
        <v>2.6390158440568402E-2</v>
      </c>
      <c r="E4778" s="5">
        <v>4.4504734435256203E-2</v>
      </c>
      <c r="F4778" s="5">
        <v>-3.9316193330034999</v>
      </c>
      <c r="G4778" s="5" t="s">
        <v>3946</v>
      </c>
    </row>
    <row r="4779" spans="1:7" x14ac:dyDescent="0.3">
      <c r="A4779" s="5">
        <v>-0.321122354930927</v>
      </c>
      <c r="B4779" s="5">
        <v>22.231427401959898</v>
      </c>
      <c r="C4779" s="5">
        <v>-2.26257191968562</v>
      </c>
      <c r="D4779" s="5">
        <v>2.6395756634903001E-2</v>
      </c>
      <c r="E4779" s="5">
        <v>4.45048588218456E-2</v>
      </c>
      <c r="F4779" s="5">
        <v>-4.03363450862836</v>
      </c>
      <c r="G4779" s="5" t="s">
        <v>5774</v>
      </c>
    </row>
    <row r="4780" spans="1:7" x14ac:dyDescent="0.3">
      <c r="A4780" s="5">
        <v>-0.119713255267728</v>
      </c>
      <c r="B4780" s="5">
        <v>24.981457468845601</v>
      </c>
      <c r="C4780" s="5">
        <v>-2.2598582416316</v>
      </c>
      <c r="D4780" s="5">
        <v>2.6470091241730401E-2</v>
      </c>
      <c r="E4780" s="5">
        <v>4.46208526979242E-2</v>
      </c>
      <c r="F4780" s="5">
        <v>-4.0541792347133399</v>
      </c>
      <c r="G4780" s="5" t="s">
        <v>1668</v>
      </c>
    </row>
    <row r="4781" spans="1:7" x14ac:dyDescent="0.3">
      <c r="A4781" s="5">
        <v>0.27013153739617701</v>
      </c>
      <c r="B4781" s="5">
        <v>29.122359616267801</v>
      </c>
      <c r="C4781" s="5">
        <v>2.2595941509574899</v>
      </c>
      <c r="D4781" s="5">
        <v>2.64872109236527E-2</v>
      </c>
      <c r="E4781" s="5">
        <v>4.4640370544131003E-2</v>
      </c>
      <c r="F4781" s="5">
        <v>-4.0547347625297396</v>
      </c>
      <c r="G4781" s="5" t="s">
        <v>3361</v>
      </c>
    </row>
    <row r="4782" spans="1:7" x14ac:dyDescent="0.3">
      <c r="A4782" s="5">
        <v>-0.12898499026452301</v>
      </c>
      <c r="B4782" s="5">
        <v>22.848412342625601</v>
      </c>
      <c r="C4782" s="5">
        <v>-2.2591504627245</v>
      </c>
      <c r="D4782" s="5">
        <v>2.65159949484923E-2</v>
      </c>
      <c r="E4782" s="5">
        <v>4.4679534679994498E-2</v>
      </c>
      <c r="F4782" s="5">
        <v>-4.0556679540028204</v>
      </c>
      <c r="G4782" s="5" t="s">
        <v>3917</v>
      </c>
    </row>
    <row r="4783" spans="1:7" x14ac:dyDescent="0.3">
      <c r="A4783" s="5">
        <v>0.19813996696234401</v>
      </c>
      <c r="B4783" s="5">
        <v>24.839255389165299</v>
      </c>
      <c r="C4783" s="5">
        <v>2.2587692882980202</v>
      </c>
      <c r="D4783" s="5">
        <v>2.65407453945374E-2</v>
      </c>
      <c r="E4783" s="5">
        <v>4.4711887264406801E-2</v>
      </c>
      <c r="F4783" s="5">
        <v>-4.0564695338501897</v>
      </c>
      <c r="G4783" s="5" t="s">
        <v>5046</v>
      </c>
    </row>
    <row r="4784" spans="1:7" x14ac:dyDescent="0.3">
      <c r="A4784" s="5">
        <v>8.3574694963553395E-2</v>
      </c>
      <c r="B4784" s="5">
        <v>26.9934341625131</v>
      </c>
      <c r="C4784" s="5">
        <v>2.2572303311909701</v>
      </c>
      <c r="D4784" s="5">
        <v>2.6640879833285398E-2</v>
      </c>
      <c r="E4784" s="5">
        <v>4.4871195470823202E-2</v>
      </c>
      <c r="F4784" s="5">
        <v>-4.0597046283063998</v>
      </c>
      <c r="G4784" s="5" t="s">
        <v>4330</v>
      </c>
    </row>
    <row r="4785" spans="1:7" x14ac:dyDescent="0.3">
      <c r="A4785" s="5">
        <v>0.123326884285178</v>
      </c>
      <c r="B4785" s="5">
        <v>21.6834274409442</v>
      </c>
      <c r="C4785" s="5">
        <v>2.26002005262171</v>
      </c>
      <c r="D4785" s="5">
        <v>2.6708636482195701E-2</v>
      </c>
      <c r="E4785" s="5">
        <v>4.4975914611322797E-2</v>
      </c>
      <c r="F4785" s="5">
        <v>-4.0185259334397303</v>
      </c>
      <c r="G4785" s="5" t="s">
        <v>1091</v>
      </c>
    </row>
    <row r="4786" spans="1:7" x14ac:dyDescent="0.3">
      <c r="A4786" s="5">
        <v>-7.8333359574111194E-2</v>
      </c>
      <c r="B4786" s="5">
        <v>24.790894654257901</v>
      </c>
      <c r="C4786" s="5">
        <v>-2.2535000051137</v>
      </c>
      <c r="D4786" s="5">
        <v>2.68849787334005E-2</v>
      </c>
      <c r="E4786" s="5">
        <v>4.5259087218544797E-2</v>
      </c>
      <c r="F4786" s="5">
        <v>-4.0675382144543102</v>
      </c>
      <c r="G4786" s="5" t="s">
        <v>4116</v>
      </c>
    </row>
    <row r="4787" spans="1:7" x14ac:dyDescent="0.3">
      <c r="A4787" s="5">
        <v>-8.8393935724699599E-2</v>
      </c>
      <c r="B4787" s="5">
        <v>23.903940289416301</v>
      </c>
      <c r="C4787" s="5">
        <v>-2.25345352324659</v>
      </c>
      <c r="D4787" s="5">
        <v>2.6888032699597199E-2</v>
      </c>
      <c r="E4787" s="5">
        <v>4.5259087218544797E-2</v>
      </c>
      <c r="F4787" s="5">
        <v>-4.0676357531389504</v>
      </c>
      <c r="G4787" s="5" t="s">
        <v>3953</v>
      </c>
    </row>
    <row r="4788" spans="1:7" x14ac:dyDescent="0.3">
      <c r="A4788" s="5">
        <v>-3.8071163580696399E-2</v>
      </c>
      <c r="B4788" s="5">
        <v>25.6752517247714</v>
      </c>
      <c r="C4788" s="5">
        <v>-2.25281135587259</v>
      </c>
      <c r="D4788" s="5">
        <v>2.6930255804748001E-2</v>
      </c>
      <c r="E4788" s="5">
        <v>4.53206895264361E-2</v>
      </c>
      <c r="F4788" s="5">
        <v>-4.06898311139767</v>
      </c>
      <c r="G4788" s="5" t="s">
        <v>3401</v>
      </c>
    </row>
    <row r="4789" spans="1:7" x14ac:dyDescent="0.3">
      <c r="A4789" s="5">
        <v>-5.4637193106837699E-2</v>
      </c>
      <c r="B4789" s="5">
        <v>25.849230108042999</v>
      </c>
      <c r="C4789" s="5">
        <v>-2.2522097558321899</v>
      </c>
      <c r="D4789" s="5">
        <v>2.6969864439293199E-2</v>
      </c>
      <c r="E4789" s="5">
        <v>4.5375351090424898E-2</v>
      </c>
      <c r="F4789" s="5">
        <v>-4.0702450466244704</v>
      </c>
      <c r="G4789" s="5" t="s">
        <v>881</v>
      </c>
    </row>
    <row r="4790" spans="1:7" x14ac:dyDescent="0.3">
      <c r="A4790" s="5">
        <v>-8.1076596435238193E-2</v>
      </c>
      <c r="B4790" s="5">
        <v>23.5712617096085</v>
      </c>
      <c r="C4790" s="5">
        <v>-2.2521469639000302</v>
      </c>
      <c r="D4790" s="5">
        <v>2.6974001535755299E-2</v>
      </c>
      <c r="E4790" s="5">
        <v>4.5375351090424898E-2</v>
      </c>
      <c r="F4790" s="5">
        <v>-4.0703767438441103</v>
      </c>
      <c r="G4790" s="5" t="s">
        <v>1498</v>
      </c>
    </row>
    <row r="4791" spans="1:7" x14ac:dyDescent="0.3">
      <c r="A4791" s="5">
        <v>-7.1807618899763698E-2</v>
      </c>
      <c r="B4791" s="5">
        <v>27.406079618971301</v>
      </c>
      <c r="C4791" s="5">
        <v>-2.25117195218558</v>
      </c>
      <c r="D4791" s="5">
        <v>2.7038312578682801E-2</v>
      </c>
      <c r="E4791" s="5">
        <v>4.5474038858845198E-2</v>
      </c>
      <c r="F4791" s="5">
        <v>-4.0724212781276803</v>
      </c>
      <c r="G4791" s="5" t="s">
        <v>5525</v>
      </c>
    </row>
    <row r="4792" spans="1:7" x14ac:dyDescent="0.3">
      <c r="A4792" s="5">
        <v>0.13351016253294101</v>
      </c>
      <c r="B4792" s="5">
        <v>28.139682155729101</v>
      </c>
      <c r="C4792" s="5">
        <v>2.2507327898746499</v>
      </c>
      <c r="D4792" s="5">
        <v>2.70673233916538E-2</v>
      </c>
      <c r="E4792" s="5">
        <v>4.5513328583419603E-2</v>
      </c>
      <c r="F4792" s="5">
        <v>-4.0733419172071299</v>
      </c>
      <c r="G4792" s="5" t="s">
        <v>7449</v>
      </c>
    </row>
    <row r="4793" spans="1:7" x14ac:dyDescent="0.3">
      <c r="A4793" s="5">
        <v>-9.9796454525118997E-2</v>
      </c>
      <c r="B4793" s="5">
        <v>22.5396435336535</v>
      </c>
      <c r="C4793" s="5">
        <v>-2.2515027138483599</v>
      </c>
      <c r="D4793" s="5">
        <v>2.7118601962045599E-2</v>
      </c>
      <c r="E4793" s="5">
        <v>4.5590037021335399E-2</v>
      </c>
      <c r="F4793" s="5">
        <v>-4.0568318906064498</v>
      </c>
      <c r="G4793" s="5" t="s">
        <v>475</v>
      </c>
    </row>
    <row r="4794" spans="1:7" x14ac:dyDescent="0.3">
      <c r="A4794" s="5">
        <v>-0.110116560674638</v>
      </c>
      <c r="B4794" s="5">
        <v>24.094306961068199</v>
      </c>
      <c r="C4794" s="5">
        <v>-2.2491763840025998</v>
      </c>
      <c r="D4794" s="5">
        <v>2.7170359086973399E-2</v>
      </c>
      <c r="E4794" s="5">
        <v>4.5667517797758801E-2</v>
      </c>
      <c r="F4794" s="5">
        <v>-4.0766034179095296</v>
      </c>
      <c r="G4794" s="5" t="s">
        <v>8085</v>
      </c>
    </row>
    <row r="4795" spans="1:7" x14ac:dyDescent="0.3">
      <c r="A4795" s="5">
        <v>0.143308823695523</v>
      </c>
      <c r="B4795" s="5">
        <v>29.163544544089898</v>
      </c>
      <c r="C4795" s="5">
        <v>2.24877889881934</v>
      </c>
      <c r="D4795" s="5">
        <v>2.7196728211990099E-2</v>
      </c>
      <c r="E4795" s="5">
        <v>4.5702303395033797E-2</v>
      </c>
      <c r="F4795" s="5">
        <v>-4.0774360426095404</v>
      </c>
      <c r="G4795" s="5" t="s">
        <v>6545</v>
      </c>
    </row>
    <row r="4796" spans="1:7" x14ac:dyDescent="0.3">
      <c r="A4796" s="5">
        <v>-0.18471233201252499</v>
      </c>
      <c r="B4796" s="5">
        <v>24.238775134294599</v>
      </c>
      <c r="C4796" s="5">
        <v>-2.2480448525015002</v>
      </c>
      <c r="D4796" s="5">
        <v>2.7245483884360801E-2</v>
      </c>
      <c r="E4796" s="5">
        <v>4.5774685750242003E-2</v>
      </c>
      <c r="F4796" s="5">
        <v>-4.0789733314589496</v>
      </c>
      <c r="G4796" s="5" t="s">
        <v>7101</v>
      </c>
    </row>
    <row r="4797" spans="1:7" x14ac:dyDescent="0.3">
      <c r="A4797" s="5">
        <v>0.22682418187817699</v>
      </c>
      <c r="B4797" s="5">
        <v>20.169966428661599</v>
      </c>
      <c r="C4797" s="5">
        <v>2.2609020109019999</v>
      </c>
      <c r="D4797" s="5">
        <v>2.7264271720129501E-2</v>
      </c>
      <c r="E4797" s="5">
        <v>4.5796699953578601E-2</v>
      </c>
      <c r="F4797" s="5">
        <v>-3.9442775390539002</v>
      </c>
      <c r="G4797" s="5" t="s">
        <v>6813</v>
      </c>
    </row>
    <row r="4798" spans="1:7" x14ac:dyDescent="0.3">
      <c r="A4798" s="5">
        <v>3.6812874475538299E-2</v>
      </c>
      <c r="B4798" s="5">
        <v>27.045509490729899</v>
      </c>
      <c r="C4798" s="5">
        <v>2.2476225022178702</v>
      </c>
      <c r="D4798" s="5">
        <v>2.7273571365455801E-2</v>
      </c>
      <c r="E4798" s="5">
        <v>4.5802770673360901E-2</v>
      </c>
      <c r="F4798" s="5">
        <v>-4.0798576450957098</v>
      </c>
      <c r="G4798" s="5" t="s">
        <v>2604</v>
      </c>
    </row>
    <row r="4799" spans="1:7" x14ac:dyDescent="0.3">
      <c r="A4799" s="5">
        <v>0.17041492610713299</v>
      </c>
      <c r="B4799" s="5">
        <v>21.466315440364099</v>
      </c>
      <c r="C4799" s="5">
        <v>2.2614603645560498</v>
      </c>
      <c r="D4799" s="5">
        <v>2.7285787927331599E-2</v>
      </c>
      <c r="E4799" s="5">
        <v>4.5813736461563802E-2</v>
      </c>
      <c r="F4799" s="5">
        <v>-3.9371465267223602</v>
      </c>
      <c r="G4799" s="5" t="s">
        <v>3712</v>
      </c>
    </row>
    <row r="4800" spans="1:7" x14ac:dyDescent="0.3">
      <c r="A4800" s="5">
        <v>0.10251087403260099</v>
      </c>
      <c r="B4800" s="5">
        <v>25.218195282658701</v>
      </c>
      <c r="C4800" s="5">
        <v>2.2470780553168201</v>
      </c>
      <c r="D4800" s="5">
        <v>2.73098161501363E-2</v>
      </c>
      <c r="E4800" s="5">
        <v>4.5844525714836E-2</v>
      </c>
      <c r="F4800" s="5">
        <v>-4.0809973874916103</v>
      </c>
      <c r="G4800" s="5" t="s">
        <v>7118</v>
      </c>
    </row>
    <row r="4801" spans="1:7" x14ac:dyDescent="0.3">
      <c r="A4801" s="5">
        <v>-8.4791339454459894E-2</v>
      </c>
      <c r="B4801" s="5">
        <v>21.833839227181301</v>
      </c>
      <c r="C4801" s="5">
        <v>-2.2484654686555401</v>
      </c>
      <c r="D4801" s="5">
        <v>2.7319960722146701E-2</v>
      </c>
      <c r="E4801" s="5">
        <v>4.5852000745336102E-2</v>
      </c>
      <c r="F4801" s="5">
        <v>-4.0631795068086598</v>
      </c>
      <c r="G4801" s="5" t="s">
        <v>1076</v>
      </c>
    </row>
    <row r="4802" spans="1:7" x14ac:dyDescent="0.3">
      <c r="A4802" s="5">
        <v>8.4416040233030107E-2</v>
      </c>
      <c r="B4802" s="5">
        <v>25.021960826719098</v>
      </c>
      <c r="C4802" s="5">
        <v>2.2456412274596902</v>
      </c>
      <c r="D4802" s="5">
        <v>2.7405671585463202E-2</v>
      </c>
      <c r="E4802" s="5">
        <v>4.5982757882063602E-2</v>
      </c>
      <c r="F4802" s="5">
        <v>-4.0840040664761901</v>
      </c>
      <c r="G4802" s="5" t="s">
        <v>3691</v>
      </c>
    </row>
    <row r="4803" spans="1:7" x14ac:dyDescent="0.3">
      <c r="A4803" s="5">
        <v>9.5388580381555094E-2</v>
      </c>
      <c r="B4803" s="5">
        <v>23.123502817775901</v>
      </c>
      <c r="C4803" s="5">
        <v>2.24558714418191</v>
      </c>
      <c r="D4803" s="5">
        <v>2.7409285420763301E-2</v>
      </c>
      <c r="E4803" s="5">
        <v>4.5982757882063602E-2</v>
      </c>
      <c r="F4803" s="5">
        <v>-4.0841172070063401</v>
      </c>
      <c r="G4803" s="5" t="s">
        <v>3175</v>
      </c>
    </row>
    <row r="4804" spans="1:7" x14ac:dyDescent="0.3">
      <c r="A4804" s="5">
        <v>6.4915873012547406E-2</v>
      </c>
      <c r="B4804" s="5">
        <v>25.593728582634999</v>
      </c>
      <c r="C4804" s="5">
        <v>2.2453984386724302</v>
      </c>
      <c r="D4804" s="5">
        <v>2.7421897969158001E-2</v>
      </c>
      <c r="E4804" s="5">
        <v>4.5994338963051697E-2</v>
      </c>
      <c r="F4804" s="5">
        <v>-4.0845119542251203</v>
      </c>
      <c r="G4804" s="5" t="s">
        <v>7666</v>
      </c>
    </row>
    <row r="4805" spans="1:7" x14ac:dyDescent="0.3">
      <c r="A4805" s="5">
        <v>0.13702502126968999</v>
      </c>
      <c r="B4805" s="5">
        <v>26.520782075588698</v>
      </c>
      <c r="C4805" s="5">
        <v>2.2424892789886899</v>
      </c>
      <c r="D4805" s="5">
        <v>2.7616984203285001E-2</v>
      </c>
      <c r="E4805" s="5">
        <v>4.6311911894601203E-2</v>
      </c>
      <c r="F4805" s="5">
        <v>-4.0905938325531004</v>
      </c>
      <c r="G4805" s="5" t="s">
        <v>6252</v>
      </c>
    </row>
    <row r="4806" spans="1:7" x14ac:dyDescent="0.3">
      <c r="A4806" s="5">
        <v>-0.149865924007102</v>
      </c>
      <c r="B4806" s="5">
        <v>20.238898267306499</v>
      </c>
      <c r="C4806" s="5">
        <v>-2.2562502778915401</v>
      </c>
      <c r="D4806" s="5">
        <v>2.76288367052792E-2</v>
      </c>
      <c r="E4806" s="5">
        <v>4.6322145368934399E-2</v>
      </c>
      <c r="F4806" s="5">
        <v>-3.9478369036450101</v>
      </c>
      <c r="G4806" s="5" t="s">
        <v>7286</v>
      </c>
    </row>
    <row r="4807" spans="1:7" x14ac:dyDescent="0.3">
      <c r="A4807" s="5">
        <v>-0.12079549238214</v>
      </c>
      <c r="B4807" s="5">
        <v>24.383472134875799</v>
      </c>
      <c r="C4807" s="5">
        <v>-2.2408394189668899</v>
      </c>
      <c r="D4807" s="5">
        <v>2.7728163446005299E-2</v>
      </c>
      <c r="E4807" s="5">
        <v>4.6479002230757002E-2</v>
      </c>
      <c r="F4807" s="5">
        <v>-4.0940399324629198</v>
      </c>
      <c r="G4807" s="5" t="s">
        <v>363</v>
      </c>
    </row>
    <row r="4808" spans="1:7" x14ac:dyDescent="0.3">
      <c r="A4808" s="5">
        <v>-0.11965699382386399</v>
      </c>
      <c r="B4808" s="5">
        <v>24.779065022845501</v>
      </c>
      <c r="C4808" s="5">
        <v>-2.2406454605066601</v>
      </c>
      <c r="D4808" s="5">
        <v>2.7741259521846601E-2</v>
      </c>
      <c r="E4808" s="5">
        <v>4.6488517686495798E-2</v>
      </c>
      <c r="F4808" s="5">
        <v>-4.0944449108679102</v>
      </c>
      <c r="G4808" s="5" t="s">
        <v>5039</v>
      </c>
    </row>
    <row r="4809" spans="1:7" x14ac:dyDescent="0.3">
      <c r="A4809" s="5">
        <v>-8.5260933754754006E-2</v>
      </c>
      <c r="B4809" s="5">
        <v>24.122305958643899</v>
      </c>
      <c r="C4809" s="5">
        <v>-2.2405844294913702</v>
      </c>
      <c r="D4809" s="5">
        <v>2.77453814593684E-2</v>
      </c>
      <c r="E4809" s="5">
        <v>4.6488517686495798E-2</v>
      </c>
      <c r="F4809" s="5">
        <v>-4.0945723350711898</v>
      </c>
      <c r="G4809" s="5" t="s">
        <v>3960</v>
      </c>
    </row>
    <row r="4810" spans="1:7" x14ac:dyDescent="0.3">
      <c r="A4810" s="5">
        <v>9.3987104260990703E-2</v>
      </c>
      <c r="B4810" s="5">
        <v>28.180082141048299</v>
      </c>
      <c r="C4810" s="5">
        <v>2.24004019767469</v>
      </c>
      <c r="D4810" s="5">
        <v>2.7782161794177699E-2</v>
      </c>
      <c r="E4810" s="5">
        <v>4.6540464839653899E-2</v>
      </c>
      <c r="F4810" s="5">
        <v>-4.0957084793695904</v>
      </c>
      <c r="G4810" s="5" t="s">
        <v>7903</v>
      </c>
    </row>
    <row r="4811" spans="1:7" x14ac:dyDescent="0.3">
      <c r="A4811" s="5">
        <v>8.8269346870246596E-2</v>
      </c>
      <c r="B4811" s="5">
        <v>25.195308177772599</v>
      </c>
      <c r="C4811" s="5">
        <v>2.23847828973547</v>
      </c>
      <c r="D4811" s="5">
        <v>2.78879566592641E-2</v>
      </c>
      <c r="E4811" s="5">
        <v>4.6707978970276898E-2</v>
      </c>
      <c r="F4811" s="5">
        <v>-4.0989677828179198</v>
      </c>
      <c r="G4811" s="5" t="s">
        <v>8132</v>
      </c>
    </row>
    <row r="4812" spans="1:7" x14ac:dyDescent="0.3">
      <c r="A4812" s="5">
        <v>7.0752365120734198E-2</v>
      </c>
      <c r="B4812" s="5">
        <v>22.677123624933799</v>
      </c>
      <c r="C4812" s="5">
        <v>2.23828120010706</v>
      </c>
      <c r="D4812" s="5">
        <v>2.7901331500631701E-2</v>
      </c>
      <c r="E4812" s="5">
        <v>4.6720666507813202E-2</v>
      </c>
      <c r="F4812" s="5">
        <v>-4.0993789160265797</v>
      </c>
      <c r="G4812" s="5" t="s">
        <v>8118</v>
      </c>
    </row>
    <row r="4813" spans="1:7" x14ac:dyDescent="0.3">
      <c r="A4813" s="5">
        <v>8.2736202430093303E-2</v>
      </c>
      <c r="B4813" s="5">
        <v>25.6727074753016</v>
      </c>
      <c r="C4813" s="5">
        <v>2.2370713348280402</v>
      </c>
      <c r="D4813" s="5">
        <v>2.7983558484511499E-2</v>
      </c>
      <c r="E4813" s="5">
        <v>4.6848617446222797E-2</v>
      </c>
      <c r="F4813" s="5">
        <v>-4.1019020209011403</v>
      </c>
      <c r="G4813" s="5" t="s">
        <v>4985</v>
      </c>
    </row>
    <row r="4814" spans="1:7" x14ac:dyDescent="0.3">
      <c r="A4814" s="5">
        <v>-3.8241316446005501E-2</v>
      </c>
      <c r="B4814" s="5">
        <v>29.3491317883298</v>
      </c>
      <c r="C4814" s="5">
        <v>-2.2369451327331702</v>
      </c>
      <c r="D4814" s="5">
        <v>2.7992147891048799E-2</v>
      </c>
      <c r="E4814" s="5">
        <v>4.6853260629605098E-2</v>
      </c>
      <c r="F4814" s="5">
        <v>-4.1021651387961002</v>
      </c>
      <c r="G4814" s="5" t="s">
        <v>618</v>
      </c>
    </row>
    <row r="4815" spans="1:7" x14ac:dyDescent="0.3">
      <c r="A4815" s="5">
        <v>4.5147729072099303E-2</v>
      </c>
      <c r="B4815" s="5">
        <v>25.982451799216499</v>
      </c>
      <c r="C4815" s="5">
        <v>2.2363757824316801</v>
      </c>
      <c r="D4815" s="5">
        <v>2.8030927063248799E-2</v>
      </c>
      <c r="E4815" s="5">
        <v>4.6908423020675501E-2</v>
      </c>
      <c r="F4815" s="5">
        <v>-4.1033520104767902</v>
      </c>
      <c r="G4815" s="5" t="s">
        <v>3793</v>
      </c>
    </row>
    <row r="4816" spans="1:7" x14ac:dyDescent="0.3">
      <c r="A4816" s="5">
        <v>5.5828517402539198E-2</v>
      </c>
      <c r="B4816" s="5">
        <v>23.797564580311501</v>
      </c>
      <c r="C4816" s="5">
        <v>2.23625257378739</v>
      </c>
      <c r="D4816" s="5">
        <v>2.80393251637963E-2</v>
      </c>
      <c r="E4816" s="5">
        <v>4.6912731779759798E-2</v>
      </c>
      <c r="F4816" s="5">
        <v>-4.1036088169861502</v>
      </c>
      <c r="G4816" s="5" t="s">
        <v>384</v>
      </c>
    </row>
    <row r="4817" spans="1:7" x14ac:dyDescent="0.3">
      <c r="A4817" s="5">
        <v>0.11452532826476999</v>
      </c>
      <c r="B4817" s="5">
        <v>19.976977212581001</v>
      </c>
      <c r="C4817" s="5">
        <v>2.2433568576385601</v>
      </c>
      <c r="D4817" s="5">
        <v>2.80700103515787E-2</v>
      </c>
      <c r="E4817" s="5">
        <v>4.69543196412621E-2</v>
      </c>
      <c r="F4817" s="5">
        <v>-4.0207630435235497</v>
      </c>
      <c r="G4817" s="5" t="s">
        <v>7450</v>
      </c>
    </row>
    <row r="4818" spans="1:7" x14ac:dyDescent="0.3">
      <c r="A4818" s="5">
        <v>6.9037236843278907E-2</v>
      </c>
      <c r="B4818" s="5">
        <v>23.524209255232499</v>
      </c>
      <c r="C4818" s="5">
        <v>2.2352118494370199</v>
      </c>
      <c r="D4818" s="5">
        <v>2.8110350769749E-2</v>
      </c>
      <c r="E4818" s="5">
        <v>4.7012037741560597E-2</v>
      </c>
      <c r="F4818" s="5">
        <v>-4.1057775234254503</v>
      </c>
      <c r="G4818" s="5" t="s">
        <v>7528</v>
      </c>
    </row>
    <row r="4819" spans="1:7" x14ac:dyDescent="0.3">
      <c r="A4819" s="5">
        <v>0.13035080823866599</v>
      </c>
      <c r="B4819" s="5">
        <v>26.7088654397417</v>
      </c>
      <c r="C4819" s="5">
        <v>2.2342425204036598</v>
      </c>
      <c r="D4819" s="5">
        <v>2.8176645871259901E-2</v>
      </c>
      <c r="E4819" s="5">
        <v>4.7113129750699402E-2</v>
      </c>
      <c r="F4819" s="5">
        <v>-4.10779665145194</v>
      </c>
      <c r="G4819" s="5" t="s">
        <v>1513</v>
      </c>
    </row>
    <row r="4820" spans="1:7" x14ac:dyDescent="0.3">
      <c r="A4820" s="5">
        <v>0.174304196153824</v>
      </c>
      <c r="B4820" s="5">
        <v>26.089338479894</v>
      </c>
      <c r="C4820" s="5">
        <v>2.2334823894659901</v>
      </c>
      <c r="D4820" s="5">
        <v>2.8228729272978099E-2</v>
      </c>
      <c r="E4820" s="5">
        <v>4.71904218765535E-2</v>
      </c>
      <c r="F4820" s="5">
        <v>-4.1093794754252198</v>
      </c>
      <c r="G4820" s="5" t="s">
        <v>6832</v>
      </c>
    </row>
    <row r="4821" spans="1:7" x14ac:dyDescent="0.3">
      <c r="A4821" s="5">
        <v>0.146436812137621</v>
      </c>
      <c r="B4821" s="5">
        <v>23.748695574991601</v>
      </c>
      <c r="C4821" s="5">
        <v>2.2332724895240599</v>
      </c>
      <c r="D4821" s="5">
        <v>2.82431262800623E-2</v>
      </c>
      <c r="E4821" s="5">
        <v>4.7204694048170501E-2</v>
      </c>
      <c r="F4821" s="5">
        <v>-4.1098164671853503</v>
      </c>
      <c r="G4821" s="5" t="s">
        <v>6541</v>
      </c>
    </row>
    <row r="4822" spans="1:7" x14ac:dyDescent="0.3">
      <c r="A4822" s="5">
        <v>0.16630647524205899</v>
      </c>
      <c r="B4822" s="5">
        <v>24.029616276601001</v>
      </c>
      <c r="C4822" s="5">
        <v>2.2330937557048398</v>
      </c>
      <c r="D4822" s="5">
        <v>2.8255390685506299E-2</v>
      </c>
      <c r="E4822" s="5">
        <v>4.7215396673395298E-2</v>
      </c>
      <c r="F4822" s="5">
        <v>-4.1101885454430098</v>
      </c>
      <c r="G4822" s="5" t="s">
        <v>4561</v>
      </c>
    </row>
    <row r="4823" spans="1:7" x14ac:dyDescent="0.3">
      <c r="A4823" s="5">
        <v>6.3185689555444097E-2</v>
      </c>
      <c r="B4823" s="5">
        <v>26.828806062469599</v>
      </c>
      <c r="C4823" s="5">
        <v>2.2328463843957498</v>
      </c>
      <c r="D4823" s="5">
        <v>2.8272372585691902E-2</v>
      </c>
      <c r="E4823" s="5">
        <v>4.7233976265104498E-2</v>
      </c>
      <c r="F4823" s="5">
        <v>-4.1107034660711896</v>
      </c>
      <c r="G4823" s="5" t="s">
        <v>6567</v>
      </c>
    </row>
    <row r="4824" spans="1:7" x14ac:dyDescent="0.3">
      <c r="A4824" s="5">
        <v>0.13803028446945001</v>
      </c>
      <c r="B4824" s="5">
        <v>22.5597984839895</v>
      </c>
      <c r="C4824" s="5">
        <v>2.2377396388106701</v>
      </c>
      <c r="D4824" s="5">
        <v>2.8316930917462901E-2</v>
      </c>
      <c r="E4824" s="5">
        <v>4.7298609884113899E-2</v>
      </c>
      <c r="F4824" s="5">
        <v>-4.0488591997471204</v>
      </c>
      <c r="G4824" s="5" t="s">
        <v>3779</v>
      </c>
    </row>
    <row r="4825" spans="1:7" x14ac:dyDescent="0.3">
      <c r="A4825" s="5">
        <v>7.8832533434315594E-2</v>
      </c>
      <c r="B4825" s="5">
        <v>28.906100188539298</v>
      </c>
      <c r="C4825" s="5">
        <v>2.23162933663329</v>
      </c>
      <c r="D4825" s="5">
        <v>2.8356052695892999E-2</v>
      </c>
      <c r="E4825" s="5">
        <v>4.73541377525111E-2</v>
      </c>
      <c r="F4825" s="5">
        <v>-4.1132361021248496</v>
      </c>
      <c r="G4825" s="5" t="s">
        <v>1424</v>
      </c>
    </row>
    <row r="4826" spans="1:7" x14ac:dyDescent="0.3">
      <c r="A4826" s="5">
        <v>0.21224837394162499</v>
      </c>
      <c r="B4826" s="5">
        <v>21.461693795297801</v>
      </c>
      <c r="C4826" s="5">
        <v>2.23992064134436</v>
      </c>
      <c r="D4826" s="5">
        <v>2.84000381415297E-2</v>
      </c>
      <c r="E4826" s="5">
        <v>4.7417763164386201E-2</v>
      </c>
      <c r="F4826" s="5">
        <v>-4.0165537871966803</v>
      </c>
      <c r="G4826" s="5" t="s">
        <v>7795</v>
      </c>
    </row>
    <row r="4827" spans="1:7" x14ac:dyDescent="0.3">
      <c r="A4827" s="5">
        <v>-7.3522440005008197E-2</v>
      </c>
      <c r="B4827" s="5">
        <v>22.757788875812999</v>
      </c>
      <c r="C4827" s="5">
        <v>-2.2305804451543501</v>
      </c>
      <c r="D4827" s="5">
        <v>2.84283451867661E-2</v>
      </c>
      <c r="E4827" s="5">
        <v>4.7455190390507197E-2</v>
      </c>
      <c r="F4827" s="5">
        <v>-4.1154178319414596</v>
      </c>
      <c r="G4827" s="5" t="s">
        <v>6099</v>
      </c>
    </row>
    <row r="4828" spans="1:7" x14ac:dyDescent="0.3">
      <c r="A4828" s="5">
        <v>0.14007846667118601</v>
      </c>
      <c r="B4828" s="5">
        <v>27.322699289581202</v>
      </c>
      <c r="C4828" s="5">
        <v>2.2301327880711201</v>
      </c>
      <c r="D4828" s="5">
        <v>2.8459248137757302E-2</v>
      </c>
      <c r="E4828" s="5">
        <v>4.7496934534446499E-2</v>
      </c>
      <c r="F4828" s="5">
        <v>-4.1163486979628603</v>
      </c>
      <c r="G4828" s="5" t="s">
        <v>7877</v>
      </c>
    </row>
    <row r="4829" spans="1:7" x14ac:dyDescent="0.3">
      <c r="A4829" s="5">
        <v>-0.10665994363866101</v>
      </c>
      <c r="B4829" s="5">
        <v>22.7073198721097</v>
      </c>
      <c r="C4829" s="5">
        <v>-2.22983641057239</v>
      </c>
      <c r="D4829" s="5">
        <v>2.84797240678045E-2</v>
      </c>
      <c r="E4829" s="5">
        <v>4.7521262860446001E-2</v>
      </c>
      <c r="F4829" s="5">
        <v>-4.1169648997358799</v>
      </c>
      <c r="G4829" s="5" t="s">
        <v>5188</v>
      </c>
    </row>
    <row r="4830" spans="1:7" x14ac:dyDescent="0.3">
      <c r="A4830" s="5">
        <v>0.11161864924458</v>
      </c>
      <c r="B4830" s="5">
        <v>23.547171907241701</v>
      </c>
      <c r="C4830" s="5">
        <v>2.23059136798026</v>
      </c>
      <c r="D4830" s="5">
        <v>2.8531788767427201E-2</v>
      </c>
      <c r="E4830" s="5">
        <v>4.7592586092394099E-2</v>
      </c>
      <c r="F4830" s="5">
        <v>-4.1003826075029401</v>
      </c>
      <c r="G4830" s="5" t="s">
        <v>5336</v>
      </c>
    </row>
    <row r="4831" spans="1:7" x14ac:dyDescent="0.3">
      <c r="A4831" s="5">
        <v>-8.6114782056632699E-2</v>
      </c>
      <c r="B4831" s="5">
        <v>27.4668653414668</v>
      </c>
      <c r="C4831" s="5">
        <v>-2.2290418006100898</v>
      </c>
      <c r="D4831" s="5">
        <v>2.8534685325017999E-2</v>
      </c>
      <c r="E4831" s="5">
        <v>4.7592586092394099E-2</v>
      </c>
      <c r="F4831" s="5">
        <v>-4.1186166251409499</v>
      </c>
      <c r="G4831" s="5" t="s">
        <v>5223</v>
      </c>
    </row>
    <row r="4832" spans="1:7" x14ac:dyDescent="0.3">
      <c r="A4832" s="5">
        <v>-9.2747467559916696E-2</v>
      </c>
      <c r="B4832" s="5">
        <v>22.9838581459137</v>
      </c>
      <c r="C4832" s="5">
        <v>-2.23046977474803</v>
      </c>
      <c r="D4832" s="5">
        <v>2.8540191585446299E-2</v>
      </c>
      <c r="E4832" s="5">
        <v>4.7592586092394099E-2</v>
      </c>
      <c r="F4832" s="5">
        <v>-4.1006347978162596</v>
      </c>
      <c r="G4832" s="5" t="s">
        <v>4801</v>
      </c>
    </row>
    <row r="4833" spans="1:7" x14ac:dyDescent="0.3">
      <c r="A4833" s="5">
        <v>-0.104405779433971</v>
      </c>
      <c r="B4833" s="5">
        <v>21.876276241248899</v>
      </c>
      <c r="C4833" s="5">
        <v>-2.2297349265206399</v>
      </c>
      <c r="D4833" s="5">
        <v>2.8627578470993498E-2</v>
      </c>
      <c r="E4833" s="5">
        <v>4.7728429669354998E-2</v>
      </c>
      <c r="F4833" s="5">
        <v>-4.0970562565977096</v>
      </c>
      <c r="G4833" s="5" t="s">
        <v>1817</v>
      </c>
    </row>
    <row r="4834" spans="1:7" x14ac:dyDescent="0.3">
      <c r="A4834" s="5">
        <v>-0.21776520365912899</v>
      </c>
      <c r="B4834" s="5">
        <v>24.6005102135586</v>
      </c>
      <c r="C4834" s="5">
        <v>-2.2264046759672</v>
      </c>
      <c r="D4834" s="5">
        <v>2.8717756099603298E-2</v>
      </c>
      <c r="E4834" s="5">
        <v>4.7868868847176498E-2</v>
      </c>
      <c r="F4834" s="5">
        <v>-4.1240945873273498</v>
      </c>
      <c r="G4834" s="5" t="s">
        <v>1909</v>
      </c>
    </row>
    <row r="4835" spans="1:7" x14ac:dyDescent="0.3">
      <c r="A4835" s="5">
        <v>-0.13529358700948699</v>
      </c>
      <c r="B4835" s="5">
        <v>21.384429968198098</v>
      </c>
      <c r="C4835" s="5">
        <v>-2.2328032968101801</v>
      </c>
      <c r="D4835" s="5">
        <v>2.8745225166615099E-2</v>
      </c>
      <c r="E4835" s="5">
        <v>4.7901684618553798E-2</v>
      </c>
      <c r="F4835" s="5">
        <v>-4.0480622224523</v>
      </c>
      <c r="G4835" s="5" t="s">
        <v>6906</v>
      </c>
    </row>
    <row r="4836" spans="1:7" x14ac:dyDescent="0.3">
      <c r="A4836" s="5">
        <v>-5.4920725846261703E-2</v>
      </c>
      <c r="B4836" s="5">
        <v>24.438413918593302</v>
      </c>
      <c r="C4836" s="5">
        <v>-2.2259512708740798</v>
      </c>
      <c r="D4836" s="5">
        <v>2.8749335294278502E-2</v>
      </c>
      <c r="E4836" s="5">
        <v>4.7901684618553798E-2</v>
      </c>
      <c r="F4836" s="5">
        <v>-4.1250358448194504</v>
      </c>
      <c r="G4836" s="5" t="s">
        <v>1449</v>
      </c>
    </row>
    <row r="4837" spans="1:7" x14ac:dyDescent="0.3">
      <c r="A4837" s="5">
        <v>4.53695220566206E-2</v>
      </c>
      <c r="B4837" s="5">
        <v>25.044123351108301</v>
      </c>
      <c r="C4837" s="5">
        <v>2.22544193718818</v>
      </c>
      <c r="D4837" s="5">
        <v>2.8784846165642801E-2</v>
      </c>
      <c r="E4837" s="5">
        <v>4.7950934803643201E-2</v>
      </c>
      <c r="F4837" s="5">
        <v>-4.1260930065662196</v>
      </c>
      <c r="G4837" s="5" t="s">
        <v>3687</v>
      </c>
    </row>
    <row r="4838" spans="1:7" x14ac:dyDescent="0.3">
      <c r="A4838" s="5">
        <v>6.9274911275128206E-2</v>
      </c>
      <c r="B4838" s="5">
        <v>23.8373405216464</v>
      </c>
      <c r="C4838" s="5">
        <v>2.2249631441521802</v>
      </c>
      <c r="D4838" s="5">
        <v>2.8818262795499702E-2</v>
      </c>
      <c r="E4838" s="5">
        <v>4.7996676675738197E-2</v>
      </c>
      <c r="F4838" s="5">
        <v>-4.12708658381964</v>
      </c>
      <c r="G4838" s="5" t="s">
        <v>1176</v>
      </c>
    </row>
    <row r="4839" spans="1:7" x14ac:dyDescent="0.3">
      <c r="A4839" s="5">
        <v>-0.131333355799714</v>
      </c>
      <c r="B4839" s="5">
        <v>23.907492584006199</v>
      </c>
      <c r="C4839" s="5">
        <v>-2.22438603277475</v>
      </c>
      <c r="D4839" s="5">
        <v>2.8858586603129101E-2</v>
      </c>
      <c r="E4839" s="5">
        <v>4.8050268001643498E-2</v>
      </c>
      <c r="F4839" s="5">
        <v>-4.1282839372293898</v>
      </c>
      <c r="G4839" s="5" t="s">
        <v>4563</v>
      </c>
    </row>
    <row r="4840" spans="1:7" x14ac:dyDescent="0.3">
      <c r="A4840" s="5">
        <v>5.0004141069616398E-2</v>
      </c>
      <c r="B4840" s="5">
        <v>26.6552266603566</v>
      </c>
      <c r="C4840" s="5">
        <v>2.2243319317613999</v>
      </c>
      <c r="D4840" s="5">
        <v>2.8862369272586001E-2</v>
      </c>
      <c r="E4840" s="5">
        <v>4.8050268001643498E-2</v>
      </c>
      <c r="F4840" s="5">
        <v>-4.1283961684405401</v>
      </c>
      <c r="G4840" s="5" t="s">
        <v>6453</v>
      </c>
    </row>
    <row r="4841" spans="1:7" x14ac:dyDescent="0.3">
      <c r="A4841" s="5">
        <v>-0.16918495050492</v>
      </c>
      <c r="B4841" s="5">
        <v>21.7401962441328</v>
      </c>
      <c r="C4841" s="5">
        <v>-2.2388283003504199</v>
      </c>
      <c r="D4841" s="5">
        <v>2.8928544735416201E-2</v>
      </c>
      <c r="E4841" s="5">
        <v>4.8150486857130803E-2</v>
      </c>
      <c r="F4841" s="5">
        <v>-3.9711255536023899</v>
      </c>
      <c r="G4841" s="5" t="s">
        <v>793</v>
      </c>
    </row>
    <row r="4842" spans="1:7" x14ac:dyDescent="0.3">
      <c r="A4842" s="5">
        <v>-0.16643817689822299</v>
      </c>
      <c r="B4842" s="5">
        <v>21.628842625095299</v>
      </c>
      <c r="C4842" s="5">
        <v>-2.2335005829928098</v>
      </c>
      <c r="D4842" s="5">
        <v>2.8944412415253098E-2</v>
      </c>
      <c r="E4842" s="5">
        <v>4.81669461717164E-2</v>
      </c>
      <c r="F4842" s="5">
        <v>-4.0181628365849802</v>
      </c>
      <c r="G4842" s="5" t="s">
        <v>924</v>
      </c>
    </row>
    <row r="4843" spans="1:7" x14ac:dyDescent="0.3">
      <c r="A4843" s="5">
        <v>-0.12556075515557699</v>
      </c>
      <c r="B4843" s="5">
        <v>22.088420370712299</v>
      </c>
      <c r="C4843" s="5">
        <v>-2.22334140039617</v>
      </c>
      <c r="D4843" s="5">
        <v>2.9036615909759901E-2</v>
      </c>
      <c r="E4843" s="5">
        <v>4.8310404330653901E-2</v>
      </c>
      <c r="F4843" s="5">
        <v>-4.1153982623151597</v>
      </c>
      <c r="G4843" s="5" t="s">
        <v>2257</v>
      </c>
    </row>
    <row r="4844" spans="1:7" x14ac:dyDescent="0.3">
      <c r="A4844" s="5">
        <v>0.10153080977127001</v>
      </c>
      <c r="B4844" s="5">
        <v>24.834184406963701</v>
      </c>
      <c r="C4844" s="5">
        <v>2.22076535909479</v>
      </c>
      <c r="D4844" s="5">
        <v>2.91126999465578E-2</v>
      </c>
      <c r="E4844" s="5">
        <v>4.842698962822E-2</v>
      </c>
      <c r="F4844" s="5">
        <v>-4.1357896106832399</v>
      </c>
      <c r="G4844" s="5" t="s">
        <v>6628</v>
      </c>
    </row>
    <row r="4845" spans="1:7" x14ac:dyDescent="0.3">
      <c r="A4845" s="5">
        <v>8.6656300010567094E-2</v>
      </c>
      <c r="B4845" s="5">
        <v>24.606771535001599</v>
      </c>
      <c r="C4845" s="5">
        <v>2.2205593001984001</v>
      </c>
      <c r="D4845" s="5">
        <v>2.9127220776884701E-2</v>
      </c>
      <c r="E4845" s="5">
        <v>4.8441141737940403E-2</v>
      </c>
      <c r="F4845" s="5">
        <v>-4.1362164465500504</v>
      </c>
      <c r="G4845" s="5" t="s">
        <v>7461</v>
      </c>
    </row>
    <row r="4846" spans="1:7" x14ac:dyDescent="0.3">
      <c r="A4846" s="5">
        <v>-0.27056368658900998</v>
      </c>
      <c r="B4846" s="5">
        <v>21.530638136993499</v>
      </c>
      <c r="C4846" s="5">
        <v>-2.22956081499514</v>
      </c>
      <c r="D4846" s="5">
        <v>2.9165680824017302E-2</v>
      </c>
      <c r="E4846" s="5">
        <v>4.8495092821111099E-2</v>
      </c>
      <c r="F4846" s="5">
        <v>-4.0320349251745604</v>
      </c>
      <c r="G4846" s="5" t="s">
        <v>2456</v>
      </c>
    </row>
    <row r="4847" spans="1:7" x14ac:dyDescent="0.3">
      <c r="A4847" s="5">
        <v>0.11219844009362701</v>
      </c>
      <c r="B4847" s="5">
        <v>21.574649276215901</v>
      </c>
      <c r="C4847" s="5">
        <v>2.2217336092331501</v>
      </c>
      <c r="D4847" s="5">
        <v>2.9186459057957699E-2</v>
      </c>
      <c r="E4847" s="5">
        <v>4.8519627356769901E-2</v>
      </c>
      <c r="F4847" s="5">
        <v>-4.11360464793212</v>
      </c>
      <c r="G4847" s="5" t="s">
        <v>740</v>
      </c>
    </row>
    <row r="4848" spans="1:7" x14ac:dyDescent="0.3">
      <c r="A4848" s="5">
        <v>-4.2256618854780402E-2</v>
      </c>
      <c r="B4848" s="5">
        <v>26.160920347854098</v>
      </c>
      <c r="C4848" s="5">
        <v>-2.2185140962929202</v>
      </c>
      <c r="D4848" s="5">
        <v>2.92716893647674E-2</v>
      </c>
      <c r="E4848" s="5">
        <v>4.8651274916972603E-2</v>
      </c>
      <c r="F4848" s="5">
        <v>-4.14045103679834</v>
      </c>
      <c r="G4848" s="5" t="s">
        <v>6325</v>
      </c>
    </row>
    <row r="4849" spans="1:7" x14ac:dyDescent="0.3">
      <c r="A4849" s="5">
        <v>0.16247743341956999</v>
      </c>
      <c r="B4849" s="5">
        <v>25.640460937434199</v>
      </c>
      <c r="C4849" s="5">
        <v>2.2179102648717799</v>
      </c>
      <c r="D4849" s="5">
        <v>2.93144625176824E-2</v>
      </c>
      <c r="E4849" s="5">
        <v>4.8712316427897903E-2</v>
      </c>
      <c r="F4849" s="5">
        <v>-4.1417006084744798</v>
      </c>
      <c r="G4849" s="5" t="s">
        <v>5869</v>
      </c>
    </row>
    <row r="4850" spans="1:7" x14ac:dyDescent="0.3">
      <c r="A4850" s="5">
        <v>-9.5506892662231793E-2</v>
      </c>
      <c r="B4850" s="5">
        <v>21.429030269810099</v>
      </c>
      <c r="C4850" s="5">
        <v>-2.2213688851792899</v>
      </c>
      <c r="D4850" s="5">
        <v>2.93695920885121E-2</v>
      </c>
      <c r="E4850" s="5">
        <v>4.8793861386895003E-2</v>
      </c>
      <c r="F4850" s="5">
        <v>-4.0933732847321798</v>
      </c>
      <c r="G4850" s="5" t="s">
        <v>5684</v>
      </c>
    </row>
    <row r="4851" spans="1:7" x14ac:dyDescent="0.3">
      <c r="A4851" s="5">
        <v>8.9309347488027893E-2</v>
      </c>
      <c r="B4851" s="5">
        <v>24.0752325379494</v>
      </c>
      <c r="C4851" s="5">
        <v>2.2165182209430299</v>
      </c>
      <c r="D4851" s="5">
        <v>2.94132783665466E-2</v>
      </c>
      <c r="E4851" s="5">
        <v>4.88563650558555E-2</v>
      </c>
      <c r="F4851" s="5">
        <v>-4.1445801643658999</v>
      </c>
      <c r="G4851" s="5" t="s">
        <v>4083</v>
      </c>
    </row>
    <row r="4852" spans="1:7" x14ac:dyDescent="0.3">
      <c r="A4852" s="5">
        <v>-5.7256272200037803E-2</v>
      </c>
      <c r="B4852" s="5">
        <v>24.2150047926404</v>
      </c>
      <c r="C4852" s="5">
        <v>-2.2164321166406902</v>
      </c>
      <c r="D4852" s="5">
        <v>2.94194001509488E-2</v>
      </c>
      <c r="E4852" s="5">
        <v>4.8856460032167197E-2</v>
      </c>
      <c r="F4852" s="5">
        <v>-4.1447582255762203</v>
      </c>
      <c r="G4852" s="5" t="s">
        <v>1304</v>
      </c>
    </row>
    <row r="4853" spans="1:7" x14ac:dyDescent="0.3">
      <c r="A4853" s="5">
        <v>-6.5076627111227497E-2</v>
      </c>
      <c r="B4853" s="5">
        <v>25.057974452953101</v>
      </c>
      <c r="C4853" s="5">
        <v>-2.21590374608552</v>
      </c>
      <c r="D4853" s="5">
        <v>2.9456990319645899E-2</v>
      </c>
      <c r="E4853" s="5">
        <v>4.89088033831548E-2</v>
      </c>
      <c r="F4853" s="5">
        <v>-4.1458507466077803</v>
      </c>
      <c r="G4853" s="5" t="s">
        <v>7056</v>
      </c>
    </row>
    <row r="4854" spans="1:7" x14ac:dyDescent="0.3">
      <c r="A4854" s="5">
        <v>0.21230166673501499</v>
      </c>
      <c r="B4854" s="5">
        <v>23.1337177704571</v>
      </c>
      <c r="C4854" s="5">
        <v>2.2284430493778502</v>
      </c>
      <c r="D4854" s="5">
        <v>2.9465055591587099E-2</v>
      </c>
      <c r="E4854" s="5">
        <v>4.8912113712306901E-2</v>
      </c>
      <c r="F4854" s="5">
        <v>-4.0106275253151802</v>
      </c>
      <c r="G4854" s="5" t="s">
        <v>236</v>
      </c>
    </row>
    <row r="4855" spans="1:7" x14ac:dyDescent="0.3">
      <c r="A4855" s="5">
        <v>9.9958623337880498E-2</v>
      </c>
      <c r="B4855" s="5">
        <v>25.355545611244398</v>
      </c>
      <c r="C4855" s="5">
        <v>2.2145887904181998</v>
      </c>
      <c r="D4855" s="5">
        <v>2.95507236469294E-2</v>
      </c>
      <c r="E4855" s="5">
        <v>4.9044217078628598E-2</v>
      </c>
      <c r="F4855" s="5">
        <v>-4.1485687027964602</v>
      </c>
      <c r="G4855" s="5" t="s">
        <v>1201</v>
      </c>
    </row>
    <row r="4856" spans="1:7" x14ac:dyDescent="0.3">
      <c r="A4856" s="5">
        <v>9.7123514607181299E-2</v>
      </c>
      <c r="B4856" s="5">
        <v>24.117658493160398</v>
      </c>
      <c r="C4856" s="5">
        <v>2.2143483591601401</v>
      </c>
      <c r="D4856" s="5">
        <v>2.95678904065661E-2</v>
      </c>
      <c r="E4856" s="5">
        <v>4.9054667160033802E-2</v>
      </c>
      <c r="F4856" s="5">
        <v>-4.1490655093562099</v>
      </c>
      <c r="G4856" s="5" t="s">
        <v>600</v>
      </c>
    </row>
    <row r="4857" spans="1:7" x14ac:dyDescent="0.3">
      <c r="A4857" s="5">
        <v>0.153176014808691</v>
      </c>
      <c r="B4857" s="5">
        <v>26.6446483404014</v>
      </c>
      <c r="C4857" s="5">
        <v>2.2142484021843001</v>
      </c>
      <c r="D4857" s="5">
        <v>2.9575029891081302E-2</v>
      </c>
      <c r="E4857" s="5">
        <v>4.9054667160033802E-2</v>
      </c>
      <c r="F4857" s="5">
        <v>-4.14927203784156</v>
      </c>
      <c r="G4857" s="5" t="s">
        <v>717</v>
      </c>
    </row>
    <row r="4858" spans="1:7" x14ac:dyDescent="0.3">
      <c r="A4858" s="5">
        <v>5.3600586291786698E-2</v>
      </c>
      <c r="B4858" s="5">
        <v>26.387695253222098</v>
      </c>
      <c r="C4858" s="5">
        <v>2.2142447919128898</v>
      </c>
      <c r="D4858" s="5">
        <v>2.9575287785040202E-2</v>
      </c>
      <c r="E4858" s="5">
        <v>4.9054667160033802E-2</v>
      </c>
      <c r="F4858" s="5">
        <v>-4.1492794971353799</v>
      </c>
      <c r="G4858" s="5" t="s">
        <v>6418</v>
      </c>
    </row>
    <row r="4859" spans="1:7" x14ac:dyDescent="0.3">
      <c r="A4859" s="5">
        <v>0.12662443844334401</v>
      </c>
      <c r="B4859" s="5">
        <v>21.723866998932401</v>
      </c>
      <c r="C4859" s="5">
        <v>2.21920970697481</v>
      </c>
      <c r="D4859" s="5">
        <v>2.9607975108395301E-2</v>
      </c>
      <c r="E4859" s="5">
        <v>4.90987746960133E-2</v>
      </c>
      <c r="F4859" s="5">
        <v>-4.0869905598598404</v>
      </c>
      <c r="G4859" s="5" t="s">
        <v>4486</v>
      </c>
    </row>
    <row r="4860" spans="1:7" x14ac:dyDescent="0.3">
      <c r="A4860" s="5">
        <v>9.3419880190627302E-2</v>
      </c>
      <c r="B4860" s="5">
        <v>23.116990848010701</v>
      </c>
      <c r="C4860" s="5">
        <v>2.21757836322432</v>
      </c>
      <c r="D4860" s="5">
        <v>2.9638441924467199E-2</v>
      </c>
      <c r="E4860" s="5">
        <v>4.9139182577383797E-2</v>
      </c>
      <c r="F4860" s="5">
        <v>-4.1011627523301799</v>
      </c>
      <c r="G4860" s="5" t="s">
        <v>1633</v>
      </c>
    </row>
    <row r="4861" spans="1:7" x14ac:dyDescent="0.3">
      <c r="A4861" s="5">
        <v>4.6962498802693903E-2</v>
      </c>
      <c r="B4861" s="5">
        <v>24.9906899528319</v>
      </c>
      <c r="C4861" s="5">
        <v>2.21307633644633</v>
      </c>
      <c r="D4861" s="5">
        <v>2.9658858064371199E-2</v>
      </c>
      <c r="E4861" s="5">
        <v>4.9153278504518401E-2</v>
      </c>
      <c r="F4861" s="5">
        <v>-4.1516931137259796</v>
      </c>
      <c r="G4861" s="5" t="s">
        <v>3368</v>
      </c>
    </row>
    <row r="4862" spans="1:7" x14ac:dyDescent="0.3">
      <c r="A4862" s="5">
        <v>-7.4685922135355104E-2</v>
      </c>
      <c r="B4862" s="5">
        <v>25.1144012674111</v>
      </c>
      <c r="C4862" s="5">
        <v>-2.2130723040998799</v>
      </c>
      <c r="D4862" s="5">
        <v>2.96591468235432E-2</v>
      </c>
      <c r="E4862" s="5">
        <v>4.9153278504518401E-2</v>
      </c>
      <c r="F4862" s="5">
        <v>-4.1517014411781101</v>
      </c>
      <c r="G4862" s="5" t="s">
        <v>223</v>
      </c>
    </row>
    <row r="4863" spans="1:7" x14ac:dyDescent="0.3">
      <c r="A4863" s="5">
        <v>6.7130519713741996E-2</v>
      </c>
      <c r="B4863" s="5">
        <v>25.556553475522701</v>
      </c>
      <c r="C4863" s="5">
        <v>2.2129114236124598</v>
      </c>
      <c r="D4863" s="5">
        <v>2.96706695972726E-2</v>
      </c>
      <c r="E4863" s="5">
        <v>4.9162261266068999E-2</v>
      </c>
      <c r="F4863" s="5">
        <v>-4.1520336746278304</v>
      </c>
      <c r="G4863" s="5" t="s">
        <v>6192</v>
      </c>
    </row>
    <row r="4864" spans="1:7" x14ac:dyDescent="0.3">
      <c r="A4864" s="5">
        <v>0.17957138833425099</v>
      </c>
      <c r="B4864" s="5">
        <v>21.5156297540792</v>
      </c>
      <c r="C4864" s="5">
        <v>2.2259842592875301</v>
      </c>
      <c r="D4864" s="5">
        <v>2.9760072691446201E-2</v>
      </c>
      <c r="E4864" s="5">
        <v>4.9300256138657302E-2</v>
      </c>
      <c r="F4864" s="5">
        <v>-4.0033661633917399</v>
      </c>
      <c r="G4864" s="5" t="s">
        <v>762</v>
      </c>
    </row>
    <row r="4865" spans="1:7" x14ac:dyDescent="0.3">
      <c r="A4865" s="5">
        <v>-0.13332282349795099</v>
      </c>
      <c r="B4865" s="5">
        <v>24.788352362636498</v>
      </c>
      <c r="C4865" s="5">
        <v>-2.2112880362124598</v>
      </c>
      <c r="D4865" s="5">
        <v>2.97871612967727E-2</v>
      </c>
      <c r="E4865" s="5">
        <v>4.93349858977798E-2</v>
      </c>
      <c r="F4865" s="5">
        <v>-4.1553849270440804</v>
      </c>
      <c r="G4865" s="5" t="s">
        <v>966</v>
      </c>
    </row>
    <row r="4866" spans="1:7" x14ac:dyDescent="0.3">
      <c r="A4866" s="5">
        <v>-0.144731711382526</v>
      </c>
      <c r="B4866" s="5">
        <v>20.036452625004799</v>
      </c>
      <c r="C4866" s="5">
        <v>-2.2243927326503901</v>
      </c>
      <c r="D4866" s="5">
        <v>2.9810503355585199E-2</v>
      </c>
      <c r="E4866" s="5">
        <v>4.9363497437326702E-2</v>
      </c>
      <c r="F4866" s="5">
        <v>-4.0127516540525097</v>
      </c>
      <c r="G4866" s="5" t="s">
        <v>3044</v>
      </c>
    </row>
    <row r="4867" spans="1:7" x14ac:dyDescent="0.3">
      <c r="A4867" s="5">
        <v>-5.29527265937998E-2</v>
      </c>
      <c r="B4867" s="5">
        <v>24.700974813626299</v>
      </c>
      <c r="C4867" s="5">
        <v>-2.2100965635561001</v>
      </c>
      <c r="D4867" s="5">
        <v>2.9872914082156699E-2</v>
      </c>
      <c r="E4867" s="5">
        <v>4.9456678143414402E-2</v>
      </c>
      <c r="F4867" s="5">
        <v>-4.1578431674265799</v>
      </c>
      <c r="G4867" s="5" t="s">
        <v>2420</v>
      </c>
    </row>
    <row r="4868" spans="1:7" x14ac:dyDescent="0.3">
      <c r="A4868" s="5">
        <v>-6.5829060397636002E-2</v>
      </c>
      <c r="B4868" s="5">
        <v>23.793709088085599</v>
      </c>
      <c r="C4868" s="5">
        <v>-2.2094284938838098</v>
      </c>
      <c r="D4868" s="5">
        <v>2.9921090952581299E-2</v>
      </c>
      <c r="E4868" s="5">
        <v>4.9526260265871203E-2</v>
      </c>
      <c r="F4868" s="5">
        <v>-4.1592210121150197</v>
      </c>
      <c r="G4868" s="5" t="s">
        <v>6552</v>
      </c>
    </row>
    <row r="4869" spans="1:7" x14ac:dyDescent="0.3">
      <c r="A4869" s="5">
        <v>-0.140080006821659</v>
      </c>
      <c r="B4869" s="5">
        <v>22.735603158493699</v>
      </c>
      <c r="C4869" s="5">
        <v>-2.2090101581082302</v>
      </c>
      <c r="D4869" s="5">
        <v>2.9951293242030299E-2</v>
      </c>
      <c r="E4869" s="5">
        <v>4.9566067863146199E-2</v>
      </c>
      <c r="F4869" s="5">
        <v>-4.1600836111565904</v>
      </c>
      <c r="G4869" s="5" t="s">
        <v>2943</v>
      </c>
    </row>
    <row r="4870" spans="1:7" x14ac:dyDescent="0.3">
      <c r="A4870" s="5">
        <v>0.16403433517958799</v>
      </c>
      <c r="B4870" s="5">
        <v>22.922651082992601</v>
      </c>
      <c r="C4870" s="5">
        <v>2.2081496256618101</v>
      </c>
      <c r="D4870" s="5">
        <v>3.0013504400316599E-2</v>
      </c>
      <c r="E4870" s="5">
        <v>4.96588193569419E-2</v>
      </c>
      <c r="F4870" s="5">
        <v>-4.1618575550629497</v>
      </c>
      <c r="G4870" s="5" t="s">
        <v>5254</v>
      </c>
    </row>
    <row r="4871" spans="1:7" x14ac:dyDescent="0.3">
      <c r="A4871" s="5">
        <v>9.2332086347295103E-2</v>
      </c>
      <c r="B4871" s="5">
        <v>24.964825798169901</v>
      </c>
      <c r="C4871" s="5">
        <v>2.2076941766284</v>
      </c>
      <c r="D4871" s="5">
        <v>3.00464762857043E-2</v>
      </c>
      <c r="E4871" s="5">
        <v>4.9703164878364299E-2</v>
      </c>
      <c r="F4871" s="5">
        <v>-4.1627961923755699</v>
      </c>
      <c r="G4871" s="5" t="s">
        <v>6019</v>
      </c>
    </row>
    <row r="4872" spans="1:7" x14ac:dyDescent="0.3">
      <c r="A4872" s="5">
        <v>-0.124525686048442</v>
      </c>
      <c r="B4872" s="5">
        <v>25.820720135719</v>
      </c>
      <c r="C4872" s="5">
        <v>-2.20550306518229</v>
      </c>
      <c r="D4872" s="5">
        <v>3.0205543603297701E-2</v>
      </c>
      <c r="E4872" s="5">
        <v>4.9956037624341199E-2</v>
      </c>
      <c r="F4872" s="5">
        <v>-4.1673094682829301</v>
      </c>
      <c r="G4872" s="5" t="s">
        <v>7863</v>
      </c>
    </row>
    <row r="4873" spans="1:7" x14ac:dyDescent="0.3">
      <c r="A4873" s="5">
        <v>-0.13752203406381</v>
      </c>
      <c r="B4873" s="5">
        <v>28.172074871737301</v>
      </c>
      <c r="C4873" s="5">
        <v>-2.2041433170674001</v>
      </c>
      <c r="D4873" s="5">
        <v>3.0304626828678499E-2</v>
      </c>
      <c r="E4873" s="5">
        <v>5.0109621045122003E-2</v>
      </c>
      <c r="F4873" s="5">
        <v>-4.1701082962880403</v>
      </c>
      <c r="G4873" s="5" t="s">
        <v>423</v>
      </c>
    </row>
    <row r="4874" spans="1:7" x14ac:dyDescent="0.3">
      <c r="A4874" s="5">
        <v>9.4623499387654394E-2</v>
      </c>
      <c r="B4874" s="5">
        <v>25.6982451238881</v>
      </c>
      <c r="C4874" s="5">
        <v>2.2037855846882599</v>
      </c>
      <c r="D4874" s="5">
        <v>3.0330741559424799E-2</v>
      </c>
      <c r="E4874" s="5">
        <v>5.0142510568997899E-2</v>
      </c>
      <c r="F4874" s="5">
        <v>-4.1708443781287201</v>
      </c>
      <c r="G4874" s="5" t="s">
        <v>1310</v>
      </c>
    </row>
    <row r="4875" spans="1:7" x14ac:dyDescent="0.3">
      <c r="A4875" s="5">
        <v>9.4750517019904501E-2</v>
      </c>
      <c r="B4875" s="5">
        <v>26.8530409942422</v>
      </c>
      <c r="C4875" s="5">
        <v>2.20109090254312</v>
      </c>
      <c r="D4875" s="5">
        <v>3.0528088823563299E-2</v>
      </c>
      <c r="E4875" s="5">
        <v>5.0458408609484202E-2</v>
      </c>
      <c r="F4875" s="5">
        <v>-4.1763856416976202</v>
      </c>
      <c r="G4875" s="5" t="s">
        <v>5111</v>
      </c>
    </row>
    <row r="4876" spans="1:7" x14ac:dyDescent="0.3">
      <c r="A4876" s="5">
        <v>5.9481425656002097E-2</v>
      </c>
      <c r="B4876" s="5">
        <v>26.117889124045899</v>
      </c>
      <c r="C4876" s="5">
        <v>2.2001106458859101</v>
      </c>
      <c r="D4876" s="5">
        <v>3.0600156792865301E-2</v>
      </c>
      <c r="E4876" s="5">
        <v>5.0567151409912303E-2</v>
      </c>
      <c r="F4876" s="5">
        <v>-4.17839992158697</v>
      </c>
      <c r="G4876" s="5" t="s">
        <v>3449</v>
      </c>
    </row>
    <row r="4877" spans="1:7" x14ac:dyDescent="0.3">
      <c r="A4877" s="5">
        <v>5.6478138182858802E-2</v>
      </c>
      <c r="B4877" s="5">
        <v>23.218076097382198</v>
      </c>
      <c r="C4877" s="5">
        <v>2.1969554347603202</v>
      </c>
      <c r="D4877" s="5">
        <v>3.0833137400779701E-2</v>
      </c>
      <c r="E4877" s="5">
        <v>5.0941705270853503E-2</v>
      </c>
      <c r="F4877" s="5">
        <v>-4.1848780047521901</v>
      </c>
      <c r="G4877" s="5" t="s">
        <v>3555</v>
      </c>
    </row>
    <row r="4878" spans="1:7" x14ac:dyDescent="0.3">
      <c r="A4878" s="5">
        <v>9.3645568401291499E-2</v>
      </c>
      <c r="B4878" s="5">
        <v>22.1214485073356</v>
      </c>
      <c r="C4878" s="5">
        <v>2.20002923283212</v>
      </c>
      <c r="D4878" s="5">
        <v>3.08697219344908E-2</v>
      </c>
      <c r="E4878" s="5">
        <v>5.0991691594065601E-2</v>
      </c>
      <c r="F4878" s="5">
        <v>-4.1424435756615203</v>
      </c>
      <c r="G4878" s="5" t="s">
        <v>7229</v>
      </c>
    </row>
    <row r="4879" spans="1:7" x14ac:dyDescent="0.3">
      <c r="A4879" s="5">
        <v>7.2508636568831705E-2</v>
      </c>
      <c r="B4879" s="5">
        <v>23.5826323382596</v>
      </c>
      <c r="C4879" s="5">
        <v>2.1955717334170699</v>
      </c>
      <c r="D4879" s="5">
        <v>3.0935798019163699E-2</v>
      </c>
      <c r="E4879" s="5">
        <v>5.1090362616314701E-2</v>
      </c>
      <c r="F4879" s="5">
        <v>-4.1877163339274501</v>
      </c>
      <c r="G4879" s="5" t="s">
        <v>4080</v>
      </c>
    </row>
    <row r="4880" spans="1:7" x14ac:dyDescent="0.3">
      <c r="A4880" s="5">
        <v>-5.01105463778274E-2</v>
      </c>
      <c r="B4880" s="5">
        <v>25.4268307922652</v>
      </c>
      <c r="C4880" s="5">
        <v>-2.19519210833234</v>
      </c>
      <c r="D4880" s="5">
        <v>3.0964015629375199E-2</v>
      </c>
      <c r="E4880" s="5">
        <v>5.1126482867441397E-2</v>
      </c>
      <c r="F4880" s="5">
        <v>-4.1884947658907397</v>
      </c>
      <c r="G4880" s="5" t="s">
        <v>1738</v>
      </c>
    </row>
    <row r="4881" spans="1:7" x14ac:dyDescent="0.3">
      <c r="A4881" s="5">
        <v>-5.4389020509769202E-2</v>
      </c>
      <c r="B4881" s="5">
        <v>24.4385986948006</v>
      </c>
      <c r="C4881" s="5">
        <v>-2.1945304514032902</v>
      </c>
      <c r="D4881" s="5">
        <v>3.1013250501494401E-2</v>
      </c>
      <c r="E4881" s="5">
        <v>5.1197284024598201E-2</v>
      </c>
      <c r="F4881" s="5">
        <v>-4.1898512267510197</v>
      </c>
      <c r="G4881" s="5" t="s">
        <v>2278</v>
      </c>
    </row>
    <row r="4882" spans="1:7" x14ac:dyDescent="0.3">
      <c r="A4882" s="5">
        <v>6.1083453301525599E-2</v>
      </c>
      <c r="B4882" s="5">
        <v>25.021505013844401</v>
      </c>
      <c r="C4882" s="5">
        <v>2.1940711003895399</v>
      </c>
      <c r="D4882" s="5">
        <v>3.10474717178745E-2</v>
      </c>
      <c r="E4882" s="5">
        <v>5.1243276410407101E-2</v>
      </c>
      <c r="F4882" s="5">
        <v>-4.1907927275672598</v>
      </c>
      <c r="G4882" s="5" t="s">
        <v>7587</v>
      </c>
    </row>
    <row r="4883" spans="1:7" x14ac:dyDescent="0.3">
      <c r="A4883" s="5">
        <v>0.114799635514317</v>
      </c>
      <c r="B4883" s="5">
        <v>26.700031490828898</v>
      </c>
      <c r="C4883" s="5">
        <v>2.1935808355097901</v>
      </c>
      <c r="D4883" s="5">
        <v>3.1084032391177401E-2</v>
      </c>
      <c r="E4883" s="5">
        <v>5.1293110393962497E-2</v>
      </c>
      <c r="F4883" s="5">
        <v>-4.1917973975846001</v>
      </c>
      <c r="G4883" s="5" t="s">
        <v>2617</v>
      </c>
    </row>
    <row r="4884" spans="1:7" x14ac:dyDescent="0.3">
      <c r="A4884" s="5">
        <v>-0.100328353674062</v>
      </c>
      <c r="B4884" s="5">
        <v>24.455626211968401</v>
      </c>
      <c r="C4884" s="5">
        <v>-2.19252024617851</v>
      </c>
      <c r="D4884" s="5">
        <v>3.11632528017226E-2</v>
      </c>
      <c r="E4884" s="5">
        <v>5.1413304233192202E-2</v>
      </c>
      <c r="F4884" s="5">
        <v>-4.1939701173681296</v>
      </c>
      <c r="G4884" s="5" t="s">
        <v>3874</v>
      </c>
    </row>
    <row r="4885" spans="1:7" x14ac:dyDescent="0.3">
      <c r="A4885" s="5">
        <v>3.7983166201975102E-2</v>
      </c>
      <c r="B4885" s="5">
        <v>24.587546283301201</v>
      </c>
      <c r="C4885" s="5">
        <v>2.1921757771576802</v>
      </c>
      <c r="D4885" s="5">
        <v>3.1189020742788499E-2</v>
      </c>
      <c r="E4885" s="5">
        <v>5.1445280733804999E-2</v>
      </c>
      <c r="F4885" s="5">
        <v>-4.1946755949146803</v>
      </c>
      <c r="G4885" s="5" t="s">
        <v>146</v>
      </c>
    </row>
    <row r="4886" spans="1:7" x14ac:dyDescent="0.3">
      <c r="A4886" s="5">
        <v>-5.42554929875112E-2</v>
      </c>
      <c r="B4886" s="5">
        <v>25.094867176762001</v>
      </c>
      <c r="C4886" s="5">
        <v>-2.1915786851207701</v>
      </c>
      <c r="D4886" s="5">
        <v>3.12337302074721E-2</v>
      </c>
      <c r="E4886" s="5">
        <v>5.1508481177358303E-2</v>
      </c>
      <c r="F4886" s="5">
        <v>-4.1958982150857098</v>
      </c>
      <c r="G4886" s="5" t="s">
        <v>1038</v>
      </c>
    </row>
    <row r="4887" spans="1:7" x14ac:dyDescent="0.3">
      <c r="A4887" s="5">
        <v>-0.130819362375313</v>
      </c>
      <c r="B4887" s="5">
        <v>21.134393088680099</v>
      </c>
      <c r="C4887" s="5">
        <v>-2.1932057797111901</v>
      </c>
      <c r="D4887" s="5">
        <v>3.1377229808740602E-2</v>
      </c>
      <c r="E4887" s="5">
        <v>5.1734540184039002E-2</v>
      </c>
      <c r="F4887" s="5">
        <v>-4.1563534255493098</v>
      </c>
      <c r="G4887" s="5" t="s">
        <v>4127</v>
      </c>
    </row>
    <row r="4888" spans="1:7" x14ac:dyDescent="0.3">
      <c r="A4888" s="5">
        <v>9.7567109247386305E-2</v>
      </c>
      <c r="B4888" s="5">
        <v>21.997325278163899</v>
      </c>
      <c r="C4888" s="5">
        <v>2.1986954270235901</v>
      </c>
      <c r="D4888" s="5">
        <v>3.1390583404170599E-2</v>
      </c>
      <c r="E4888" s="5">
        <v>5.1745966831184403E-2</v>
      </c>
      <c r="F4888" s="5">
        <v>-4.0947449936965103</v>
      </c>
      <c r="G4888" s="5" t="s">
        <v>2070</v>
      </c>
    </row>
    <row r="4889" spans="1:7" x14ac:dyDescent="0.3">
      <c r="A4889" s="5">
        <v>6.8539674033847697E-2</v>
      </c>
      <c r="B4889" s="5">
        <v>25.902652128098801</v>
      </c>
      <c r="C4889" s="5">
        <v>2.1871318066680199</v>
      </c>
      <c r="D4889" s="5">
        <v>3.1568471637233399E-2</v>
      </c>
      <c r="E4889" s="5">
        <v>5.2028561274458297E-2</v>
      </c>
      <c r="F4889" s="5">
        <v>-4.2049944539364903</v>
      </c>
      <c r="G4889" s="5" t="s">
        <v>7318</v>
      </c>
    </row>
    <row r="4890" spans="1:7" x14ac:dyDescent="0.3">
      <c r="A4890" s="5">
        <v>9.8148418377095301E-2</v>
      </c>
      <c r="B4890" s="5">
        <v>24.832129580545701</v>
      </c>
      <c r="C4890" s="5">
        <v>2.1856409090333999</v>
      </c>
      <c r="D4890" s="5">
        <v>3.16813990330677E-2</v>
      </c>
      <c r="E4890" s="5">
        <v>5.2194268422876201E-2</v>
      </c>
      <c r="F4890" s="5">
        <v>-4.2080404641496898</v>
      </c>
      <c r="G4890" s="5" t="s">
        <v>796</v>
      </c>
    </row>
    <row r="4891" spans="1:7" x14ac:dyDescent="0.3">
      <c r="A4891" s="5">
        <v>0.11120503258440199</v>
      </c>
      <c r="B4891" s="5">
        <v>23.482292318307699</v>
      </c>
      <c r="C4891" s="5">
        <v>2.1855946439985199</v>
      </c>
      <c r="D4891" s="5">
        <v>3.16849089938748E-2</v>
      </c>
      <c r="E4891" s="5">
        <v>5.2194268422876201E-2</v>
      </c>
      <c r="F4891" s="5">
        <v>-4.2081349574170801</v>
      </c>
      <c r="G4891" s="5" t="s">
        <v>2681</v>
      </c>
    </row>
    <row r="4892" spans="1:7" x14ac:dyDescent="0.3">
      <c r="A4892" s="5">
        <v>-8.4306444592680899E-2</v>
      </c>
      <c r="B4892" s="5">
        <v>30.667809029779701</v>
      </c>
      <c r="C4892" s="5">
        <v>-2.18554795194679</v>
      </c>
      <c r="D4892" s="5">
        <v>3.1688451695169699E-2</v>
      </c>
      <c r="E4892" s="5">
        <v>5.2194268422876201E-2</v>
      </c>
      <c r="F4892" s="5">
        <v>-4.2082303210375596</v>
      </c>
      <c r="G4892" s="5" t="s">
        <v>5216</v>
      </c>
    </row>
    <row r="4893" spans="1:7" x14ac:dyDescent="0.3">
      <c r="A4893" s="5">
        <v>-0.112875510328072</v>
      </c>
      <c r="B4893" s="5">
        <v>25.534223490746498</v>
      </c>
      <c r="C4893" s="5">
        <v>-2.1847200438691199</v>
      </c>
      <c r="D4893" s="5">
        <v>3.1751325652111299E-2</v>
      </c>
      <c r="E4893" s="5">
        <v>5.2287138073059902E-2</v>
      </c>
      <c r="F4893" s="5">
        <v>-4.2099209361001098</v>
      </c>
      <c r="G4893" s="5" t="s">
        <v>6118</v>
      </c>
    </row>
    <row r="4894" spans="1:7" x14ac:dyDescent="0.3">
      <c r="A4894" s="5">
        <v>0.108540972855832</v>
      </c>
      <c r="B4894" s="5">
        <v>23.760907673591799</v>
      </c>
      <c r="C4894" s="5">
        <v>2.1835490188776698</v>
      </c>
      <c r="D4894" s="5">
        <v>3.1840442966986897E-2</v>
      </c>
      <c r="E4894" s="5">
        <v>5.2423177711434003E-2</v>
      </c>
      <c r="F4894" s="5">
        <v>-4.2123112358044903</v>
      </c>
      <c r="G4894" s="5" t="s">
        <v>3505</v>
      </c>
    </row>
    <row r="4895" spans="1:7" x14ac:dyDescent="0.3">
      <c r="A4895" s="5">
        <v>6.7776390859933505E-2</v>
      </c>
      <c r="B4895" s="5">
        <v>25.134226253383201</v>
      </c>
      <c r="C4895" s="5">
        <v>2.1830092400955601</v>
      </c>
      <c r="D4895" s="5">
        <v>3.1881594670777801E-2</v>
      </c>
      <c r="E4895" s="5">
        <v>5.2480205694275799E-2</v>
      </c>
      <c r="F4895" s="5">
        <v>-4.21341265067361</v>
      </c>
      <c r="G4895" s="5" t="s">
        <v>3895</v>
      </c>
    </row>
    <row r="4896" spans="1:7" x14ac:dyDescent="0.3">
      <c r="A4896" s="5">
        <v>6.0460072675887697E-2</v>
      </c>
      <c r="B4896" s="5">
        <v>24.012993100810199</v>
      </c>
      <c r="C4896" s="5">
        <v>2.1828581102554798</v>
      </c>
      <c r="D4896" s="5">
        <v>3.1893124837570702E-2</v>
      </c>
      <c r="E4896" s="5">
        <v>5.2488460406837502E-2</v>
      </c>
      <c r="F4896" s="5">
        <v>-4.2137209867338896</v>
      </c>
      <c r="G4896" s="5" t="s">
        <v>6710</v>
      </c>
    </row>
    <row r="4897" spans="1:7" x14ac:dyDescent="0.3">
      <c r="A4897" s="5">
        <v>0.16695877537770601</v>
      </c>
      <c r="B4897" s="5">
        <v>26.919547490476901</v>
      </c>
      <c r="C4897" s="5">
        <v>2.18223543223153</v>
      </c>
      <c r="D4897" s="5">
        <v>3.1940669289863798E-2</v>
      </c>
      <c r="E4897" s="5">
        <v>5.25559705472105E-2</v>
      </c>
      <c r="F4897" s="5">
        <v>-4.2149911784240599</v>
      </c>
      <c r="G4897" s="5" t="s">
        <v>1521</v>
      </c>
    </row>
    <row r="4898" spans="1:7" x14ac:dyDescent="0.3">
      <c r="A4898" s="5">
        <v>8.4186689085866795E-2</v>
      </c>
      <c r="B4898" s="5">
        <v>24.643994115600599</v>
      </c>
      <c r="C4898" s="5">
        <v>2.18612935318371</v>
      </c>
      <c r="D4898" s="5">
        <v>3.19535274085571E-2</v>
      </c>
      <c r="E4898" s="5">
        <v>5.2566391015588299E-2</v>
      </c>
      <c r="F4898" s="5">
        <v>-4.1653414554139498</v>
      </c>
      <c r="G4898" s="5" t="s">
        <v>1835</v>
      </c>
    </row>
    <row r="4899" spans="1:7" x14ac:dyDescent="0.3">
      <c r="A4899" s="5">
        <v>9.3284375453011104E-2</v>
      </c>
      <c r="B4899" s="5">
        <v>25.242855272788098</v>
      </c>
      <c r="C4899" s="5">
        <v>2.1812187840623798</v>
      </c>
      <c r="D4899" s="5">
        <v>3.2018428220900001E-2</v>
      </c>
      <c r="E4899" s="5">
        <v>5.2662404603423897E-2</v>
      </c>
      <c r="F4899" s="5">
        <v>-4.2170643322340302</v>
      </c>
      <c r="G4899" s="5" t="s">
        <v>7530</v>
      </c>
    </row>
    <row r="4900" spans="1:7" x14ac:dyDescent="0.3">
      <c r="A4900" s="5">
        <v>0.278020516196818</v>
      </c>
      <c r="B4900" s="5">
        <v>20.323631892896501</v>
      </c>
      <c r="C4900" s="5">
        <v>2.1902092220162501</v>
      </c>
      <c r="D4900" s="5">
        <v>3.2027835331787997E-2</v>
      </c>
      <c r="E4900" s="5">
        <v>5.2667124195322303E-2</v>
      </c>
      <c r="F4900" s="5">
        <v>-4.1118549182029502</v>
      </c>
      <c r="G4900" s="5" t="s">
        <v>2837</v>
      </c>
    </row>
    <row r="4901" spans="1:7" x14ac:dyDescent="0.3">
      <c r="A4901" s="5">
        <v>-0.223935966160343</v>
      </c>
      <c r="B4901" s="5">
        <v>22.9618037487073</v>
      </c>
      <c r="C4901" s="5">
        <v>-2.1847245278458298</v>
      </c>
      <c r="D4901" s="5">
        <v>3.2242036002403399E-2</v>
      </c>
      <c r="E4901" s="5">
        <v>5.3002276840445298E-2</v>
      </c>
      <c r="F4901" s="5">
        <v>-4.14601871810512</v>
      </c>
      <c r="G4901" s="5" t="s">
        <v>6549</v>
      </c>
    </row>
    <row r="4902" spans="1:7" x14ac:dyDescent="0.3">
      <c r="A4902" s="5">
        <v>-6.8836194338149206E-2</v>
      </c>
      <c r="B4902" s="5">
        <v>21.370990518042198</v>
      </c>
      <c r="C4902" s="5">
        <v>-2.1823149495688501</v>
      </c>
      <c r="D4902" s="5">
        <v>3.22448062059362E-2</v>
      </c>
      <c r="E4902" s="5">
        <v>5.3002276840445298E-2</v>
      </c>
      <c r="F4902" s="5">
        <v>-4.1730710257138401</v>
      </c>
      <c r="G4902" s="5" t="s">
        <v>3074</v>
      </c>
    </row>
    <row r="4903" spans="1:7" x14ac:dyDescent="0.3">
      <c r="A4903" s="5">
        <v>0.101358161999676</v>
      </c>
      <c r="B4903" s="5">
        <v>24.872899802075398</v>
      </c>
      <c r="C4903" s="5">
        <v>2.17793728487228</v>
      </c>
      <c r="D4903" s="5">
        <v>3.2270544016086901E-2</v>
      </c>
      <c r="E4903" s="5">
        <v>5.3026788655632297E-2</v>
      </c>
      <c r="F4903" s="5">
        <v>-4.2237501253372098</v>
      </c>
      <c r="G4903" s="5" t="s">
        <v>7992</v>
      </c>
    </row>
    <row r="4904" spans="1:7" x14ac:dyDescent="0.3">
      <c r="A4904" s="5">
        <v>0.18040754886205301</v>
      </c>
      <c r="B4904" s="5">
        <v>22.191924565595102</v>
      </c>
      <c r="C4904" s="5">
        <v>2.1831016180656402</v>
      </c>
      <c r="D4904" s="5">
        <v>3.22728829169023E-2</v>
      </c>
      <c r="E4904" s="5">
        <v>5.3026788655632297E-2</v>
      </c>
      <c r="F4904" s="5">
        <v>-4.16050168050909</v>
      </c>
      <c r="G4904" s="5" t="s">
        <v>6483</v>
      </c>
    </row>
    <row r="4905" spans="1:7" x14ac:dyDescent="0.3">
      <c r="A4905" s="5">
        <v>0.17216385954729599</v>
      </c>
      <c r="B4905" s="5">
        <v>20.954289371719</v>
      </c>
      <c r="C4905" s="5">
        <v>2.1805950446581002</v>
      </c>
      <c r="D4905" s="5">
        <v>3.2334416376008202E-2</v>
      </c>
      <c r="E4905" s="5">
        <v>5.3117059201697098E-2</v>
      </c>
      <c r="F4905" s="5">
        <v>-4.1819610733283499</v>
      </c>
      <c r="G4905" s="5" t="s">
        <v>2367</v>
      </c>
    </row>
    <row r="4906" spans="1:7" x14ac:dyDescent="0.3">
      <c r="A4906" s="5">
        <v>8.0599957543749795E-2</v>
      </c>
      <c r="B4906" s="5">
        <v>23.200139578809399</v>
      </c>
      <c r="C4906" s="5">
        <v>2.1758854787078801</v>
      </c>
      <c r="D4906" s="5">
        <v>3.2429061756004497E-2</v>
      </c>
      <c r="E4906" s="5">
        <v>5.3261676148088098E-2</v>
      </c>
      <c r="F4906" s="5">
        <v>-4.2279259721575801</v>
      </c>
      <c r="G4906" s="5" t="s">
        <v>5626</v>
      </c>
    </row>
    <row r="4907" spans="1:7" x14ac:dyDescent="0.3">
      <c r="A4907" s="5">
        <v>-8.5505437430003606E-2</v>
      </c>
      <c r="B4907" s="5">
        <v>22.175961200850701</v>
      </c>
      <c r="C4907" s="5">
        <v>-2.1749813687561899</v>
      </c>
      <c r="D4907" s="5">
        <v>3.2499126490994797E-2</v>
      </c>
      <c r="E4907" s="5">
        <v>5.3365870976651797E-2</v>
      </c>
      <c r="F4907" s="5">
        <v>-4.2297649112575204</v>
      </c>
      <c r="G4907" s="5" t="s">
        <v>632</v>
      </c>
    </row>
    <row r="4908" spans="1:7" x14ac:dyDescent="0.3">
      <c r="A4908" s="5">
        <v>-7.48016102077666E-2</v>
      </c>
      <c r="B4908" s="5">
        <v>27.942747169569401</v>
      </c>
      <c r="C4908" s="5">
        <v>-2.1748017508063202</v>
      </c>
      <c r="D4908" s="5">
        <v>3.2513061840557099E-2</v>
      </c>
      <c r="E4908" s="5">
        <v>5.3368053324193802E-2</v>
      </c>
      <c r="F4908" s="5">
        <v>-4.2301301692024804</v>
      </c>
      <c r="G4908" s="5" t="s">
        <v>7113</v>
      </c>
    </row>
    <row r="4909" spans="1:7" x14ac:dyDescent="0.3">
      <c r="A4909" s="5">
        <v>-0.17755174083955799</v>
      </c>
      <c r="B4909" s="5">
        <v>20.255789290310201</v>
      </c>
      <c r="C4909" s="5">
        <v>-2.1902630871436801</v>
      </c>
      <c r="D4909" s="5">
        <v>3.2513704780926397E-2</v>
      </c>
      <c r="E4909" s="5">
        <v>5.3368053324193802E-2</v>
      </c>
      <c r="F4909" s="5">
        <v>-4.0623947624487098</v>
      </c>
      <c r="G4909" s="5" t="s">
        <v>7225</v>
      </c>
    </row>
    <row r="4910" spans="1:7" x14ac:dyDescent="0.3">
      <c r="A4910" s="5">
        <v>0.23372371618386001</v>
      </c>
      <c r="B4910" s="5">
        <v>24.293663981552001</v>
      </c>
      <c r="C4910" s="5">
        <v>2.1764936260250698</v>
      </c>
      <c r="D4910" s="5">
        <v>3.25298651357099E-2</v>
      </c>
      <c r="E4910" s="5">
        <v>5.3383702084595502E-2</v>
      </c>
      <c r="F4910" s="5">
        <v>-4.2061848457108502</v>
      </c>
      <c r="G4910" s="5" t="s">
        <v>6958</v>
      </c>
    </row>
    <row r="4911" spans="1:7" x14ac:dyDescent="0.3">
      <c r="A4911" s="5">
        <v>0.18269645771659601</v>
      </c>
      <c r="B4911" s="5">
        <v>24.7231675610306</v>
      </c>
      <c r="C4911" s="5">
        <v>2.1737300461920501</v>
      </c>
      <c r="D4911" s="5">
        <v>3.2596316564266897E-2</v>
      </c>
      <c r="E4911" s="5">
        <v>5.3481858705037501E-2</v>
      </c>
      <c r="F4911" s="5">
        <v>-4.2323089521392596</v>
      </c>
      <c r="G4911" s="5" t="s">
        <v>6964</v>
      </c>
    </row>
    <row r="4912" spans="1:7" x14ac:dyDescent="0.3">
      <c r="A4912" s="5">
        <v>7.8293245357592203E-2</v>
      </c>
      <c r="B4912" s="5">
        <v>25.1033819157274</v>
      </c>
      <c r="C4912" s="5">
        <v>2.1736291921653002</v>
      </c>
      <c r="D4912" s="5">
        <v>3.2604160911388201E-2</v>
      </c>
      <c r="E4912" s="5">
        <v>5.3483836347412599E-2</v>
      </c>
      <c r="F4912" s="5">
        <v>-4.2325139399297296</v>
      </c>
      <c r="G4912" s="5" t="s">
        <v>1922</v>
      </c>
    </row>
    <row r="4913" spans="1:7" x14ac:dyDescent="0.3">
      <c r="A4913" s="5">
        <v>0.10102941109527</v>
      </c>
      <c r="B4913" s="5">
        <v>20.500476150188302</v>
      </c>
      <c r="C4913" s="5">
        <v>2.1844126404008199</v>
      </c>
      <c r="D4913" s="5">
        <v>3.26395100213916E-2</v>
      </c>
      <c r="E4913" s="5">
        <v>5.3530922787526601E-2</v>
      </c>
      <c r="F4913" s="5">
        <v>-4.1054756153445204</v>
      </c>
      <c r="G4913" s="5" t="s">
        <v>7964</v>
      </c>
    </row>
    <row r="4914" spans="1:7" x14ac:dyDescent="0.3">
      <c r="A4914" s="5">
        <v>8.6382460490850896E-2</v>
      </c>
      <c r="B4914" s="5">
        <v>22.0228992999394</v>
      </c>
      <c r="C4914" s="5">
        <v>2.1758446945152099</v>
      </c>
      <c r="D4914" s="5">
        <v>3.2660010477156297E-2</v>
      </c>
      <c r="E4914" s="5">
        <v>5.35536422560495E-2</v>
      </c>
      <c r="F4914" s="5">
        <v>-4.1969365470240403</v>
      </c>
      <c r="G4914" s="5" t="s">
        <v>6902</v>
      </c>
    </row>
    <row r="4915" spans="1:7" x14ac:dyDescent="0.3">
      <c r="A4915" s="5">
        <v>0.16491376000682401</v>
      </c>
      <c r="B4915" s="5">
        <v>25.617158421194901</v>
      </c>
      <c r="C4915" s="5">
        <v>2.1727201495794799</v>
      </c>
      <c r="D4915" s="5">
        <v>3.2674939856419997E-2</v>
      </c>
      <c r="E4915" s="5">
        <v>5.3567219268074701E-2</v>
      </c>
      <c r="F4915" s="5">
        <v>-4.2343612052636699</v>
      </c>
      <c r="G4915" s="5" t="s">
        <v>7145</v>
      </c>
    </row>
    <row r="4916" spans="1:7" x14ac:dyDescent="0.3">
      <c r="A4916" s="5">
        <v>-0.17018434829092499</v>
      </c>
      <c r="B4916" s="5">
        <v>20.804893510948901</v>
      </c>
      <c r="C4916" s="5">
        <v>-2.18201794092138</v>
      </c>
      <c r="D4916" s="5">
        <v>3.2708660352501001E-2</v>
      </c>
      <c r="E4916" s="5">
        <v>5.3607461302252198E-2</v>
      </c>
      <c r="F4916" s="5">
        <v>-4.1223655400746697</v>
      </c>
      <c r="G4916" s="5" t="s">
        <v>1352</v>
      </c>
    </row>
    <row r="4917" spans="1:7" x14ac:dyDescent="0.3">
      <c r="A4917" s="5">
        <v>0.137780240668545</v>
      </c>
      <c r="B4917" s="5">
        <v>24.273653733740801</v>
      </c>
      <c r="C4917" s="5">
        <v>2.1736436011954998</v>
      </c>
      <c r="D4917" s="5">
        <v>3.2712795402417102E-2</v>
      </c>
      <c r="E4917" s="5">
        <v>5.3607461302252198E-2</v>
      </c>
      <c r="F4917" s="5">
        <v>-4.2171680609253901</v>
      </c>
      <c r="G4917" s="5" t="s">
        <v>5211</v>
      </c>
    </row>
    <row r="4918" spans="1:7" x14ac:dyDescent="0.3">
      <c r="A4918" s="5">
        <v>-0.23875582936470799</v>
      </c>
      <c r="B4918" s="5">
        <v>22.637205017361101</v>
      </c>
      <c r="C4918" s="5">
        <v>-2.1748004075551202</v>
      </c>
      <c r="D4918" s="5">
        <v>3.2741165629355702E-2</v>
      </c>
      <c r="E4918" s="5">
        <v>5.3633521315281298E-2</v>
      </c>
      <c r="F4918" s="5">
        <v>-4.1990492780892001</v>
      </c>
      <c r="G4918" s="5" t="s">
        <v>7980</v>
      </c>
    </row>
    <row r="4919" spans="1:7" x14ac:dyDescent="0.3">
      <c r="A4919" s="5">
        <v>0.221079092183909</v>
      </c>
      <c r="B4919" s="5">
        <v>25.751355235962698</v>
      </c>
      <c r="C4919" s="5">
        <v>2.1718602835777601</v>
      </c>
      <c r="D4919" s="5">
        <v>3.2742013136612902E-2</v>
      </c>
      <c r="E4919" s="5">
        <v>5.3633521315281298E-2</v>
      </c>
      <c r="F4919" s="5">
        <v>-4.2361079065977201</v>
      </c>
      <c r="G4919" s="5" t="s">
        <v>4554</v>
      </c>
    </row>
    <row r="4920" spans="1:7" x14ac:dyDescent="0.3">
      <c r="A4920" s="5">
        <v>-0.116575018065526</v>
      </c>
      <c r="B4920" s="5">
        <v>21.388008948172001</v>
      </c>
      <c r="C4920" s="5">
        <v>-2.1848481668177802</v>
      </c>
      <c r="D4920" s="5">
        <v>3.2859605203533503E-2</v>
      </c>
      <c r="E4920" s="5">
        <v>5.3815202179236798E-2</v>
      </c>
      <c r="F4920" s="5">
        <v>-4.0795926000002201</v>
      </c>
      <c r="G4920" s="5" t="s">
        <v>207</v>
      </c>
    </row>
    <row r="4921" spans="1:7" x14ac:dyDescent="0.3">
      <c r="A4921" s="5">
        <v>0.11328005787772499</v>
      </c>
      <c r="B4921" s="5">
        <v>20.273099111501701</v>
      </c>
      <c r="C4921" s="5">
        <v>2.1831951313525599</v>
      </c>
      <c r="D4921" s="5">
        <v>3.2920381455100303E-2</v>
      </c>
      <c r="E4921" s="5">
        <v>5.3899314648357198E-2</v>
      </c>
      <c r="F4921" s="5">
        <v>-4.0892451375402104</v>
      </c>
      <c r="G4921" s="5" t="s">
        <v>4054</v>
      </c>
    </row>
    <row r="4922" spans="1:7" x14ac:dyDescent="0.3">
      <c r="A4922" s="5">
        <v>-7.6887902513643303E-2</v>
      </c>
      <c r="B4922" s="5">
        <v>23.782667738951801</v>
      </c>
      <c r="C4922" s="5">
        <v>-2.1695305573892001</v>
      </c>
      <c r="D4922" s="5">
        <v>3.2924345504539002E-2</v>
      </c>
      <c r="E4922" s="5">
        <v>5.3899314648357198E-2</v>
      </c>
      <c r="F4922" s="5">
        <v>-4.2408373402558803</v>
      </c>
      <c r="G4922" s="5" t="s">
        <v>3048</v>
      </c>
    </row>
    <row r="4923" spans="1:7" x14ac:dyDescent="0.3">
      <c r="A4923" s="5">
        <v>-0.14705670359884301</v>
      </c>
      <c r="B4923" s="5">
        <v>27.108173228241899</v>
      </c>
      <c r="C4923" s="5">
        <v>-2.1689469712214899</v>
      </c>
      <c r="D4923" s="5">
        <v>3.2970157356512403E-2</v>
      </c>
      <c r="E4923" s="5">
        <v>5.3963345726140498E-2</v>
      </c>
      <c r="F4923" s="5">
        <v>-4.2420213355614003</v>
      </c>
      <c r="G4923" s="5" t="s">
        <v>2288</v>
      </c>
    </row>
    <row r="4924" spans="1:7" x14ac:dyDescent="0.3">
      <c r="A4924" s="5">
        <v>-6.1336904321958902E-2</v>
      </c>
      <c r="B4924" s="5">
        <v>22.6515872967063</v>
      </c>
      <c r="C4924" s="5">
        <v>-2.16765828994434</v>
      </c>
      <c r="D4924" s="5">
        <v>3.30715164422287E-2</v>
      </c>
      <c r="E4924" s="5">
        <v>5.4118248315781901E-2</v>
      </c>
      <c r="F4924" s="5">
        <v>-4.2446348431855796</v>
      </c>
      <c r="G4924" s="5" t="s">
        <v>2904</v>
      </c>
    </row>
    <row r="4925" spans="1:7" x14ac:dyDescent="0.3">
      <c r="A4925" s="5">
        <v>0.115344047781403</v>
      </c>
      <c r="B4925" s="5">
        <v>21.898387513430801</v>
      </c>
      <c r="C4925" s="5">
        <v>2.1703632211085599</v>
      </c>
      <c r="D4925" s="5">
        <v>3.3129691562454898E-2</v>
      </c>
      <c r="E4925" s="5">
        <v>5.4202436073748403E-2</v>
      </c>
      <c r="F4925" s="5">
        <v>-4.2026427270061397</v>
      </c>
      <c r="G4925" s="5" t="s">
        <v>6861</v>
      </c>
    </row>
    <row r="4926" spans="1:7" x14ac:dyDescent="0.3">
      <c r="A4926" s="5">
        <v>-8.1789764849831498E-2</v>
      </c>
      <c r="B4926" s="5">
        <v>21.446808790313298</v>
      </c>
      <c r="C4926" s="5">
        <v>-2.16706949393657</v>
      </c>
      <c r="D4926" s="5">
        <v>3.3153799112890098E-2</v>
      </c>
      <c r="E4926" s="5">
        <v>5.4230864092069599E-2</v>
      </c>
      <c r="F4926" s="5">
        <v>-4.2407618051194103</v>
      </c>
      <c r="G4926" s="5" t="s">
        <v>3232</v>
      </c>
    </row>
    <row r="4927" spans="1:7" x14ac:dyDescent="0.3">
      <c r="A4927" s="5">
        <v>-7.8846003012457602E-2</v>
      </c>
      <c r="B4927" s="5">
        <v>22.166594399911101</v>
      </c>
      <c r="C4927" s="5">
        <v>-2.1658734014098</v>
      </c>
      <c r="D4927" s="5">
        <v>3.3212352402296898E-2</v>
      </c>
      <c r="E4927" s="5">
        <v>5.4315613266931399E-2</v>
      </c>
      <c r="F4927" s="5">
        <v>-4.2482524006424898</v>
      </c>
      <c r="G4927" s="5" t="s">
        <v>1407</v>
      </c>
    </row>
    <row r="4928" spans="1:7" x14ac:dyDescent="0.3">
      <c r="A4928" s="5">
        <v>9.7139591632813799E-2</v>
      </c>
      <c r="B4928" s="5">
        <v>21.6731202139195</v>
      </c>
      <c r="C4928" s="5">
        <v>2.1742546019172999</v>
      </c>
      <c r="D4928" s="5">
        <v>3.3312026661464898E-2</v>
      </c>
      <c r="E4928" s="5">
        <v>5.44675637882608E-2</v>
      </c>
      <c r="F4928" s="5">
        <v>-4.1378976956620397</v>
      </c>
      <c r="G4928" s="5" t="s">
        <v>6820</v>
      </c>
    </row>
    <row r="4929" spans="1:7" x14ac:dyDescent="0.3">
      <c r="A4929" s="5">
        <v>-0.120463429448602</v>
      </c>
      <c r="B4929" s="5">
        <v>19.974161261121701</v>
      </c>
      <c r="C4929" s="5">
        <v>-2.17744075215733</v>
      </c>
      <c r="D4929" s="5">
        <v>3.3367107638281601E-2</v>
      </c>
      <c r="E4929" s="5">
        <v>5.4546554207385599E-2</v>
      </c>
      <c r="F4929" s="5">
        <v>-4.1006865303840101</v>
      </c>
      <c r="G4929" s="5" t="s">
        <v>854</v>
      </c>
    </row>
    <row r="4930" spans="1:7" x14ac:dyDescent="0.3">
      <c r="A4930" s="5">
        <v>-0.102131038349069</v>
      </c>
      <c r="B4930" s="5">
        <v>21.672413931142199</v>
      </c>
      <c r="C4930" s="5">
        <v>-2.1633229754294998</v>
      </c>
      <c r="D4930" s="5">
        <v>3.3450497757894902E-2</v>
      </c>
      <c r="E4930" s="5">
        <v>5.4671781281720698E-2</v>
      </c>
      <c r="F4930" s="5">
        <v>-4.2483439987556304</v>
      </c>
      <c r="G4930" s="5" t="s">
        <v>136</v>
      </c>
    </row>
    <row r="4931" spans="1:7" x14ac:dyDescent="0.3">
      <c r="A4931" s="5">
        <v>0.100045480921301</v>
      </c>
      <c r="B4931" s="5">
        <v>22.8204645470916</v>
      </c>
      <c r="C4931" s="5">
        <v>2.1625556862750299</v>
      </c>
      <c r="D4931" s="5">
        <v>3.3475524443386202E-2</v>
      </c>
      <c r="E4931" s="5">
        <v>5.4701587204040399E-2</v>
      </c>
      <c r="F4931" s="5">
        <v>-4.2549695987103204</v>
      </c>
      <c r="G4931" s="5" t="s">
        <v>1079</v>
      </c>
    </row>
    <row r="4932" spans="1:7" x14ac:dyDescent="0.3">
      <c r="A4932" s="5">
        <v>-6.9316066950748406E-2</v>
      </c>
      <c r="B4932" s="5">
        <v>23.835230369985499</v>
      </c>
      <c r="C4932" s="5">
        <v>-2.1620513946167002</v>
      </c>
      <c r="D4932" s="5">
        <v>3.3515685140435E-2</v>
      </c>
      <c r="E4932" s="5">
        <v>5.4756106163322701E-2</v>
      </c>
      <c r="F4932" s="5">
        <v>-4.2559898083283896</v>
      </c>
      <c r="G4932" s="5" t="s">
        <v>4749</v>
      </c>
    </row>
    <row r="4933" spans="1:7" x14ac:dyDescent="0.3">
      <c r="A4933" s="5">
        <v>9.3669763761824898E-2</v>
      </c>
      <c r="B4933" s="5">
        <v>27.026050098583301</v>
      </c>
      <c r="C4933" s="5">
        <v>2.1611598547411601</v>
      </c>
      <c r="D4933" s="5">
        <v>3.3586788135127103E-2</v>
      </c>
      <c r="E4933" s="5">
        <v>5.4861144610012902E-2</v>
      </c>
      <c r="F4933" s="5">
        <v>-4.2577929240898102</v>
      </c>
      <c r="G4933" s="5" t="s">
        <v>5334</v>
      </c>
    </row>
    <row r="4934" spans="1:7" x14ac:dyDescent="0.3">
      <c r="A4934" s="5">
        <v>6.2950152065362697E-2</v>
      </c>
      <c r="B4934" s="5">
        <v>22.216845078117998</v>
      </c>
      <c r="C4934" s="5">
        <v>2.15921131383638</v>
      </c>
      <c r="D4934" s="5">
        <v>3.3742647644083003E-2</v>
      </c>
      <c r="E4934" s="5">
        <v>5.5095320977301403E-2</v>
      </c>
      <c r="F4934" s="5">
        <v>-4.2617314916175504</v>
      </c>
      <c r="G4934" s="5" t="s">
        <v>4162</v>
      </c>
    </row>
    <row r="4935" spans="1:7" x14ac:dyDescent="0.3">
      <c r="A4935" s="5">
        <v>6.07078417513802E-2</v>
      </c>
      <c r="B4935" s="5">
        <v>23.123150510415499</v>
      </c>
      <c r="C4935" s="5">
        <v>2.1591965323449398</v>
      </c>
      <c r="D4935" s="5">
        <v>3.3743832386048299E-2</v>
      </c>
      <c r="E4935" s="5">
        <v>5.5095320977301403E-2</v>
      </c>
      <c r="F4935" s="5">
        <v>-4.2617613572197603</v>
      </c>
      <c r="G4935" s="5" t="s">
        <v>2816</v>
      </c>
    </row>
    <row r="4936" spans="1:7" x14ac:dyDescent="0.3">
      <c r="A4936" s="5">
        <v>-0.10480955760069099</v>
      </c>
      <c r="B4936" s="5">
        <v>21.5500145012536</v>
      </c>
      <c r="C4936" s="5">
        <v>-2.1597792407652201</v>
      </c>
      <c r="D4936" s="5">
        <v>3.38471748070285E-2</v>
      </c>
      <c r="E4936" s="5">
        <v>5.5248936554288502E-2</v>
      </c>
      <c r="F4936" s="5">
        <v>-4.2399641902597498</v>
      </c>
      <c r="G4936" s="5" t="s">
        <v>2910</v>
      </c>
    </row>
    <row r="4937" spans="1:7" x14ac:dyDescent="0.3">
      <c r="A4937" s="5">
        <v>0.114809288648702</v>
      </c>
      <c r="B4937" s="5">
        <v>24.570242912590199</v>
      </c>
      <c r="C4937" s="5">
        <v>2.1577921611072002</v>
      </c>
      <c r="D4937" s="5">
        <v>3.3856558584439998E-2</v>
      </c>
      <c r="E4937" s="5">
        <v>5.5248936554288502E-2</v>
      </c>
      <c r="F4937" s="5">
        <v>-4.2645980208636702</v>
      </c>
      <c r="G4937" s="5" t="s">
        <v>6972</v>
      </c>
    </row>
    <row r="4938" spans="1:7" x14ac:dyDescent="0.3">
      <c r="A4938" s="5">
        <v>-6.9415614612925794E-2</v>
      </c>
      <c r="B4938" s="5">
        <v>22.443024401006902</v>
      </c>
      <c r="C4938" s="5">
        <v>-2.1577681278601499</v>
      </c>
      <c r="D4938" s="5">
        <v>3.3858490537304102E-2</v>
      </c>
      <c r="E4938" s="5">
        <v>5.5248936554288502E-2</v>
      </c>
      <c r="F4938" s="5">
        <v>-4.26464655087441</v>
      </c>
      <c r="G4938" s="5" t="s">
        <v>4787</v>
      </c>
    </row>
    <row r="4939" spans="1:7" x14ac:dyDescent="0.3">
      <c r="A4939" s="5">
        <v>0.103642266920419</v>
      </c>
      <c r="B4939" s="5">
        <v>23.193328626776101</v>
      </c>
      <c r="C4939" s="5">
        <v>2.1571020868254198</v>
      </c>
      <c r="D4939" s="5">
        <v>3.3912069564125402E-2</v>
      </c>
      <c r="E4939" s="5">
        <v>5.5322463304984699E-2</v>
      </c>
      <c r="F4939" s="5">
        <v>-4.2659912870085002</v>
      </c>
      <c r="G4939" s="5" t="s">
        <v>6091</v>
      </c>
    </row>
    <row r="4940" spans="1:7" x14ac:dyDescent="0.3">
      <c r="A4940" s="5">
        <v>-0.184951836028903</v>
      </c>
      <c r="B4940" s="5">
        <v>22.457706765747901</v>
      </c>
      <c r="C4940" s="5">
        <v>-2.1621026751260999</v>
      </c>
      <c r="D4940" s="5">
        <v>3.3917284789389199E-2</v>
      </c>
      <c r="E4940" s="5">
        <v>5.5322463304984699E-2</v>
      </c>
      <c r="F4940" s="5">
        <v>-4.2027683777588702</v>
      </c>
      <c r="G4940" s="5" t="s">
        <v>1609</v>
      </c>
    </row>
    <row r="4941" spans="1:7" x14ac:dyDescent="0.3">
      <c r="A4941" s="5">
        <v>0.10504148109467799</v>
      </c>
      <c r="B4941" s="5">
        <v>29.0869037198154</v>
      </c>
      <c r="C4941" s="5">
        <v>2.1569405578955201</v>
      </c>
      <c r="D4941" s="5">
        <v>3.3925074718472503E-2</v>
      </c>
      <c r="E4941" s="5">
        <v>5.5323968002432E-2</v>
      </c>
      <c r="F4941" s="5">
        <v>-4.2663173580400304</v>
      </c>
      <c r="G4941" s="5" t="s">
        <v>424</v>
      </c>
    </row>
    <row r="4942" spans="1:7" x14ac:dyDescent="0.3">
      <c r="A4942" s="5">
        <v>-5.5292272746071097E-2</v>
      </c>
      <c r="B4942" s="5">
        <v>23.779097316736301</v>
      </c>
      <c r="C4942" s="5">
        <v>-2.15659818509052</v>
      </c>
      <c r="D4942" s="5">
        <v>3.3952654483705401E-2</v>
      </c>
      <c r="E4942" s="5">
        <v>5.5357738215084197E-2</v>
      </c>
      <c r="F4942" s="5">
        <v>-4.26700841839937</v>
      </c>
      <c r="G4942" s="5" t="s">
        <v>1456</v>
      </c>
    </row>
    <row r="4943" spans="1:7" x14ac:dyDescent="0.3">
      <c r="A4943" s="5">
        <v>9.3611159367445906E-2</v>
      </c>
      <c r="B4943" s="5">
        <v>24.091447727013399</v>
      </c>
      <c r="C4943" s="5">
        <v>2.15615368898019</v>
      </c>
      <c r="D4943" s="5">
        <v>3.3988489887234803E-2</v>
      </c>
      <c r="E4943" s="5">
        <v>5.5401336338956601E-2</v>
      </c>
      <c r="F4943" s="5">
        <v>-4.2679054631737401</v>
      </c>
      <c r="G4943" s="5" t="s">
        <v>566</v>
      </c>
    </row>
    <row r="4944" spans="1:7" x14ac:dyDescent="0.3">
      <c r="A4944" s="5">
        <v>-0.109514471999684</v>
      </c>
      <c r="B4944" s="5">
        <v>23.917399885396598</v>
      </c>
      <c r="C4944" s="5">
        <v>-2.1560959324679998</v>
      </c>
      <c r="D4944" s="5">
        <v>3.3993148649883599E-2</v>
      </c>
      <c r="E4944" s="5">
        <v>5.5401336338956601E-2</v>
      </c>
      <c r="F4944" s="5">
        <v>-4.2680220104331701</v>
      </c>
      <c r="G4944" s="5" t="s">
        <v>2492</v>
      </c>
    </row>
    <row r="4945" spans="1:7" x14ac:dyDescent="0.3">
      <c r="A4945" s="5">
        <v>-8.2138589432523099E-2</v>
      </c>
      <c r="B4945" s="5">
        <v>24.407338754735601</v>
      </c>
      <c r="C4945" s="5">
        <v>-2.1552955515469998</v>
      </c>
      <c r="D4945" s="5">
        <v>3.4057766318790601E-2</v>
      </c>
      <c r="E4945" s="5">
        <v>5.5495421817187897E-2</v>
      </c>
      <c r="F4945" s="5">
        <v>-4.2696368182690296</v>
      </c>
      <c r="G4945" s="5" t="s">
        <v>4430</v>
      </c>
    </row>
    <row r="4946" spans="1:7" x14ac:dyDescent="0.3">
      <c r="A4946" s="5">
        <v>9.6788502526782602E-2</v>
      </c>
      <c r="B4946" s="5">
        <v>22.7066613747905</v>
      </c>
      <c r="C4946" s="5">
        <v>2.1560851227453899</v>
      </c>
      <c r="D4946" s="5">
        <v>3.4067376212633303E-2</v>
      </c>
      <c r="E4946" s="5">
        <v>5.5499854958336398E-2</v>
      </c>
      <c r="F4946" s="5">
        <v>-4.2578237469456601</v>
      </c>
      <c r="G4946" s="5" t="s">
        <v>448</v>
      </c>
    </row>
    <row r="4947" spans="1:7" x14ac:dyDescent="0.3">
      <c r="A4947" s="5">
        <v>0.114103708639921</v>
      </c>
      <c r="B4947" s="5">
        <v>24.018370019281701</v>
      </c>
      <c r="C4947" s="5">
        <v>2.1550384136847498</v>
      </c>
      <c r="D4947" s="5">
        <v>3.4078548674772703E-2</v>
      </c>
      <c r="E4947" s="5">
        <v>5.55068314039565E-2</v>
      </c>
      <c r="F4947" s="5">
        <v>-4.2701554931931103</v>
      </c>
      <c r="G4947" s="5" t="s">
        <v>5542</v>
      </c>
    </row>
    <row r="4948" spans="1:7" x14ac:dyDescent="0.3">
      <c r="A4948" s="5">
        <v>7.8317827552782895E-2</v>
      </c>
      <c r="B4948" s="5">
        <v>30.5098731190668</v>
      </c>
      <c r="C4948" s="5">
        <v>2.1542734347009902</v>
      </c>
      <c r="D4948" s="5">
        <v>3.4140440962995601E-2</v>
      </c>
      <c r="E4948" s="5">
        <v>5.5590007835306501E-2</v>
      </c>
      <c r="F4948" s="5">
        <v>-4.2716982127241003</v>
      </c>
      <c r="G4948" s="5" t="s">
        <v>672</v>
      </c>
    </row>
    <row r="4949" spans="1:7" x14ac:dyDescent="0.3">
      <c r="A4949" s="5">
        <v>-0.113018067260634</v>
      </c>
      <c r="B4949" s="5">
        <v>23.437113516678501</v>
      </c>
      <c r="C4949" s="5">
        <v>-2.1551441506647402</v>
      </c>
      <c r="D4949" s="5">
        <v>3.4143415934594898E-2</v>
      </c>
      <c r="E4949" s="5">
        <v>5.5590007835306501E-2</v>
      </c>
      <c r="F4949" s="5">
        <v>-4.2597190026951797</v>
      </c>
      <c r="G4949" s="5" t="s">
        <v>6698</v>
      </c>
    </row>
    <row r="4950" spans="1:7" x14ac:dyDescent="0.3">
      <c r="A4950" s="5">
        <v>-7.6624849524265307E-2</v>
      </c>
      <c r="B4950" s="5">
        <v>29.714115974529701</v>
      </c>
      <c r="C4950" s="5">
        <v>-2.1540771720367902</v>
      </c>
      <c r="D4950" s="5">
        <v>3.4156335781131801E-2</v>
      </c>
      <c r="E4950" s="5">
        <v>5.5599806234147897E-2</v>
      </c>
      <c r="F4950" s="5">
        <v>-4.2720939335034203</v>
      </c>
      <c r="G4950" s="5" t="s">
        <v>2061</v>
      </c>
    </row>
    <row r="4951" spans="1:7" x14ac:dyDescent="0.3">
      <c r="A4951" s="5">
        <v>0.116009952472704</v>
      </c>
      <c r="B4951" s="5">
        <v>25.146375628216699</v>
      </c>
      <c r="C4951" s="5">
        <v>2.15312523403857</v>
      </c>
      <c r="D4951" s="5">
        <v>3.4233522246204497E-2</v>
      </c>
      <c r="E4951" s="5">
        <v>5.5714192972812798E-2</v>
      </c>
      <c r="F4951" s="5">
        <v>-4.2740128527589896</v>
      </c>
      <c r="G4951" s="5" t="s">
        <v>445</v>
      </c>
    </row>
    <row r="4952" spans="1:7" x14ac:dyDescent="0.3">
      <c r="A4952" s="5">
        <v>6.9820015611928798E-2</v>
      </c>
      <c r="B4952" s="5">
        <v>24.884982451723499</v>
      </c>
      <c r="C4952" s="5">
        <v>2.1526711993332399</v>
      </c>
      <c r="D4952" s="5">
        <v>3.4270390401816501E-2</v>
      </c>
      <c r="E4952" s="5">
        <v>5.5762929726728701E-2</v>
      </c>
      <c r="F4952" s="5">
        <v>-4.2749278309965897</v>
      </c>
      <c r="G4952" s="5" t="s">
        <v>4413</v>
      </c>
    </row>
    <row r="4953" spans="1:7" x14ac:dyDescent="0.3">
      <c r="A4953" s="5">
        <v>-7.32664920728546E-2</v>
      </c>
      <c r="B4953" s="5">
        <v>23.876919233060899</v>
      </c>
      <c r="C4953" s="5">
        <v>-2.1515853113953298</v>
      </c>
      <c r="D4953" s="5">
        <v>3.4358705945712997E-2</v>
      </c>
      <c r="E4953" s="5">
        <v>5.5895342305869199E-2</v>
      </c>
      <c r="F4953" s="5">
        <v>-4.2771154329554699</v>
      </c>
      <c r="G4953" s="5" t="s">
        <v>6431</v>
      </c>
    </row>
    <row r="4954" spans="1:7" x14ac:dyDescent="0.3">
      <c r="A4954" s="5">
        <v>0.10010741963867401</v>
      </c>
      <c r="B4954" s="5">
        <v>25.030133175510102</v>
      </c>
      <c r="C4954" s="5">
        <v>2.15124786899153</v>
      </c>
      <c r="D4954" s="5">
        <v>3.4386190521022202E-2</v>
      </c>
      <c r="E4954" s="5">
        <v>5.5928760516324401E-2</v>
      </c>
      <c r="F4954" s="5">
        <v>-4.2777950354424199</v>
      </c>
      <c r="G4954" s="5" t="s">
        <v>3446</v>
      </c>
    </row>
    <row r="4955" spans="1:7" x14ac:dyDescent="0.3">
      <c r="A4955" s="5">
        <v>-5.1061263551013897E-2</v>
      </c>
      <c r="B4955" s="5">
        <v>26.177121570785999</v>
      </c>
      <c r="C4955" s="5">
        <v>-2.1502421649860999</v>
      </c>
      <c r="D4955" s="5">
        <v>3.4468218277820803E-2</v>
      </c>
      <c r="E4955" s="5">
        <v>5.6046304050549403E-2</v>
      </c>
      <c r="F4955" s="5">
        <v>-4.2798199404399098</v>
      </c>
      <c r="G4955" s="5" t="s">
        <v>591</v>
      </c>
    </row>
    <row r="4956" spans="1:7" x14ac:dyDescent="0.3">
      <c r="A4956" s="5">
        <v>0.176349598414454</v>
      </c>
      <c r="B4956" s="5">
        <v>24.5066611442615</v>
      </c>
      <c r="C4956" s="5">
        <v>2.1501912817835001</v>
      </c>
      <c r="D4956" s="5">
        <v>3.4472372960584897E-2</v>
      </c>
      <c r="E4956" s="5">
        <v>5.6046304050549403E-2</v>
      </c>
      <c r="F4956" s="5">
        <v>-4.2799223672925804</v>
      </c>
      <c r="G4956" s="5" t="s">
        <v>5653</v>
      </c>
    </row>
    <row r="4957" spans="1:7" x14ac:dyDescent="0.3">
      <c r="A4957" s="5">
        <v>-9.1917321860097406E-2</v>
      </c>
      <c r="B4957" s="5">
        <v>20.494324824488601</v>
      </c>
      <c r="C4957" s="5">
        <v>-2.1531729047979602</v>
      </c>
      <c r="D4957" s="5">
        <v>3.4547790242136001E-2</v>
      </c>
      <c r="E4957" s="5">
        <v>5.6157586398435801E-2</v>
      </c>
      <c r="F4957" s="5">
        <v>-4.2317338175415404</v>
      </c>
      <c r="G4957" s="5" t="s">
        <v>7823</v>
      </c>
    </row>
    <row r="4958" spans="1:7" x14ac:dyDescent="0.3">
      <c r="A4958" s="5">
        <v>9.0371779044160896E-2</v>
      </c>
      <c r="B4958" s="5">
        <v>25.145974676293498</v>
      </c>
      <c r="C4958" s="5">
        <v>2.1491812268945099</v>
      </c>
      <c r="D4958" s="5">
        <v>3.4554935519937401E-2</v>
      </c>
      <c r="E4958" s="5">
        <v>5.6157869789916499E-2</v>
      </c>
      <c r="F4958" s="5">
        <v>-4.2819551401816103</v>
      </c>
      <c r="G4958" s="5" t="s">
        <v>3101</v>
      </c>
    </row>
    <row r="4959" spans="1:7" x14ac:dyDescent="0.3">
      <c r="A4959" s="5">
        <v>-8.91230830718861E-2</v>
      </c>
      <c r="B4959" s="5">
        <v>25.750233031575998</v>
      </c>
      <c r="C4959" s="5">
        <v>-2.1485788322033201</v>
      </c>
      <c r="D4959" s="5">
        <v>3.4604257499738098E-2</v>
      </c>
      <c r="E4959" s="5">
        <v>5.6226683827731001E-2</v>
      </c>
      <c r="F4959" s="5">
        <v>-4.2831670765427203</v>
      </c>
      <c r="G4959" s="5" t="s">
        <v>3374</v>
      </c>
    </row>
    <row r="4960" spans="1:7" x14ac:dyDescent="0.3">
      <c r="A4960" s="5">
        <v>-0.124884461879134</v>
      </c>
      <c r="B4960" s="5">
        <v>20.061686406525698</v>
      </c>
      <c r="C4960" s="5">
        <v>-2.1550821029598302</v>
      </c>
      <c r="D4960" s="5">
        <v>3.4628782960270901E-2</v>
      </c>
      <c r="E4960" s="5">
        <v>5.6255187644271398E-2</v>
      </c>
      <c r="F4960" s="5">
        <v>-4.1997304778672904</v>
      </c>
      <c r="G4960" s="5" t="s">
        <v>1634</v>
      </c>
    </row>
    <row r="4961" spans="1:7" x14ac:dyDescent="0.3">
      <c r="A4961" s="5">
        <v>-0.17635309430542001</v>
      </c>
      <c r="B4961" s="5">
        <v>19.3203639167475</v>
      </c>
      <c r="C4961" s="5">
        <v>-2.1613056787851801</v>
      </c>
      <c r="D4961" s="5">
        <v>3.464817782705E-2</v>
      </c>
      <c r="E4961" s="5">
        <v>5.6275346890063499E-2</v>
      </c>
      <c r="F4961" s="5">
        <v>-4.1326308273156904</v>
      </c>
      <c r="G4961" s="5" t="s">
        <v>4046</v>
      </c>
    </row>
    <row r="4962" spans="1:7" x14ac:dyDescent="0.3">
      <c r="A4962" s="5">
        <v>-0.105295876379805</v>
      </c>
      <c r="B4962" s="5">
        <v>25.104796404561199</v>
      </c>
      <c r="C4962" s="5">
        <v>-2.1478584932515101</v>
      </c>
      <c r="D4962" s="5">
        <v>3.46633167242313E-2</v>
      </c>
      <c r="E4962" s="5">
        <v>5.6288586883774798E-2</v>
      </c>
      <c r="F4962" s="5">
        <v>-4.2846159031496596</v>
      </c>
      <c r="G4962" s="5" t="s">
        <v>4465</v>
      </c>
    </row>
    <row r="4963" spans="1:7" x14ac:dyDescent="0.3">
      <c r="A4963" s="5">
        <v>8.5186625265180296E-2</v>
      </c>
      <c r="B4963" s="5">
        <v>23.916206624159202</v>
      </c>
      <c r="C4963" s="5">
        <v>2.14659522457052</v>
      </c>
      <c r="D4963" s="5">
        <v>3.4767101418073897E-2</v>
      </c>
      <c r="E4963" s="5">
        <v>5.6445741439742701E-2</v>
      </c>
      <c r="F4963" s="5">
        <v>-4.2871556852134898</v>
      </c>
      <c r="G4963" s="5" t="s">
        <v>2311</v>
      </c>
    </row>
    <row r="4964" spans="1:7" x14ac:dyDescent="0.3">
      <c r="A4964" s="5">
        <v>-8.2802713941706102E-2</v>
      </c>
      <c r="B4964" s="5">
        <v>22.465165140836799</v>
      </c>
      <c r="C4964" s="5">
        <v>-2.14960571890806</v>
      </c>
      <c r="D4964" s="5">
        <v>3.4795682741224201E-2</v>
      </c>
      <c r="E4964" s="5">
        <v>5.6480761669011198E-2</v>
      </c>
      <c r="F4964" s="5">
        <v>-4.2443369869550001</v>
      </c>
      <c r="G4964" s="5" t="s">
        <v>3745</v>
      </c>
    </row>
    <row r="4965" spans="1:7" x14ac:dyDescent="0.3">
      <c r="A4965" s="5">
        <v>9.9835358282273703E-2</v>
      </c>
      <c r="B4965" s="5">
        <v>21.700302469431001</v>
      </c>
      <c r="C4965" s="5">
        <v>2.1466816512036799</v>
      </c>
      <c r="D4965" s="5">
        <v>3.49116886774141E-2</v>
      </c>
      <c r="E4965" s="5">
        <v>5.6657647861653497E-2</v>
      </c>
      <c r="F4965" s="5">
        <v>-4.2662730098981703</v>
      </c>
      <c r="G4965" s="5" t="s">
        <v>105</v>
      </c>
    </row>
    <row r="4966" spans="1:7" x14ac:dyDescent="0.3">
      <c r="A4966" s="5">
        <v>-0.14131253242326899</v>
      </c>
      <c r="B4966" s="5">
        <v>22.168250560516601</v>
      </c>
      <c r="C4966" s="5">
        <v>-2.1455602288933799</v>
      </c>
      <c r="D4966" s="5">
        <v>3.4964764001391598E-2</v>
      </c>
      <c r="E4966" s="5">
        <v>5.6732354238713201E-2</v>
      </c>
      <c r="F4966" s="5">
        <v>-4.27377608442095</v>
      </c>
      <c r="G4966" s="5" t="s">
        <v>5077</v>
      </c>
    </row>
    <row r="4967" spans="1:7" x14ac:dyDescent="0.3">
      <c r="A4967" s="5">
        <v>-0.10145210842854201</v>
      </c>
      <c r="B4967" s="5">
        <v>26.338159292906699</v>
      </c>
      <c r="C4967" s="5">
        <v>-2.1361142985033599</v>
      </c>
      <c r="D4967" s="5">
        <v>3.5638638699697398E-2</v>
      </c>
      <c r="E4967" s="5">
        <v>5.7804149676267902E-2</v>
      </c>
      <c r="F4967" s="5">
        <v>-4.3081760195951198</v>
      </c>
      <c r="G4967" s="5" t="s">
        <v>6164</v>
      </c>
    </row>
    <row r="4968" spans="1:7" x14ac:dyDescent="0.3">
      <c r="A4968" s="5">
        <v>-6.3988140842247104E-2</v>
      </c>
      <c r="B4968" s="5">
        <v>26.317831759841699</v>
      </c>
      <c r="C4968" s="5">
        <v>-2.1361019846520799</v>
      </c>
      <c r="D4968" s="5">
        <v>3.5639673714253001E-2</v>
      </c>
      <c r="E4968" s="5">
        <v>5.7804149676267902E-2</v>
      </c>
      <c r="F4968" s="5">
        <v>-4.3082006620126698</v>
      </c>
      <c r="G4968" s="5" t="s">
        <v>5494</v>
      </c>
    </row>
    <row r="4969" spans="1:7" x14ac:dyDescent="0.3">
      <c r="A4969" s="5">
        <v>0.128251810027005</v>
      </c>
      <c r="B4969" s="5">
        <v>23.150293817422899</v>
      </c>
      <c r="C4969" s="5">
        <v>2.1358713146787101</v>
      </c>
      <c r="D4969" s="5">
        <v>3.5659067013882301E-2</v>
      </c>
      <c r="E4969" s="5">
        <v>5.78239621304018E-2</v>
      </c>
      <c r="F4969" s="5">
        <v>-4.30866225417385</v>
      </c>
      <c r="G4969" s="5" t="s">
        <v>2290</v>
      </c>
    </row>
    <row r="4970" spans="1:7" x14ac:dyDescent="0.3">
      <c r="A4970" s="5">
        <v>0.15660811710808301</v>
      </c>
      <c r="B4970" s="5">
        <v>26.057865357324498</v>
      </c>
      <c r="C4970" s="5">
        <v>2.1352408278676802</v>
      </c>
      <c r="D4970" s="5">
        <v>3.5712121204026698E-2</v>
      </c>
      <c r="E4970" s="5">
        <v>5.7896784104034302E-2</v>
      </c>
      <c r="F4970" s="5">
        <v>-4.30992369014663</v>
      </c>
      <c r="G4970" s="5" t="s">
        <v>4453</v>
      </c>
    </row>
    <row r="4971" spans="1:7" x14ac:dyDescent="0.3">
      <c r="A4971" s="5">
        <v>-0.14266522727450001</v>
      </c>
      <c r="B4971" s="5">
        <v>25.407484695671801</v>
      </c>
      <c r="C4971" s="5">
        <v>-2.1351668749345998</v>
      </c>
      <c r="D4971" s="5">
        <v>3.5718348683844402E-2</v>
      </c>
      <c r="E4971" s="5">
        <v>5.7896784104034302E-2</v>
      </c>
      <c r="F4971" s="5">
        <v>-4.3100716284604603</v>
      </c>
      <c r="G4971" s="5" t="s">
        <v>7794</v>
      </c>
    </row>
    <row r="4972" spans="1:7" x14ac:dyDescent="0.3">
      <c r="A4972" s="5">
        <v>7.8362834502072501E-2</v>
      </c>
      <c r="B4972" s="5">
        <v>25.5141399491309</v>
      </c>
      <c r="C4972" s="5">
        <v>2.1336127188269298</v>
      </c>
      <c r="D4972" s="5">
        <v>3.5849440492655399E-2</v>
      </c>
      <c r="E4972" s="5">
        <v>5.8097584511935599E-2</v>
      </c>
      <c r="F4972" s="5">
        <v>-4.3131795643903699</v>
      </c>
      <c r="G4972" s="5" t="s">
        <v>4567</v>
      </c>
    </row>
    <row r="4973" spans="1:7" x14ac:dyDescent="0.3">
      <c r="A4973" s="5">
        <v>-6.6071037458369494E-2</v>
      </c>
      <c r="B4973" s="5">
        <v>23.933609417748102</v>
      </c>
      <c r="C4973" s="5">
        <v>-2.1334413403775598</v>
      </c>
      <c r="D4973" s="5">
        <v>3.5863921670007702E-2</v>
      </c>
      <c r="E4973" s="5">
        <v>5.8109363027671397E-2</v>
      </c>
      <c r="F4973" s="5">
        <v>-4.3135221561139803</v>
      </c>
      <c r="G4973" s="5" t="s">
        <v>3481</v>
      </c>
    </row>
    <row r="4974" spans="1:7" x14ac:dyDescent="0.3">
      <c r="A4974" s="5">
        <v>-0.15270637526557401</v>
      </c>
      <c r="B4974" s="5">
        <v>22.558470338846</v>
      </c>
      <c r="C4974" s="5">
        <v>-2.1344382651881202</v>
      </c>
      <c r="D4974" s="5">
        <v>3.5933004166927199E-2</v>
      </c>
      <c r="E4974" s="5">
        <v>5.8209588089436E-2</v>
      </c>
      <c r="F4974" s="5">
        <v>-4.2907377242889</v>
      </c>
      <c r="G4974" s="5" t="s">
        <v>1706</v>
      </c>
    </row>
    <row r="4975" spans="1:7" x14ac:dyDescent="0.3">
      <c r="A4975" s="5">
        <v>0.10253875573780601</v>
      </c>
      <c r="B4975" s="5">
        <v>23.615343390140701</v>
      </c>
      <c r="C4975" s="5">
        <v>2.1316824992416401</v>
      </c>
      <c r="D4975" s="5">
        <v>3.6012834457608799E-2</v>
      </c>
      <c r="E4975" s="5">
        <v>5.8327180215218398E-2</v>
      </c>
      <c r="F4975" s="5">
        <v>-4.3170367230451898</v>
      </c>
      <c r="G4975" s="5" t="s">
        <v>2272</v>
      </c>
    </row>
    <row r="4976" spans="1:7" x14ac:dyDescent="0.3">
      <c r="A4976" s="5">
        <v>-5.9104100996144299E-2</v>
      </c>
      <c r="B4976" s="5">
        <v>26.3164542601635</v>
      </c>
      <c r="C4976" s="5">
        <v>-2.1310315094764101</v>
      </c>
      <c r="D4976" s="5">
        <v>3.6068086647806398E-2</v>
      </c>
      <c r="E4976" s="5">
        <v>5.8403262854124997E-2</v>
      </c>
      <c r="F4976" s="5">
        <v>-4.3183368931794002</v>
      </c>
      <c r="G4976" s="5" t="s">
        <v>6633</v>
      </c>
    </row>
    <row r="4977" spans="1:7" x14ac:dyDescent="0.3">
      <c r="A4977" s="5">
        <v>9.1645491692117206E-2</v>
      </c>
      <c r="B4977" s="5">
        <v>27.036313136989001</v>
      </c>
      <c r="C4977" s="5">
        <v>2.1309582471344699</v>
      </c>
      <c r="D4977" s="5">
        <v>3.6074309329956103E-2</v>
      </c>
      <c r="E4977" s="5">
        <v>5.8403262854124997E-2</v>
      </c>
      <c r="F4977" s="5">
        <v>-4.3184831920320299</v>
      </c>
      <c r="G4977" s="5" t="s">
        <v>1934</v>
      </c>
    </row>
    <row r="4978" spans="1:7" x14ac:dyDescent="0.3">
      <c r="A4978" s="5">
        <v>8.61226237615903E-2</v>
      </c>
      <c r="B4978" s="5">
        <v>24.534046641455699</v>
      </c>
      <c r="C4978" s="5">
        <v>2.12998007846917</v>
      </c>
      <c r="D4978" s="5">
        <v>3.6157481357006201E-2</v>
      </c>
      <c r="E4978" s="5">
        <v>5.8526154272059899E-2</v>
      </c>
      <c r="F4978" s="5">
        <v>-4.3204360837756104</v>
      </c>
      <c r="G4978" s="5" t="s">
        <v>6763</v>
      </c>
    </row>
    <row r="4979" spans="1:7" x14ac:dyDescent="0.3">
      <c r="A4979" s="5">
        <v>0.141500409539662</v>
      </c>
      <c r="B4979" s="5">
        <v>20.628724377493899</v>
      </c>
      <c r="C4979" s="5">
        <v>2.1439487324397701</v>
      </c>
      <c r="D4979" s="5">
        <v>3.6214332168358197E-2</v>
      </c>
      <c r="E4979" s="5">
        <v>5.8591931231759597E-2</v>
      </c>
      <c r="F4979" s="5">
        <v>-4.1537181802168597</v>
      </c>
      <c r="G4979" s="5" t="s">
        <v>5162</v>
      </c>
    </row>
    <row r="4980" spans="1:7" x14ac:dyDescent="0.3">
      <c r="A4980" s="5">
        <v>-7.4569352591804999E-2</v>
      </c>
      <c r="B4980" s="5">
        <v>24.444827282593401</v>
      </c>
      <c r="C4980" s="5">
        <v>-2.1292778791834399</v>
      </c>
      <c r="D4980" s="5">
        <v>3.6217290762716702E-2</v>
      </c>
      <c r="E4980" s="5">
        <v>5.8591931231759597E-2</v>
      </c>
      <c r="F4980" s="5">
        <v>-4.3218375150450097</v>
      </c>
      <c r="G4980" s="5" t="s">
        <v>3601</v>
      </c>
    </row>
    <row r="4981" spans="1:7" x14ac:dyDescent="0.3">
      <c r="A4981" s="5">
        <v>8.5654337444822606E-2</v>
      </c>
      <c r="B4981" s="5">
        <v>26.195573204945902</v>
      </c>
      <c r="C4981" s="5">
        <v>2.1291638943539302</v>
      </c>
      <c r="D4981" s="5">
        <v>3.6227007448995902E-2</v>
      </c>
      <c r="E4981" s="5">
        <v>5.8591931231759597E-2</v>
      </c>
      <c r="F4981" s="5">
        <v>-4.3220649640972804</v>
      </c>
      <c r="G4981" s="5" t="s">
        <v>872</v>
      </c>
    </row>
    <row r="4982" spans="1:7" x14ac:dyDescent="0.3">
      <c r="A4982" s="5">
        <v>-7.4564308873102295E-2</v>
      </c>
      <c r="B4982" s="5">
        <v>23.300158488503499</v>
      </c>
      <c r="C4982" s="5">
        <v>-2.1291615102371999</v>
      </c>
      <c r="D4982" s="5">
        <v>3.62272107082168E-2</v>
      </c>
      <c r="E4982" s="5">
        <v>5.8591931231759597E-2</v>
      </c>
      <c r="F4982" s="5">
        <v>-4.3220697213255601</v>
      </c>
      <c r="G4982" s="5" t="s">
        <v>6530</v>
      </c>
    </row>
    <row r="4983" spans="1:7" x14ac:dyDescent="0.3">
      <c r="A4983" s="5">
        <v>0.122620840578228</v>
      </c>
      <c r="B4983" s="5">
        <v>23.7182277047859</v>
      </c>
      <c r="C4983" s="5">
        <v>2.1283938728538301</v>
      </c>
      <c r="D4983" s="5">
        <v>3.6292707556539398E-2</v>
      </c>
      <c r="E4983" s="5">
        <v>5.8686080304191299E-2</v>
      </c>
      <c r="F4983" s="5">
        <v>-4.3236012052254296</v>
      </c>
      <c r="G4983" s="5" t="s">
        <v>3969</v>
      </c>
    </row>
    <row r="4984" spans="1:7" x14ac:dyDescent="0.3">
      <c r="A4984" s="5">
        <v>-0.127110214577457</v>
      </c>
      <c r="B4984" s="5">
        <v>25.581531715060901</v>
      </c>
      <c r="C4984" s="5">
        <v>-2.1261750965278599</v>
      </c>
      <c r="D4984" s="5">
        <v>3.6482597532067902E-2</v>
      </c>
      <c r="E4984" s="5">
        <v>5.8981297555355999E-2</v>
      </c>
      <c r="F4984" s="5">
        <v>-4.3280250267532701</v>
      </c>
      <c r="G4984" s="5" t="s">
        <v>960</v>
      </c>
    </row>
    <row r="4985" spans="1:7" x14ac:dyDescent="0.3">
      <c r="A4985" s="5">
        <v>-4.1838422225919103E-2</v>
      </c>
      <c r="B4985" s="5">
        <v>24.1430033405234</v>
      </c>
      <c r="C4985" s="5">
        <v>-2.1255593329126099</v>
      </c>
      <c r="D4985" s="5">
        <v>3.6535449131691003E-2</v>
      </c>
      <c r="E4985" s="5">
        <v>5.90548912931185E-2</v>
      </c>
      <c r="F4985" s="5">
        <v>-4.3292520124252896</v>
      </c>
      <c r="G4985" s="5" t="s">
        <v>6241</v>
      </c>
    </row>
    <row r="4986" spans="1:7" x14ac:dyDescent="0.3">
      <c r="A4986" s="5">
        <v>-5.8936466706473303E-2</v>
      </c>
      <c r="B4986" s="5">
        <v>25.110975551204401</v>
      </c>
      <c r="C4986" s="5">
        <v>-2.1245633403657802</v>
      </c>
      <c r="D4986" s="5">
        <v>3.6621076778176997E-2</v>
      </c>
      <c r="E4986" s="5">
        <v>5.9181423174522303E-2</v>
      </c>
      <c r="F4986" s="5">
        <v>-4.3312359792761201</v>
      </c>
      <c r="G4986" s="5" t="s">
        <v>6338</v>
      </c>
    </row>
    <row r="4987" spans="1:7" x14ac:dyDescent="0.3">
      <c r="A4987" s="5">
        <v>-8.4059757399951598E-2</v>
      </c>
      <c r="B4987" s="5">
        <v>20.940752346961499</v>
      </c>
      <c r="C4987" s="5">
        <v>-2.1352792315039402</v>
      </c>
      <c r="D4987" s="5">
        <v>3.67382938819108E-2</v>
      </c>
      <c r="E4987" s="5">
        <v>5.9358944146143899E-2</v>
      </c>
      <c r="F4987" s="5">
        <v>-4.19016480674102</v>
      </c>
      <c r="G4987" s="5" t="s">
        <v>4437</v>
      </c>
    </row>
    <row r="4988" spans="1:7" x14ac:dyDescent="0.3">
      <c r="A4988" s="5">
        <v>-0.11852162569095399</v>
      </c>
      <c r="B4988" s="5">
        <v>21.546249366109201</v>
      </c>
      <c r="C4988" s="5">
        <v>-2.1238984666670402</v>
      </c>
      <c r="D4988" s="5">
        <v>3.6792791998770502E-2</v>
      </c>
      <c r="E4988" s="5">
        <v>5.9435077670361901E-2</v>
      </c>
      <c r="F4988" s="5">
        <v>-4.31699339358474</v>
      </c>
      <c r="G4988" s="5" t="s">
        <v>7172</v>
      </c>
    </row>
    <row r="4989" spans="1:7" x14ac:dyDescent="0.3">
      <c r="A4989" s="5">
        <v>-5.8704467549986102E-2</v>
      </c>
      <c r="B4989" s="5">
        <v>25.335662983222601</v>
      </c>
      <c r="C4989" s="5">
        <v>-2.12245130442688</v>
      </c>
      <c r="D4989" s="5">
        <v>3.6803229280249601E-2</v>
      </c>
      <c r="E4989" s="5">
        <v>5.94400190620872E-2</v>
      </c>
      <c r="F4989" s="5">
        <v>-4.3354402985037801</v>
      </c>
      <c r="G4989" s="5" t="s">
        <v>199</v>
      </c>
    </row>
    <row r="4990" spans="1:7" x14ac:dyDescent="0.3">
      <c r="A4990" s="5">
        <v>0.155596118304512</v>
      </c>
      <c r="B4990" s="5">
        <v>24.1258094752957</v>
      </c>
      <c r="C4990" s="5">
        <v>2.1228129438430101</v>
      </c>
      <c r="D4990" s="5">
        <v>3.69266953901616E-2</v>
      </c>
      <c r="E4990" s="5">
        <v>5.9627472051140898E-2</v>
      </c>
      <c r="F4990" s="5">
        <v>-4.3138524547328201</v>
      </c>
      <c r="G4990" s="5" t="s">
        <v>235</v>
      </c>
    </row>
    <row r="4991" spans="1:7" x14ac:dyDescent="0.3">
      <c r="A4991" s="5">
        <v>-9.45048783710528E-2</v>
      </c>
      <c r="B4991" s="5">
        <v>24.793258937892901</v>
      </c>
      <c r="C4991" s="5">
        <v>-2.1198242980768098</v>
      </c>
      <c r="D4991" s="5">
        <v>3.7030891527223601E-2</v>
      </c>
      <c r="E4991" s="5">
        <v>5.97837399084796E-2</v>
      </c>
      <c r="F4991" s="5">
        <v>-4.3406645258289798</v>
      </c>
      <c r="G4991" s="5" t="s">
        <v>4714</v>
      </c>
    </row>
    <row r="4992" spans="1:7" x14ac:dyDescent="0.3">
      <c r="A4992" s="5">
        <v>-0.115877223561556</v>
      </c>
      <c r="B4992" s="5">
        <v>22.785737469102099</v>
      </c>
      <c r="C4992" s="5">
        <v>-2.1215150271749699</v>
      </c>
      <c r="D4992" s="5">
        <v>3.7039103225489901E-2</v>
      </c>
      <c r="E4992" s="5">
        <v>5.9785016145972099E-2</v>
      </c>
      <c r="F4992" s="5">
        <v>-4.3164261548033496</v>
      </c>
      <c r="G4992" s="5" t="s">
        <v>1032</v>
      </c>
    </row>
    <row r="4993" spans="1:7" x14ac:dyDescent="0.3">
      <c r="A4993" s="5">
        <v>-0.187667400620287</v>
      </c>
      <c r="B4993" s="5">
        <v>25.964618403785298</v>
      </c>
      <c r="C4993" s="5">
        <v>-2.11964397638015</v>
      </c>
      <c r="D4993" s="5">
        <v>3.7046563297848299E-2</v>
      </c>
      <c r="E4993" s="5">
        <v>5.9785078911752103E-2</v>
      </c>
      <c r="F4993" s="5">
        <v>-4.3410229125408701</v>
      </c>
      <c r="G4993" s="5" t="s">
        <v>5893</v>
      </c>
    </row>
    <row r="4994" spans="1:7" x14ac:dyDescent="0.3">
      <c r="A4994" s="5">
        <v>5.0565010996021099E-2</v>
      </c>
      <c r="B4994" s="5">
        <v>27.6999662783678</v>
      </c>
      <c r="C4994" s="5">
        <v>2.11951267549922</v>
      </c>
      <c r="D4994" s="5">
        <v>3.70579782839007E-2</v>
      </c>
      <c r="E4994" s="5">
        <v>5.9791522742860898E-2</v>
      </c>
      <c r="F4994" s="5">
        <v>-4.3412838539532004</v>
      </c>
      <c r="G4994" s="5" t="s">
        <v>7479</v>
      </c>
    </row>
    <row r="4995" spans="1:7" x14ac:dyDescent="0.3">
      <c r="A4995" s="5">
        <v>-6.0960536120500501E-2</v>
      </c>
      <c r="B4995" s="5">
        <v>24.324239648691599</v>
      </c>
      <c r="C4995" s="5">
        <v>-2.1194249628172002</v>
      </c>
      <c r="D4995" s="5">
        <v>3.7065605514608399E-2</v>
      </c>
      <c r="E4995" s="5">
        <v>5.9791853829732698E-2</v>
      </c>
      <c r="F4995" s="5">
        <v>-4.3414581621042201</v>
      </c>
      <c r="G4995" s="5" t="s">
        <v>4126</v>
      </c>
    </row>
    <row r="4996" spans="1:7" x14ac:dyDescent="0.3">
      <c r="A4996" s="5">
        <v>-9.5681528374833499E-2</v>
      </c>
      <c r="B4996" s="5">
        <v>22.0008711896837</v>
      </c>
      <c r="C4996" s="5">
        <v>-2.11780368037779</v>
      </c>
      <c r="D4996" s="5">
        <v>3.7206832636311901E-2</v>
      </c>
      <c r="E4996" s="5">
        <v>6.0007656400025797E-2</v>
      </c>
      <c r="F4996" s="5">
        <v>-4.3446789148049696</v>
      </c>
      <c r="G4996" s="5" t="s">
        <v>4884</v>
      </c>
    </row>
    <row r="4997" spans="1:7" x14ac:dyDescent="0.3">
      <c r="A4997" s="5">
        <v>-6.6111958258642703E-2</v>
      </c>
      <c r="B4997" s="5">
        <v>24.774403245903699</v>
      </c>
      <c r="C4997" s="5">
        <v>-2.1176773279613599</v>
      </c>
      <c r="D4997" s="5">
        <v>3.7217858544992599E-2</v>
      </c>
      <c r="E4997" s="5">
        <v>6.0013424427233897E-2</v>
      </c>
      <c r="F4997" s="5">
        <v>-4.3449298271526597</v>
      </c>
      <c r="G4997" s="5" t="s">
        <v>5207</v>
      </c>
    </row>
    <row r="4998" spans="1:7" x14ac:dyDescent="0.3">
      <c r="A4998" s="5">
        <v>-0.12056652196339</v>
      </c>
      <c r="B4998" s="5">
        <v>21.872661399164599</v>
      </c>
      <c r="C4998" s="5">
        <v>-2.1275032143315702</v>
      </c>
      <c r="D4998" s="5">
        <v>3.7404743912252097E-2</v>
      </c>
      <c r="E4998" s="5">
        <v>6.0302705014429199E-2</v>
      </c>
      <c r="F4998" s="5">
        <v>-4.2053516874122598</v>
      </c>
      <c r="G4998" s="5" t="s">
        <v>6732</v>
      </c>
    </row>
    <row r="4999" spans="1:7" x14ac:dyDescent="0.3">
      <c r="A4999" s="5">
        <v>7.4445368704932499E-2</v>
      </c>
      <c r="B4999" s="5">
        <v>22.320092105376499</v>
      </c>
      <c r="C4999" s="5">
        <v>2.1152279502989599</v>
      </c>
      <c r="D4999" s="5">
        <v>3.7432159243507901E-2</v>
      </c>
      <c r="E4999" s="5">
        <v>6.03348289047018E-2</v>
      </c>
      <c r="F4999" s="5">
        <v>-4.3497911888942404</v>
      </c>
      <c r="G4999" s="5" t="s">
        <v>6844</v>
      </c>
    </row>
    <row r="5000" spans="1:7" x14ac:dyDescent="0.3">
      <c r="A5000" s="5">
        <v>7.63574475947187E-2</v>
      </c>
      <c r="B5000" s="5">
        <v>26.005553658761801</v>
      </c>
      <c r="C5000" s="5">
        <v>2.11354881689513</v>
      </c>
      <c r="D5000" s="5">
        <v>3.7579686891575197E-2</v>
      </c>
      <c r="E5000" s="5">
        <v>6.0560503620430098E-2</v>
      </c>
      <c r="F5000" s="5">
        <v>-4.3531209132883903</v>
      </c>
      <c r="G5000" s="5" t="s">
        <v>5586</v>
      </c>
    </row>
    <row r="5001" spans="1:7" x14ac:dyDescent="0.3">
      <c r="A5001" s="5">
        <v>-0.120983740559579</v>
      </c>
      <c r="B5001" s="5">
        <v>20.871432209212301</v>
      </c>
      <c r="C5001" s="5">
        <v>-2.12265454057134</v>
      </c>
      <c r="D5001" s="5">
        <v>3.7635060054133702E-2</v>
      </c>
      <c r="E5001" s="5">
        <v>6.0637608759220203E-2</v>
      </c>
      <c r="F5001" s="5">
        <v>-4.2337488233303402</v>
      </c>
      <c r="G5001" s="5" t="s">
        <v>7360</v>
      </c>
    </row>
    <row r="5002" spans="1:7" x14ac:dyDescent="0.3">
      <c r="A5002" s="5">
        <v>-0.14195926011305801</v>
      </c>
      <c r="B5002" s="5">
        <v>21.645456263255401</v>
      </c>
      <c r="C5002" s="5">
        <v>-2.1133738792564598</v>
      </c>
      <c r="D5002" s="5">
        <v>3.7750973606210103E-2</v>
      </c>
      <c r="E5002" s="5">
        <v>6.0812206233079098E-2</v>
      </c>
      <c r="F5002" s="5">
        <v>-4.3325377005147203</v>
      </c>
      <c r="G5002" s="5" t="s">
        <v>4074</v>
      </c>
    </row>
    <row r="5003" spans="1:7" x14ac:dyDescent="0.3">
      <c r="A5003" s="5">
        <v>-5.9422996084121202E-2</v>
      </c>
      <c r="B5003" s="5">
        <v>28.340127714933299</v>
      </c>
      <c r="C5003" s="5">
        <v>-2.11044084744305</v>
      </c>
      <c r="D5003" s="5">
        <v>3.7854080733445102E-2</v>
      </c>
      <c r="E5003" s="5">
        <v>6.09661084343531E-2</v>
      </c>
      <c r="F5003" s="5">
        <v>-4.3592777788919497</v>
      </c>
      <c r="G5003" s="5" t="s">
        <v>2695</v>
      </c>
    </row>
    <row r="5004" spans="1:7" x14ac:dyDescent="0.3">
      <c r="A5004" s="5">
        <v>-9.9539287793771206E-2</v>
      </c>
      <c r="B5004" s="5">
        <v>23.864422796824801</v>
      </c>
      <c r="C5004" s="5">
        <v>-2.1090157774125</v>
      </c>
      <c r="D5004" s="5">
        <v>3.7980475319136099E-2</v>
      </c>
      <c r="E5004" s="5">
        <v>6.1157447365772603E-2</v>
      </c>
      <c r="F5004" s="5">
        <v>-4.3620981210465501</v>
      </c>
      <c r="G5004" s="5" t="s">
        <v>5722</v>
      </c>
    </row>
    <row r="5005" spans="1:7" x14ac:dyDescent="0.3">
      <c r="A5005" s="5">
        <v>4.7406835582203197E-2</v>
      </c>
      <c r="B5005" s="5">
        <v>24.5503723619242</v>
      </c>
      <c r="C5005" s="5">
        <v>2.1082210646419499</v>
      </c>
      <c r="D5005" s="5">
        <v>3.8051119866893898E-2</v>
      </c>
      <c r="E5005" s="5">
        <v>6.12589571638084E-2</v>
      </c>
      <c r="F5005" s="5">
        <v>-4.3636701886342202</v>
      </c>
      <c r="G5005" s="5" t="s">
        <v>2347</v>
      </c>
    </row>
    <row r="5006" spans="1:7" x14ac:dyDescent="0.3">
      <c r="A5006" s="5">
        <v>-6.2755282253507197E-2</v>
      </c>
      <c r="B5006" s="5">
        <v>24.245100693226401</v>
      </c>
      <c r="C5006" s="5">
        <v>-2.1071844954991099</v>
      </c>
      <c r="D5006" s="5">
        <v>3.8143434770990699E-2</v>
      </c>
      <c r="E5006" s="5">
        <v>6.1395306796223903E-2</v>
      </c>
      <c r="F5006" s="5">
        <v>-4.3657198892443896</v>
      </c>
      <c r="G5006" s="5" t="s">
        <v>1951</v>
      </c>
    </row>
    <row r="5007" spans="1:7" x14ac:dyDescent="0.3">
      <c r="A5007" s="5">
        <v>-5.94942631451695E-2</v>
      </c>
      <c r="B5007" s="5">
        <v>25.165334533455699</v>
      </c>
      <c r="C5007" s="5">
        <v>-2.1070229413805701</v>
      </c>
      <c r="D5007" s="5">
        <v>3.8157839930282503E-2</v>
      </c>
      <c r="E5007" s="5">
        <v>6.14062242265992E-2</v>
      </c>
      <c r="F5007" s="5">
        <v>-4.3660392633187799</v>
      </c>
      <c r="G5007" s="5" t="s">
        <v>2786</v>
      </c>
    </row>
    <row r="5008" spans="1:7" x14ac:dyDescent="0.3">
      <c r="A5008" s="5">
        <v>0.13161803559402699</v>
      </c>
      <c r="B5008" s="5">
        <v>21.535129814091398</v>
      </c>
      <c r="C5008" s="5">
        <v>2.1102679131070401</v>
      </c>
      <c r="D5008" s="5">
        <v>3.8198909093749699E-2</v>
      </c>
      <c r="E5008" s="5">
        <v>6.146003827826E-2</v>
      </c>
      <c r="F5008" s="5">
        <v>-4.3168368565583402</v>
      </c>
      <c r="G5008" s="5" t="s">
        <v>6106</v>
      </c>
    </row>
    <row r="5009" spans="1:7" x14ac:dyDescent="0.3">
      <c r="A5009" s="5">
        <v>4.0149159973446598E-2</v>
      </c>
      <c r="B5009" s="5">
        <v>23.8237053583922</v>
      </c>
      <c r="C5009" s="5">
        <v>2.1040985329630901</v>
      </c>
      <c r="D5009" s="5">
        <v>3.8419413669359498E-2</v>
      </c>
      <c r="E5009" s="5">
        <v>6.1802475343522401E-2</v>
      </c>
      <c r="F5009" s="5">
        <v>-4.3718166943988903</v>
      </c>
      <c r="G5009" s="5" t="s">
        <v>3015</v>
      </c>
    </row>
    <row r="5010" spans="1:7" x14ac:dyDescent="0.3">
      <c r="A5010" s="5">
        <v>-0.16145065253478799</v>
      </c>
      <c r="B5010" s="5">
        <v>23.9210002902688</v>
      </c>
      <c r="C5010" s="5">
        <v>-2.1039253080859099</v>
      </c>
      <c r="D5010" s="5">
        <v>3.8434956341851498E-2</v>
      </c>
      <c r="E5010" s="5">
        <v>6.1815134416042299E-2</v>
      </c>
      <c r="F5010" s="5">
        <v>-4.3721586902362102</v>
      </c>
      <c r="G5010" s="5" t="s">
        <v>3372</v>
      </c>
    </row>
    <row r="5011" spans="1:7" x14ac:dyDescent="0.3">
      <c r="A5011" s="5">
        <v>0.119195037074091</v>
      </c>
      <c r="B5011" s="5">
        <v>20.432793642509299</v>
      </c>
      <c r="C5011" s="5">
        <v>2.1101083436247898</v>
      </c>
      <c r="D5011" s="5">
        <v>3.8511363978864899E-2</v>
      </c>
      <c r="E5011" s="5">
        <v>6.1925658326095E-2</v>
      </c>
      <c r="F5011" s="5">
        <v>-4.28258175575316</v>
      </c>
      <c r="G5011" s="5" t="s">
        <v>805</v>
      </c>
    </row>
    <row r="5012" spans="1:7" x14ac:dyDescent="0.3">
      <c r="A5012" s="5">
        <v>0.129920772221925</v>
      </c>
      <c r="B5012" s="5">
        <v>24.351609590592801</v>
      </c>
      <c r="C5012" s="5">
        <v>2.1013900664132099</v>
      </c>
      <c r="D5012" s="5">
        <v>3.86630553582046E-2</v>
      </c>
      <c r="E5012" s="5">
        <v>6.2157169021292501E-2</v>
      </c>
      <c r="F5012" s="5">
        <v>-4.3771611022679702</v>
      </c>
      <c r="G5012" s="5" t="s">
        <v>1575</v>
      </c>
    </row>
    <row r="5013" spans="1:7" x14ac:dyDescent="0.3">
      <c r="A5013" s="5">
        <v>0.10560201868215</v>
      </c>
      <c r="B5013" s="5">
        <v>23.020210405152</v>
      </c>
      <c r="C5013" s="5">
        <v>2.1010026458366098</v>
      </c>
      <c r="D5013" s="5">
        <v>3.8698015067003398E-2</v>
      </c>
      <c r="E5013" s="5">
        <v>6.2200959572980802E-2</v>
      </c>
      <c r="F5013" s="5">
        <v>-4.3779250652285402</v>
      </c>
      <c r="G5013" s="5" t="s">
        <v>1004</v>
      </c>
    </row>
    <row r="5014" spans="1:7" x14ac:dyDescent="0.3">
      <c r="A5014" s="5">
        <v>0.15625403798162399</v>
      </c>
      <c r="B5014" s="5">
        <v>25.903940130519601</v>
      </c>
      <c r="C5014" s="5">
        <v>2.1003959517801101</v>
      </c>
      <c r="D5014" s="5">
        <v>3.8752816329466602E-2</v>
      </c>
      <c r="E5014" s="5">
        <v>6.2276618462035298E-2</v>
      </c>
      <c r="F5014" s="5">
        <v>-4.3791211647195896</v>
      </c>
      <c r="G5014" s="5" t="s">
        <v>5333</v>
      </c>
    </row>
    <row r="5015" spans="1:7" x14ac:dyDescent="0.3">
      <c r="A5015" s="5">
        <v>-5.4062568113011703E-2</v>
      </c>
      <c r="B5015" s="5">
        <v>22.9510890837471</v>
      </c>
      <c r="C5015" s="5">
        <v>-2.0991957073471599</v>
      </c>
      <c r="D5015" s="5">
        <v>3.8861429444402698E-2</v>
      </c>
      <c r="E5015" s="5">
        <v>6.2438706741944301E-2</v>
      </c>
      <c r="F5015" s="5">
        <v>-4.3814865390238404</v>
      </c>
      <c r="G5015" s="5" t="s">
        <v>118</v>
      </c>
    </row>
    <row r="5016" spans="1:7" x14ac:dyDescent="0.3">
      <c r="A5016" s="5">
        <v>0.18227985704810601</v>
      </c>
      <c r="B5016" s="5">
        <v>26.0015738904182</v>
      </c>
      <c r="C5016" s="5">
        <v>2.0983841369967302</v>
      </c>
      <c r="D5016" s="5">
        <v>3.8935019610438902E-2</v>
      </c>
      <c r="E5016" s="5">
        <v>6.2540879285919296E-2</v>
      </c>
      <c r="F5016" s="5">
        <v>-4.3830852497010104</v>
      </c>
      <c r="G5016" s="5" t="s">
        <v>1124</v>
      </c>
    </row>
    <row r="5017" spans="1:7" x14ac:dyDescent="0.3">
      <c r="A5017" s="5">
        <v>0.13717938780304201</v>
      </c>
      <c r="B5017" s="5">
        <v>29.658079637337899</v>
      </c>
      <c r="C5017" s="5">
        <v>2.0983232278918398</v>
      </c>
      <c r="D5017" s="5">
        <v>3.8940547479911998E-2</v>
      </c>
      <c r="E5017" s="5">
        <v>6.2540879285919296E-2</v>
      </c>
      <c r="F5017" s="5">
        <v>-4.3832052120658096</v>
      </c>
      <c r="G5017" s="5" t="s">
        <v>8120</v>
      </c>
    </row>
    <row r="5018" spans="1:7" x14ac:dyDescent="0.3">
      <c r="A5018" s="5">
        <v>-6.0250620473614798E-2</v>
      </c>
      <c r="B5018" s="5">
        <v>23.214367320160601</v>
      </c>
      <c r="C5018" s="5">
        <v>-2.0982521419219502</v>
      </c>
      <c r="D5018" s="5">
        <v>3.8984972326545998E-2</v>
      </c>
      <c r="E5018" s="5">
        <v>6.2599748268418298E-2</v>
      </c>
      <c r="F5018" s="5">
        <v>-4.3781681074116703</v>
      </c>
      <c r="G5018" s="5" t="s">
        <v>3468</v>
      </c>
    </row>
    <row r="5019" spans="1:7" x14ac:dyDescent="0.3">
      <c r="A5019" s="5">
        <v>6.7218874679587801E-2</v>
      </c>
      <c r="B5019" s="5">
        <v>26.654452650983</v>
      </c>
      <c r="C5019" s="5">
        <v>2.0972262884339199</v>
      </c>
      <c r="D5019" s="5">
        <v>3.9040217629754098E-2</v>
      </c>
      <c r="E5019" s="5">
        <v>6.2675965170446199E-2</v>
      </c>
      <c r="F5019" s="5">
        <v>-4.3853651340383299</v>
      </c>
      <c r="G5019" s="5" t="s">
        <v>5379</v>
      </c>
    </row>
    <row r="5020" spans="1:7" x14ac:dyDescent="0.3">
      <c r="A5020" s="5">
        <v>0.12622232756774501</v>
      </c>
      <c r="B5020" s="5">
        <v>21.1514886781444</v>
      </c>
      <c r="C5020" s="5">
        <v>2.1109381592032999</v>
      </c>
      <c r="D5020" s="5">
        <v>3.9072002918378E-2</v>
      </c>
      <c r="E5020" s="5">
        <v>6.2714496017225105E-2</v>
      </c>
      <c r="F5020" s="5">
        <v>-4.2177967935096099</v>
      </c>
      <c r="G5020" s="5" t="s">
        <v>4471</v>
      </c>
    </row>
    <row r="5021" spans="1:7" x14ac:dyDescent="0.3">
      <c r="A5021" s="5">
        <v>-7.0887209595015405E-2</v>
      </c>
      <c r="B5021" s="5">
        <v>22.525520660389098</v>
      </c>
      <c r="C5021" s="5">
        <v>-2.0967808708839102</v>
      </c>
      <c r="D5021" s="5">
        <v>3.9080752114203102E-2</v>
      </c>
      <c r="E5021" s="5">
        <v>6.2716043631876606E-2</v>
      </c>
      <c r="F5021" s="5">
        <v>-4.3862418917865202</v>
      </c>
      <c r="G5021" s="5" t="s">
        <v>3068</v>
      </c>
    </row>
    <row r="5022" spans="1:7" x14ac:dyDescent="0.3">
      <c r="A5022" s="5">
        <v>9.6192512246380896E-2</v>
      </c>
      <c r="B5022" s="5">
        <v>24.420984174954398</v>
      </c>
      <c r="C5022" s="5">
        <v>2.09637836549178</v>
      </c>
      <c r="D5022" s="5">
        <v>3.9117412749376801E-2</v>
      </c>
      <c r="E5022" s="5">
        <v>6.2762373453291997E-2</v>
      </c>
      <c r="F5022" s="5">
        <v>-4.3870340378774904</v>
      </c>
      <c r="G5022" s="5" t="s">
        <v>4936</v>
      </c>
    </row>
    <row r="5023" spans="1:7" x14ac:dyDescent="0.3">
      <c r="A5023" s="5">
        <v>0.104574400409768</v>
      </c>
      <c r="B5023" s="5">
        <v>23.157319292836998</v>
      </c>
      <c r="C5023" s="5">
        <v>2.09691860514021</v>
      </c>
      <c r="D5023" s="5">
        <v>3.9185146453245501E-2</v>
      </c>
      <c r="E5023" s="5">
        <v>6.2858530431570303E-2</v>
      </c>
      <c r="F5023" s="5">
        <v>-4.3702746589112298</v>
      </c>
      <c r="G5023" s="5" t="s">
        <v>4341</v>
      </c>
    </row>
    <row r="5024" spans="1:7" x14ac:dyDescent="0.3">
      <c r="A5024" s="5">
        <v>-0.108654329754601</v>
      </c>
      <c r="B5024" s="5">
        <v>22.017701826709501</v>
      </c>
      <c r="C5024" s="5">
        <v>-2.0962006659385999</v>
      </c>
      <c r="D5024" s="5">
        <v>3.9333685712751303E-2</v>
      </c>
      <c r="E5024" s="5">
        <v>6.30842468847152E-2</v>
      </c>
      <c r="F5024" s="5">
        <v>-4.3609462780619204</v>
      </c>
      <c r="G5024" s="5" t="s">
        <v>1100</v>
      </c>
    </row>
    <row r="5025" spans="1:7" x14ac:dyDescent="0.3">
      <c r="A5025" s="5">
        <v>-8.4074304316684195E-2</v>
      </c>
      <c r="B5025" s="5">
        <v>24.0455520787125</v>
      </c>
      <c r="C5025" s="5">
        <v>-2.0925842913812298</v>
      </c>
      <c r="D5025" s="5">
        <v>3.9464445027776102E-2</v>
      </c>
      <c r="E5025" s="5">
        <v>6.3281363284985001E-2</v>
      </c>
      <c r="F5025" s="5">
        <v>-4.3944942220028897</v>
      </c>
      <c r="G5025" s="5" t="s">
        <v>4900</v>
      </c>
    </row>
    <row r="5026" spans="1:7" x14ac:dyDescent="0.3">
      <c r="A5026" s="5">
        <v>7.37560560027926E-2</v>
      </c>
      <c r="B5026" s="5">
        <v>22.513488308638301</v>
      </c>
      <c r="C5026" s="5">
        <v>2.0911278378584601</v>
      </c>
      <c r="D5026" s="5">
        <v>3.9598367499468698E-2</v>
      </c>
      <c r="E5026" s="5">
        <v>6.3483472353377104E-2</v>
      </c>
      <c r="F5026" s="5">
        <v>-4.3973547880559503</v>
      </c>
      <c r="G5026" s="5" t="s">
        <v>4979</v>
      </c>
    </row>
    <row r="5027" spans="1:7" x14ac:dyDescent="0.3">
      <c r="A5027" s="5">
        <v>0.110184822547015</v>
      </c>
      <c r="B5027" s="5">
        <v>22.1329770643651</v>
      </c>
      <c r="C5027" s="5">
        <v>2.0911276434523098</v>
      </c>
      <c r="D5027" s="5">
        <v>3.9757007568619697E-2</v>
      </c>
      <c r="E5027" s="5">
        <v>6.3725119970712396E-2</v>
      </c>
      <c r="F5027" s="5">
        <v>-4.3762823014402699</v>
      </c>
      <c r="G5027" s="5" t="s">
        <v>4770</v>
      </c>
    </row>
    <row r="5028" spans="1:7" x14ac:dyDescent="0.3">
      <c r="A5028" s="5">
        <v>-0.11269115497107</v>
      </c>
      <c r="B5028" s="5">
        <v>22.690601235316599</v>
      </c>
      <c r="C5028" s="5">
        <v>-2.0889522915096701</v>
      </c>
      <c r="D5028" s="5">
        <v>3.97991428018881E-2</v>
      </c>
      <c r="E5028" s="5">
        <v>6.3779967060276596E-2</v>
      </c>
      <c r="F5028" s="5">
        <v>-4.4016243704916898</v>
      </c>
      <c r="G5028" s="5" t="s">
        <v>1208</v>
      </c>
    </row>
    <row r="5029" spans="1:7" x14ac:dyDescent="0.3">
      <c r="A5029" s="5">
        <v>-6.3176957798718306E-2</v>
      </c>
      <c r="B5029" s="5">
        <v>24.4708851032706</v>
      </c>
      <c r="C5029" s="5">
        <v>-2.0883047206686398</v>
      </c>
      <c r="D5029" s="5">
        <v>3.9859074987349197E-2</v>
      </c>
      <c r="E5029" s="5">
        <v>6.3863307099857797E-2</v>
      </c>
      <c r="F5029" s="5">
        <v>-4.40289447998172</v>
      </c>
      <c r="G5029" s="5" t="s">
        <v>4777</v>
      </c>
    </row>
    <row r="5030" spans="1:7" x14ac:dyDescent="0.3">
      <c r="A5030" s="5">
        <v>0.14542501265499</v>
      </c>
      <c r="B5030" s="5">
        <v>25.236513257521</v>
      </c>
      <c r="C5030" s="5">
        <v>2.0874992536513801</v>
      </c>
      <c r="D5030" s="5">
        <v>3.9933729139174298E-2</v>
      </c>
      <c r="E5030" s="5">
        <v>6.39701972450165E-2</v>
      </c>
      <c r="F5030" s="5">
        <v>-4.4044737852695599</v>
      </c>
      <c r="G5030" s="5" t="s">
        <v>3270</v>
      </c>
    </row>
    <row r="5031" spans="1:7" x14ac:dyDescent="0.3">
      <c r="A5031" s="5">
        <v>-8.5863284153027394E-2</v>
      </c>
      <c r="B5031" s="5">
        <v>24.3327791752188</v>
      </c>
      <c r="C5031" s="5">
        <v>-2.0866778405600401</v>
      </c>
      <c r="D5031" s="5">
        <v>4.0009985614510503E-2</v>
      </c>
      <c r="E5031" s="5">
        <v>6.4069518919934301E-2</v>
      </c>
      <c r="F5031" s="5">
        <v>-4.40608379357157</v>
      </c>
      <c r="G5031" s="5" t="s">
        <v>7211</v>
      </c>
    </row>
    <row r="5032" spans="1:7" x14ac:dyDescent="0.3">
      <c r="A5032" s="5">
        <v>-0.110062991590423</v>
      </c>
      <c r="B5032" s="5">
        <v>29.463107759328601</v>
      </c>
      <c r="C5032" s="5">
        <v>-2.0866600645793598</v>
      </c>
      <c r="D5032" s="5">
        <v>4.0011637250023498E-2</v>
      </c>
      <c r="E5032" s="5">
        <v>6.4069518919934301E-2</v>
      </c>
      <c r="F5032" s="5">
        <v>-4.4061186290450696</v>
      </c>
      <c r="G5032" s="5" t="s">
        <v>6041</v>
      </c>
    </row>
    <row r="5033" spans="1:7" x14ac:dyDescent="0.3">
      <c r="A5033" s="5">
        <v>-7.9641412137899506E-2</v>
      </c>
      <c r="B5033" s="5">
        <v>26.411374983583901</v>
      </c>
      <c r="C5033" s="5">
        <v>-2.0865136365500301</v>
      </c>
      <c r="D5033" s="5">
        <v>4.0025244688695102E-2</v>
      </c>
      <c r="E5033" s="5">
        <v>6.4078571385558003E-2</v>
      </c>
      <c r="F5033" s="5">
        <v>-4.4064055729693496</v>
      </c>
      <c r="G5033" s="5" t="s">
        <v>6740</v>
      </c>
    </row>
    <row r="5034" spans="1:7" x14ac:dyDescent="0.3">
      <c r="A5034" s="5">
        <v>-0.104513324804372</v>
      </c>
      <c r="B5034" s="5">
        <v>24.3311145508614</v>
      </c>
      <c r="C5034" s="5">
        <v>-2.0860881807122</v>
      </c>
      <c r="D5034" s="5">
        <v>4.0064804639777699E-2</v>
      </c>
      <c r="E5034" s="5">
        <v>6.4129160774498095E-2</v>
      </c>
      <c r="F5034" s="5">
        <v>-4.4072392040486497</v>
      </c>
      <c r="G5034" s="5" t="s">
        <v>3940</v>
      </c>
    </row>
    <row r="5035" spans="1:7" x14ac:dyDescent="0.3">
      <c r="A5035" s="5">
        <v>8.5860171967854601E-2</v>
      </c>
      <c r="B5035" s="5">
        <v>24.1670691439009</v>
      </c>
      <c r="C5035" s="5">
        <v>2.0851945477454699</v>
      </c>
      <c r="D5035" s="5">
        <v>4.0148006853643503E-2</v>
      </c>
      <c r="E5035" s="5">
        <v>6.4249571556009494E-2</v>
      </c>
      <c r="F5035" s="5">
        <v>-4.4089896768800898</v>
      </c>
      <c r="G5035" s="5" t="s">
        <v>5946</v>
      </c>
    </row>
    <row r="5036" spans="1:7" x14ac:dyDescent="0.3">
      <c r="A5036" s="5">
        <v>-5.0561420578344902E-2</v>
      </c>
      <c r="B5036" s="5">
        <v>26.573122453386301</v>
      </c>
      <c r="C5036" s="5">
        <v>-2.0844582345884</v>
      </c>
      <c r="D5036" s="5">
        <v>4.0216673809133699E-2</v>
      </c>
      <c r="E5036" s="5">
        <v>6.4346678094613904E-2</v>
      </c>
      <c r="F5036" s="5">
        <v>-4.4104314815708898</v>
      </c>
      <c r="G5036" s="5" t="s">
        <v>6302</v>
      </c>
    </row>
    <row r="5037" spans="1:7" x14ac:dyDescent="0.3">
      <c r="A5037" s="5">
        <v>0.149585204416535</v>
      </c>
      <c r="B5037" s="5">
        <v>22.2431542021158</v>
      </c>
      <c r="C5037" s="5">
        <v>2.0836066822000601</v>
      </c>
      <c r="D5037" s="5">
        <v>4.03346160754499E-2</v>
      </c>
      <c r="E5037" s="5">
        <v>6.4522570910211394E-2</v>
      </c>
      <c r="F5037" s="5">
        <v>-4.4068988932267903</v>
      </c>
      <c r="G5037" s="5" t="s">
        <v>3879</v>
      </c>
    </row>
    <row r="5038" spans="1:7" x14ac:dyDescent="0.3">
      <c r="A5038" s="5">
        <v>-8.4467999261141097E-2</v>
      </c>
      <c r="B5038" s="5">
        <v>28.717456297107699</v>
      </c>
      <c r="C5038" s="5">
        <v>-2.0819714300262699</v>
      </c>
      <c r="D5038" s="5">
        <v>4.0449338005228097E-2</v>
      </c>
      <c r="E5038" s="5">
        <v>6.4693243392916003E-2</v>
      </c>
      <c r="F5038" s="5">
        <v>-4.4152976160341799</v>
      </c>
      <c r="G5038" s="5" t="s">
        <v>2725</v>
      </c>
    </row>
    <row r="5039" spans="1:7" x14ac:dyDescent="0.3">
      <c r="A5039" s="5">
        <v>-0.11095164724182</v>
      </c>
      <c r="B5039" s="5">
        <v>20.050896305550399</v>
      </c>
      <c r="C5039" s="5">
        <v>-2.0906268378875801</v>
      </c>
      <c r="D5039" s="5">
        <v>4.0578439733018598E-2</v>
      </c>
      <c r="E5039" s="5">
        <v>6.4886842097895595E-2</v>
      </c>
      <c r="F5039" s="5">
        <v>-4.2896017425558002</v>
      </c>
      <c r="G5039" s="5" t="s">
        <v>2836</v>
      </c>
    </row>
    <row r="5040" spans="1:7" x14ac:dyDescent="0.3">
      <c r="A5040" s="5">
        <v>0.19164836704909999</v>
      </c>
      <c r="B5040" s="5">
        <v>22.883151984087199</v>
      </c>
      <c r="C5040" s="5">
        <v>2.0907516164092699</v>
      </c>
      <c r="D5040" s="5">
        <v>4.0631915566036403E-2</v>
      </c>
      <c r="E5040" s="5">
        <v>6.4959458583050106E-2</v>
      </c>
      <c r="F5040" s="5">
        <v>-4.28296186416837</v>
      </c>
      <c r="G5040" s="5" t="s">
        <v>3318</v>
      </c>
    </row>
    <row r="5041" spans="1:7" x14ac:dyDescent="0.3">
      <c r="A5041" s="5">
        <v>0.119690237312752</v>
      </c>
      <c r="B5041" s="5">
        <v>21.512831373829499</v>
      </c>
      <c r="C5041" s="5">
        <v>2.08032426834697</v>
      </c>
      <c r="D5041" s="5">
        <v>4.0722508850957503E-2</v>
      </c>
      <c r="E5041" s="5">
        <v>6.5089574392503805E-2</v>
      </c>
      <c r="F5041" s="5">
        <v>-4.4027440494212398</v>
      </c>
      <c r="G5041" s="5" t="s">
        <v>2698</v>
      </c>
    </row>
    <row r="5042" spans="1:7" x14ac:dyDescent="0.3">
      <c r="A5042" s="5">
        <v>0.115285287247859</v>
      </c>
      <c r="B5042" s="5">
        <v>23.3945907816708</v>
      </c>
      <c r="C5042" s="5">
        <v>2.0789936908426099</v>
      </c>
      <c r="D5042" s="5">
        <v>4.0729461831257703E-2</v>
      </c>
      <c r="E5042" s="5">
        <v>6.5089574392503805E-2</v>
      </c>
      <c r="F5042" s="5">
        <v>-4.4211175415356099</v>
      </c>
      <c r="G5042" s="5" t="s">
        <v>510</v>
      </c>
    </row>
    <row r="5043" spans="1:7" x14ac:dyDescent="0.3">
      <c r="A5043" s="5">
        <v>0.13445151601064401</v>
      </c>
      <c r="B5043" s="5">
        <v>22.774253500284299</v>
      </c>
      <c r="C5043" s="5">
        <v>2.0788088438934502</v>
      </c>
      <c r="D5043" s="5">
        <v>4.0746905933290799E-2</v>
      </c>
      <c r="E5043" s="5">
        <v>6.5104536731176194E-2</v>
      </c>
      <c r="F5043" s="5">
        <v>-4.4214785742547802</v>
      </c>
      <c r="G5043" s="5" t="s">
        <v>6661</v>
      </c>
    </row>
    <row r="5044" spans="1:7" x14ac:dyDescent="0.3">
      <c r="A5044" s="5">
        <v>-9.4266118353446504E-2</v>
      </c>
      <c r="B5044" s="5">
        <v>23.936870382429198</v>
      </c>
      <c r="C5044" s="5">
        <v>-2.0777301583173302</v>
      </c>
      <c r="D5044" s="5">
        <v>4.08488307002371E-2</v>
      </c>
      <c r="E5044" s="5">
        <v>6.5254447773371096E-2</v>
      </c>
      <c r="F5044" s="5">
        <v>-4.4235848275977903</v>
      </c>
      <c r="G5044" s="5" t="s">
        <v>6737</v>
      </c>
    </row>
    <row r="5045" spans="1:7" x14ac:dyDescent="0.3">
      <c r="A5045" s="5">
        <v>-7.5591091977983499E-2</v>
      </c>
      <c r="B5045" s="5">
        <v>24.3114489398139</v>
      </c>
      <c r="C5045" s="5">
        <v>-2.0773876976553001</v>
      </c>
      <c r="D5045" s="5">
        <v>4.0881235712088501E-2</v>
      </c>
      <c r="E5045" s="5">
        <v>6.5293266236436401E-2</v>
      </c>
      <c r="F5045" s="5">
        <v>-4.4242533147308496</v>
      </c>
      <c r="G5045" s="5" t="s">
        <v>7787</v>
      </c>
    </row>
    <row r="5046" spans="1:7" x14ac:dyDescent="0.3">
      <c r="A5046" s="5">
        <v>-0.104165011379747</v>
      </c>
      <c r="B5046" s="5">
        <v>22.118601544749701</v>
      </c>
      <c r="C5046" s="5">
        <v>-2.07702840013518</v>
      </c>
      <c r="D5046" s="5">
        <v>4.0915257737612898E-2</v>
      </c>
      <c r="E5046" s="5">
        <v>6.5334651404203997E-2</v>
      </c>
      <c r="F5046" s="5">
        <v>-4.4249545612180201</v>
      </c>
      <c r="G5046" s="5" t="s">
        <v>2847</v>
      </c>
    </row>
    <row r="5047" spans="1:7" x14ac:dyDescent="0.3">
      <c r="A5047" s="5">
        <v>8.4552956150245898E-2</v>
      </c>
      <c r="B5047" s="5">
        <v>26.8110897307469</v>
      </c>
      <c r="C5047" s="5">
        <v>2.0757934961980302</v>
      </c>
      <c r="D5047" s="5">
        <v>4.1032377629211102E-2</v>
      </c>
      <c r="E5047" s="5">
        <v>6.5508686916552594E-2</v>
      </c>
      <c r="F5047" s="5">
        <v>-4.4273639114632104</v>
      </c>
      <c r="G5047" s="5" t="s">
        <v>7031</v>
      </c>
    </row>
    <row r="5048" spans="1:7" x14ac:dyDescent="0.3">
      <c r="A5048" s="5">
        <v>-0.130974927621854</v>
      </c>
      <c r="B5048" s="5">
        <v>22.186552114548402</v>
      </c>
      <c r="C5048" s="5">
        <v>-2.0759472497641198</v>
      </c>
      <c r="D5048" s="5">
        <v>4.1178234490434201E-2</v>
      </c>
      <c r="E5048" s="5">
        <v>6.5728523292042401E-2</v>
      </c>
      <c r="F5048" s="5">
        <v>-4.4058957652118904</v>
      </c>
      <c r="G5048" s="5" t="s">
        <v>4596</v>
      </c>
    </row>
    <row r="5049" spans="1:7" x14ac:dyDescent="0.3">
      <c r="A5049" s="5">
        <v>-0.12136534375045401</v>
      </c>
      <c r="B5049" s="5">
        <v>27.2067230163773</v>
      </c>
      <c r="C5049" s="5">
        <v>-2.0740868779628001</v>
      </c>
      <c r="D5049" s="5">
        <v>4.1194711506118697E-2</v>
      </c>
      <c r="E5049" s="5">
        <v>6.5741797918639502E-2</v>
      </c>
      <c r="F5049" s="5">
        <v>-4.4306914777388204</v>
      </c>
      <c r="G5049" s="5" t="s">
        <v>969</v>
      </c>
    </row>
    <row r="5050" spans="1:7" x14ac:dyDescent="0.3">
      <c r="A5050" s="5">
        <v>-6.9990619825141598E-2</v>
      </c>
      <c r="B5050" s="5">
        <v>24.083615157533998</v>
      </c>
      <c r="C5050" s="5">
        <v>-2.07366900065731</v>
      </c>
      <c r="D5050" s="5">
        <v>4.1234544405518998E-2</v>
      </c>
      <c r="E5050" s="5">
        <v>6.5767490668193596E-2</v>
      </c>
      <c r="F5050" s="5">
        <v>-4.4315058806634404</v>
      </c>
      <c r="G5050" s="5" t="s">
        <v>7945</v>
      </c>
    </row>
    <row r="5051" spans="1:7" x14ac:dyDescent="0.3">
      <c r="A5051" s="5">
        <v>-0.102419765107015</v>
      </c>
      <c r="B5051" s="5">
        <v>24.269514731109901</v>
      </c>
      <c r="C5051" s="5">
        <v>-2.0736526817961898</v>
      </c>
      <c r="D5051" s="5">
        <v>4.1236100625719502E-2</v>
      </c>
      <c r="E5051" s="5">
        <v>6.5767490668193596E-2</v>
      </c>
      <c r="F5051" s="5">
        <v>-4.4315376815726299</v>
      </c>
      <c r="G5051" s="5" t="s">
        <v>4368</v>
      </c>
    </row>
    <row r="5052" spans="1:7" x14ac:dyDescent="0.3">
      <c r="A5052" s="5">
        <v>7.0172862958598106E-2</v>
      </c>
      <c r="B5052" s="5">
        <v>24.1808764556183</v>
      </c>
      <c r="C5052" s="5">
        <v>2.0736281088780899</v>
      </c>
      <c r="D5052" s="5">
        <v>4.12384440754767E-2</v>
      </c>
      <c r="E5052" s="5">
        <v>6.5767490668193596E-2</v>
      </c>
      <c r="F5052" s="5">
        <v>-4.4315855669126796</v>
      </c>
      <c r="G5052" s="5" t="s">
        <v>7163</v>
      </c>
    </row>
    <row r="5053" spans="1:7" x14ac:dyDescent="0.3">
      <c r="A5053" s="5">
        <v>0.12906993265840599</v>
      </c>
      <c r="B5053" s="5">
        <v>26.258791106875801</v>
      </c>
      <c r="C5053" s="5">
        <v>2.0735754531075798</v>
      </c>
      <c r="D5053" s="5">
        <v>4.1243466094304203E-2</v>
      </c>
      <c r="E5053" s="5">
        <v>6.5767490668193596E-2</v>
      </c>
      <c r="F5053" s="5">
        <v>-4.4316881756985298</v>
      </c>
      <c r="G5053" s="5" t="s">
        <v>2317</v>
      </c>
    </row>
    <row r="5054" spans="1:7" x14ac:dyDescent="0.3">
      <c r="A5054" s="5">
        <v>-7.9006832021475806E-2</v>
      </c>
      <c r="B5054" s="5">
        <v>25.6716945521929</v>
      </c>
      <c r="C5054" s="5">
        <v>-2.0731186641659001</v>
      </c>
      <c r="D5054" s="5">
        <v>4.1287054260893602E-2</v>
      </c>
      <c r="E5054" s="5">
        <v>6.5823967766823394E-2</v>
      </c>
      <c r="F5054" s="5">
        <v>-4.4325782089278203</v>
      </c>
      <c r="G5054" s="5" t="s">
        <v>7578</v>
      </c>
    </row>
    <row r="5055" spans="1:7" x14ac:dyDescent="0.3">
      <c r="A5055" s="5">
        <v>-8.3738109761347906E-2</v>
      </c>
      <c r="B5055" s="5">
        <v>28.9891052998276</v>
      </c>
      <c r="C5055" s="5">
        <v>-2.07261266530038</v>
      </c>
      <c r="D5055" s="5">
        <v>4.1335384560844998E-2</v>
      </c>
      <c r="E5055" s="5">
        <v>6.5887981405256799E-2</v>
      </c>
      <c r="F5055" s="5">
        <v>-4.4335639198502204</v>
      </c>
      <c r="G5055" s="5" t="s">
        <v>1807</v>
      </c>
    </row>
    <row r="5056" spans="1:7" x14ac:dyDescent="0.3">
      <c r="A5056" s="5">
        <v>-4.3934062481839203E-2</v>
      </c>
      <c r="B5056" s="5">
        <v>27.681012776845002</v>
      </c>
      <c r="C5056" s="5">
        <v>-2.0713943626101701</v>
      </c>
      <c r="D5056" s="5">
        <v>4.1451950506350803E-2</v>
      </c>
      <c r="E5056" s="5">
        <v>6.6060714793108197E-2</v>
      </c>
      <c r="F5056" s="5">
        <v>-4.4359363469650601</v>
      </c>
      <c r="G5056" s="5" t="s">
        <v>2632</v>
      </c>
    </row>
    <row r="5057" spans="1:7" x14ac:dyDescent="0.3">
      <c r="A5057" s="5">
        <v>-8.4992092047129694E-2</v>
      </c>
      <c r="B5057" s="5">
        <v>23.837235939254199</v>
      </c>
      <c r="C5057" s="5">
        <v>-2.0723809932782902</v>
      </c>
      <c r="D5057" s="5">
        <v>4.1476658398184901E-2</v>
      </c>
      <c r="E5057" s="5">
        <v>6.6087017416095295E-2</v>
      </c>
      <c r="F5057" s="5">
        <v>-4.4182046720922798</v>
      </c>
      <c r="G5057" s="5" t="s">
        <v>7563</v>
      </c>
    </row>
    <row r="5058" spans="1:7" x14ac:dyDescent="0.3">
      <c r="A5058" s="5">
        <v>7.7628689612523005E-2</v>
      </c>
      <c r="B5058" s="5">
        <v>21.139065664637201</v>
      </c>
      <c r="C5058" s="5">
        <v>2.0755669694988002</v>
      </c>
      <c r="D5058" s="5">
        <v>4.1488681325807998E-2</v>
      </c>
      <c r="E5058" s="5">
        <v>6.6093101989461903E-2</v>
      </c>
      <c r="F5058" s="5">
        <v>-4.3731568459101799</v>
      </c>
      <c r="G5058" s="5" t="s">
        <v>5795</v>
      </c>
    </row>
    <row r="5059" spans="1:7" x14ac:dyDescent="0.3">
      <c r="A5059" s="5">
        <v>6.88943287609909E-2</v>
      </c>
      <c r="B5059" s="5">
        <v>28.2618331658397</v>
      </c>
      <c r="C5059" s="5">
        <v>2.0702558609868</v>
      </c>
      <c r="D5059" s="5">
        <v>4.1561137263547397E-2</v>
      </c>
      <c r="E5059" s="5">
        <v>6.6195437286504094E-2</v>
      </c>
      <c r="F5059" s="5">
        <v>-4.4381522425737696</v>
      </c>
      <c r="G5059" s="5" t="s">
        <v>4515</v>
      </c>
    </row>
    <row r="5060" spans="1:7" x14ac:dyDescent="0.3">
      <c r="A5060" s="5">
        <v>0.20786000302029201</v>
      </c>
      <c r="B5060" s="5">
        <v>20.595050665416899</v>
      </c>
      <c r="C5060" s="5">
        <v>2.0818787359741502</v>
      </c>
      <c r="D5060" s="5">
        <v>4.1601174585003398E-2</v>
      </c>
      <c r="E5060" s="5">
        <v>6.6229502852172703E-2</v>
      </c>
      <c r="F5060" s="5">
        <v>-4.2869156233980199</v>
      </c>
      <c r="G5060" s="5" t="s">
        <v>5390</v>
      </c>
    </row>
    <row r="5061" spans="1:7" x14ac:dyDescent="0.3">
      <c r="A5061" s="5">
        <v>-7.2605570055910507E-2</v>
      </c>
      <c r="B5061" s="5">
        <v>24.494924834396301</v>
      </c>
      <c r="C5061" s="5">
        <v>-2.0698206067948699</v>
      </c>
      <c r="D5061" s="5">
        <v>4.1602945314219597E-2</v>
      </c>
      <c r="E5061" s="5">
        <v>6.6229502852172703E-2</v>
      </c>
      <c r="F5061" s="5">
        <v>-4.438999099918</v>
      </c>
      <c r="G5061" s="5" t="s">
        <v>4496</v>
      </c>
    </row>
    <row r="5062" spans="1:7" x14ac:dyDescent="0.3">
      <c r="A5062" s="5">
        <v>-0.195562823101252</v>
      </c>
      <c r="B5062" s="5">
        <v>22.607660027928901</v>
      </c>
      <c r="C5062" s="5">
        <v>-2.0796714486536998</v>
      </c>
      <c r="D5062" s="5">
        <v>4.1607188919419801E-2</v>
      </c>
      <c r="E5062" s="5">
        <v>6.6229502852172703E-2</v>
      </c>
      <c r="F5062" s="5">
        <v>-4.3106543282958603</v>
      </c>
      <c r="G5062" s="5" t="s">
        <v>1087</v>
      </c>
    </row>
    <row r="5063" spans="1:7" x14ac:dyDescent="0.3">
      <c r="A5063" s="5">
        <v>0.12262943886245201</v>
      </c>
      <c r="B5063" s="5">
        <v>23.777354991781699</v>
      </c>
      <c r="C5063" s="5">
        <v>2.0696841607140701</v>
      </c>
      <c r="D5063" s="5">
        <v>4.1616059013948797E-2</v>
      </c>
      <c r="E5063" s="5">
        <v>6.6230535641321905E-2</v>
      </c>
      <c r="F5063" s="5">
        <v>-4.4392645448598103</v>
      </c>
      <c r="G5063" s="5" t="s">
        <v>2947</v>
      </c>
    </row>
    <row r="5064" spans="1:7" x14ac:dyDescent="0.3">
      <c r="A5064" s="5">
        <v>-0.13388265681002401</v>
      </c>
      <c r="B5064" s="5">
        <v>26.925714514511998</v>
      </c>
      <c r="C5064" s="5">
        <v>-2.06851283454596</v>
      </c>
      <c r="D5064" s="5">
        <v>4.1728780706405802E-2</v>
      </c>
      <c r="E5064" s="5">
        <v>6.63968116474037E-2</v>
      </c>
      <c r="F5064" s="5">
        <v>-4.4415426191571203</v>
      </c>
      <c r="G5064" s="5" t="s">
        <v>4519</v>
      </c>
    </row>
    <row r="5065" spans="1:7" x14ac:dyDescent="0.3">
      <c r="A5065" s="5">
        <v>7.6884659814322007E-2</v>
      </c>
      <c r="B5065" s="5">
        <v>24.992278025204001</v>
      </c>
      <c r="C5065" s="5">
        <v>2.06683434142565</v>
      </c>
      <c r="D5065" s="5">
        <v>4.1890767963235501E-2</v>
      </c>
      <c r="E5065" s="5">
        <v>6.6641395480218205E-2</v>
      </c>
      <c r="F5065" s="5">
        <v>-4.4448050449698604</v>
      </c>
      <c r="G5065" s="5" t="s">
        <v>394</v>
      </c>
    </row>
    <row r="5066" spans="1:7" x14ac:dyDescent="0.3">
      <c r="A5066" s="5">
        <v>0.15522034260898401</v>
      </c>
      <c r="B5066" s="5">
        <v>21.356548449799199</v>
      </c>
      <c r="C5066" s="5">
        <v>2.07259392025157</v>
      </c>
      <c r="D5066" s="5">
        <v>4.1928350020944402E-2</v>
      </c>
      <c r="E5066" s="5">
        <v>6.6688013379808106E-2</v>
      </c>
      <c r="F5066" s="5">
        <v>-4.3612981329028502</v>
      </c>
      <c r="G5066" s="5" t="s">
        <v>7043</v>
      </c>
    </row>
    <row r="5067" spans="1:7" x14ac:dyDescent="0.3">
      <c r="A5067" s="5">
        <v>5.5840752709783302E-2</v>
      </c>
      <c r="B5067" s="5">
        <v>28.971561938912</v>
      </c>
      <c r="C5067" s="5">
        <v>2.0648156483548701</v>
      </c>
      <c r="D5067" s="5">
        <v>4.2086304647809498E-2</v>
      </c>
      <c r="E5067" s="5">
        <v>6.6926030446654794E-2</v>
      </c>
      <c r="F5067" s="5">
        <v>-4.4487255508090398</v>
      </c>
      <c r="G5067" s="5" t="s">
        <v>219</v>
      </c>
    </row>
    <row r="5068" spans="1:7" x14ac:dyDescent="0.3">
      <c r="A5068" s="5">
        <v>0.13919559959824601</v>
      </c>
      <c r="B5068" s="5">
        <v>22.053662706091501</v>
      </c>
      <c r="C5068" s="5">
        <v>2.0651263098010202</v>
      </c>
      <c r="D5068" s="5">
        <v>4.2217905538231501E-2</v>
      </c>
      <c r="E5068" s="5">
        <v>6.7122053881190594E-2</v>
      </c>
      <c r="F5068" s="5">
        <v>-4.4268872675919999</v>
      </c>
      <c r="G5068" s="5" t="s">
        <v>2988</v>
      </c>
    </row>
    <row r="5069" spans="1:7" x14ac:dyDescent="0.3">
      <c r="A5069" s="5">
        <v>-6.4211844603055804E-2</v>
      </c>
      <c r="B5069" s="5">
        <v>25.701162237624999</v>
      </c>
      <c r="C5069" s="5">
        <v>-2.0632850454130902</v>
      </c>
      <c r="D5069" s="5">
        <v>4.2235087172839303E-2</v>
      </c>
      <c r="E5069" s="5">
        <v>6.7136121204497606E-2</v>
      </c>
      <c r="F5069" s="5">
        <v>-4.4516958398133299</v>
      </c>
      <c r="G5069" s="5" t="s">
        <v>3430</v>
      </c>
    </row>
    <row r="5070" spans="1:7" x14ac:dyDescent="0.3">
      <c r="A5070" s="5">
        <v>0.13052122508470199</v>
      </c>
      <c r="B5070" s="5">
        <v>28.907774588757299</v>
      </c>
      <c r="C5070" s="5">
        <v>2.0627605487998499</v>
      </c>
      <c r="D5070" s="5">
        <v>4.2286175088997603E-2</v>
      </c>
      <c r="E5070" s="5">
        <v>6.7204069149134904E-2</v>
      </c>
      <c r="F5070" s="5">
        <v>-4.4527132225102797</v>
      </c>
      <c r="G5070" s="5" t="s">
        <v>362</v>
      </c>
    </row>
    <row r="5071" spans="1:7" x14ac:dyDescent="0.3">
      <c r="A5071" s="5">
        <v>6.5064689097244194E-2</v>
      </c>
      <c r="B5071" s="5">
        <v>25.0286931642298</v>
      </c>
      <c r="C5071" s="5">
        <v>2.06173527109592</v>
      </c>
      <c r="D5071" s="5">
        <v>4.2386194688844997E-2</v>
      </c>
      <c r="E5071" s="5">
        <v>6.7346379956709904E-2</v>
      </c>
      <c r="F5071" s="5">
        <v>-4.4547013142144598</v>
      </c>
      <c r="G5071" s="5" t="s">
        <v>7989</v>
      </c>
    </row>
    <row r="5072" spans="1:7" x14ac:dyDescent="0.3">
      <c r="A5072" s="5">
        <v>-9.1318185604347499E-2</v>
      </c>
      <c r="B5072" s="5">
        <v>21.145176588515699</v>
      </c>
      <c r="C5072" s="5">
        <v>-2.0646957324980901</v>
      </c>
      <c r="D5072" s="5">
        <v>4.2392439518430497E-2</v>
      </c>
      <c r="E5072" s="5">
        <v>6.7346379956709904E-2</v>
      </c>
      <c r="F5072" s="5">
        <v>-4.4111970732960204</v>
      </c>
      <c r="G5072" s="5" t="s">
        <v>4881</v>
      </c>
    </row>
    <row r="5073" spans="1:7" x14ac:dyDescent="0.3">
      <c r="A5073" s="5">
        <v>0.144718187430325</v>
      </c>
      <c r="B5073" s="5">
        <v>24.666792687378202</v>
      </c>
      <c r="C5073" s="5">
        <v>2.0614302238355</v>
      </c>
      <c r="D5073" s="5">
        <v>4.24159924718839E-2</v>
      </c>
      <c r="E5073" s="5">
        <v>6.7370511702187802E-2</v>
      </c>
      <c r="F5073" s="5">
        <v>-4.4552926525027301</v>
      </c>
      <c r="G5073" s="5" t="s">
        <v>6528</v>
      </c>
    </row>
    <row r="5074" spans="1:7" x14ac:dyDescent="0.3">
      <c r="A5074" s="5">
        <v>-0.15837311211633601</v>
      </c>
      <c r="B5074" s="5">
        <v>21.6090465691417</v>
      </c>
      <c r="C5074" s="5">
        <v>-2.06263641557543</v>
      </c>
      <c r="D5074" s="5">
        <v>4.2547742739069798E-2</v>
      </c>
      <c r="E5074" s="5">
        <v>6.7566452889009698E-2</v>
      </c>
      <c r="F5074" s="5">
        <v>-4.4207400819886002</v>
      </c>
      <c r="G5074" s="5" t="s">
        <v>2316</v>
      </c>
    </row>
    <row r="5075" spans="1:7" x14ac:dyDescent="0.3">
      <c r="A5075" s="5">
        <v>-0.23311614206611</v>
      </c>
      <c r="B5075" s="5">
        <v>22.237138282663999</v>
      </c>
      <c r="C5075" s="5">
        <v>-2.07332834889205</v>
      </c>
      <c r="D5075" s="5">
        <v>4.2565432759667503E-2</v>
      </c>
      <c r="E5075" s="5">
        <v>6.7581223159613998E-2</v>
      </c>
      <c r="F5075" s="5">
        <v>-4.2897676109509</v>
      </c>
      <c r="G5075" s="5" t="s">
        <v>6268</v>
      </c>
    </row>
    <row r="5076" spans="1:7" x14ac:dyDescent="0.3">
      <c r="A5076" s="5">
        <v>9.6719019680264001E-2</v>
      </c>
      <c r="B5076" s="5">
        <v>23.507586644839002</v>
      </c>
      <c r="C5076" s="5">
        <v>2.0592579073144299</v>
      </c>
      <c r="D5076" s="5">
        <v>4.2628711977439698E-2</v>
      </c>
      <c r="E5076" s="5">
        <v>6.7668355406946601E-2</v>
      </c>
      <c r="F5076" s="5">
        <v>-4.4595014413915699</v>
      </c>
      <c r="G5076" s="5" t="s">
        <v>5773</v>
      </c>
    </row>
    <row r="5077" spans="1:7" x14ac:dyDescent="0.3">
      <c r="A5077" s="5">
        <v>-7.4769307697956394E-2</v>
      </c>
      <c r="B5077" s="5">
        <v>23.393258822725201</v>
      </c>
      <c r="C5077" s="5">
        <v>-2.0590603374548699</v>
      </c>
      <c r="D5077" s="5">
        <v>4.2648104081472002E-2</v>
      </c>
      <c r="E5077" s="5">
        <v>6.7685206823910701E-2</v>
      </c>
      <c r="F5077" s="5">
        <v>-4.4598840281486503</v>
      </c>
      <c r="G5077" s="5" t="s">
        <v>106</v>
      </c>
    </row>
    <row r="5078" spans="1:7" x14ac:dyDescent="0.3">
      <c r="A5078" s="5">
        <v>7.1567490127674604E-2</v>
      </c>
      <c r="B5078" s="5">
        <v>24.122813224867201</v>
      </c>
      <c r="C5078" s="5">
        <v>2.0589785758700598</v>
      </c>
      <c r="D5078" s="5">
        <v>4.2656131460401502E-2</v>
      </c>
      <c r="E5078" s="5">
        <v>6.7685206823910701E-2</v>
      </c>
      <c r="F5078" s="5">
        <v>-4.4600423467834203</v>
      </c>
      <c r="G5078" s="5" t="s">
        <v>7063</v>
      </c>
    </row>
    <row r="5079" spans="1:7" x14ac:dyDescent="0.3">
      <c r="A5079" s="5">
        <v>-9.0226633263081696E-2</v>
      </c>
      <c r="B5079" s="5">
        <v>22.428420560597001</v>
      </c>
      <c r="C5079" s="5">
        <v>-2.0600859745742599</v>
      </c>
      <c r="D5079" s="5">
        <v>4.2667726490932201E-2</v>
      </c>
      <c r="E5079" s="5">
        <v>6.7690272668560494E-2</v>
      </c>
      <c r="F5079" s="5">
        <v>-4.4420310262158598</v>
      </c>
      <c r="G5079" s="5" t="s">
        <v>1101</v>
      </c>
    </row>
    <row r="5080" spans="1:7" x14ac:dyDescent="0.3">
      <c r="A5080" s="5">
        <v>-0.163590893374503</v>
      </c>
      <c r="B5080" s="5">
        <v>21.360379515844201</v>
      </c>
      <c r="C5080" s="5">
        <v>-2.06244170026469</v>
      </c>
      <c r="D5080" s="5">
        <v>4.2859149559794002E-2</v>
      </c>
      <c r="E5080" s="5">
        <v>6.7969773839668499E-2</v>
      </c>
      <c r="F5080" s="5">
        <v>-4.38675510324863</v>
      </c>
      <c r="G5080" s="5" t="s">
        <v>6069</v>
      </c>
    </row>
    <row r="5081" spans="1:7" x14ac:dyDescent="0.3">
      <c r="A5081" s="5">
        <v>-9.9795318296235003E-2</v>
      </c>
      <c r="B5081" s="5">
        <v>27.6352044888988</v>
      </c>
      <c r="C5081" s="5">
        <v>-2.0568986121986499</v>
      </c>
      <c r="D5081" s="5">
        <v>4.2860780921737299E-2</v>
      </c>
      <c r="E5081" s="5">
        <v>6.7969773839668499E-2</v>
      </c>
      <c r="F5081" s="5">
        <v>-4.4640679713612004</v>
      </c>
      <c r="G5081" s="5" t="s">
        <v>2124</v>
      </c>
    </row>
    <row r="5082" spans="1:7" x14ac:dyDescent="0.3">
      <c r="A5082" s="5">
        <v>5.79637291542308E-2</v>
      </c>
      <c r="B5082" s="5">
        <v>27.105605238644099</v>
      </c>
      <c r="C5082" s="5">
        <v>2.05647438054844</v>
      </c>
      <c r="D5082" s="5">
        <v>4.2902625062619597E-2</v>
      </c>
      <c r="E5082" s="5">
        <v>6.8022741095151204E-2</v>
      </c>
      <c r="F5082" s="5">
        <v>-4.4648885925198298</v>
      </c>
      <c r="G5082" s="5" t="s">
        <v>7799</v>
      </c>
    </row>
    <row r="5083" spans="1:7" x14ac:dyDescent="0.3">
      <c r="A5083" s="5">
        <v>-7.3933187710083295E-2</v>
      </c>
      <c r="B5083" s="5">
        <v>26.848176481507199</v>
      </c>
      <c r="C5083" s="5">
        <v>-2.0563375241017599</v>
      </c>
      <c r="D5083" s="5">
        <v>4.29161314145717E-2</v>
      </c>
      <c r="E5083" s="5">
        <v>6.8030766366743295E-2</v>
      </c>
      <c r="F5083" s="5">
        <v>-4.4651532910809104</v>
      </c>
      <c r="G5083" s="5" t="s">
        <v>5441</v>
      </c>
    </row>
    <row r="5084" spans="1:7" x14ac:dyDescent="0.3">
      <c r="A5084" s="5">
        <v>0.100801795461747</v>
      </c>
      <c r="B5084" s="5">
        <v>27.049222933559999</v>
      </c>
      <c r="C5084" s="5">
        <v>2.0554372755048602</v>
      </c>
      <c r="D5084" s="5">
        <v>4.3005068131216302E-2</v>
      </c>
      <c r="E5084" s="5">
        <v>6.8158337372630107E-2</v>
      </c>
      <c r="F5084" s="5">
        <v>-4.4668940963275103</v>
      </c>
      <c r="G5084" s="5" t="s">
        <v>2109</v>
      </c>
    </row>
    <row r="5085" spans="1:7" x14ac:dyDescent="0.3">
      <c r="A5085" s="5">
        <v>0.137695857427415</v>
      </c>
      <c r="B5085" s="5">
        <v>24.524005986813801</v>
      </c>
      <c r="C5085" s="5">
        <v>2.05341098646727</v>
      </c>
      <c r="D5085" s="5">
        <v>4.3205828331797098E-2</v>
      </c>
      <c r="E5085" s="5">
        <v>6.8463051345585696E-2</v>
      </c>
      <c r="F5085" s="5">
        <v>-4.4708098085738097</v>
      </c>
      <c r="G5085" s="5" t="s">
        <v>6871</v>
      </c>
    </row>
    <row r="5086" spans="1:7" x14ac:dyDescent="0.3">
      <c r="A5086" s="5">
        <v>0.104718028808939</v>
      </c>
      <c r="B5086" s="5">
        <v>27.857624633647401</v>
      </c>
      <c r="C5086" s="5">
        <v>2.0526539949371099</v>
      </c>
      <c r="D5086" s="5">
        <v>4.3281036005661501E-2</v>
      </c>
      <c r="E5086" s="5">
        <v>6.8568736688615295E-2</v>
      </c>
      <c r="F5086" s="5">
        <v>-4.4722717684268103</v>
      </c>
      <c r="G5086" s="5" t="s">
        <v>5899</v>
      </c>
    </row>
    <row r="5087" spans="1:7" x14ac:dyDescent="0.3">
      <c r="A5087" s="5">
        <v>-8.0503574911476194E-2</v>
      </c>
      <c r="B5087" s="5">
        <v>24.0218950725056</v>
      </c>
      <c r="C5087" s="5">
        <v>-2.0512986762273102</v>
      </c>
      <c r="D5087" s="5">
        <v>4.3415969308178301E-2</v>
      </c>
      <c r="E5087" s="5">
        <v>6.8768983237649406E-2</v>
      </c>
      <c r="F5087" s="5">
        <v>-4.4748880509096098</v>
      </c>
      <c r="G5087" s="5" t="s">
        <v>4282</v>
      </c>
    </row>
    <row r="5088" spans="1:7" x14ac:dyDescent="0.3">
      <c r="A5088" s="5">
        <v>0.11032657996236001</v>
      </c>
      <c r="B5088" s="5">
        <v>28.456135784228799</v>
      </c>
      <c r="C5088" s="5">
        <v>2.0500588758012901</v>
      </c>
      <c r="D5088" s="5">
        <v>4.3539718569594099E-2</v>
      </c>
      <c r="E5088" s="5">
        <v>6.89464251346118E-2</v>
      </c>
      <c r="F5088" s="5">
        <v>-4.4772799760900304</v>
      </c>
      <c r="G5088" s="5" t="s">
        <v>8122</v>
      </c>
    </row>
    <row r="5089" spans="1:7" x14ac:dyDescent="0.3">
      <c r="A5089" s="5">
        <v>8.7202549211378197E-2</v>
      </c>
      <c r="B5089" s="5">
        <v>22.794952401037701</v>
      </c>
      <c r="C5089" s="5">
        <v>2.0499520623065499</v>
      </c>
      <c r="D5089" s="5">
        <v>4.3550394217287403E-2</v>
      </c>
      <c r="E5089" s="5">
        <v>6.89464251346118E-2</v>
      </c>
      <c r="F5089" s="5">
        <v>-4.4774859885508196</v>
      </c>
      <c r="G5089" s="5" t="s">
        <v>7710</v>
      </c>
    </row>
    <row r="5090" spans="1:7" x14ac:dyDescent="0.3">
      <c r="A5090" s="5">
        <v>-0.16148659125925399</v>
      </c>
      <c r="B5090" s="5">
        <v>20.148187759871</v>
      </c>
      <c r="C5090" s="5">
        <v>-2.0624053852961799</v>
      </c>
      <c r="D5090" s="5">
        <v>4.3553669005714897E-2</v>
      </c>
      <c r="E5090" s="5">
        <v>6.89464251346118E-2</v>
      </c>
      <c r="F5090" s="5">
        <v>-4.3172658830483401</v>
      </c>
      <c r="G5090" s="5" t="s">
        <v>1540</v>
      </c>
    </row>
    <row r="5091" spans="1:7" x14ac:dyDescent="0.3">
      <c r="A5091" s="5">
        <v>-0.10949267580975899</v>
      </c>
      <c r="B5091" s="5">
        <v>23.5303913408471</v>
      </c>
      <c r="C5091" s="5">
        <v>-2.0488225320194302</v>
      </c>
      <c r="D5091" s="5">
        <v>4.3663424805428903E-2</v>
      </c>
      <c r="E5091" s="5">
        <v>6.9106591401283904E-2</v>
      </c>
      <c r="F5091" s="5">
        <v>-4.4796639353697598</v>
      </c>
      <c r="G5091" s="5" t="s">
        <v>8028</v>
      </c>
    </row>
    <row r="5092" spans="1:7" x14ac:dyDescent="0.3">
      <c r="A5092" s="5">
        <v>-4.9404439845900101E-2</v>
      </c>
      <c r="B5092" s="5">
        <v>24.605009240896901</v>
      </c>
      <c r="C5092" s="5">
        <v>-2.0478770681357901</v>
      </c>
      <c r="D5092" s="5">
        <v>4.3758229992945298E-2</v>
      </c>
      <c r="E5092" s="5">
        <v>6.9243036893177595E-2</v>
      </c>
      <c r="F5092" s="5">
        <v>-4.4814861361978897</v>
      </c>
      <c r="G5092" s="5" t="s">
        <v>2900</v>
      </c>
    </row>
    <row r="5093" spans="1:7" x14ac:dyDescent="0.3">
      <c r="A5093" s="5">
        <v>-0.14748081464746701</v>
      </c>
      <c r="B5093" s="5">
        <v>21.3207057152738</v>
      </c>
      <c r="C5093" s="5">
        <v>-2.0530668317962899</v>
      </c>
      <c r="D5093" s="5">
        <v>4.38396088903968E-2</v>
      </c>
      <c r="E5093" s="5">
        <v>6.9358187199732205E-2</v>
      </c>
      <c r="F5093" s="5">
        <v>-4.3987342351332597</v>
      </c>
      <c r="G5093" s="5" t="s">
        <v>5726</v>
      </c>
    </row>
    <row r="5094" spans="1:7" x14ac:dyDescent="0.3">
      <c r="A5094" s="5">
        <v>6.2873608412576901E-2</v>
      </c>
      <c r="B5094" s="5">
        <v>23.189513213953401</v>
      </c>
      <c r="C5094" s="5">
        <v>2.0467876945474801</v>
      </c>
      <c r="D5094" s="5">
        <v>4.38676849630859E-2</v>
      </c>
      <c r="E5094" s="5">
        <v>6.9388979003066995E-2</v>
      </c>
      <c r="F5094" s="5">
        <v>-4.4835847559606901</v>
      </c>
      <c r="G5094" s="5" t="s">
        <v>6534</v>
      </c>
    </row>
    <row r="5095" spans="1:7" x14ac:dyDescent="0.3">
      <c r="A5095" s="5">
        <v>-0.103573592149067</v>
      </c>
      <c r="B5095" s="5">
        <v>23.064380237402101</v>
      </c>
      <c r="C5095" s="5">
        <v>-2.0482675457210102</v>
      </c>
      <c r="D5095" s="5">
        <v>4.3926367972975999E-2</v>
      </c>
      <c r="E5095" s="5">
        <v>6.9468162620788101E-2</v>
      </c>
      <c r="F5095" s="5">
        <v>-4.45392013894116</v>
      </c>
      <c r="G5095" s="5" t="s">
        <v>827</v>
      </c>
    </row>
    <row r="5096" spans="1:7" x14ac:dyDescent="0.3">
      <c r="A5096" s="5">
        <v>-8.9759276059970194E-2</v>
      </c>
      <c r="B5096" s="5">
        <v>24.0591916879922</v>
      </c>
      <c r="C5096" s="5">
        <v>-2.0451744946977</v>
      </c>
      <c r="D5096" s="5">
        <v>4.4030203811713901E-2</v>
      </c>
      <c r="E5096" s="5">
        <v>6.9618708912103505E-2</v>
      </c>
      <c r="F5096" s="5">
        <v>-4.4866906507648201</v>
      </c>
      <c r="G5096" s="5" t="s">
        <v>6649</v>
      </c>
    </row>
    <row r="5097" spans="1:7" x14ac:dyDescent="0.3">
      <c r="A5097" s="5">
        <v>-0.10474846073073101</v>
      </c>
      <c r="B5097" s="5">
        <v>25.519750391878201</v>
      </c>
      <c r="C5097" s="5">
        <v>-2.0439442387623799</v>
      </c>
      <c r="D5097" s="5">
        <v>4.4154491289640801E-2</v>
      </c>
      <c r="E5097" s="5">
        <v>6.9801527046574996E-2</v>
      </c>
      <c r="F5097" s="5">
        <v>-4.4890577801884497</v>
      </c>
      <c r="G5097" s="5" t="s">
        <v>3642</v>
      </c>
    </row>
    <row r="5098" spans="1:7" x14ac:dyDescent="0.3">
      <c r="A5098" s="5">
        <v>-5.7122057762155502E-2</v>
      </c>
      <c r="B5098" s="5">
        <v>23.5500215389036</v>
      </c>
      <c r="C5098" s="5">
        <v>-2.0437228017011599</v>
      </c>
      <c r="D5098" s="5">
        <v>4.4176894118482898E-2</v>
      </c>
      <c r="E5098" s="5">
        <v>6.9823240929664201E-2</v>
      </c>
      <c r="F5098" s="5">
        <v>-4.4894837098378497</v>
      </c>
      <c r="G5098" s="5" t="s">
        <v>3140</v>
      </c>
    </row>
    <row r="5099" spans="1:7" x14ac:dyDescent="0.3">
      <c r="A5099" s="5">
        <v>0.170948509397849</v>
      </c>
      <c r="B5099" s="5">
        <v>21.949032557806198</v>
      </c>
      <c r="C5099" s="5">
        <v>2.05118579877078</v>
      </c>
      <c r="D5099" s="5">
        <v>4.4323652218273502E-2</v>
      </c>
      <c r="E5099" s="5">
        <v>7.0041455918087803E-2</v>
      </c>
      <c r="F5099" s="5">
        <v>-4.3713626460641004</v>
      </c>
      <c r="G5099" s="5" t="s">
        <v>3503</v>
      </c>
    </row>
    <row r="5100" spans="1:7" x14ac:dyDescent="0.3">
      <c r="A5100" s="5">
        <v>-0.161558476406229</v>
      </c>
      <c r="B5100" s="5">
        <v>23.5563733590716</v>
      </c>
      <c r="C5100" s="5">
        <v>-2.04532686294956</v>
      </c>
      <c r="D5100" s="5">
        <v>4.44093036039283E-2</v>
      </c>
      <c r="E5100" s="5">
        <v>7.0163041740193499E-2</v>
      </c>
      <c r="F5100" s="5">
        <v>-4.4370372582726398</v>
      </c>
      <c r="G5100" s="5" t="s">
        <v>2217</v>
      </c>
    </row>
    <row r="5101" spans="1:7" x14ac:dyDescent="0.3">
      <c r="A5101" s="5">
        <v>-0.10068995242082</v>
      </c>
      <c r="B5101" s="5">
        <v>21.960607008145399</v>
      </c>
      <c r="C5101" s="5">
        <v>-2.0451375451389899</v>
      </c>
      <c r="D5101" s="5">
        <v>4.4478393031838599E-2</v>
      </c>
      <c r="E5101" s="5">
        <v>7.0258418483233595E-2</v>
      </c>
      <c r="F5101" s="5">
        <v>-4.4316105052339703</v>
      </c>
      <c r="G5101" s="5" t="s">
        <v>6784</v>
      </c>
    </row>
    <row r="5102" spans="1:7" x14ac:dyDescent="0.3">
      <c r="A5102" s="5">
        <v>0.105795425578252</v>
      </c>
      <c r="B5102" s="5">
        <v>23.875645125956598</v>
      </c>
      <c r="C5102" s="5">
        <v>2.04009215256615</v>
      </c>
      <c r="D5102" s="5">
        <v>4.4545603070610403E-2</v>
      </c>
      <c r="E5102" s="5">
        <v>7.0350789715122E-2</v>
      </c>
      <c r="F5102" s="5">
        <v>-4.4964612568786899</v>
      </c>
      <c r="G5102" s="5" t="s">
        <v>124</v>
      </c>
    </row>
    <row r="5103" spans="1:7" x14ac:dyDescent="0.3">
      <c r="A5103" s="5">
        <v>8.48528315769322E-2</v>
      </c>
      <c r="B5103" s="5">
        <v>22.0122381891291</v>
      </c>
      <c r="C5103" s="5">
        <v>2.0418795206849301</v>
      </c>
      <c r="D5103" s="5">
        <v>4.47104902923285E-2</v>
      </c>
      <c r="E5103" s="5">
        <v>7.0597355898666905E-2</v>
      </c>
      <c r="F5103" s="5">
        <v>-4.4493479616792104</v>
      </c>
      <c r="G5103" s="5" t="s">
        <v>2551</v>
      </c>
    </row>
    <row r="5104" spans="1:7" x14ac:dyDescent="0.3">
      <c r="A5104" s="5">
        <v>7.9855801525689205E-2</v>
      </c>
      <c r="B5104" s="5">
        <v>21.088716328300599</v>
      </c>
      <c r="C5104" s="5">
        <v>2.0371050316153898</v>
      </c>
      <c r="D5104" s="5">
        <v>4.4850938159669701E-2</v>
      </c>
      <c r="E5104" s="5">
        <v>7.0805243545815896E-2</v>
      </c>
      <c r="F5104" s="5">
        <v>-4.5021936543445298</v>
      </c>
      <c r="G5104" s="5" t="s">
        <v>2224</v>
      </c>
    </row>
    <row r="5105" spans="1:7" x14ac:dyDescent="0.3">
      <c r="A5105" s="5">
        <v>-6.3233532014040097E-2</v>
      </c>
      <c r="B5105" s="5">
        <v>23.782965918701901</v>
      </c>
      <c r="C5105" s="5">
        <v>-2.0362068283058998</v>
      </c>
      <c r="D5105" s="5">
        <v>4.4943100736582899E-2</v>
      </c>
      <c r="E5105" s="5">
        <v>7.09368376829764E-2</v>
      </c>
      <c r="F5105" s="5">
        <v>-4.5039158589669102</v>
      </c>
      <c r="G5105" s="5" t="s">
        <v>6718</v>
      </c>
    </row>
    <row r="5106" spans="1:7" x14ac:dyDescent="0.3">
      <c r="A5106" s="5">
        <v>0.14199667472535499</v>
      </c>
      <c r="B5106" s="5">
        <v>22.106549755453401</v>
      </c>
      <c r="C5106" s="5">
        <v>2.0386166940160901</v>
      </c>
      <c r="D5106" s="5">
        <v>4.5142685446086898E-2</v>
      </c>
      <c r="E5106" s="5">
        <v>7.1237898913550604E-2</v>
      </c>
      <c r="F5106" s="5">
        <v>-4.4440371185200096</v>
      </c>
      <c r="G5106" s="5" t="s">
        <v>3217</v>
      </c>
    </row>
    <row r="5107" spans="1:7" x14ac:dyDescent="0.3">
      <c r="A5107" s="5">
        <v>-4.2276277072397797E-2</v>
      </c>
      <c r="B5107" s="5">
        <v>23.965283532996501</v>
      </c>
      <c r="C5107" s="5">
        <v>-2.0331116095874</v>
      </c>
      <c r="D5107" s="5">
        <v>4.5261940781268301E-2</v>
      </c>
      <c r="E5107" s="5">
        <v>7.1412102415569403E-2</v>
      </c>
      <c r="F5107" s="5">
        <v>-4.5098453470084898</v>
      </c>
      <c r="G5107" s="5" t="s">
        <v>560</v>
      </c>
    </row>
    <row r="5108" spans="1:7" x14ac:dyDescent="0.3">
      <c r="A5108" s="5">
        <v>-0.12818527092964899</v>
      </c>
      <c r="B5108" s="5">
        <v>20.888815811248801</v>
      </c>
      <c r="C5108" s="5">
        <v>-2.0443714249262901</v>
      </c>
      <c r="D5108" s="5">
        <v>4.52857418317648E-2</v>
      </c>
      <c r="E5108" s="5">
        <v>7.14356640291164E-2</v>
      </c>
      <c r="F5108" s="5">
        <v>-4.35804295140868</v>
      </c>
      <c r="G5108" s="5" t="s">
        <v>3027</v>
      </c>
    </row>
    <row r="5109" spans="1:7" x14ac:dyDescent="0.3">
      <c r="A5109" s="5">
        <v>7.0771097067110503E-2</v>
      </c>
      <c r="B5109" s="5">
        <v>23.268618159590901</v>
      </c>
      <c r="C5109" s="5">
        <v>2.0320155453215301</v>
      </c>
      <c r="D5109" s="5">
        <v>4.5375311482903302E-2</v>
      </c>
      <c r="E5109" s="5">
        <v>7.1562942307413696E-2</v>
      </c>
      <c r="F5109" s="5">
        <v>-4.51194311822145</v>
      </c>
      <c r="G5109" s="5" t="s">
        <v>3876</v>
      </c>
    </row>
    <row r="5110" spans="1:7" x14ac:dyDescent="0.3">
      <c r="A5110" s="5">
        <v>-5.4048327077496398E-2</v>
      </c>
      <c r="B5110" s="5">
        <v>24.7293671081468</v>
      </c>
      <c r="C5110" s="5">
        <v>-2.0318971385903701</v>
      </c>
      <c r="D5110" s="5">
        <v>4.5387573380751299E-2</v>
      </c>
      <c r="E5110" s="5">
        <v>7.1568269946238605E-2</v>
      </c>
      <c r="F5110" s="5">
        <v>-4.5121696772674103</v>
      </c>
      <c r="G5110" s="5" t="s">
        <v>6743</v>
      </c>
    </row>
    <row r="5111" spans="1:7" x14ac:dyDescent="0.3">
      <c r="A5111" s="5">
        <v>0.143353447439031</v>
      </c>
      <c r="B5111" s="5">
        <v>22.007219545808798</v>
      </c>
      <c r="C5111" s="5">
        <v>2.0316047757671498</v>
      </c>
      <c r="D5111" s="5">
        <v>4.5498606663091697E-2</v>
      </c>
      <c r="E5111" s="5">
        <v>7.1722315455336097E-2</v>
      </c>
      <c r="F5111" s="5">
        <v>-4.5021225118760304</v>
      </c>
      <c r="G5111" s="5" t="s">
        <v>1000</v>
      </c>
    </row>
    <row r="5112" spans="1:7" x14ac:dyDescent="0.3">
      <c r="A5112" s="5">
        <v>-7.6998772270734706E-2</v>
      </c>
      <c r="B5112" s="5">
        <v>25.396083529528799</v>
      </c>
      <c r="C5112" s="5">
        <v>-2.0307831664685798</v>
      </c>
      <c r="D5112" s="5">
        <v>4.5503072777088302E-2</v>
      </c>
      <c r="E5112" s="5">
        <v>7.1722315455336097E-2</v>
      </c>
      <c r="F5112" s="5">
        <v>-4.5143005645535403</v>
      </c>
      <c r="G5112" s="5" t="s">
        <v>8039</v>
      </c>
    </row>
    <row r="5113" spans="1:7" x14ac:dyDescent="0.3">
      <c r="A5113" s="5">
        <v>-6.2333481068455397E-2</v>
      </c>
      <c r="B5113" s="5">
        <v>28.652962632511201</v>
      </c>
      <c r="C5113" s="5">
        <v>-2.0291520054027301</v>
      </c>
      <c r="D5113" s="5">
        <v>4.5672650604104303E-2</v>
      </c>
      <c r="E5113" s="5">
        <v>7.1975522939488307E-2</v>
      </c>
      <c r="F5113" s="5">
        <v>-4.5174188659353698</v>
      </c>
      <c r="G5113" s="5" t="s">
        <v>5173</v>
      </c>
    </row>
    <row r="5114" spans="1:7" x14ac:dyDescent="0.3">
      <c r="A5114" s="5">
        <v>6.8857873058326705E-2</v>
      </c>
      <c r="B5114" s="5">
        <v>28.907296782603702</v>
      </c>
      <c r="C5114" s="5">
        <v>2.02895156403414</v>
      </c>
      <c r="D5114" s="5">
        <v>4.5693526134518402E-2</v>
      </c>
      <c r="E5114" s="5">
        <v>7.1984339703398306E-2</v>
      </c>
      <c r="F5114" s="5">
        <v>-4.5178018949979704</v>
      </c>
      <c r="G5114" s="5" t="s">
        <v>5012</v>
      </c>
    </row>
    <row r="5115" spans="1:7" x14ac:dyDescent="0.3">
      <c r="A5115" s="5">
        <v>-0.12542259481693899</v>
      </c>
      <c r="B5115" s="5">
        <v>20.2999247365447</v>
      </c>
      <c r="C5115" s="5">
        <v>-2.0410313500332098</v>
      </c>
      <c r="D5115" s="5">
        <v>4.5701542334572499E-2</v>
      </c>
      <c r="E5115" s="5">
        <v>7.1984339703398306E-2</v>
      </c>
      <c r="F5115" s="5">
        <v>-4.3575477426027902</v>
      </c>
      <c r="G5115" s="5" t="s">
        <v>3677</v>
      </c>
    </row>
    <row r="5116" spans="1:7" x14ac:dyDescent="0.3">
      <c r="A5116" s="5">
        <v>-9.8236242984566097E-2</v>
      </c>
      <c r="B5116" s="5">
        <v>22.686135413095499</v>
      </c>
      <c r="C5116" s="5">
        <v>-2.0296102059684</v>
      </c>
      <c r="D5116" s="5">
        <v>4.5705816083906302E-2</v>
      </c>
      <c r="E5116" s="5">
        <v>7.1984339703398306E-2</v>
      </c>
      <c r="F5116" s="5">
        <v>-4.5059308930640096</v>
      </c>
      <c r="G5116" s="5" t="s">
        <v>1437</v>
      </c>
    </row>
    <row r="5117" spans="1:7" x14ac:dyDescent="0.3">
      <c r="A5117" s="5">
        <v>-5.7638968615830302E-2</v>
      </c>
      <c r="B5117" s="5">
        <v>24.3670859621988</v>
      </c>
      <c r="C5117" s="5">
        <v>-2.0287551772357699</v>
      </c>
      <c r="D5117" s="5">
        <v>4.57139873290201E-2</v>
      </c>
      <c r="E5117" s="5">
        <v>7.1984339703398306E-2</v>
      </c>
      <c r="F5117" s="5">
        <v>-4.5181771429445297</v>
      </c>
      <c r="G5117" s="5" t="s">
        <v>3951</v>
      </c>
    </row>
    <row r="5118" spans="1:7" x14ac:dyDescent="0.3">
      <c r="A5118" s="5">
        <v>9.1964763699621796E-2</v>
      </c>
      <c r="B5118" s="5">
        <v>23.271960013756502</v>
      </c>
      <c r="C5118" s="5">
        <v>2.0284601110229201</v>
      </c>
      <c r="D5118" s="5">
        <v>4.5744744534914901E-2</v>
      </c>
      <c r="E5118" s="5">
        <v>7.2018694933217595E-2</v>
      </c>
      <c r="F5118" s="5">
        <v>-4.5187408818863499</v>
      </c>
      <c r="G5118" s="5" t="s">
        <v>5415</v>
      </c>
    </row>
    <row r="5119" spans="1:7" x14ac:dyDescent="0.3">
      <c r="A5119" s="5">
        <v>0.20145867712819701</v>
      </c>
      <c r="B5119" s="5">
        <v>21.715818870840799</v>
      </c>
      <c r="C5119" s="5">
        <v>2.03292752559538</v>
      </c>
      <c r="D5119" s="5">
        <v>4.5834251552085502E-2</v>
      </c>
      <c r="E5119" s="5">
        <v>7.2145512017116206E-2</v>
      </c>
      <c r="F5119" s="5">
        <v>-4.4430294441529803</v>
      </c>
      <c r="G5119" s="5" t="s">
        <v>4132</v>
      </c>
    </row>
    <row r="5120" spans="1:7" x14ac:dyDescent="0.3">
      <c r="A5120" s="5">
        <v>6.2569861974467303E-2</v>
      </c>
      <c r="B5120" s="5">
        <v>24.572136631430901</v>
      </c>
      <c r="C5120" s="5">
        <v>2.0274771235283802</v>
      </c>
      <c r="D5120" s="5">
        <v>4.5847337615278802E-2</v>
      </c>
      <c r="E5120" s="5">
        <v>7.2148621654718803E-2</v>
      </c>
      <c r="F5120" s="5">
        <v>-4.5206183952443002</v>
      </c>
      <c r="G5120" s="5" t="s">
        <v>7459</v>
      </c>
    </row>
    <row r="5121" spans="1:7" x14ac:dyDescent="0.3">
      <c r="A5121" s="5">
        <v>5.1460704927440697E-2</v>
      </c>
      <c r="B5121" s="5">
        <v>24.097229394862499</v>
      </c>
      <c r="C5121" s="5">
        <v>2.0274120243945801</v>
      </c>
      <c r="D5121" s="5">
        <v>4.58541388868123E-2</v>
      </c>
      <c r="E5121" s="5">
        <v>7.2148621654718803E-2</v>
      </c>
      <c r="F5121" s="5">
        <v>-4.5207427060648104</v>
      </c>
      <c r="G5121" s="5" t="s">
        <v>7593</v>
      </c>
    </row>
    <row r="5122" spans="1:7" x14ac:dyDescent="0.3">
      <c r="A5122" s="5">
        <v>-8.9589001997795598E-2</v>
      </c>
      <c r="B5122" s="5">
        <v>23.270317320930999</v>
      </c>
      <c r="C5122" s="5">
        <v>-2.0274707711245901</v>
      </c>
      <c r="D5122" s="5">
        <v>4.5887987576063403E-2</v>
      </c>
      <c r="E5122" s="5">
        <v>7.21877812756819E-2</v>
      </c>
      <c r="F5122" s="5">
        <v>-4.5153488448005197</v>
      </c>
      <c r="G5122" s="5" t="s">
        <v>3375</v>
      </c>
    </row>
    <row r="5123" spans="1:7" x14ac:dyDescent="0.3">
      <c r="A5123" s="5">
        <v>7.5590693062748002E-2</v>
      </c>
      <c r="B5123" s="5">
        <v>24.3630427516498</v>
      </c>
      <c r="C5123" s="5">
        <v>2.0267253636286102</v>
      </c>
      <c r="D5123" s="5">
        <v>4.5925930910561297E-2</v>
      </c>
      <c r="E5123" s="5">
        <v>7.2233365758586895E-2</v>
      </c>
      <c r="F5123" s="5">
        <v>-4.5220537077876104</v>
      </c>
      <c r="G5123" s="5" t="s">
        <v>163</v>
      </c>
    </row>
    <row r="5124" spans="1:7" x14ac:dyDescent="0.3">
      <c r="A5124" s="5">
        <v>5.6632704735844801E-2</v>
      </c>
      <c r="B5124" s="5">
        <v>26.736124361751202</v>
      </c>
      <c r="C5124" s="5">
        <v>2.0263714101758001</v>
      </c>
      <c r="D5124" s="5">
        <v>4.5962975230514201E-2</v>
      </c>
      <c r="E5124" s="5">
        <v>7.2277518730630999E-2</v>
      </c>
      <c r="F5124" s="5">
        <v>-4.5227293340615899</v>
      </c>
      <c r="G5124" s="5" t="s">
        <v>607</v>
      </c>
    </row>
    <row r="5125" spans="1:7" x14ac:dyDescent="0.3">
      <c r="A5125" s="5">
        <v>6.9167070754957705E-2</v>
      </c>
      <c r="B5125" s="5">
        <v>23.4007443016142</v>
      </c>
      <c r="C5125" s="5">
        <v>2.0254265352189398</v>
      </c>
      <c r="D5125" s="5">
        <v>4.6061990186303602E-2</v>
      </c>
      <c r="E5125" s="5">
        <v>7.2419085273392206E-2</v>
      </c>
      <c r="F5125" s="5">
        <v>-4.5245323893466702</v>
      </c>
      <c r="G5125" s="5" t="s">
        <v>776</v>
      </c>
    </row>
    <row r="5126" spans="1:7" x14ac:dyDescent="0.3">
      <c r="A5126" s="5">
        <v>-9.6632555018676305E-2</v>
      </c>
      <c r="B5126" s="5">
        <v>21.259511698725699</v>
      </c>
      <c r="C5126" s="5">
        <v>-2.0378882181314499</v>
      </c>
      <c r="D5126" s="5">
        <v>4.6102134078225797E-2</v>
      </c>
      <c r="E5126" s="5">
        <v>7.2465266809267098E-2</v>
      </c>
      <c r="F5126" s="5">
        <v>-4.3565691904902897</v>
      </c>
      <c r="G5126" s="5" t="s">
        <v>4793</v>
      </c>
    </row>
    <row r="5127" spans="1:7" x14ac:dyDescent="0.3">
      <c r="A5127" s="5">
        <v>7.7073411680040504E-2</v>
      </c>
      <c r="B5127" s="5">
        <v>23.3049622302544</v>
      </c>
      <c r="C5127" s="5">
        <v>2.0249751677580998</v>
      </c>
      <c r="D5127" s="5">
        <v>4.6109354228438801E-2</v>
      </c>
      <c r="E5127" s="5">
        <v>7.2465266809267098E-2</v>
      </c>
      <c r="F5127" s="5">
        <v>-4.5253934421835904</v>
      </c>
      <c r="G5127" s="5" t="s">
        <v>2447</v>
      </c>
    </row>
    <row r="5128" spans="1:7" x14ac:dyDescent="0.3">
      <c r="A5128" s="5">
        <v>-4.1751724066641099E-2</v>
      </c>
      <c r="B5128" s="5">
        <v>25.523506765343601</v>
      </c>
      <c r="C5128" s="5">
        <v>-2.0248531628533399</v>
      </c>
      <c r="D5128" s="5">
        <v>4.6122163926158297E-2</v>
      </c>
      <c r="E5128" s="5">
        <v>7.2471260501098297E-2</v>
      </c>
      <c r="F5128" s="5">
        <v>-4.5256261555498396</v>
      </c>
      <c r="G5128" s="5" t="s">
        <v>4774</v>
      </c>
    </row>
    <row r="5129" spans="1:7" x14ac:dyDescent="0.3">
      <c r="A5129" s="5">
        <v>-0.17761733205347</v>
      </c>
      <c r="B5129" s="5">
        <v>23.905665430842902</v>
      </c>
      <c r="C5129" s="5">
        <v>-2.02452115674398</v>
      </c>
      <c r="D5129" s="5">
        <v>4.6157037795371399E-2</v>
      </c>
      <c r="E5129" s="5">
        <v>7.2511914290076404E-2</v>
      </c>
      <c r="F5129" s="5">
        <v>-4.5262593631912598</v>
      </c>
      <c r="G5129" s="5" t="s">
        <v>5614</v>
      </c>
    </row>
    <row r="5130" spans="1:7" x14ac:dyDescent="0.3">
      <c r="A5130" s="5">
        <v>0.15535440123015701</v>
      </c>
      <c r="B5130" s="5">
        <v>21.295824551955601</v>
      </c>
      <c r="C5130" s="5">
        <v>2.0271499320909601</v>
      </c>
      <c r="D5130" s="5">
        <v>4.6183923512670401E-2</v>
      </c>
      <c r="E5130" s="5">
        <v>7.2540005423683607E-2</v>
      </c>
      <c r="F5130" s="5">
        <v>-4.4830719859213</v>
      </c>
      <c r="G5130" s="5" t="s">
        <v>894</v>
      </c>
    </row>
    <row r="5131" spans="1:7" x14ac:dyDescent="0.3">
      <c r="A5131" s="5">
        <v>-5.7484519992530202E-2</v>
      </c>
      <c r="B5131" s="5">
        <v>23.9951576890018</v>
      </c>
      <c r="C5131" s="5">
        <v>-2.02344620747827</v>
      </c>
      <c r="D5131" s="5">
        <v>4.6270105451582701E-2</v>
      </c>
      <c r="E5131" s="5">
        <v>7.2661202635078095E-2</v>
      </c>
      <c r="F5131" s="5">
        <v>-4.5283088812600099</v>
      </c>
      <c r="G5131" s="5" t="s">
        <v>1207</v>
      </c>
    </row>
    <row r="5132" spans="1:7" x14ac:dyDescent="0.3">
      <c r="A5132" s="5">
        <v>0.119104589945151</v>
      </c>
      <c r="B5132" s="5">
        <v>21.098717748801899</v>
      </c>
      <c r="C5132" s="5">
        <v>2.0284314870023401</v>
      </c>
      <c r="D5132" s="5">
        <v>4.6414285552173098E-2</v>
      </c>
      <c r="E5132" s="5">
        <v>7.2873413449289895E-2</v>
      </c>
      <c r="F5132" s="5">
        <v>-4.43942450516374</v>
      </c>
      <c r="G5132" s="5" t="s">
        <v>1925</v>
      </c>
    </row>
    <row r="5133" spans="1:7" x14ac:dyDescent="0.3">
      <c r="A5133" s="5">
        <v>7.9636026166797297E-2</v>
      </c>
      <c r="B5133" s="5">
        <v>23.3396369575031</v>
      </c>
      <c r="C5133" s="5">
        <v>2.0215126783997399</v>
      </c>
      <c r="D5133" s="5">
        <v>4.6474079876029098E-2</v>
      </c>
      <c r="E5133" s="5">
        <v>7.2953076282402607E-2</v>
      </c>
      <c r="F5133" s="5">
        <v>-4.5319929088773199</v>
      </c>
      <c r="G5133" s="5" t="s">
        <v>2466</v>
      </c>
    </row>
    <row r="5134" spans="1:7" x14ac:dyDescent="0.3">
      <c r="A5134" s="5">
        <v>-6.5951954511195399E-2</v>
      </c>
      <c r="B5134" s="5">
        <v>24.339927216718699</v>
      </c>
      <c r="C5134" s="5">
        <v>-2.0194635534513399</v>
      </c>
      <c r="D5134" s="5">
        <v>4.6691089643986501E-2</v>
      </c>
      <c r="E5134" s="5">
        <v>7.3279450257540499E-2</v>
      </c>
      <c r="F5134" s="5">
        <v>-4.5358937132372601</v>
      </c>
      <c r="G5134" s="5" t="s">
        <v>3129</v>
      </c>
    </row>
    <row r="5135" spans="1:7" x14ac:dyDescent="0.3">
      <c r="A5135" s="5">
        <v>9.5951161202395593E-2</v>
      </c>
      <c r="B5135" s="5">
        <v>22.624171505714202</v>
      </c>
      <c r="C5135" s="5">
        <v>2.0220624489482502</v>
      </c>
      <c r="D5135" s="5">
        <v>4.6719440048285897E-2</v>
      </c>
      <c r="E5135" s="5">
        <v>7.3309662841642198E-2</v>
      </c>
      <c r="F5135" s="5">
        <v>-4.4927204462163104</v>
      </c>
      <c r="G5135" s="5" t="s">
        <v>182</v>
      </c>
    </row>
    <row r="5136" spans="1:7" x14ac:dyDescent="0.3">
      <c r="A5136" s="5">
        <v>8.1360255845800603E-2</v>
      </c>
      <c r="B5136" s="5">
        <v>23.452033411002802</v>
      </c>
      <c r="C5136" s="5">
        <v>2.0186760455472301</v>
      </c>
      <c r="D5136" s="5">
        <v>4.6774720274114799E-2</v>
      </c>
      <c r="E5136" s="5">
        <v>7.3382112274248998E-2</v>
      </c>
      <c r="F5136" s="5">
        <v>-4.5373918971639702</v>
      </c>
      <c r="G5136" s="5" t="s">
        <v>7915</v>
      </c>
    </row>
    <row r="5137" spans="1:7" x14ac:dyDescent="0.3">
      <c r="A5137" s="5">
        <v>5.4416883480490202E-2</v>
      </c>
      <c r="B5137" s="5">
        <v>26.181171360556299</v>
      </c>
      <c r="C5137" s="5">
        <v>2.0174220742664701</v>
      </c>
      <c r="D5137" s="5">
        <v>4.6908152610096399E-2</v>
      </c>
      <c r="E5137" s="5">
        <v>7.3577117879076503E-2</v>
      </c>
      <c r="F5137" s="5">
        <v>-4.5397764083764001</v>
      </c>
      <c r="G5137" s="5" t="s">
        <v>760</v>
      </c>
    </row>
    <row r="5138" spans="1:7" x14ac:dyDescent="0.3">
      <c r="A5138" s="5">
        <v>9.0529229623557694E-2</v>
      </c>
      <c r="B5138" s="5">
        <v>24.364469591695201</v>
      </c>
      <c r="C5138" s="5">
        <v>2.0164885926690701</v>
      </c>
      <c r="D5138" s="5">
        <v>4.7007693952505203E-2</v>
      </c>
      <c r="E5138" s="5">
        <v>7.3718898672645902E-2</v>
      </c>
      <c r="F5138" s="5">
        <v>-4.5415506174072897</v>
      </c>
      <c r="G5138" s="5" t="s">
        <v>2088</v>
      </c>
    </row>
    <row r="5139" spans="1:7" x14ac:dyDescent="0.3">
      <c r="A5139" s="5">
        <v>-5.4238341078839597E-2</v>
      </c>
      <c r="B5139" s="5">
        <v>24.574620084734399</v>
      </c>
      <c r="C5139" s="5">
        <v>-2.0162581810753202</v>
      </c>
      <c r="D5139" s="5">
        <v>4.7032291602382599E-2</v>
      </c>
      <c r="E5139" s="5">
        <v>7.3743118168313401E-2</v>
      </c>
      <c r="F5139" s="5">
        <v>-4.5419884318612596</v>
      </c>
      <c r="G5139" s="5" t="s">
        <v>2148</v>
      </c>
    </row>
    <row r="5140" spans="1:7" x14ac:dyDescent="0.3">
      <c r="A5140" s="5">
        <v>0.12987390381005201</v>
      </c>
      <c r="B5140" s="5">
        <v>21.916765955227699</v>
      </c>
      <c r="C5140" s="5">
        <v>2.0159979668691701</v>
      </c>
      <c r="D5140" s="5">
        <v>4.7060084093789797E-2</v>
      </c>
      <c r="E5140" s="5">
        <v>7.37723365362076E-2</v>
      </c>
      <c r="F5140" s="5">
        <v>-4.5424828211073001</v>
      </c>
      <c r="G5140" s="5" t="s">
        <v>2173</v>
      </c>
    </row>
    <row r="5141" spans="1:7" x14ac:dyDescent="0.3">
      <c r="A5141" s="5">
        <v>-0.102029337008058</v>
      </c>
      <c r="B5141" s="5">
        <v>24.818746573520201</v>
      </c>
      <c r="C5141" s="5">
        <v>-2.0152793440016401</v>
      </c>
      <c r="D5141" s="5">
        <v>4.7136910554076199E-2</v>
      </c>
      <c r="E5141" s="5">
        <v>7.3876582612030797E-2</v>
      </c>
      <c r="F5141" s="5">
        <v>-4.54384785599074</v>
      </c>
      <c r="G5141" s="5" t="s">
        <v>8003</v>
      </c>
    </row>
    <row r="5142" spans="1:7" x14ac:dyDescent="0.3">
      <c r="A5142" s="5">
        <v>4.2304335568192401E-2</v>
      </c>
      <c r="B5142" s="5">
        <v>25.535890570185899</v>
      </c>
      <c r="C5142" s="5">
        <v>2.0151924966032202</v>
      </c>
      <c r="D5142" s="5">
        <v>4.7146202498414801E-2</v>
      </c>
      <c r="E5142" s="5">
        <v>7.3876582612030797E-2</v>
      </c>
      <c r="F5142" s="5">
        <v>-4.5440127941309001</v>
      </c>
      <c r="G5142" s="5" t="s">
        <v>3457</v>
      </c>
    </row>
    <row r="5143" spans="1:7" x14ac:dyDescent="0.3">
      <c r="A5143" s="5">
        <v>-6.7463615939851104E-2</v>
      </c>
      <c r="B5143" s="5">
        <v>24.772408935694401</v>
      </c>
      <c r="C5143" s="5">
        <v>-2.0151187424198</v>
      </c>
      <c r="D5143" s="5">
        <v>4.7154094810211301E-2</v>
      </c>
      <c r="E5143" s="5">
        <v>7.3876582612030797E-2</v>
      </c>
      <c r="F5143" s="5">
        <v>-4.5441528609599997</v>
      </c>
      <c r="G5143" s="5" t="s">
        <v>5981</v>
      </c>
    </row>
    <row r="5144" spans="1:7" x14ac:dyDescent="0.3">
      <c r="A5144" s="5">
        <v>-8.5175259261824607E-2</v>
      </c>
      <c r="B5144" s="5">
        <v>24.638178748109599</v>
      </c>
      <c r="C5144" s="5">
        <v>-2.01498120027202</v>
      </c>
      <c r="D5144" s="5">
        <v>4.7168815988116397E-2</v>
      </c>
      <c r="E5144" s="5">
        <v>7.3885277386790904E-2</v>
      </c>
      <c r="F5144" s="5">
        <v>-4.5444140553586996</v>
      </c>
      <c r="G5144" s="5" t="s">
        <v>3417</v>
      </c>
    </row>
    <row r="5145" spans="1:7" x14ac:dyDescent="0.3">
      <c r="A5145" s="5">
        <v>-6.2818640256751296E-2</v>
      </c>
      <c r="B5145" s="5">
        <v>23.542454152140099</v>
      </c>
      <c r="C5145" s="5">
        <v>-2.0146130794624799</v>
      </c>
      <c r="D5145" s="5">
        <v>4.72082354367762E-2</v>
      </c>
      <c r="E5145" s="5">
        <v>7.3919067319675902E-2</v>
      </c>
      <c r="F5145" s="5">
        <v>-4.5451130424711801</v>
      </c>
      <c r="G5145" s="5" t="s">
        <v>3560</v>
      </c>
    </row>
    <row r="5146" spans="1:7" x14ac:dyDescent="0.3">
      <c r="A5146" s="5">
        <v>-6.7640550040659206E-2</v>
      </c>
      <c r="B5146" s="5">
        <v>23.339758558673601</v>
      </c>
      <c r="C5146" s="5">
        <v>-2.01460837863941</v>
      </c>
      <c r="D5146" s="5">
        <v>4.7208738996987701E-2</v>
      </c>
      <c r="E5146" s="5">
        <v>7.3919067319675902E-2</v>
      </c>
      <c r="F5146" s="5">
        <v>-4.5451219676388703</v>
      </c>
      <c r="G5146" s="5" t="s">
        <v>1896</v>
      </c>
    </row>
    <row r="5147" spans="1:7" x14ac:dyDescent="0.3">
      <c r="A5147" s="5">
        <v>8.1031413283992201E-2</v>
      </c>
      <c r="B5147" s="5">
        <v>24.980715106023801</v>
      </c>
      <c r="C5147" s="5">
        <v>2.0142529766161599</v>
      </c>
      <c r="D5147" s="5">
        <v>4.7246823593219599E-2</v>
      </c>
      <c r="E5147" s="5">
        <v>7.3964323915075195E-2</v>
      </c>
      <c r="F5147" s="5">
        <v>-4.5457966933935099</v>
      </c>
      <c r="G5147" s="5" t="s">
        <v>3624</v>
      </c>
    </row>
    <row r="5148" spans="1:7" x14ac:dyDescent="0.3">
      <c r="A5148" s="5">
        <v>-6.8144061940985504E-2</v>
      </c>
      <c r="B5148" s="5">
        <v>24.969111704693201</v>
      </c>
      <c r="C5148" s="5">
        <v>-2.01358124147725</v>
      </c>
      <c r="D5148" s="5">
        <v>4.7318878057629098E-2</v>
      </c>
      <c r="E5148" s="5">
        <v>7.4062732005490503E-2</v>
      </c>
      <c r="F5148" s="5">
        <v>-4.5470716792264998</v>
      </c>
      <c r="G5148" s="5" t="s">
        <v>3834</v>
      </c>
    </row>
    <row r="5149" spans="1:7" x14ac:dyDescent="0.3">
      <c r="A5149" s="5">
        <v>-0.138309477166905</v>
      </c>
      <c r="B5149" s="5">
        <v>20.1852484881747</v>
      </c>
      <c r="C5149" s="5">
        <v>-2.0257979346975499</v>
      </c>
      <c r="D5149" s="5">
        <v>4.7365419391598697E-2</v>
      </c>
      <c r="E5149" s="5">
        <v>7.4121176887863002E-2</v>
      </c>
      <c r="F5149" s="5">
        <v>-4.3791311316860702</v>
      </c>
      <c r="G5149" s="5" t="s">
        <v>8082</v>
      </c>
    </row>
    <row r="5150" spans="1:7" x14ac:dyDescent="0.3">
      <c r="A5150" s="5">
        <v>4.6986710869394703E-2</v>
      </c>
      <c r="B5150" s="5">
        <v>27.241328207611399</v>
      </c>
      <c r="C5150" s="5">
        <v>2.0130267374049802</v>
      </c>
      <c r="D5150" s="5">
        <v>4.7378428470977903E-2</v>
      </c>
      <c r="E5150" s="5">
        <v>7.4127135319906404E-2</v>
      </c>
      <c r="F5150" s="5">
        <v>-4.54812386515394</v>
      </c>
      <c r="G5150" s="5" t="s">
        <v>486</v>
      </c>
    </row>
    <row r="5151" spans="1:7" x14ac:dyDescent="0.3">
      <c r="A5151" s="5">
        <v>7.4515422755399005E-2</v>
      </c>
      <c r="B5151" s="5">
        <v>27.8293230544379</v>
      </c>
      <c r="C5151" s="5">
        <v>2.0128848569994902</v>
      </c>
      <c r="D5151" s="5">
        <v>4.7393675882214097E-2</v>
      </c>
      <c r="E5151" s="5">
        <v>7.4136592797498305E-2</v>
      </c>
      <c r="F5151" s="5">
        <v>-4.5483930448274403</v>
      </c>
      <c r="G5151" s="5" t="s">
        <v>3789</v>
      </c>
    </row>
    <row r="5152" spans="1:7" x14ac:dyDescent="0.3">
      <c r="A5152" s="5">
        <v>0.13623218057255099</v>
      </c>
      <c r="B5152" s="5">
        <v>22.228323736906301</v>
      </c>
      <c r="C5152" s="5">
        <v>2.0183619275715001</v>
      </c>
      <c r="D5152" s="5">
        <v>4.7422217246010999E-2</v>
      </c>
      <c r="E5152" s="5">
        <v>7.4166837921542397E-2</v>
      </c>
      <c r="F5152" s="5">
        <v>-4.4644955348572504</v>
      </c>
      <c r="G5152" s="5" t="s">
        <v>6551</v>
      </c>
    </row>
    <row r="5153" spans="1:7" x14ac:dyDescent="0.3">
      <c r="A5153" s="5">
        <v>-0.13104426471296601</v>
      </c>
      <c r="B5153" s="5">
        <v>20.9392234326561</v>
      </c>
      <c r="C5153" s="5">
        <v>-2.0161243388638801</v>
      </c>
      <c r="D5153" s="5">
        <v>4.7661600456031697E-2</v>
      </c>
      <c r="E5153" s="5">
        <v>7.4526757234819802E-2</v>
      </c>
      <c r="F5153" s="5">
        <v>-4.4687014220703096</v>
      </c>
      <c r="G5153" s="5" t="s">
        <v>6193</v>
      </c>
    </row>
    <row r="5154" spans="1:7" x14ac:dyDescent="0.3">
      <c r="A5154" s="5">
        <v>4.9719507046084202E-2</v>
      </c>
      <c r="B5154" s="5">
        <v>23.744149116985401</v>
      </c>
      <c r="C5154" s="5">
        <v>2.0047043921464498</v>
      </c>
      <c r="D5154" s="5">
        <v>4.8279935906448301E-2</v>
      </c>
      <c r="E5154" s="5">
        <v>7.5478976064884004E-2</v>
      </c>
      <c r="F5154" s="5">
        <v>-4.5638842458746698</v>
      </c>
      <c r="G5154" s="5" t="s">
        <v>1592</v>
      </c>
    </row>
    <row r="5155" spans="1:7" x14ac:dyDescent="0.3">
      <c r="A5155" s="5">
        <v>0.102887917692459</v>
      </c>
      <c r="B5155" s="5">
        <v>20.9840564770589</v>
      </c>
      <c r="C5155" s="5">
        <v>2.0121795304506298</v>
      </c>
      <c r="D5155" s="5">
        <v>4.8325552158939598E-2</v>
      </c>
      <c r="E5155" s="5">
        <v>7.5535632167717706E-2</v>
      </c>
      <c r="F5155" s="5">
        <v>-4.4511610026681296</v>
      </c>
      <c r="G5155" s="5" t="s">
        <v>844</v>
      </c>
    </row>
    <row r="5156" spans="1:7" x14ac:dyDescent="0.3">
      <c r="A5156" s="5">
        <v>0.105972215846329</v>
      </c>
      <c r="B5156" s="5">
        <v>21.3143934928638</v>
      </c>
      <c r="C5156" s="5">
        <v>2.0050328522599101</v>
      </c>
      <c r="D5156" s="5">
        <v>4.8412685415545602E-2</v>
      </c>
      <c r="E5156" s="5">
        <v>7.5643666322742303E-2</v>
      </c>
      <c r="F5156" s="5">
        <v>-4.5416719592646801</v>
      </c>
      <c r="G5156" s="5" t="s">
        <v>4038</v>
      </c>
    </row>
    <row r="5157" spans="1:7" x14ac:dyDescent="0.3">
      <c r="A5157" s="5">
        <v>5.6317820224962199E-2</v>
      </c>
      <c r="B5157" s="5">
        <v>24.043200915157101</v>
      </c>
      <c r="C5157" s="5">
        <v>2.0034831812321099</v>
      </c>
      <c r="D5157" s="5">
        <v>4.8413448803383698E-2</v>
      </c>
      <c r="E5157" s="5">
        <v>7.5643666322742303E-2</v>
      </c>
      <c r="F5157" s="5">
        <v>-4.5661919354050502</v>
      </c>
      <c r="G5157" s="5" t="s">
        <v>7180</v>
      </c>
    </row>
    <row r="5158" spans="1:7" x14ac:dyDescent="0.3">
      <c r="A5158" s="5">
        <v>-0.35707567167674098</v>
      </c>
      <c r="B5158" s="5">
        <v>22.6833532705406</v>
      </c>
      <c r="C5158" s="5">
        <v>-2.0123783277379501</v>
      </c>
      <c r="D5158" s="5">
        <v>4.84351405722643E-2</v>
      </c>
      <c r="E5158" s="5">
        <v>7.5662883934489306E-2</v>
      </c>
      <c r="F5158" s="5">
        <v>-4.4378536827976598</v>
      </c>
      <c r="G5158" s="5" t="s">
        <v>6777</v>
      </c>
    </row>
    <row r="5159" spans="1:7" x14ac:dyDescent="0.3">
      <c r="A5159" s="5">
        <v>7.5072468802928796E-2</v>
      </c>
      <c r="B5159" s="5">
        <v>20.810925341503399</v>
      </c>
      <c r="C5159" s="5">
        <v>2.0091188875542101</v>
      </c>
      <c r="D5159" s="5">
        <v>4.8534137809904801E-2</v>
      </c>
      <c r="E5159" s="5">
        <v>7.5802833306823095E-2</v>
      </c>
      <c r="F5159" s="5">
        <v>-4.4695078948091904</v>
      </c>
      <c r="G5159" s="5" t="s">
        <v>8027</v>
      </c>
    </row>
    <row r="5160" spans="1:7" x14ac:dyDescent="0.3">
      <c r="A5160" s="5">
        <v>-5.3525284239840001E-2</v>
      </c>
      <c r="B5160" s="5">
        <v>24.413674063674101</v>
      </c>
      <c r="C5160" s="5">
        <v>-2.0021892959143499</v>
      </c>
      <c r="D5160" s="5">
        <v>4.8555251451906402E-2</v>
      </c>
      <c r="E5160" s="5">
        <v>7.5821109846202397E-2</v>
      </c>
      <c r="F5160" s="5">
        <v>-4.5686355674053098</v>
      </c>
      <c r="G5160" s="5" t="s">
        <v>3693</v>
      </c>
    </row>
    <row r="5161" spans="1:7" x14ac:dyDescent="0.3">
      <c r="A5161" s="5">
        <v>0.23910831958468501</v>
      </c>
      <c r="B5161" s="5">
        <v>21.7798627060595</v>
      </c>
      <c r="C5161" s="5">
        <v>2.0130020597774698</v>
      </c>
      <c r="D5161" s="5">
        <v>4.8734844647305701E-2</v>
      </c>
      <c r="E5161" s="5">
        <v>7.6086803968739306E-2</v>
      </c>
      <c r="F5161" s="5">
        <v>-4.4028833523575299</v>
      </c>
      <c r="G5161" s="5" t="s">
        <v>4969</v>
      </c>
    </row>
    <row r="5162" spans="1:7" x14ac:dyDescent="0.3">
      <c r="A5162" s="5">
        <v>-9.9689294253660493E-2</v>
      </c>
      <c r="B5162" s="5">
        <v>25.6300020544553</v>
      </c>
      <c r="C5162" s="5">
        <v>-2.0003105278327502</v>
      </c>
      <c r="D5162" s="5">
        <v>4.87617861679445E-2</v>
      </c>
      <c r="E5162" s="5">
        <v>7.6103801358845105E-2</v>
      </c>
      <c r="F5162" s="5">
        <v>-4.57218126544526</v>
      </c>
      <c r="G5162" s="5" t="s">
        <v>1519</v>
      </c>
    </row>
    <row r="5163" spans="1:7" x14ac:dyDescent="0.3">
      <c r="A5163" s="5">
        <v>5.9108108083202902E-2</v>
      </c>
      <c r="B5163" s="5">
        <v>23.4751096074225</v>
      </c>
      <c r="C5163" s="5">
        <v>2.0002847474154501</v>
      </c>
      <c r="D5163" s="5">
        <v>4.8764625448654203E-2</v>
      </c>
      <c r="E5163" s="5">
        <v>7.6103801358845105E-2</v>
      </c>
      <c r="F5163" s="5">
        <v>-4.5722298984854302</v>
      </c>
      <c r="G5163" s="5" t="s">
        <v>7785</v>
      </c>
    </row>
    <row r="5164" spans="1:7" x14ac:dyDescent="0.3">
      <c r="A5164" s="5">
        <v>6.0124270212535899E-2</v>
      </c>
      <c r="B5164" s="5">
        <v>25.9194867914157</v>
      </c>
      <c r="C5164" s="5">
        <v>2.00018162158011</v>
      </c>
      <c r="D5164" s="5">
        <v>4.8775984443799901E-2</v>
      </c>
      <c r="E5164" s="5">
        <v>7.6106784946591496E-2</v>
      </c>
      <c r="F5164" s="5">
        <v>-4.5724244328309398</v>
      </c>
      <c r="G5164" s="5" t="s">
        <v>4272</v>
      </c>
    </row>
    <row r="5165" spans="1:7" x14ac:dyDescent="0.3">
      <c r="A5165" s="5">
        <v>-8.4495551792289E-2</v>
      </c>
      <c r="B5165" s="5">
        <v>24.912664229068699</v>
      </c>
      <c r="C5165" s="5">
        <v>-1.99974907747891</v>
      </c>
      <c r="D5165" s="5">
        <v>4.8823652495831003E-2</v>
      </c>
      <c r="E5165" s="5">
        <v>7.6166410632535694E-2</v>
      </c>
      <c r="F5165" s="5">
        <v>-4.5732402757659498</v>
      </c>
      <c r="G5165" s="5" t="s">
        <v>3611</v>
      </c>
    </row>
    <row r="5166" spans="1:7" x14ac:dyDescent="0.3">
      <c r="A5166" s="5">
        <v>4.7090375912808902E-2</v>
      </c>
      <c r="B5166" s="5">
        <v>27.198731775600798</v>
      </c>
      <c r="C5166" s="5">
        <v>1.9972712267366799</v>
      </c>
      <c r="D5166" s="5">
        <v>4.9097489477671001E-2</v>
      </c>
      <c r="E5166" s="5">
        <v>7.6578775456363504E-2</v>
      </c>
      <c r="F5166" s="5">
        <v>-4.5779107945067903</v>
      </c>
      <c r="G5166" s="5" t="s">
        <v>318</v>
      </c>
    </row>
    <row r="5167" spans="1:7" x14ac:dyDescent="0.3">
      <c r="A5167" s="5">
        <v>-0.125249249153461</v>
      </c>
      <c r="B5167" s="5">
        <v>20.060541423550799</v>
      </c>
      <c r="C5167" s="5">
        <v>-1.9984326053919199</v>
      </c>
      <c r="D5167" s="5">
        <v>4.9138304134367601E-2</v>
      </c>
      <c r="E5167" s="5">
        <v>7.6627421570295298E-2</v>
      </c>
      <c r="F5167" s="5">
        <v>-4.5540934151614998</v>
      </c>
      <c r="G5167" s="5" t="s">
        <v>2892</v>
      </c>
    </row>
    <row r="5168" spans="1:7" x14ac:dyDescent="0.3">
      <c r="A5168" s="5">
        <v>-4.5417178939216797E-2</v>
      </c>
      <c r="B5168" s="5">
        <v>27.117773825081699</v>
      </c>
      <c r="C5168" s="5">
        <v>-1.9968181540355301</v>
      </c>
      <c r="D5168" s="5">
        <v>4.9147701992765101E-2</v>
      </c>
      <c r="E5168" s="5">
        <v>7.6627421570295298E-2</v>
      </c>
      <c r="F5168" s="5">
        <v>-4.5787642275007503</v>
      </c>
      <c r="G5168" s="5" t="s">
        <v>2360</v>
      </c>
    </row>
    <row r="5169" spans="1:7" x14ac:dyDescent="0.3">
      <c r="A5169" s="5">
        <v>6.7235199137043997E-2</v>
      </c>
      <c r="B5169" s="5">
        <v>23.976245565810299</v>
      </c>
      <c r="C5169" s="5">
        <v>1.9969605548017599</v>
      </c>
      <c r="D5169" s="5">
        <v>4.9257420059942797E-2</v>
      </c>
      <c r="E5169" s="5">
        <v>7.67836253875578E-2</v>
      </c>
      <c r="F5169" s="5">
        <v>-4.5623544890296301</v>
      </c>
      <c r="G5169" s="5" t="s">
        <v>1330</v>
      </c>
    </row>
    <row r="5170" spans="1:7" x14ac:dyDescent="0.3">
      <c r="A5170" s="5">
        <v>4.9687211418403598E-2</v>
      </c>
      <c r="B5170" s="5">
        <v>25.241027484677499</v>
      </c>
      <c r="C5170" s="5">
        <v>1.9954644743505401</v>
      </c>
      <c r="D5170" s="5">
        <v>4.9297987225838703E-2</v>
      </c>
      <c r="E5170" s="5">
        <v>7.68237883835831E-2</v>
      </c>
      <c r="F5170" s="5">
        <v>-4.58131304947256</v>
      </c>
      <c r="G5170" s="5" t="s">
        <v>4873</v>
      </c>
    </row>
    <row r="5171" spans="1:7" x14ac:dyDescent="0.3">
      <c r="A5171" s="5">
        <v>7.7592229146288702E-2</v>
      </c>
      <c r="B5171" s="5">
        <v>24.180104312847199</v>
      </c>
      <c r="C5171" s="5">
        <v>1.9954260623459299</v>
      </c>
      <c r="D5171" s="5">
        <v>4.9302257440804999E-2</v>
      </c>
      <c r="E5171" s="5">
        <v>7.68237883835831E-2</v>
      </c>
      <c r="F5171" s="5">
        <v>-4.58138535198644</v>
      </c>
      <c r="G5171" s="5" t="s">
        <v>6427</v>
      </c>
    </row>
    <row r="5172" spans="1:7" x14ac:dyDescent="0.3">
      <c r="A5172" s="5">
        <v>0.20109670820406</v>
      </c>
      <c r="B5172" s="5">
        <v>22.3572258928133</v>
      </c>
      <c r="C5172" s="5">
        <v>2.00146981525991</v>
      </c>
      <c r="D5172" s="5">
        <v>4.9372102594254397E-2</v>
      </c>
      <c r="E5172" s="5">
        <v>7.6904903395746294E-2</v>
      </c>
      <c r="F5172" s="5">
        <v>-4.4837799786242298</v>
      </c>
      <c r="G5172" s="5" t="s">
        <v>1803</v>
      </c>
    </row>
    <row r="5173" spans="1:7" x14ac:dyDescent="0.3">
      <c r="A5173" s="5">
        <v>-0.28373663721418602</v>
      </c>
      <c r="B5173" s="5">
        <v>25.232389798414399</v>
      </c>
      <c r="C5173" s="5">
        <v>-1.9967184032166001</v>
      </c>
      <c r="D5173" s="5">
        <v>4.93734062019364E-2</v>
      </c>
      <c r="E5173" s="5">
        <v>7.6904903395746294E-2</v>
      </c>
      <c r="F5173" s="5">
        <v>-4.5517577024084703</v>
      </c>
      <c r="G5173" s="5" t="s">
        <v>1972</v>
      </c>
    </row>
    <row r="5174" spans="1:7" x14ac:dyDescent="0.3">
      <c r="A5174" s="5">
        <v>6.0391823515560598E-2</v>
      </c>
      <c r="B5174" s="5">
        <v>25.8994997269963</v>
      </c>
      <c r="C5174" s="5">
        <v>1.99365804773074</v>
      </c>
      <c r="D5174" s="5">
        <v>4.9499147742877198E-2</v>
      </c>
      <c r="E5174" s="5">
        <v>7.7085856218174903E-2</v>
      </c>
      <c r="F5174" s="5">
        <v>-4.5847119030381096</v>
      </c>
      <c r="G5174" s="5" t="s">
        <v>2665</v>
      </c>
    </row>
    <row r="5175" spans="1:7" x14ac:dyDescent="0.3">
      <c r="A5175" s="5">
        <v>-0.13686050044694301</v>
      </c>
      <c r="B5175" s="5">
        <v>21.0716966639418</v>
      </c>
      <c r="C5175" s="5">
        <v>-2.00258493278203</v>
      </c>
      <c r="D5175" s="5">
        <v>4.9574278762789997E-2</v>
      </c>
      <c r="E5175" s="5">
        <v>7.7187937710289201E-2</v>
      </c>
      <c r="F5175" s="5">
        <v>-4.4494472073721196</v>
      </c>
      <c r="G5175" s="5" t="s">
        <v>5469</v>
      </c>
    </row>
    <row r="5176" spans="1:7" x14ac:dyDescent="0.3">
      <c r="A5176" s="5">
        <v>-7.7900772399169704E-2</v>
      </c>
      <c r="B5176" s="5">
        <v>26.0283307071265</v>
      </c>
      <c r="C5176" s="5">
        <v>-1.99230124957063</v>
      </c>
      <c r="D5176" s="5">
        <v>4.9650699121791403E-2</v>
      </c>
      <c r="E5176" s="5">
        <v>7.7291986884087296E-2</v>
      </c>
      <c r="F5176" s="5">
        <v>-4.5872629315587297</v>
      </c>
      <c r="G5176" s="5" t="s">
        <v>7544</v>
      </c>
    </row>
    <row r="5177" spans="1:7" x14ac:dyDescent="0.3">
      <c r="A5177" s="5">
        <v>0.15029220401359</v>
      </c>
      <c r="B5177" s="5">
        <v>23.326471631957201</v>
      </c>
      <c r="C5177" s="5">
        <v>1.99195752501954</v>
      </c>
      <c r="D5177" s="5">
        <v>4.9689155251630403E-2</v>
      </c>
      <c r="E5177" s="5">
        <v>7.7336907787313502E-2</v>
      </c>
      <c r="F5177" s="5">
        <v>-4.5879089467613898</v>
      </c>
      <c r="G5177" s="5" t="s">
        <v>4720</v>
      </c>
    </row>
    <row r="5178" spans="1:7" x14ac:dyDescent="0.3">
      <c r="A5178" s="5">
        <v>-8.4506740836870195E-2</v>
      </c>
      <c r="B5178" s="5">
        <v>25.634486193821498</v>
      </c>
      <c r="C5178" s="5">
        <v>-1.99158390513303</v>
      </c>
      <c r="D5178" s="5">
        <v>4.9730984939614101E-2</v>
      </c>
      <c r="E5178" s="5">
        <v>7.7384246216816999E-2</v>
      </c>
      <c r="F5178" s="5">
        <v>-4.58861103439415</v>
      </c>
      <c r="G5178" s="5" t="s">
        <v>1666</v>
      </c>
    </row>
    <row r="5179" spans="1:7" x14ac:dyDescent="0.3">
      <c r="A5179" s="5">
        <v>0.15927553529562199</v>
      </c>
      <c r="B5179" s="5">
        <v>27.636528390568198</v>
      </c>
      <c r="C5179" s="5">
        <v>1.9915142929798699</v>
      </c>
      <c r="D5179" s="5">
        <v>4.9738781890600603E-2</v>
      </c>
      <c r="E5179" s="5">
        <v>7.7384246216816999E-2</v>
      </c>
      <c r="F5179" s="5">
        <v>-4.5887418328521701</v>
      </c>
      <c r="G5179" s="5" t="s">
        <v>825</v>
      </c>
    </row>
    <row r="5180" spans="1:7" x14ac:dyDescent="0.3">
      <c r="A5180" s="5">
        <v>-0.152824059286675</v>
      </c>
      <c r="B5180" s="5">
        <v>25.642639350874799</v>
      </c>
      <c r="C5180" s="5">
        <v>-1.9912979710354901</v>
      </c>
      <c r="D5180" s="5">
        <v>4.9763017822266303E-2</v>
      </c>
      <c r="E5180" s="5">
        <v>7.7407003586827103E-2</v>
      </c>
      <c r="F5180" s="5">
        <v>-4.5891482667175199</v>
      </c>
      <c r="G5180" s="5" t="s">
        <v>5082</v>
      </c>
    </row>
    <row r="5181" spans="1:7" x14ac:dyDescent="0.3">
      <c r="A5181" s="5">
        <v>0.122723283725274</v>
      </c>
      <c r="B5181" s="5">
        <v>24.009268224467</v>
      </c>
      <c r="C5181" s="5">
        <v>1.98903809030058</v>
      </c>
      <c r="D5181" s="5">
        <v>5.00168102278407E-2</v>
      </c>
      <c r="E5181" s="5">
        <v>7.7786761234649601E-2</v>
      </c>
      <c r="F5181" s="5">
        <v>-4.5933918242897702</v>
      </c>
      <c r="G5181" s="5" t="s">
        <v>3309</v>
      </c>
    </row>
    <row r="5182" spans="1:7" x14ac:dyDescent="0.3">
      <c r="A5182" s="5">
        <v>-9.9640250351074502E-2</v>
      </c>
      <c r="B5182" s="5">
        <v>23.524052386108</v>
      </c>
      <c r="C5182" s="5">
        <v>-1.9879363738110001</v>
      </c>
      <c r="D5182" s="5">
        <v>5.0140936906349701E-2</v>
      </c>
      <c r="E5182" s="5">
        <v>7.7964753467970105E-2</v>
      </c>
      <c r="F5182" s="5">
        <v>-4.5954590215088604</v>
      </c>
      <c r="G5182" s="5" t="s">
        <v>1469</v>
      </c>
    </row>
    <row r="5183" spans="1:7" x14ac:dyDescent="0.3">
      <c r="A5183" s="5">
        <v>-0.10032168236011001</v>
      </c>
      <c r="B5183" s="5">
        <v>28.1460085631368</v>
      </c>
      <c r="C5183" s="5">
        <v>-1.9861745087038101</v>
      </c>
      <c r="D5183" s="5">
        <v>5.0339986734277697E-2</v>
      </c>
      <c r="E5183" s="5">
        <v>7.8259153441015306E-2</v>
      </c>
      <c r="F5183" s="5">
        <v>-4.5987627259770099</v>
      </c>
      <c r="G5183" s="5" t="s">
        <v>822</v>
      </c>
    </row>
    <row r="5184" spans="1:7" x14ac:dyDescent="0.3">
      <c r="A5184" s="5">
        <v>-0.107139232946089</v>
      </c>
      <c r="B5184" s="5">
        <v>22.305019156704599</v>
      </c>
      <c r="C5184" s="5">
        <v>-1.9870929445374099</v>
      </c>
      <c r="D5184" s="5">
        <v>5.0546539495213698E-2</v>
      </c>
      <c r="E5184" s="5">
        <v>7.8565101712028199E-2</v>
      </c>
      <c r="F5184" s="5">
        <v>-4.5584525745418096</v>
      </c>
      <c r="G5184" s="5" t="s">
        <v>3759</v>
      </c>
    </row>
    <row r="5185" spans="1:7" x14ac:dyDescent="0.3">
      <c r="A5185" s="5">
        <v>-0.18498850268515701</v>
      </c>
      <c r="B5185" s="5">
        <v>26.095462548545498</v>
      </c>
      <c r="C5185" s="5">
        <v>-1.98421478198525</v>
      </c>
      <c r="D5185" s="5">
        <v>5.0562182098638699E-2</v>
      </c>
      <c r="E5185" s="5">
        <v>7.8574255205754798E-2</v>
      </c>
      <c r="F5185" s="5">
        <v>-4.6024343246752402</v>
      </c>
      <c r="G5185" s="5" t="s">
        <v>6841</v>
      </c>
    </row>
    <row r="5186" spans="1:7" x14ac:dyDescent="0.3">
      <c r="A5186" s="5">
        <v>-0.19337354525272099</v>
      </c>
      <c r="B5186" s="5">
        <v>22.150492877184199</v>
      </c>
      <c r="C5186" s="5">
        <v>-1.9881292223351901</v>
      </c>
      <c r="D5186" s="5">
        <v>5.0634111997753799E-2</v>
      </c>
      <c r="E5186" s="5">
        <v>7.8670859451090605E-2</v>
      </c>
      <c r="F5186" s="5">
        <v>-4.5330965934518304</v>
      </c>
      <c r="G5186" s="5" t="s">
        <v>4425</v>
      </c>
    </row>
    <row r="5187" spans="1:7" x14ac:dyDescent="0.3">
      <c r="A5187" s="5">
        <v>7.2993726882789295E-2</v>
      </c>
      <c r="B5187" s="5">
        <v>26.766829419753901</v>
      </c>
      <c r="C5187" s="5">
        <v>1.9816100878346099</v>
      </c>
      <c r="D5187" s="5">
        <v>5.0858799036556997E-2</v>
      </c>
      <c r="E5187" s="5">
        <v>7.9004721372638406E-2</v>
      </c>
      <c r="F5187" s="5">
        <v>-4.60730919969581</v>
      </c>
      <c r="G5187" s="5" t="s">
        <v>744</v>
      </c>
    </row>
    <row r="5188" spans="1:7" x14ac:dyDescent="0.3">
      <c r="A5188" s="5">
        <v>0.167796157455217</v>
      </c>
      <c r="B5188" s="5">
        <v>20.204485991144001</v>
      </c>
      <c r="C5188" s="5">
        <v>1.9921861421401801</v>
      </c>
      <c r="D5188" s="5">
        <v>5.0955985046411599E-2</v>
      </c>
      <c r="E5188" s="5">
        <v>7.9140430987833493E-2</v>
      </c>
      <c r="F5188" s="5">
        <v>-4.4482367066590696</v>
      </c>
      <c r="G5188" s="5" t="s">
        <v>3551</v>
      </c>
    </row>
    <row r="5189" spans="1:7" x14ac:dyDescent="0.3">
      <c r="A5189" s="5">
        <v>0.13383004754241001</v>
      </c>
      <c r="B5189" s="5">
        <v>24.437223313215998</v>
      </c>
      <c r="C5189" s="5">
        <v>1.98017568580706</v>
      </c>
      <c r="D5189" s="5">
        <v>5.10227783886796E-2</v>
      </c>
      <c r="E5189" s="5">
        <v>7.9228894120894899E-2</v>
      </c>
      <c r="F5189" s="5">
        <v>-4.6099913080413399</v>
      </c>
      <c r="G5189" s="5" t="s">
        <v>6090</v>
      </c>
    </row>
    <row r="5190" spans="1:7" x14ac:dyDescent="0.3">
      <c r="A5190" s="5">
        <v>7.6480721535103102E-2</v>
      </c>
      <c r="B5190" s="5">
        <v>21.412615031498799</v>
      </c>
      <c r="C5190" s="5">
        <v>1.98232692380957</v>
      </c>
      <c r="D5190" s="5">
        <v>5.1040353584160002E-2</v>
      </c>
      <c r="E5190" s="5">
        <v>7.9240911249565005E-2</v>
      </c>
      <c r="F5190" s="5">
        <v>-4.5730330224568396</v>
      </c>
      <c r="G5190" s="5" t="s">
        <v>7238</v>
      </c>
    </row>
    <row r="5191" spans="1:7" x14ac:dyDescent="0.3">
      <c r="A5191" s="5">
        <v>-4.5430637329692498E-2</v>
      </c>
      <c r="B5191" s="5">
        <v>27.493030575561999</v>
      </c>
      <c r="C5191" s="5">
        <v>-1.97945964553001</v>
      </c>
      <c r="D5191" s="5">
        <v>5.1104803926616503E-2</v>
      </c>
      <c r="E5191" s="5">
        <v>7.9325684091102702E-2</v>
      </c>
      <c r="F5191" s="5">
        <v>-4.61132953264541</v>
      </c>
      <c r="G5191" s="5" t="s">
        <v>4996</v>
      </c>
    </row>
    <row r="5192" spans="1:7" x14ac:dyDescent="0.3">
      <c r="A5192" s="5">
        <v>-7.3363676914189699E-2</v>
      </c>
      <c r="B5192" s="5">
        <v>22.977954039258201</v>
      </c>
      <c r="C5192" s="5">
        <v>-1.97885721601549</v>
      </c>
      <c r="D5192" s="5">
        <v>5.1173901919271403E-2</v>
      </c>
      <c r="E5192" s="5">
        <v>7.94089782566339E-2</v>
      </c>
      <c r="F5192" s="5">
        <v>-4.6124550873394101</v>
      </c>
      <c r="G5192" s="5" t="s">
        <v>6548</v>
      </c>
    </row>
    <row r="5193" spans="1:7" x14ac:dyDescent="0.3">
      <c r="A5193" s="5">
        <v>-0.10407992702824</v>
      </c>
      <c r="B5193" s="5">
        <v>22.180083332642901</v>
      </c>
      <c r="C5193" s="5">
        <v>-1.9819719845448001</v>
      </c>
      <c r="D5193" s="5">
        <v>5.1178179631137397E-2</v>
      </c>
      <c r="E5193" s="5">
        <v>7.94089782566339E-2</v>
      </c>
      <c r="F5193" s="5">
        <v>-4.5622259145369197</v>
      </c>
      <c r="G5193" s="5" t="s">
        <v>7104</v>
      </c>
    </row>
    <row r="5194" spans="1:7" x14ac:dyDescent="0.3">
      <c r="A5194" s="5">
        <v>-0.122655748136047</v>
      </c>
      <c r="B5194" s="5">
        <v>21.5243527201484</v>
      </c>
      <c r="C5194" s="5">
        <v>-1.98291783461419</v>
      </c>
      <c r="D5194" s="5">
        <v>5.1226281820797498E-2</v>
      </c>
      <c r="E5194" s="5">
        <v>7.9468308559280595E-2</v>
      </c>
      <c r="F5194" s="5">
        <v>-4.5427741526808099</v>
      </c>
      <c r="G5194" s="5" t="s">
        <v>5663</v>
      </c>
    </row>
    <row r="5195" spans="1:7" x14ac:dyDescent="0.3">
      <c r="A5195" s="5">
        <v>5.1738429502952703E-2</v>
      </c>
      <c r="B5195" s="5">
        <v>27.5132273075718</v>
      </c>
      <c r="C5195" s="5">
        <v>1.97772359499318</v>
      </c>
      <c r="D5195" s="5">
        <v>5.1304142960263498E-2</v>
      </c>
      <c r="E5195" s="5">
        <v>7.9573772754694405E-2</v>
      </c>
      <c r="F5195" s="5">
        <v>-4.6145722558448403</v>
      </c>
      <c r="G5195" s="5" t="s">
        <v>5506</v>
      </c>
    </row>
    <row r="5196" spans="1:7" x14ac:dyDescent="0.3">
      <c r="A5196" s="5">
        <v>-7.6846714502259994E-2</v>
      </c>
      <c r="B5196" s="5">
        <v>21.899960784547801</v>
      </c>
      <c r="C5196" s="5">
        <v>-1.9794998551360601</v>
      </c>
      <c r="D5196" s="5">
        <v>5.1363988186399201E-2</v>
      </c>
      <c r="E5196" s="5">
        <v>7.9651258677503806E-2</v>
      </c>
      <c r="F5196" s="5">
        <v>-4.57829513432476</v>
      </c>
      <c r="G5196" s="5" t="s">
        <v>3064</v>
      </c>
    </row>
    <row r="5197" spans="1:7" x14ac:dyDescent="0.3">
      <c r="A5197" s="5">
        <v>5.4534801595790099E-2</v>
      </c>
      <c r="B5197" s="5">
        <v>24.623783809377301</v>
      </c>
      <c r="C5197" s="5">
        <v>1.9758971956953999</v>
      </c>
      <c r="D5197" s="5">
        <v>5.1514571193258002E-2</v>
      </c>
      <c r="E5197" s="5">
        <v>7.9869396753827204E-2</v>
      </c>
      <c r="F5197" s="5">
        <v>-4.6179809526784101</v>
      </c>
      <c r="G5197" s="5" t="s">
        <v>4092</v>
      </c>
    </row>
    <row r="5198" spans="1:7" x14ac:dyDescent="0.3">
      <c r="A5198" s="5">
        <v>5.6594377068422699E-2</v>
      </c>
      <c r="B5198" s="5">
        <v>24.6306767323644</v>
      </c>
      <c r="C5198" s="5">
        <v>1.9756947721001801</v>
      </c>
      <c r="D5198" s="5">
        <v>5.1537938603649303E-2</v>
      </c>
      <c r="E5198" s="5">
        <v>7.9890250796805604E-2</v>
      </c>
      <c r="F5198" s="5">
        <v>-4.6183585696579499</v>
      </c>
      <c r="G5198" s="5" t="s">
        <v>7722</v>
      </c>
    </row>
    <row r="5199" spans="1:7" x14ac:dyDescent="0.3">
      <c r="A5199" s="5">
        <v>8.2562885033850897E-2</v>
      </c>
      <c r="B5199" s="5">
        <v>28.105050183705</v>
      </c>
      <c r="C5199" s="5">
        <v>1.9753010195793399</v>
      </c>
      <c r="D5199" s="5">
        <v>5.1583418551775603E-2</v>
      </c>
      <c r="E5199" s="5">
        <v>7.9945367420758695E-2</v>
      </c>
      <c r="F5199" s="5">
        <v>-4.61909300618108</v>
      </c>
      <c r="G5199" s="5" t="s">
        <v>3845</v>
      </c>
    </row>
    <row r="5200" spans="1:7" x14ac:dyDescent="0.3">
      <c r="A5200" s="5">
        <v>0.14967588280459199</v>
      </c>
      <c r="B5200" s="5">
        <v>20.677143138981901</v>
      </c>
      <c r="C5200" s="5">
        <v>1.9805898581539201</v>
      </c>
      <c r="D5200" s="5">
        <v>5.1848696765369101E-2</v>
      </c>
      <c r="E5200" s="5">
        <v>8.0341046574690003E-2</v>
      </c>
      <c r="F5200" s="5">
        <v>-4.50974124108106</v>
      </c>
      <c r="G5200" s="5" t="s">
        <v>5368</v>
      </c>
    </row>
    <row r="5201" spans="1:7" x14ac:dyDescent="0.3">
      <c r="A5201" s="5">
        <v>0.12626946245506401</v>
      </c>
      <c r="B5201" s="5">
        <v>20.9350349822105</v>
      </c>
      <c r="C5201" s="5">
        <v>1.97819473087511</v>
      </c>
      <c r="D5201" s="5">
        <v>5.1880017005157097E-2</v>
      </c>
      <c r="E5201" s="5">
        <v>8.0374118652605006E-2</v>
      </c>
      <c r="F5201" s="5">
        <v>-4.5393654580313498</v>
      </c>
      <c r="G5201" s="5" t="s">
        <v>599</v>
      </c>
    </row>
    <row r="5202" spans="1:7" x14ac:dyDescent="0.3">
      <c r="A5202" s="5">
        <v>-9.6743151181785406E-2</v>
      </c>
      <c r="B5202" s="5">
        <v>23.424811760788799</v>
      </c>
      <c r="C5202" s="5">
        <v>-1.97256448733297</v>
      </c>
      <c r="D5202" s="5">
        <v>5.1900444427407398E-2</v>
      </c>
      <c r="E5202" s="5">
        <v>8.0390305769504705E-2</v>
      </c>
      <c r="F5202" s="5">
        <v>-4.6241935806996803</v>
      </c>
      <c r="G5202" s="5" t="s">
        <v>7644</v>
      </c>
    </row>
    <row r="5203" spans="1:7" x14ac:dyDescent="0.3">
      <c r="A5203" s="5">
        <v>0.108326346180393</v>
      </c>
      <c r="B5203" s="5">
        <v>24.417097217200801</v>
      </c>
      <c r="C5203" s="5">
        <v>1.9723906173121399</v>
      </c>
      <c r="D5203" s="5">
        <v>5.1920643139503099E-2</v>
      </c>
      <c r="E5203" s="5">
        <v>8.0406132474401606E-2</v>
      </c>
      <c r="F5203" s="5">
        <v>-4.6245174371387403</v>
      </c>
      <c r="G5203" s="5" t="s">
        <v>675</v>
      </c>
    </row>
    <row r="5204" spans="1:7" x14ac:dyDescent="0.3">
      <c r="A5204" s="5">
        <v>7.2409789973765099E-2</v>
      </c>
      <c r="B5204" s="5">
        <v>24.731041061801498</v>
      </c>
      <c r="C5204" s="5">
        <v>1.97172618387332</v>
      </c>
      <c r="D5204" s="5">
        <v>5.1997892958015803E-2</v>
      </c>
      <c r="E5204" s="5">
        <v>8.0510287462958893E-2</v>
      </c>
      <c r="F5204" s="5">
        <v>-4.6257547955904998</v>
      </c>
      <c r="G5204" s="5" t="s">
        <v>3226</v>
      </c>
    </row>
    <row r="5205" spans="1:7" x14ac:dyDescent="0.3">
      <c r="A5205" s="5">
        <v>4.8719901599915398E-2</v>
      </c>
      <c r="B5205" s="5">
        <v>24.586528276100498</v>
      </c>
      <c r="C5205" s="5">
        <v>1.97066062240373</v>
      </c>
      <c r="D5205" s="5">
        <v>5.2121983991877799E-2</v>
      </c>
      <c r="E5205" s="5">
        <v>8.0686914496265902E-2</v>
      </c>
      <c r="F5205" s="5">
        <v>-4.6277383749908498</v>
      </c>
      <c r="G5205" s="5" t="s">
        <v>389</v>
      </c>
    </row>
    <row r="5206" spans="1:7" x14ac:dyDescent="0.3">
      <c r="A5206" s="5">
        <v>-0.10221074068984</v>
      </c>
      <c r="B5206" s="5">
        <v>19.963920901149201</v>
      </c>
      <c r="C5206" s="5">
        <v>-1.9761747229865601</v>
      </c>
      <c r="D5206" s="5">
        <v>5.2171873479515497E-2</v>
      </c>
      <c r="E5206" s="5">
        <v>8.0745953835958895E-2</v>
      </c>
      <c r="F5206" s="5">
        <v>-4.53690215547973</v>
      </c>
      <c r="G5206" s="5" t="s">
        <v>6378</v>
      </c>
    </row>
    <row r="5207" spans="1:7" x14ac:dyDescent="0.3">
      <c r="A5207" s="5">
        <v>-5.3663000236235402E-2</v>
      </c>
      <c r="B5207" s="5">
        <v>24.610323354876499</v>
      </c>
      <c r="C5207" s="5">
        <v>-1.9701617416394199</v>
      </c>
      <c r="D5207" s="5">
        <v>5.2180168280784797E-2</v>
      </c>
      <c r="E5207" s="5">
        <v>8.0745953835958895E-2</v>
      </c>
      <c r="F5207" s="5">
        <v>-4.6286667241519002</v>
      </c>
      <c r="G5207" s="5" t="s">
        <v>4604</v>
      </c>
    </row>
    <row r="5208" spans="1:7" x14ac:dyDescent="0.3">
      <c r="A5208" s="5">
        <v>0.17077495233303999</v>
      </c>
      <c r="B5208" s="5">
        <v>21.545282248218601</v>
      </c>
      <c r="C5208" s="5">
        <v>1.9789578793274101</v>
      </c>
      <c r="D5208" s="5">
        <v>5.2240557779260698E-2</v>
      </c>
      <c r="E5208" s="5">
        <v>8.0823878138990696E-2</v>
      </c>
      <c r="F5208" s="5">
        <v>-4.4929970781169297</v>
      </c>
      <c r="G5208" s="5" t="s">
        <v>2383</v>
      </c>
    </row>
    <row r="5209" spans="1:7" x14ac:dyDescent="0.3">
      <c r="A5209" s="5">
        <v>-0.12576834944266499</v>
      </c>
      <c r="B5209" s="5">
        <v>25.0145445840264</v>
      </c>
      <c r="C5209" s="5">
        <v>-1.9680883806610801</v>
      </c>
      <c r="D5209" s="5">
        <v>5.2422576631692398E-2</v>
      </c>
      <c r="E5209" s="5">
        <v>8.1089915004783797E-2</v>
      </c>
      <c r="F5209" s="5">
        <v>-4.6325226799088197</v>
      </c>
      <c r="G5209" s="5" t="s">
        <v>7076</v>
      </c>
    </row>
    <row r="5210" spans="1:7" x14ac:dyDescent="0.3">
      <c r="A5210" s="5">
        <v>7.7452751294435102E-2</v>
      </c>
      <c r="B5210" s="5">
        <v>24.4659810756472</v>
      </c>
      <c r="C5210" s="5">
        <v>1.96796166917525</v>
      </c>
      <c r="D5210" s="5">
        <v>5.2437422224258803E-2</v>
      </c>
      <c r="E5210" s="5">
        <v>8.1092809185263695E-2</v>
      </c>
      <c r="F5210" s="5">
        <v>-4.6327582134374898</v>
      </c>
      <c r="G5210" s="5" t="s">
        <v>6653</v>
      </c>
    </row>
    <row r="5211" spans="1:7" x14ac:dyDescent="0.3">
      <c r="A5211" s="5">
        <v>-6.33528804530432E-2</v>
      </c>
      <c r="B5211" s="5">
        <v>25.3434126190133</v>
      </c>
      <c r="C5211" s="5">
        <v>-1.96790058703436</v>
      </c>
      <c r="D5211" s="5">
        <v>5.2444579922445902E-2</v>
      </c>
      <c r="E5211" s="5">
        <v>8.1092809185263695E-2</v>
      </c>
      <c r="F5211" s="5">
        <v>-4.6328717490711497</v>
      </c>
      <c r="G5211" s="5" t="s">
        <v>4319</v>
      </c>
    </row>
    <row r="5212" spans="1:7" x14ac:dyDescent="0.3">
      <c r="A5212" s="5">
        <v>9.2289158049618902E-2</v>
      </c>
      <c r="B5212" s="5">
        <v>21.932443874036899</v>
      </c>
      <c r="C5212" s="5">
        <v>1.9682150951289299</v>
      </c>
      <c r="D5212" s="5">
        <v>5.2535495690777298E-2</v>
      </c>
      <c r="E5212" s="5">
        <v>8.1217799517348296E-2</v>
      </c>
      <c r="F5212" s="5">
        <v>-4.6160272866580803</v>
      </c>
      <c r="G5212" s="5" t="s">
        <v>7137</v>
      </c>
    </row>
    <row r="5213" spans="1:7" x14ac:dyDescent="0.3">
      <c r="A5213" s="5">
        <v>-6.6912077647873505E-2</v>
      </c>
      <c r="B5213" s="5">
        <v>25.667842348343601</v>
      </c>
      <c r="C5213" s="5">
        <v>-1.96624895127315</v>
      </c>
      <c r="D5213" s="5">
        <v>5.2638436668796001E-2</v>
      </c>
      <c r="E5213" s="5">
        <v>8.1361328818845197E-2</v>
      </c>
      <c r="F5213" s="5">
        <v>-4.6359404922566201</v>
      </c>
      <c r="G5213" s="5" t="s">
        <v>6692</v>
      </c>
    </row>
    <row r="5214" spans="1:7" x14ac:dyDescent="0.3">
      <c r="A5214" s="5">
        <v>7.9338973622307393E-2</v>
      </c>
      <c r="B5214" s="5">
        <v>25.8835937530257</v>
      </c>
      <c r="C5214" s="5">
        <v>1.96322704355045</v>
      </c>
      <c r="D5214" s="5">
        <v>5.29947047919948E-2</v>
      </c>
      <c r="E5214" s="5">
        <v>8.1896286553675507E-2</v>
      </c>
      <c r="F5214" s="5">
        <v>-4.6415491452518003</v>
      </c>
      <c r="G5214" s="5" t="s">
        <v>6178</v>
      </c>
    </row>
    <row r="5215" spans="1:7" x14ac:dyDescent="0.3">
      <c r="A5215" s="5">
        <v>-3.6465687776865097E-2</v>
      </c>
      <c r="B5215" s="5">
        <v>26.9965829954055</v>
      </c>
      <c r="C5215" s="5">
        <v>-1.96310959984984</v>
      </c>
      <c r="D5215" s="5">
        <v>5.3008592146075999E-2</v>
      </c>
      <c r="E5215" s="5">
        <v>8.1902036503411699E-2</v>
      </c>
      <c r="F5215" s="5">
        <v>-4.6417669622520297</v>
      </c>
      <c r="G5215" s="5" t="s">
        <v>1528</v>
      </c>
    </row>
    <row r="5216" spans="1:7" x14ac:dyDescent="0.3">
      <c r="A5216" s="5">
        <v>-6.2135363354388302E-2</v>
      </c>
      <c r="B5216" s="5">
        <v>27.570915626868999</v>
      </c>
      <c r="C5216" s="5">
        <v>-1.96301009398068</v>
      </c>
      <c r="D5216" s="5">
        <v>5.3020360830023698E-2</v>
      </c>
      <c r="E5216" s="5">
        <v>8.1904511379994396E-2</v>
      </c>
      <c r="F5216" s="5">
        <v>-4.6419515015822101</v>
      </c>
      <c r="G5216" s="5" t="s">
        <v>4838</v>
      </c>
    </row>
    <row r="5217" spans="1:7" x14ac:dyDescent="0.3">
      <c r="A5217" s="5">
        <v>-8.3605158590534606E-2</v>
      </c>
      <c r="B5217" s="5">
        <v>23.530045732441099</v>
      </c>
      <c r="C5217" s="5">
        <v>-1.96194374734512</v>
      </c>
      <c r="D5217" s="5">
        <v>5.3146618601205099E-2</v>
      </c>
      <c r="E5217" s="5">
        <v>8.2083811244499399E-2</v>
      </c>
      <c r="F5217" s="5">
        <v>-4.6439285688837497</v>
      </c>
      <c r="G5217" s="5" t="s">
        <v>3967</v>
      </c>
    </row>
    <row r="5218" spans="1:7" x14ac:dyDescent="0.3">
      <c r="A5218" s="5">
        <v>0.10137683877376701</v>
      </c>
      <c r="B5218" s="5">
        <v>27.582330321949399</v>
      </c>
      <c r="C5218" s="5">
        <v>1.96151092465772</v>
      </c>
      <c r="D5218" s="5">
        <v>5.3197938680087098E-2</v>
      </c>
      <c r="E5218" s="5">
        <v>8.2147324900667396E-2</v>
      </c>
      <c r="F5218" s="5">
        <v>-4.64473076824597</v>
      </c>
      <c r="G5218" s="5" t="s">
        <v>7885</v>
      </c>
    </row>
    <row r="5219" spans="1:7" x14ac:dyDescent="0.3">
      <c r="A5219" s="5">
        <v>-0.143689956819683</v>
      </c>
      <c r="B5219" s="5">
        <v>24.463780429678799</v>
      </c>
      <c r="C5219" s="5">
        <v>-1.9657687479977399</v>
      </c>
      <c r="D5219" s="5">
        <v>5.3272483783798098E-2</v>
      </c>
      <c r="E5219" s="5">
        <v>8.2246671016151296E-2</v>
      </c>
      <c r="F5219" s="5">
        <v>-4.5683940172322304</v>
      </c>
      <c r="G5219" s="5" t="s">
        <v>7111</v>
      </c>
    </row>
    <row r="5220" spans="1:7" x14ac:dyDescent="0.3">
      <c r="A5220" s="5">
        <v>7.4490955893081107E-2</v>
      </c>
      <c r="B5220" s="5">
        <v>21.315901296714902</v>
      </c>
      <c r="C5220" s="5">
        <v>1.9632242717836801</v>
      </c>
      <c r="D5220" s="5">
        <v>5.3309971420612001E-2</v>
      </c>
      <c r="E5220" s="5">
        <v>8.2288777498457602E-2</v>
      </c>
      <c r="F5220" s="5">
        <v>-4.6027270681692398</v>
      </c>
      <c r="G5220" s="5" t="s">
        <v>2942</v>
      </c>
    </row>
    <row r="5221" spans="1:7" x14ac:dyDescent="0.3">
      <c r="A5221" s="5">
        <v>-5.2202789855786302E-2</v>
      </c>
      <c r="B5221" s="5">
        <v>25.231387482025202</v>
      </c>
      <c r="C5221" s="5">
        <v>-1.9596044638385199</v>
      </c>
      <c r="D5221" s="5">
        <v>5.3424491077660098E-2</v>
      </c>
      <c r="E5221" s="5">
        <v>8.2443380045442299E-2</v>
      </c>
      <c r="F5221" s="5">
        <v>-4.6482623136943904</v>
      </c>
      <c r="G5221" s="5" t="s">
        <v>5448</v>
      </c>
    </row>
    <row r="5222" spans="1:7" x14ac:dyDescent="0.3">
      <c r="A5222" s="5">
        <v>-9.4846294254042104E-2</v>
      </c>
      <c r="B5222" s="5">
        <v>22.560363611696101</v>
      </c>
      <c r="C5222" s="5">
        <v>-1.9687446024890001</v>
      </c>
      <c r="D5222" s="5">
        <v>5.34305967250812E-2</v>
      </c>
      <c r="E5222" s="5">
        <v>8.2443380045442299E-2</v>
      </c>
      <c r="F5222" s="5">
        <v>-4.5116819078802299</v>
      </c>
      <c r="G5222" s="5" t="s">
        <v>6175</v>
      </c>
    </row>
    <row r="5223" spans="1:7" x14ac:dyDescent="0.3">
      <c r="A5223" s="5">
        <v>0.192495659692896</v>
      </c>
      <c r="B5223" s="5">
        <v>23.555699874332699</v>
      </c>
      <c r="C5223" s="5">
        <v>1.96628819429855</v>
      </c>
      <c r="D5223" s="5">
        <v>5.3649554423388701E-2</v>
      </c>
      <c r="E5223" s="5">
        <v>8.2765379248337698E-2</v>
      </c>
      <c r="F5223" s="5">
        <v>-4.5228579086129201</v>
      </c>
      <c r="G5223" s="5" t="s">
        <v>3829</v>
      </c>
    </row>
    <row r="5224" spans="1:7" x14ac:dyDescent="0.3">
      <c r="A5224" s="5">
        <v>7.07329762448351E-2</v>
      </c>
      <c r="B5224" s="5">
        <v>22.762834295317202</v>
      </c>
      <c r="C5224" s="5">
        <v>1.9574678918044299</v>
      </c>
      <c r="D5224" s="5">
        <v>5.3679363026663103E-2</v>
      </c>
      <c r="E5224" s="5">
        <v>8.2795509964158201E-2</v>
      </c>
      <c r="F5224" s="5">
        <v>-4.6522164101070498</v>
      </c>
      <c r="G5224" s="5" t="s">
        <v>5293</v>
      </c>
    </row>
    <row r="5225" spans="1:7" x14ac:dyDescent="0.3">
      <c r="A5225" s="5">
        <v>-6.3310650536884103E-2</v>
      </c>
      <c r="B5225" s="5">
        <v>22.672154407243099</v>
      </c>
      <c r="C5225" s="5">
        <v>-1.9575498263164799</v>
      </c>
      <c r="D5225" s="5">
        <v>5.3711369572085402E-2</v>
      </c>
      <c r="E5225" s="5">
        <v>8.2829018620352204E-2</v>
      </c>
      <c r="F5225" s="5">
        <v>-4.6466883668452201</v>
      </c>
      <c r="G5225" s="5" t="s">
        <v>4263</v>
      </c>
    </row>
    <row r="5226" spans="1:7" x14ac:dyDescent="0.3">
      <c r="A5226" s="5">
        <v>-5.8475726552564097E-2</v>
      </c>
      <c r="B5226" s="5">
        <v>22.720320607039</v>
      </c>
      <c r="C5226" s="5">
        <v>-1.95847064315902</v>
      </c>
      <c r="D5226" s="5">
        <v>5.3733148108720201E-2</v>
      </c>
      <c r="E5226" s="5">
        <v>8.2846744720354096E-2</v>
      </c>
      <c r="F5226" s="5">
        <v>-4.6285112751288802</v>
      </c>
      <c r="G5226" s="5" t="s">
        <v>6898</v>
      </c>
    </row>
    <row r="5227" spans="1:7" x14ac:dyDescent="0.3">
      <c r="A5227" s="5">
        <v>-0.104422905037762</v>
      </c>
      <c r="B5227" s="5">
        <v>21.292524740999198</v>
      </c>
      <c r="C5227" s="5">
        <v>-1.96313225950721</v>
      </c>
      <c r="D5227" s="5">
        <v>5.3761361744030997E-2</v>
      </c>
      <c r="E5227" s="5">
        <v>8.2874383890148104E-2</v>
      </c>
      <c r="F5227" s="5">
        <v>-4.5545853989563403</v>
      </c>
      <c r="G5227" s="5" t="s">
        <v>6701</v>
      </c>
    </row>
    <row r="5228" spans="1:7" x14ac:dyDescent="0.3">
      <c r="A5228" s="5">
        <v>-0.120502246817155</v>
      </c>
      <c r="B5228" s="5">
        <v>20.6431697875875</v>
      </c>
      <c r="C5228" s="5">
        <v>-1.9657492878471801</v>
      </c>
      <c r="D5228" s="5">
        <v>5.39324760525033E-2</v>
      </c>
      <c r="E5228" s="5">
        <v>8.3122255037108503E-2</v>
      </c>
      <c r="F5228" s="5">
        <v>-4.5034887027371404</v>
      </c>
      <c r="G5228" s="5" t="s">
        <v>2833</v>
      </c>
    </row>
    <row r="5229" spans="1:7" x14ac:dyDescent="0.3">
      <c r="A5229" s="5">
        <v>-0.135639779230113</v>
      </c>
      <c r="B5229" s="5">
        <v>21.2805811877884</v>
      </c>
      <c r="C5229" s="5">
        <v>-1.9603318561529599</v>
      </c>
      <c r="D5229" s="5">
        <v>5.4033821469713299E-2</v>
      </c>
      <c r="E5229" s="5">
        <v>8.3262522142312598E-2</v>
      </c>
      <c r="F5229" s="5">
        <v>-4.56600837266451</v>
      </c>
      <c r="G5229" s="5" t="s">
        <v>3929</v>
      </c>
    </row>
    <row r="5230" spans="1:7" x14ac:dyDescent="0.3">
      <c r="A5230" s="5">
        <v>-5.4347822788647797E-2</v>
      </c>
      <c r="B5230" s="5">
        <v>28.662102437678701</v>
      </c>
      <c r="C5230" s="5">
        <v>-1.9540868629616499</v>
      </c>
      <c r="D5230" s="5">
        <v>5.4084798400456602E-2</v>
      </c>
      <c r="E5230" s="5">
        <v>8.33251359560295E-2</v>
      </c>
      <c r="F5230" s="5">
        <v>-4.6584655761048603</v>
      </c>
      <c r="G5230" s="5" t="s">
        <v>1229</v>
      </c>
    </row>
    <row r="5231" spans="1:7" x14ac:dyDescent="0.3">
      <c r="A5231" s="5">
        <v>-0.104961265639599</v>
      </c>
      <c r="B5231" s="5">
        <v>22.995541916845401</v>
      </c>
      <c r="C5231" s="5">
        <v>-1.9530945961639701</v>
      </c>
      <c r="D5231" s="5">
        <v>5.4204278677209797E-2</v>
      </c>
      <c r="E5231" s="5">
        <v>8.3493244555182103E-2</v>
      </c>
      <c r="F5231" s="5">
        <v>-4.6602977213076304</v>
      </c>
      <c r="G5231" s="5" t="s">
        <v>3685</v>
      </c>
    </row>
    <row r="5232" spans="1:7" x14ac:dyDescent="0.3">
      <c r="A5232" s="5">
        <v>0.12328030729713001</v>
      </c>
      <c r="B5232" s="5">
        <v>24.809515197050299</v>
      </c>
      <c r="C5232" s="5">
        <v>1.95278201188437</v>
      </c>
      <c r="D5232" s="5">
        <v>5.4241963824526097E-2</v>
      </c>
      <c r="E5232" s="5">
        <v>8.35353203155004E-2</v>
      </c>
      <c r="F5232" s="5">
        <v>-4.6608747091211704</v>
      </c>
      <c r="G5232" s="5" t="s">
        <v>5302</v>
      </c>
    </row>
    <row r="5233" spans="1:7" x14ac:dyDescent="0.3">
      <c r="A5233" s="5">
        <v>7.3619147252831904E-2</v>
      </c>
      <c r="B5233" s="5">
        <v>27.554397920427199</v>
      </c>
      <c r="C5233" s="5">
        <v>1.95040738480036</v>
      </c>
      <c r="D5233" s="5">
        <v>5.4528976312235501E-2</v>
      </c>
      <c r="E5233" s="5">
        <v>8.39612830985033E-2</v>
      </c>
      <c r="F5233" s="5">
        <v>-4.6652552029149197</v>
      </c>
      <c r="G5233" s="5" t="s">
        <v>354</v>
      </c>
    </row>
    <row r="5234" spans="1:7" x14ac:dyDescent="0.3">
      <c r="A5234" s="5">
        <v>-8.0157863195125301E-2</v>
      </c>
      <c r="B5234" s="5">
        <v>21.689068423299101</v>
      </c>
      <c r="C5234" s="5">
        <v>-1.9510815461020601</v>
      </c>
      <c r="D5234" s="5">
        <v>5.4576417644297201E-2</v>
      </c>
      <c r="E5234" s="5">
        <v>8.4018272605094299E-2</v>
      </c>
      <c r="F5234" s="5">
        <v>-4.6476837000048299</v>
      </c>
      <c r="G5234" s="5" t="s">
        <v>5533</v>
      </c>
    </row>
    <row r="5235" spans="1:7" x14ac:dyDescent="0.3">
      <c r="A5235" s="5">
        <v>0.14081664448459999</v>
      </c>
      <c r="B5235" s="5">
        <v>29.220016694057101</v>
      </c>
      <c r="C5235" s="5">
        <v>1.9495065415442101</v>
      </c>
      <c r="D5235" s="5">
        <v>5.4638194937400998E-2</v>
      </c>
      <c r="E5235" s="5">
        <v>8.4097305772965605E-2</v>
      </c>
      <c r="F5235" s="5">
        <v>-4.6669157271924098</v>
      </c>
      <c r="G5235" s="5" t="s">
        <v>7895</v>
      </c>
    </row>
    <row r="5236" spans="1:7" x14ac:dyDescent="0.3">
      <c r="A5236" s="5">
        <v>0.104220624939786</v>
      </c>
      <c r="B5236" s="5">
        <v>23.4585270739218</v>
      </c>
      <c r="C5236" s="5">
        <v>1.9542165697896301</v>
      </c>
      <c r="D5236" s="5">
        <v>5.4828579503626601E-2</v>
      </c>
      <c r="E5236" s="5">
        <v>8.4374219003097495E-2</v>
      </c>
      <c r="F5236" s="5">
        <v>-4.5708774354047801</v>
      </c>
      <c r="G5236" s="5" t="s">
        <v>3052</v>
      </c>
    </row>
    <row r="5237" spans="1:7" x14ac:dyDescent="0.3">
      <c r="A5237" s="5">
        <v>-8.0762674257668199E-2</v>
      </c>
      <c r="B5237" s="5">
        <v>28.744253922482201</v>
      </c>
      <c r="C5237" s="5">
        <v>-1.94738814457596</v>
      </c>
      <c r="D5237" s="5">
        <v>5.4895762645120597E-2</v>
      </c>
      <c r="E5237" s="5">
        <v>8.4461471327175602E-2</v>
      </c>
      <c r="F5237" s="5">
        <v>-4.6708178176253297</v>
      </c>
      <c r="G5237" s="5" t="s">
        <v>7869</v>
      </c>
    </row>
    <row r="5238" spans="1:7" x14ac:dyDescent="0.3">
      <c r="A5238" s="5">
        <v>8.5934013458009606E-2</v>
      </c>
      <c r="B5238" s="5">
        <v>26.260933431130098</v>
      </c>
      <c r="C5238" s="5">
        <v>1.94601981496955</v>
      </c>
      <c r="D5238" s="5">
        <v>5.50626799769907E-2</v>
      </c>
      <c r="E5238" s="5">
        <v>8.4702109966514602E-2</v>
      </c>
      <c r="F5238" s="5">
        <v>-4.6733362307222697</v>
      </c>
      <c r="G5238" s="5" t="s">
        <v>5352</v>
      </c>
    </row>
    <row r="5239" spans="1:7" x14ac:dyDescent="0.3">
      <c r="A5239" s="5">
        <v>-0.14767719225169801</v>
      </c>
      <c r="B5239" s="5">
        <v>26.198892990836001</v>
      </c>
      <c r="C5239" s="5">
        <v>-1.94540813851491</v>
      </c>
      <c r="D5239" s="5">
        <v>5.5137435296526698E-2</v>
      </c>
      <c r="E5239" s="5">
        <v>8.4800912323180405E-2</v>
      </c>
      <c r="F5239" s="5">
        <v>-4.6744615013002599</v>
      </c>
      <c r="G5239" s="5" t="s">
        <v>6013</v>
      </c>
    </row>
    <row r="5240" spans="1:7" x14ac:dyDescent="0.3">
      <c r="A5240" s="5">
        <v>-0.10859296652469599</v>
      </c>
      <c r="B5240" s="5">
        <v>23.201360573206902</v>
      </c>
      <c r="C5240" s="5">
        <v>-1.94251884484411</v>
      </c>
      <c r="D5240" s="5">
        <v>5.5491712469512497E-2</v>
      </c>
      <c r="E5240" s="5">
        <v>8.5329497166327997E-2</v>
      </c>
      <c r="F5240" s="5">
        <v>-4.6797724376372196</v>
      </c>
      <c r="G5240" s="5" t="s">
        <v>3485</v>
      </c>
    </row>
    <row r="5241" spans="1:7" x14ac:dyDescent="0.3">
      <c r="A5241" s="5">
        <v>6.3571219412885405E-2</v>
      </c>
      <c r="B5241" s="5">
        <v>28.621807153352702</v>
      </c>
      <c r="C5241" s="5">
        <v>1.9420475296397399</v>
      </c>
      <c r="D5241" s="5">
        <v>5.5549686679419903E-2</v>
      </c>
      <c r="E5241" s="5">
        <v>8.5402342726986102E-2</v>
      </c>
      <c r="F5241" s="5">
        <v>-4.6806381009125602</v>
      </c>
      <c r="G5241" s="5" t="s">
        <v>217</v>
      </c>
    </row>
    <row r="5242" spans="1:7" x14ac:dyDescent="0.3">
      <c r="A5242" s="5">
        <v>6.2700229500252003E-2</v>
      </c>
      <c r="B5242" s="5">
        <v>21.800702354944701</v>
      </c>
      <c r="C5242" s="5">
        <v>1.9414315818101899</v>
      </c>
      <c r="D5242" s="5">
        <v>5.56255289059377E-2</v>
      </c>
      <c r="E5242" s="5">
        <v>8.5502625618438105E-2</v>
      </c>
      <c r="F5242" s="5">
        <v>-4.6817691222275197</v>
      </c>
      <c r="G5242" s="5" t="s">
        <v>6457</v>
      </c>
    </row>
    <row r="5243" spans="1:7" x14ac:dyDescent="0.3">
      <c r="A5243" s="5">
        <v>-0.113440010417293</v>
      </c>
      <c r="B5243" s="5">
        <v>20.829575832862901</v>
      </c>
      <c r="C5243" s="5">
        <v>-1.9478993044288</v>
      </c>
      <c r="D5243" s="5">
        <v>5.5658763536903501E-2</v>
      </c>
      <c r="E5243" s="5">
        <v>8.55373901284424E-2</v>
      </c>
      <c r="F5243" s="5">
        <v>-4.5759808885431497</v>
      </c>
      <c r="G5243" s="5" t="s">
        <v>2793</v>
      </c>
    </row>
    <row r="5244" spans="1:7" x14ac:dyDescent="0.3">
      <c r="A5244" s="5">
        <v>-7.0880035951955897E-2</v>
      </c>
      <c r="B5244" s="5">
        <v>26.874851714628502</v>
      </c>
      <c r="C5244" s="5">
        <v>-1.9408446091759699</v>
      </c>
      <c r="D5244" s="5">
        <v>5.5697885117166501E-2</v>
      </c>
      <c r="E5244" s="5">
        <v>8.5581186821265101E-2</v>
      </c>
      <c r="F5244" s="5">
        <v>-4.6828466344741297</v>
      </c>
      <c r="G5244" s="5" t="s">
        <v>7041</v>
      </c>
    </row>
    <row r="5245" spans="1:7" x14ac:dyDescent="0.3">
      <c r="A5245" s="5">
        <v>6.8562550712687798E-2</v>
      </c>
      <c r="B5245" s="5">
        <v>25.2354454936576</v>
      </c>
      <c r="C5245" s="5">
        <v>1.93924440829672</v>
      </c>
      <c r="D5245" s="5">
        <v>5.58955477785371E-2</v>
      </c>
      <c r="E5245" s="5">
        <v>8.5868522674274403E-2</v>
      </c>
      <c r="F5245" s="5">
        <v>-4.6857826342359798</v>
      </c>
      <c r="G5245" s="5" t="s">
        <v>6104</v>
      </c>
    </row>
    <row r="5246" spans="1:7" x14ac:dyDescent="0.3">
      <c r="A5246" s="5">
        <v>-8.5084429314018301E-2</v>
      </c>
      <c r="B5246" s="5">
        <v>22.856481129445999</v>
      </c>
      <c r="C5246" s="5">
        <v>-1.9391280946437299</v>
      </c>
      <c r="D5246" s="5">
        <v>5.59099384310505E-2</v>
      </c>
      <c r="E5246" s="5">
        <v>8.5874254337567804E-2</v>
      </c>
      <c r="F5246" s="5">
        <v>-4.6859959570053702</v>
      </c>
      <c r="G5246" s="5" t="s">
        <v>1344</v>
      </c>
    </row>
    <row r="5247" spans="1:7" x14ac:dyDescent="0.3">
      <c r="A5247" s="5">
        <v>-7.3852308931906099E-2</v>
      </c>
      <c r="B5247" s="5">
        <v>22.944796702569899</v>
      </c>
      <c r="C5247" s="5">
        <v>-1.93898973740639</v>
      </c>
      <c r="D5247" s="5">
        <v>5.59270604696415E-2</v>
      </c>
      <c r="E5247" s="5">
        <v>8.58841782583743E-2</v>
      </c>
      <c r="F5247" s="5">
        <v>-4.68624969320327</v>
      </c>
      <c r="G5247" s="5" t="s">
        <v>4600</v>
      </c>
    </row>
    <row r="5248" spans="1:7" x14ac:dyDescent="0.3">
      <c r="A5248" s="5">
        <v>0.13143576662225301</v>
      </c>
      <c r="B5248" s="5">
        <v>21.4200813831354</v>
      </c>
      <c r="C5248" s="5">
        <v>1.942361539552</v>
      </c>
      <c r="D5248" s="5">
        <v>5.6096484245244799E-2</v>
      </c>
      <c r="E5248" s="5">
        <v>8.6127935406840495E-2</v>
      </c>
      <c r="F5248" s="5">
        <v>-4.6112047815736199</v>
      </c>
      <c r="G5248" s="5" t="s">
        <v>5733</v>
      </c>
    </row>
    <row r="5249" spans="1:7" x14ac:dyDescent="0.3">
      <c r="A5249" s="5">
        <v>-0.11661085437792899</v>
      </c>
      <c r="B5249" s="5">
        <v>20.642248576476799</v>
      </c>
      <c r="C5249" s="5">
        <v>-1.9436572967921999</v>
      </c>
      <c r="D5249" s="5">
        <v>5.6115847816694098E-2</v>
      </c>
      <c r="E5249" s="5">
        <v>8.6141248096663098E-2</v>
      </c>
      <c r="F5249" s="5">
        <v>-4.5900874931667497</v>
      </c>
      <c r="G5249" s="5" t="s">
        <v>3220</v>
      </c>
    </row>
    <row r="5250" spans="1:7" x14ac:dyDescent="0.3">
      <c r="A5250" s="5">
        <v>7.6619871798027497E-2</v>
      </c>
      <c r="B5250" s="5">
        <v>25.335930715699501</v>
      </c>
      <c r="C5250" s="5">
        <v>1.93669272263078</v>
      </c>
      <c r="D5250" s="5">
        <v>5.6211971933290902E-2</v>
      </c>
      <c r="E5250" s="5">
        <v>8.6251296131457905E-2</v>
      </c>
      <c r="F5250" s="5">
        <v>-4.6904598267097199</v>
      </c>
      <c r="G5250" s="5" t="s">
        <v>6654</v>
      </c>
    </row>
    <row r="5251" spans="1:7" x14ac:dyDescent="0.3">
      <c r="A5251" s="5">
        <v>-7.92012075629277E-2</v>
      </c>
      <c r="B5251" s="5">
        <v>25.278054674695401</v>
      </c>
      <c r="C5251" s="5">
        <v>-1.93668668186596</v>
      </c>
      <c r="D5251" s="5">
        <v>5.6212722822166203E-2</v>
      </c>
      <c r="E5251" s="5">
        <v>8.6251296131457905E-2</v>
      </c>
      <c r="F5251" s="5">
        <v>-4.6904708926642398</v>
      </c>
      <c r="G5251" s="5" t="s">
        <v>8086</v>
      </c>
    </row>
    <row r="5252" spans="1:7" x14ac:dyDescent="0.3">
      <c r="A5252" s="5">
        <v>8.97983444694469E-2</v>
      </c>
      <c r="B5252" s="5">
        <v>27.8518426795853</v>
      </c>
      <c r="C5252" s="5">
        <v>1.93663090170007</v>
      </c>
      <c r="D5252" s="5">
        <v>5.6219656899985801E-2</v>
      </c>
      <c r="E5252" s="5">
        <v>8.6251296131457905E-2</v>
      </c>
      <c r="F5252" s="5">
        <v>-4.6905730737329501</v>
      </c>
      <c r="G5252" s="5" t="s">
        <v>6419</v>
      </c>
    </row>
    <row r="5253" spans="1:7" x14ac:dyDescent="0.3">
      <c r="A5253" s="5">
        <v>4.6377503250248003E-2</v>
      </c>
      <c r="B5253" s="5">
        <v>25.7063661145379</v>
      </c>
      <c r="C5253" s="5">
        <v>1.9357446566743399</v>
      </c>
      <c r="D5253" s="5">
        <v>5.6329924067882203E-2</v>
      </c>
      <c r="E5253" s="5">
        <v>8.6404011479600001E-2</v>
      </c>
      <c r="F5253" s="5">
        <v>-4.69219618473773</v>
      </c>
      <c r="G5253" s="5" t="s">
        <v>5813</v>
      </c>
    </row>
    <row r="5254" spans="1:7" x14ac:dyDescent="0.3">
      <c r="A5254" s="5">
        <v>0.105493022066493</v>
      </c>
      <c r="B5254" s="5">
        <v>22.8783141758292</v>
      </c>
      <c r="C5254" s="5">
        <v>1.93944109262593</v>
      </c>
      <c r="D5254" s="5">
        <v>5.6401177783883101E-2</v>
      </c>
      <c r="E5254" s="5">
        <v>8.6496837659806203E-2</v>
      </c>
      <c r="F5254" s="5">
        <v>-4.6226247962174103</v>
      </c>
      <c r="G5254" s="5" t="s">
        <v>1815</v>
      </c>
    </row>
    <row r="5255" spans="1:7" x14ac:dyDescent="0.3">
      <c r="A5255" s="5">
        <v>-6.1333881104842697E-2</v>
      </c>
      <c r="B5255" s="5">
        <v>23.324974700235298</v>
      </c>
      <c r="C5255" s="5">
        <v>-1.9347290997556299</v>
      </c>
      <c r="D5255" s="5">
        <v>5.6456505668273101E-2</v>
      </c>
      <c r="E5255" s="5">
        <v>8.6565209300267898E-2</v>
      </c>
      <c r="F5255" s="5">
        <v>-4.6940552914958902</v>
      </c>
      <c r="G5255" s="5" t="s">
        <v>6882</v>
      </c>
    </row>
    <row r="5256" spans="1:7" x14ac:dyDescent="0.3">
      <c r="A5256" s="5">
        <v>9.6052158446279595E-2</v>
      </c>
      <c r="B5256" s="5">
        <v>22.364587752206901</v>
      </c>
      <c r="C5256" s="5">
        <v>1.93634272792588</v>
      </c>
      <c r="D5256" s="5">
        <v>5.6731405422016198E-2</v>
      </c>
      <c r="E5256" s="5">
        <v>8.6961638994550894E-2</v>
      </c>
      <c r="F5256" s="5">
        <v>-4.6342986372775199</v>
      </c>
      <c r="G5256" s="5" t="s">
        <v>7264</v>
      </c>
    </row>
    <row r="5257" spans="1:7" x14ac:dyDescent="0.3">
      <c r="A5257" s="5">
        <v>-0.109816515464283</v>
      </c>
      <c r="B5257" s="5">
        <v>22.784760838051799</v>
      </c>
      <c r="C5257" s="5">
        <v>-1.9342695628470401</v>
      </c>
      <c r="D5257" s="5">
        <v>5.6736640337060502E-2</v>
      </c>
      <c r="E5257" s="5">
        <v>8.6961638994550894E-2</v>
      </c>
      <c r="F5257" s="5">
        <v>-4.6672718281443997</v>
      </c>
      <c r="G5257" s="5" t="s">
        <v>789</v>
      </c>
    </row>
    <row r="5258" spans="1:7" x14ac:dyDescent="0.3">
      <c r="A5258" s="5">
        <v>0.10499211976643</v>
      </c>
      <c r="B5258" s="5">
        <v>22.190430518340101</v>
      </c>
      <c r="C5258" s="5">
        <v>1.9354497101016701</v>
      </c>
      <c r="D5258" s="5">
        <v>5.6789332763152699E-2</v>
      </c>
      <c r="E5258" s="5">
        <v>8.7025844538702296E-2</v>
      </c>
      <c r="F5258" s="5">
        <v>-4.6418959844321801</v>
      </c>
      <c r="G5258" s="5" t="s">
        <v>228</v>
      </c>
    </row>
    <row r="5259" spans="1:7" x14ac:dyDescent="0.3">
      <c r="A5259" s="5">
        <v>-4.3826694680001298E-2</v>
      </c>
      <c r="B5259" s="5">
        <v>25.5784003044174</v>
      </c>
      <c r="C5259" s="5">
        <v>-1.93078053789006</v>
      </c>
      <c r="D5259" s="5">
        <v>5.6950957898638403E-2</v>
      </c>
      <c r="E5259" s="5">
        <v>8.7256925985437606E-2</v>
      </c>
      <c r="F5259" s="5">
        <v>-4.70127519106381</v>
      </c>
      <c r="G5259" s="5" t="s">
        <v>2345</v>
      </c>
    </row>
    <row r="5260" spans="1:7" x14ac:dyDescent="0.3">
      <c r="A5260" s="5">
        <v>0.168703422532991</v>
      </c>
      <c r="B5260" s="5">
        <v>21.9641613186973</v>
      </c>
      <c r="C5260" s="5">
        <v>1.9310260168122899</v>
      </c>
      <c r="D5260" s="5">
        <v>5.7096365626894997E-2</v>
      </c>
      <c r="E5260" s="5">
        <v>8.7463076913912599E-2</v>
      </c>
      <c r="F5260" s="5">
        <v>-4.67883144658059</v>
      </c>
      <c r="G5260" s="5" t="s">
        <v>6853</v>
      </c>
    </row>
    <row r="5261" spans="1:7" x14ac:dyDescent="0.3">
      <c r="A5261" s="5">
        <v>-8.5822192544413395E-2</v>
      </c>
      <c r="B5261" s="5">
        <v>26.4369236762162</v>
      </c>
      <c r="C5261" s="5">
        <v>-1.9288571956951599</v>
      </c>
      <c r="D5261" s="5">
        <v>5.7193130957432899E-2</v>
      </c>
      <c r="E5261" s="5">
        <v>8.7594650759140497E-2</v>
      </c>
      <c r="F5261" s="5">
        <v>-4.7047871310279001</v>
      </c>
      <c r="G5261" s="5" t="s">
        <v>5342</v>
      </c>
    </row>
    <row r="5262" spans="1:7" x14ac:dyDescent="0.3">
      <c r="A5262" s="5">
        <v>-0.16012655421140801</v>
      </c>
      <c r="B5262" s="5">
        <v>23.183561259643199</v>
      </c>
      <c r="C5262" s="5">
        <v>-1.9289819645923001</v>
      </c>
      <c r="D5262" s="5">
        <v>5.7308059702087001E-2</v>
      </c>
      <c r="E5262" s="5">
        <v>8.7753987637333802E-2</v>
      </c>
      <c r="F5262" s="5">
        <v>-4.6881448183312102</v>
      </c>
      <c r="G5262" s="5" t="s">
        <v>4739</v>
      </c>
    </row>
    <row r="5263" spans="1:7" x14ac:dyDescent="0.3">
      <c r="A5263" s="5">
        <v>9.5587297703101398E-2</v>
      </c>
      <c r="B5263" s="5">
        <v>26.696540013464499</v>
      </c>
      <c r="C5263" s="5">
        <v>1.9253181621288999</v>
      </c>
      <c r="D5263" s="5">
        <v>5.7641019063616197E-2</v>
      </c>
      <c r="E5263" s="5">
        <v>8.8247063773563603E-2</v>
      </c>
      <c r="F5263" s="5">
        <v>-4.7112409158863002</v>
      </c>
      <c r="G5263" s="5" t="s">
        <v>6874</v>
      </c>
    </row>
    <row r="5264" spans="1:7" x14ac:dyDescent="0.3">
      <c r="A5264" s="5">
        <v>-7.4239568169732803E-2</v>
      </c>
      <c r="B5264" s="5">
        <v>25.403202259339999</v>
      </c>
      <c r="C5264" s="5">
        <v>-1.9245567896636799</v>
      </c>
      <c r="D5264" s="5">
        <v>5.77377629180914E-2</v>
      </c>
      <c r="E5264" s="5">
        <v>8.8378380784370894E-2</v>
      </c>
      <c r="F5264" s="5">
        <v>-4.7126279427893802</v>
      </c>
      <c r="G5264" s="5" t="s">
        <v>3644</v>
      </c>
    </row>
    <row r="5265" spans="1:7" x14ac:dyDescent="0.3">
      <c r="A5265" s="5">
        <v>-9.9810781716451996E-2</v>
      </c>
      <c r="B5265" s="5">
        <v>24.097151048316999</v>
      </c>
      <c r="C5265" s="5">
        <v>-1.92356578261325</v>
      </c>
      <c r="D5265" s="5">
        <v>5.78638911468028E-2</v>
      </c>
      <c r="E5265" s="5">
        <v>8.8554617606125194E-2</v>
      </c>
      <c r="F5265" s="5">
        <v>-4.7144325560431799</v>
      </c>
      <c r="G5265" s="5" t="s">
        <v>6208</v>
      </c>
    </row>
    <row r="5266" spans="1:7" x14ac:dyDescent="0.3">
      <c r="A5266" s="5">
        <v>-7.5153608648769396E-2</v>
      </c>
      <c r="B5266" s="5">
        <v>22.172270942240299</v>
      </c>
      <c r="C5266" s="5">
        <v>-1.9261653298925701</v>
      </c>
      <c r="D5266" s="5">
        <v>5.7906055860258099E-2</v>
      </c>
      <c r="E5266" s="5">
        <v>8.8602314531859294E-2</v>
      </c>
      <c r="F5266" s="5">
        <v>-4.6646606957980898</v>
      </c>
      <c r="G5266" s="5" t="s">
        <v>661</v>
      </c>
    </row>
    <row r="5267" spans="1:7" x14ac:dyDescent="0.3">
      <c r="A5267" s="5">
        <v>-7.5598790210407801E-2</v>
      </c>
      <c r="B5267" s="5">
        <v>22.561905065845799</v>
      </c>
      <c r="C5267" s="5">
        <v>-1.9234100982086899</v>
      </c>
      <c r="D5267" s="5">
        <v>5.8014786650927602E-2</v>
      </c>
      <c r="E5267" s="5">
        <v>8.8749040180004193E-2</v>
      </c>
      <c r="F5267" s="5">
        <v>-4.6982800332503496</v>
      </c>
      <c r="G5267" s="5" t="s">
        <v>2207</v>
      </c>
    </row>
    <row r="5268" spans="1:7" x14ac:dyDescent="0.3">
      <c r="A5268" s="5">
        <v>0.13200832526794701</v>
      </c>
      <c r="B5268" s="5">
        <v>22.837181206342301</v>
      </c>
      <c r="C5268" s="5">
        <v>1.9274151627834499</v>
      </c>
      <c r="D5268" s="5">
        <v>5.8023981458302197E-2</v>
      </c>
      <c r="E5268" s="5">
        <v>8.8749040180004193E-2</v>
      </c>
      <c r="F5268" s="5">
        <v>-4.6320955477442602</v>
      </c>
      <c r="G5268" s="5" t="s">
        <v>6960</v>
      </c>
    </row>
    <row r="5269" spans="1:7" x14ac:dyDescent="0.3">
      <c r="A5269" s="5">
        <v>0.12683163168679901</v>
      </c>
      <c r="B5269" s="5">
        <v>27.408931699171301</v>
      </c>
      <c r="C5269" s="5">
        <v>1.92087959175208</v>
      </c>
      <c r="D5269" s="5">
        <v>5.82069433217791E-2</v>
      </c>
      <c r="E5269" s="5">
        <v>8.9011984700123795E-2</v>
      </c>
      <c r="F5269" s="5">
        <v>-4.71931981734053</v>
      </c>
      <c r="G5269" s="5" t="s">
        <v>6994</v>
      </c>
    </row>
    <row r="5270" spans="1:7" x14ac:dyDescent="0.3">
      <c r="A5270" s="5">
        <v>-0.102986823314322</v>
      </c>
      <c r="B5270" s="5">
        <v>23.976414813578099</v>
      </c>
      <c r="C5270" s="5">
        <v>-1.9204417972210099</v>
      </c>
      <c r="D5270" s="5">
        <v>5.82630166040356E-2</v>
      </c>
      <c r="E5270" s="5">
        <v>8.9080824020138699E-2</v>
      </c>
      <c r="F5270" s="5">
        <v>-4.7201157511802103</v>
      </c>
      <c r="G5270" s="5" t="s">
        <v>3920</v>
      </c>
    </row>
    <row r="5271" spans="1:7" x14ac:dyDescent="0.3">
      <c r="A5271" s="5">
        <v>0.124810881051113</v>
      </c>
      <c r="B5271" s="5">
        <v>26.835914719829098</v>
      </c>
      <c r="C5271" s="5">
        <v>1.9194600014010601</v>
      </c>
      <c r="D5271" s="5">
        <v>5.83889324322392E-2</v>
      </c>
      <c r="E5271" s="5">
        <v>8.9256402215202799E-2</v>
      </c>
      <c r="F5271" s="5">
        <v>-4.7219001065898496</v>
      </c>
      <c r="G5271" s="5" t="s">
        <v>3137</v>
      </c>
    </row>
    <row r="5272" spans="1:7" x14ac:dyDescent="0.3">
      <c r="A5272" s="5">
        <v>6.2287701611291803E-2</v>
      </c>
      <c r="B5272" s="5">
        <v>26.666505346415899</v>
      </c>
      <c r="C5272" s="5">
        <v>1.91909646061951</v>
      </c>
      <c r="D5272" s="5">
        <v>5.8435615085967098E-2</v>
      </c>
      <c r="E5272" s="5">
        <v>8.9310816758215006E-2</v>
      </c>
      <c r="F5272" s="5">
        <v>-4.7225606090942502</v>
      </c>
      <c r="G5272" s="5" t="s">
        <v>2326</v>
      </c>
    </row>
    <row r="5273" spans="1:7" x14ac:dyDescent="0.3">
      <c r="A5273" s="5">
        <v>0.11907416336167199</v>
      </c>
      <c r="B5273" s="5">
        <v>27.592626975893399</v>
      </c>
      <c r="C5273" s="5">
        <v>1.9185324620624999</v>
      </c>
      <c r="D5273" s="5">
        <v>5.8508101208704998E-2</v>
      </c>
      <c r="E5273" s="5">
        <v>8.9404640238491595E-2</v>
      </c>
      <c r="F5273" s="5">
        <v>-4.72358508927221</v>
      </c>
      <c r="G5273" s="5" t="s">
        <v>1218</v>
      </c>
    </row>
    <row r="5274" spans="1:7" x14ac:dyDescent="0.3">
      <c r="A5274" s="5">
        <v>0.10740896041322601</v>
      </c>
      <c r="B5274" s="5">
        <v>25.045751686130998</v>
      </c>
      <c r="C5274" s="5">
        <v>1.9181557739330799</v>
      </c>
      <c r="D5274" s="5">
        <v>5.85565561973376E-2</v>
      </c>
      <c r="E5274" s="5">
        <v>8.9461713773136997E-2</v>
      </c>
      <c r="F5274" s="5">
        <v>-4.7242691747193897</v>
      </c>
      <c r="G5274" s="5" t="s">
        <v>2885</v>
      </c>
    </row>
    <row r="5275" spans="1:7" x14ac:dyDescent="0.3">
      <c r="A5275" s="5">
        <v>-6.1641789821660402E-2</v>
      </c>
      <c r="B5275" s="5">
        <v>23.219343349566699</v>
      </c>
      <c r="C5275" s="5">
        <v>-1.91851557264512</v>
      </c>
      <c r="D5275" s="5">
        <v>5.8687719929055401E-2</v>
      </c>
      <c r="E5275" s="5">
        <v>8.9645102720604997E-2</v>
      </c>
      <c r="F5275" s="5">
        <v>-4.70155585832235</v>
      </c>
      <c r="G5275" s="5" t="s">
        <v>6897</v>
      </c>
    </row>
    <row r="5276" spans="1:7" x14ac:dyDescent="0.3">
      <c r="A5276" s="5">
        <v>-6.4462705742174803E-2</v>
      </c>
      <c r="B5276" s="5">
        <v>25.461353357152898</v>
      </c>
      <c r="C5276" s="5">
        <v>-1.91701209753028</v>
      </c>
      <c r="D5276" s="5">
        <v>5.8703880117311001E-2</v>
      </c>
      <c r="E5276" s="5">
        <v>8.9652788289110399E-2</v>
      </c>
      <c r="F5276" s="5">
        <v>-4.7263454001189</v>
      </c>
      <c r="G5276" s="5" t="s">
        <v>2397</v>
      </c>
    </row>
    <row r="5277" spans="1:7" x14ac:dyDescent="0.3">
      <c r="A5277" s="5">
        <v>7.4492978924761893E-2</v>
      </c>
      <c r="B5277" s="5">
        <v>23.453383473944101</v>
      </c>
      <c r="C5277" s="5">
        <v>1.91647804290577</v>
      </c>
      <c r="D5277" s="5">
        <v>5.87727822190489E-2</v>
      </c>
      <c r="E5277" s="5">
        <v>8.9741003327645605E-2</v>
      </c>
      <c r="F5277" s="5">
        <v>-4.72731453360558</v>
      </c>
      <c r="G5277" s="5" t="s">
        <v>1945</v>
      </c>
    </row>
    <row r="5278" spans="1:7" x14ac:dyDescent="0.3">
      <c r="A5278" s="5">
        <v>-8.4840708132561199E-2</v>
      </c>
      <c r="B5278" s="5">
        <v>26.145916566116501</v>
      </c>
      <c r="C5278" s="5">
        <v>-1.9162261375765901</v>
      </c>
      <c r="D5278" s="5">
        <v>5.8805306002962701E-2</v>
      </c>
      <c r="E5278" s="5">
        <v>8.9773648883810397E-2</v>
      </c>
      <c r="F5278" s="5">
        <v>-4.7277715733867502</v>
      </c>
      <c r="G5278" s="5" t="s">
        <v>1056</v>
      </c>
    </row>
    <row r="5279" spans="1:7" x14ac:dyDescent="0.3">
      <c r="A5279" s="5">
        <v>7.6057376772850196E-2</v>
      </c>
      <c r="B5279" s="5">
        <v>23.819608667851501</v>
      </c>
      <c r="C5279" s="5">
        <v>1.91577606692327</v>
      </c>
      <c r="D5279" s="5">
        <v>5.88634530186814E-2</v>
      </c>
      <c r="E5279" s="5">
        <v>8.9845391723853196E-2</v>
      </c>
      <c r="F5279" s="5">
        <v>-4.72858801426041</v>
      </c>
      <c r="G5279" s="5" t="s">
        <v>1031</v>
      </c>
    </row>
    <row r="5280" spans="1:7" x14ac:dyDescent="0.3">
      <c r="A5280" s="5">
        <v>5.8424339573450799E-2</v>
      </c>
      <c r="B5280" s="5">
        <v>27.2019431736658</v>
      </c>
      <c r="C5280" s="5">
        <v>1.91484895417891</v>
      </c>
      <c r="D5280" s="5">
        <v>5.8983384837104899E-2</v>
      </c>
      <c r="E5280" s="5">
        <v>9.0011393871512996E-2</v>
      </c>
      <c r="F5280" s="5">
        <v>-4.7302692712643397</v>
      </c>
      <c r="G5280" s="5" t="s">
        <v>7135</v>
      </c>
    </row>
    <row r="5281" spans="1:7" x14ac:dyDescent="0.3">
      <c r="A5281" s="5">
        <v>7.8933931143211997E-2</v>
      </c>
      <c r="B5281" s="5">
        <v>29.6529900489423</v>
      </c>
      <c r="C5281" s="5">
        <v>1.9130298793310601</v>
      </c>
      <c r="D5281" s="5">
        <v>5.92193016612408E-2</v>
      </c>
      <c r="E5281" s="5">
        <v>9.0354298140711303E-2</v>
      </c>
      <c r="F5281" s="5">
        <v>-4.7335658831003196</v>
      </c>
      <c r="G5281" s="5" t="s">
        <v>5281</v>
      </c>
    </row>
    <row r="5282" spans="1:7" x14ac:dyDescent="0.3">
      <c r="A5282" s="5">
        <v>-6.8985610370363604E-2</v>
      </c>
      <c r="B5282" s="5">
        <v>26.042829560924599</v>
      </c>
      <c r="C5282" s="5">
        <v>-1.91209563786726</v>
      </c>
      <c r="D5282" s="5">
        <v>5.9340773575868498E-2</v>
      </c>
      <c r="E5282" s="5">
        <v>9.0522490423631197E-2</v>
      </c>
      <c r="F5282" s="5">
        <v>-4.73525784701995</v>
      </c>
      <c r="G5282" s="5" t="s">
        <v>2634</v>
      </c>
    </row>
    <row r="5283" spans="1:7" x14ac:dyDescent="0.3">
      <c r="A5283" s="5">
        <v>-5.0421325258294597E-2</v>
      </c>
      <c r="B5283" s="5">
        <v>27.256934143966198</v>
      </c>
      <c r="C5283" s="5">
        <v>-1.9116415938672899</v>
      </c>
      <c r="D5283" s="5">
        <v>5.9399885256430897E-2</v>
      </c>
      <c r="E5283" s="5">
        <v>9.05955084486572E-2</v>
      </c>
      <c r="F5283" s="5">
        <v>-4.7360798737883201</v>
      </c>
      <c r="G5283" s="5" t="s">
        <v>5975</v>
      </c>
    </row>
    <row r="5284" spans="1:7" x14ac:dyDescent="0.3">
      <c r="A5284" s="5">
        <v>5.9473838971706203E-2</v>
      </c>
      <c r="B5284" s="5">
        <v>25.377100757808499</v>
      </c>
      <c r="C5284" s="5">
        <v>1.91135528886562</v>
      </c>
      <c r="D5284" s="5">
        <v>5.9437184681864E-2</v>
      </c>
      <c r="E5284" s="5">
        <v>9.0635237516012906E-2</v>
      </c>
      <c r="F5284" s="5">
        <v>-4.7365981248109703</v>
      </c>
      <c r="G5284" s="5" t="s">
        <v>7209</v>
      </c>
    </row>
    <row r="5285" spans="1:7" x14ac:dyDescent="0.3">
      <c r="A5285" s="5">
        <v>5.1051719555510203E-2</v>
      </c>
      <c r="B5285" s="5">
        <v>24.134833218434</v>
      </c>
      <c r="C5285" s="5">
        <v>1.9107952742546901</v>
      </c>
      <c r="D5285" s="5">
        <v>5.9510199833311302E-2</v>
      </c>
      <c r="E5285" s="5">
        <v>9.0729403833678293E-2</v>
      </c>
      <c r="F5285" s="5">
        <v>-4.7376116225667397</v>
      </c>
      <c r="G5285" s="5" t="s">
        <v>6493</v>
      </c>
    </row>
    <row r="5286" spans="1:7" x14ac:dyDescent="0.3">
      <c r="A5286" s="5">
        <v>0.14140582713393299</v>
      </c>
      <c r="B5286" s="5">
        <v>19.9093181809166</v>
      </c>
      <c r="C5286" s="5">
        <v>1.91908095824823</v>
      </c>
      <c r="D5286" s="5">
        <v>5.9553033989898203E-2</v>
      </c>
      <c r="E5286" s="5">
        <v>9.0777529200117293E-2</v>
      </c>
      <c r="F5286" s="5">
        <v>-4.6013245054671801</v>
      </c>
      <c r="G5286" s="5" t="s">
        <v>6818</v>
      </c>
    </row>
    <row r="5287" spans="1:7" x14ac:dyDescent="0.3">
      <c r="A5287" s="5">
        <v>-0.108361894140887</v>
      </c>
      <c r="B5287" s="5">
        <v>21.7452879648954</v>
      </c>
      <c r="C5287" s="5">
        <v>-1.9184874498328599</v>
      </c>
      <c r="D5287" s="5">
        <v>5.9944961615633501E-2</v>
      </c>
      <c r="E5287" s="5">
        <v>9.1357663786519702E-2</v>
      </c>
      <c r="F5287" s="5">
        <v>-4.5742642864111502</v>
      </c>
      <c r="G5287" s="5" t="s">
        <v>5236</v>
      </c>
    </row>
    <row r="5288" spans="1:7" x14ac:dyDescent="0.3">
      <c r="A5288" s="5">
        <v>7.3957991182142704E-2</v>
      </c>
      <c r="B5288" s="5">
        <v>24.670901169510699</v>
      </c>
      <c r="C5288" s="5">
        <v>1.90699651508045</v>
      </c>
      <c r="D5288" s="5">
        <v>6.0007488060572399E-2</v>
      </c>
      <c r="E5288" s="5">
        <v>9.1435657994320296E-2</v>
      </c>
      <c r="F5288" s="5">
        <v>-4.7444793432726504</v>
      </c>
      <c r="G5288" s="5" t="s">
        <v>6565</v>
      </c>
    </row>
    <row r="5289" spans="1:7" x14ac:dyDescent="0.3">
      <c r="A5289" s="5">
        <v>-0.15629380554468</v>
      </c>
      <c r="B5289" s="5">
        <v>20.3153494844208</v>
      </c>
      <c r="C5289" s="5">
        <v>-1.9172061979033801</v>
      </c>
      <c r="D5289" s="5">
        <v>6.0028005726551599E-2</v>
      </c>
      <c r="E5289" s="5">
        <v>9.1438694634261505E-2</v>
      </c>
      <c r="F5289" s="5">
        <v>-4.5837155286426796</v>
      </c>
      <c r="G5289" s="5" t="s">
        <v>3032</v>
      </c>
    </row>
    <row r="5290" spans="1:7" x14ac:dyDescent="0.3">
      <c r="A5290" s="5">
        <v>-7.0769493476598999E-2</v>
      </c>
      <c r="B5290" s="5">
        <v>24.8285915787162</v>
      </c>
      <c r="C5290" s="5">
        <v>-1.9068085753077599</v>
      </c>
      <c r="D5290" s="5">
        <v>6.0032181718049797E-2</v>
      </c>
      <c r="E5290" s="5">
        <v>9.1438694634261505E-2</v>
      </c>
      <c r="F5290" s="5">
        <v>-4.7448187927316896</v>
      </c>
      <c r="G5290" s="5" t="s">
        <v>4484</v>
      </c>
    </row>
    <row r="5291" spans="1:7" x14ac:dyDescent="0.3">
      <c r="A5291" s="5">
        <v>-4.06579666508722E-2</v>
      </c>
      <c r="B5291" s="5">
        <v>25.524359176373501</v>
      </c>
      <c r="C5291" s="5">
        <v>-1.90465704917377</v>
      </c>
      <c r="D5291" s="5">
        <v>6.0315485466839E-2</v>
      </c>
      <c r="E5291" s="5">
        <v>9.1852845164622901E-2</v>
      </c>
      <c r="F5291" s="5">
        <v>-4.7487026172095899</v>
      </c>
      <c r="G5291" s="5" t="s">
        <v>3843</v>
      </c>
    </row>
    <row r="5292" spans="1:7" x14ac:dyDescent="0.3">
      <c r="A5292" s="5">
        <v>0.115195462048578</v>
      </c>
      <c r="B5292" s="5">
        <v>23.916864830281401</v>
      </c>
      <c r="C5292" s="5">
        <v>1.90409459685753</v>
      </c>
      <c r="D5292" s="5">
        <v>6.03897325833678E-2</v>
      </c>
      <c r="E5292" s="5">
        <v>9.1948532544246994E-2</v>
      </c>
      <c r="F5292" s="5">
        <v>-4.7497172666980996</v>
      </c>
      <c r="G5292" s="5" t="s">
        <v>1441</v>
      </c>
    </row>
    <row r="5293" spans="1:7" x14ac:dyDescent="0.3">
      <c r="A5293" s="5">
        <v>0.12316654465789199</v>
      </c>
      <c r="B5293" s="5">
        <v>24.169140134183898</v>
      </c>
      <c r="C5293" s="5">
        <v>1.9027972231997199</v>
      </c>
      <c r="D5293" s="5">
        <v>6.0561288007729301E-2</v>
      </c>
      <c r="E5293" s="5">
        <v>9.2192315984555406E-2</v>
      </c>
      <c r="F5293" s="5">
        <v>-4.7520566510424098</v>
      </c>
      <c r="G5293" s="5" t="s">
        <v>5322</v>
      </c>
    </row>
    <row r="5294" spans="1:7" x14ac:dyDescent="0.3">
      <c r="A5294" s="5">
        <v>-0.15183838006751799</v>
      </c>
      <c r="B5294" s="5">
        <v>28.3178415297618</v>
      </c>
      <c r="C5294" s="5">
        <v>-1.9014500451085701</v>
      </c>
      <c r="D5294" s="5">
        <v>6.0739864291454199E-2</v>
      </c>
      <c r="E5294" s="5">
        <v>9.2446693129029894E-2</v>
      </c>
      <c r="F5294" s="5">
        <v>-4.7544842990327298</v>
      </c>
      <c r="G5294" s="5" t="s">
        <v>7410</v>
      </c>
    </row>
    <row r="5295" spans="1:7" x14ac:dyDescent="0.3">
      <c r="A5295" s="5">
        <v>-0.125089450065685</v>
      </c>
      <c r="B5295" s="5">
        <v>23.762636488757799</v>
      </c>
      <c r="C5295" s="5">
        <v>-1.90101900526634</v>
      </c>
      <c r="D5295" s="5">
        <v>6.0797094861298702E-2</v>
      </c>
      <c r="E5295" s="5">
        <v>9.2516319645376294E-2</v>
      </c>
      <c r="F5295" s="5">
        <v>-4.7552607115742003</v>
      </c>
      <c r="G5295" s="5" t="s">
        <v>6854</v>
      </c>
    </row>
    <row r="5296" spans="1:7" x14ac:dyDescent="0.3">
      <c r="A5296" s="5">
        <v>0.108716196206218</v>
      </c>
      <c r="B5296" s="5">
        <v>21.558704347110002</v>
      </c>
      <c r="C5296" s="5">
        <v>1.9034750347929399</v>
      </c>
      <c r="D5296" s="5">
        <v>6.0901503706728602E-2</v>
      </c>
      <c r="E5296" s="5">
        <v>9.2657698557394794E-2</v>
      </c>
      <c r="F5296" s="5">
        <v>-4.69960059984047</v>
      </c>
      <c r="G5296" s="5" t="s">
        <v>2174</v>
      </c>
    </row>
    <row r="5297" spans="1:7" x14ac:dyDescent="0.3">
      <c r="A5297" s="5">
        <v>5.7217258002086401E-2</v>
      </c>
      <c r="B5297" s="5">
        <v>30.883054287624802</v>
      </c>
      <c r="C5297" s="5">
        <v>1.8997717280989701</v>
      </c>
      <c r="D5297" s="5">
        <v>6.0962956278330302E-2</v>
      </c>
      <c r="E5297" s="5">
        <v>9.2733681227006995E-2</v>
      </c>
      <c r="F5297" s="5">
        <v>-4.7575064690364304</v>
      </c>
      <c r="G5297" s="5" t="s">
        <v>676</v>
      </c>
    </row>
    <row r="5298" spans="1:7" x14ac:dyDescent="0.3">
      <c r="A5298" s="5">
        <v>-9.9085829398257802E-2</v>
      </c>
      <c r="B5298" s="5">
        <v>20.590531484732502</v>
      </c>
      <c r="C5298" s="5">
        <v>-1.8996307359892599</v>
      </c>
      <c r="D5298" s="5">
        <v>6.1024870091670499E-2</v>
      </c>
      <c r="E5298" s="5">
        <v>9.2810336692183804E-2</v>
      </c>
      <c r="F5298" s="5">
        <v>-4.7523113106362302</v>
      </c>
      <c r="G5298" s="5" t="s">
        <v>5192</v>
      </c>
    </row>
    <row r="5299" spans="1:7" x14ac:dyDescent="0.3">
      <c r="A5299" s="5">
        <v>-0.163029127349613</v>
      </c>
      <c r="B5299" s="5">
        <v>23.534085594788099</v>
      </c>
      <c r="C5299" s="5">
        <v>-1.8984848083863901</v>
      </c>
      <c r="D5299" s="5">
        <v>6.1134489228571003E-2</v>
      </c>
      <c r="E5299" s="5">
        <v>9.2959502685044895E-2</v>
      </c>
      <c r="F5299" s="5">
        <v>-4.75982219169014</v>
      </c>
      <c r="G5299" s="5" t="s">
        <v>2842</v>
      </c>
    </row>
    <row r="5300" spans="1:7" x14ac:dyDescent="0.3">
      <c r="A5300" s="5">
        <v>-0.123363401024149</v>
      </c>
      <c r="B5300" s="5">
        <v>23.455934541343101</v>
      </c>
      <c r="C5300" s="5">
        <v>-1.89993174520251</v>
      </c>
      <c r="D5300" s="5">
        <v>6.1168509925347898E-2</v>
      </c>
      <c r="E5300" s="5">
        <v>9.2978746015797906E-2</v>
      </c>
      <c r="F5300" s="5">
        <v>-4.7293716666831296</v>
      </c>
      <c r="G5300" s="5" t="s">
        <v>1154</v>
      </c>
    </row>
    <row r="5301" spans="1:7" x14ac:dyDescent="0.3">
      <c r="A5301" s="5">
        <v>-7.3149493111267394E-2</v>
      </c>
      <c r="B5301" s="5">
        <v>24.773711300573801</v>
      </c>
      <c r="C5301" s="5">
        <v>-1.8980439408179699</v>
      </c>
      <c r="D5301" s="5">
        <v>6.1193345800624202E-2</v>
      </c>
      <c r="E5301" s="5">
        <v>9.2978746015797906E-2</v>
      </c>
      <c r="F5301" s="5">
        <v>-4.7606151723501204</v>
      </c>
      <c r="G5301" s="5" t="s">
        <v>3594</v>
      </c>
    </row>
    <row r="5302" spans="1:7" x14ac:dyDescent="0.3">
      <c r="A5302" s="5">
        <v>9.7155068728079705E-2</v>
      </c>
      <c r="B5302" s="5">
        <v>24.590438598013101</v>
      </c>
      <c r="C5302" s="5">
        <v>1.8980267392285699</v>
      </c>
      <c r="D5302" s="5">
        <v>6.1195643210424297E-2</v>
      </c>
      <c r="E5302" s="5">
        <v>9.2978746015797906E-2</v>
      </c>
      <c r="F5302" s="5">
        <v>-4.7606461091302403</v>
      </c>
      <c r="G5302" s="5" t="s">
        <v>7994</v>
      </c>
    </row>
    <row r="5303" spans="1:7" x14ac:dyDescent="0.3">
      <c r="A5303" s="5">
        <v>0.14618275608730799</v>
      </c>
      <c r="B5303" s="5">
        <v>27.827187160438601</v>
      </c>
      <c r="C5303" s="5">
        <v>1.8980060732956101</v>
      </c>
      <c r="D5303" s="5">
        <v>6.1198403407194797E-2</v>
      </c>
      <c r="E5303" s="5">
        <v>9.2978746015797906E-2</v>
      </c>
      <c r="F5303" s="5">
        <v>-4.76068327613722</v>
      </c>
      <c r="G5303" s="5" t="s">
        <v>552</v>
      </c>
    </row>
    <row r="5304" spans="1:7" x14ac:dyDescent="0.3">
      <c r="A5304" s="5">
        <v>-0.11370352672192301</v>
      </c>
      <c r="B5304" s="5">
        <v>22.0199473410187</v>
      </c>
      <c r="C5304" s="5">
        <v>-1.90431920270216</v>
      </c>
      <c r="D5304" s="5">
        <v>6.1204852299128198E-2</v>
      </c>
      <c r="E5304" s="5">
        <v>9.2978746015797906E-2</v>
      </c>
      <c r="F5304" s="5">
        <v>-4.6543547696635397</v>
      </c>
      <c r="G5304" s="5" t="s">
        <v>2504</v>
      </c>
    </row>
    <row r="5305" spans="1:7" x14ac:dyDescent="0.3">
      <c r="A5305" s="5">
        <v>-9.64922555135342E-2</v>
      </c>
      <c r="B5305" s="5">
        <v>23.719772107774101</v>
      </c>
      <c r="C5305" s="5">
        <v>-1.89774234474186</v>
      </c>
      <c r="D5305" s="5">
        <v>6.1233636911827399E-2</v>
      </c>
      <c r="E5305" s="5">
        <v>9.3004935701674493E-2</v>
      </c>
      <c r="F5305" s="5">
        <v>-4.7611575508582904</v>
      </c>
      <c r="G5305" s="5" t="s">
        <v>2437</v>
      </c>
    </row>
    <row r="5306" spans="1:7" x14ac:dyDescent="0.3">
      <c r="A5306" s="5">
        <v>-8.6506881614562506E-2</v>
      </c>
      <c r="B5306" s="5">
        <v>27.568635250048001</v>
      </c>
      <c r="C5306" s="5">
        <v>-1.895286503551</v>
      </c>
      <c r="D5306" s="5">
        <v>6.1562553474678199E-2</v>
      </c>
      <c r="E5306" s="5">
        <v>9.3486886105939193E-2</v>
      </c>
      <c r="F5306" s="5">
        <v>-4.7655711052723699</v>
      </c>
      <c r="G5306" s="5" t="s">
        <v>8064</v>
      </c>
    </row>
    <row r="5307" spans="1:7" x14ac:dyDescent="0.3">
      <c r="A5307" s="5">
        <v>-0.112941422500903</v>
      </c>
      <c r="B5307" s="5">
        <v>22.9428331221437</v>
      </c>
      <c r="C5307" s="5">
        <v>-1.89571135740527</v>
      </c>
      <c r="D5307" s="5">
        <v>6.1593075606175302E-2</v>
      </c>
      <c r="E5307" s="5">
        <v>9.35156081951279E-2</v>
      </c>
      <c r="F5307" s="5">
        <v>-4.7538414314103496</v>
      </c>
      <c r="G5307" s="5" t="s">
        <v>928</v>
      </c>
    </row>
    <row r="5308" spans="1:7" x14ac:dyDescent="0.3">
      <c r="A5308" s="5">
        <v>-8.4922840800129906E-2</v>
      </c>
      <c r="B5308" s="5">
        <v>23.513076390208301</v>
      </c>
      <c r="C5308" s="5">
        <v>-1.89368183278394</v>
      </c>
      <c r="D5308" s="5">
        <v>6.1778274337437301E-2</v>
      </c>
      <c r="E5308" s="5">
        <v>9.3779117780741494E-2</v>
      </c>
      <c r="F5308" s="5">
        <v>-4.7684521417596804</v>
      </c>
      <c r="G5308" s="5" t="s">
        <v>7363</v>
      </c>
    </row>
    <row r="5309" spans="1:7" x14ac:dyDescent="0.3">
      <c r="A5309" s="5">
        <v>-7.1911081247882605E-2</v>
      </c>
      <c r="B5309" s="5">
        <v>23.499205025000101</v>
      </c>
      <c r="C5309" s="5">
        <v>-1.8935306758564701</v>
      </c>
      <c r="D5309" s="5">
        <v>6.1798627624480802E-2</v>
      </c>
      <c r="E5309" s="5">
        <v>9.3792340644841196E-2</v>
      </c>
      <c r="F5309" s="5">
        <v>-4.7687234148802897</v>
      </c>
      <c r="G5309" s="5" t="s">
        <v>2960</v>
      </c>
    </row>
    <row r="5310" spans="1:7" x14ac:dyDescent="0.3">
      <c r="A5310" s="5">
        <v>-9.4965379446734999E-2</v>
      </c>
      <c r="B5310" s="5">
        <v>26.297966973085501</v>
      </c>
      <c r="C5310" s="5">
        <v>-1.8933480447925799</v>
      </c>
      <c r="D5310" s="5">
        <v>6.1823226444088497E-2</v>
      </c>
      <c r="E5310" s="5">
        <v>9.3812000797434E-2</v>
      </c>
      <c r="F5310" s="5">
        <v>-4.7690511465005399</v>
      </c>
      <c r="G5310" s="5" t="s">
        <v>4488</v>
      </c>
    </row>
    <row r="5311" spans="1:7" x14ac:dyDescent="0.3">
      <c r="A5311" s="5">
        <v>-3.59227136008873E-2</v>
      </c>
      <c r="B5311" s="5">
        <v>26.9782772759952</v>
      </c>
      <c r="C5311" s="5">
        <v>-1.89241760191929</v>
      </c>
      <c r="D5311" s="5">
        <v>6.1948677173579603E-2</v>
      </c>
      <c r="E5311" s="5">
        <v>9.3984659757129496E-2</v>
      </c>
      <c r="F5311" s="5">
        <v>-4.7707203782233298</v>
      </c>
      <c r="G5311" s="5" t="s">
        <v>2925</v>
      </c>
    </row>
    <row r="5312" spans="1:7" x14ac:dyDescent="0.3">
      <c r="A5312" s="5">
        <v>-0.112203436697651</v>
      </c>
      <c r="B5312" s="5">
        <v>21.3915664137714</v>
      </c>
      <c r="C5312" s="5">
        <v>-1.9005987922737899</v>
      </c>
      <c r="D5312" s="5">
        <v>6.2054607979411397E-2</v>
      </c>
      <c r="E5312" s="5">
        <v>9.4127644865776294E-2</v>
      </c>
      <c r="F5312" s="5">
        <v>-4.6272419803166303</v>
      </c>
      <c r="G5312" s="5" t="s">
        <v>5423</v>
      </c>
    </row>
    <row r="5313" spans="1:7" x14ac:dyDescent="0.3">
      <c r="A5313" s="5">
        <v>0.13522282865942301</v>
      </c>
      <c r="B5313" s="5">
        <v>21.199282931367701</v>
      </c>
      <c r="C5313" s="5">
        <v>1.8937077389171699</v>
      </c>
      <c r="D5313" s="5">
        <v>6.21018483144294E-2</v>
      </c>
      <c r="E5313" s="5">
        <v>9.4181568151551695E-2</v>
      </c>
      <c r="F5313" s="5">
        <v>-4.7289222604763701</v>
      </c>
      <c r="G5313" s="5" t="s">
        <v>4304</v>
      </c>
    </row>
    <row r="5314" spans="1:7" x14ac:dyDescent="0.3">
      <c r="A5314" s="5">
        <v>-5.81109156440461E-2</v>
      </c>
      <c r="B5314" s="5">
        <v>25.082544306356201</v>
      </c>
      <c r="C5314" s="5">
        <v>-1.8907531614983699</v>
      </c>
      <c r="D5314" s="5">
        <v>6.2173627186545802E-2</v>
      </c>
      <c r="E5314" s="5">
        <v>9.4272678451875105E-2</v>
      </c>
      <c r="F5314" s="5">
        <v>-4.7737045427665397</v>
      </c>
      <c r="G5314" s="5" t="s">
        <v>6688</v>
      </c>
    </row>
    <row r="5315" spans="1:7" x14ac:dyDescent="0.3">
      <c r="A5315" s="5">
        <v>0.11306361172857</v>
      </c>
      <c r="B5315" s="5">
        <v>22.236677457883399</v>
      </c>
      <c r="C5315" s="5">
        <v>1.8899076990127901</v>
      </c>
      <c r="D5315" s="5">
        <v>6.2468210745178797E-2</v>
      </c>
      <c r="E5315" s="5">
        <v>9.4701525360022604E-2</v>
      </c>
      <c r="F5315" s="5">
        <v>-4.7530156094832403</v>
      </c>
      <c r="G5315" s="5" t="s">
        <v>839</v>
      </c>
    </row>
    <row r="5316" spans="1:7" x14ac:dyDescent="0.3">
      <c r="A5316" s="5">
        <v>8.2855006584532098E-2</v>
      </c>
      <c r="B5316" s="5">
        <v>23.745362570263399</v>
      </c>
      <c r="C5316" s="5">
        <v>1.8883991805842</v>
      </c>
      <c r="D5316" s="5">
        <v>6.2492943503623201E-2</v>
      </c>
      <c r="E5316" s="5">
        <v>9.4721195270966799E-2</v>
      </c>
      <c r="F5316" s="5">
        <v>-4.7779208783653804</v>
      </c>
      <c r="G5316" s="5" t="s">
        <v>4928</v>
      </c>
    </row>
    <row r="5317" spans="1:7" x14ac:dyDescent="0.3">
      <c r="A5317" s="5">
        <v>0.15996631096849701</v>
      </c>
      <c r="B5317" s="5">
        <v>24.3022020524235</v>
      </c>
      <c r="C5317" s="5">
        <v>1.8881277647143699</v>
      </c>
      <c r="D5317" s="5">
        <v>6.2529849578120994E-2</v>
      </c>
      <c r="E5317" s="5">
        <v>9.4759305530726701E-2</v>
      </c>
      <c r="F5317" s="5">
        <v>-4.7784067161672903</v>
      </c>
      <c r="G5317" s="5" t="s">
        <v>644</v>
      </c>
    </row>
    <row r="5318" spans="1:7" x14ac:dyDescent="0.3">
      <c r="A5318" s="5">
        <v>8.2293170037251798E-2</v>
      </c>
      <c r="B5318" s="5">
        <v>21.752858939846401</v>
      </c>
      <c r="C5318" s="5">
        <v>1.89128491438547</v>
      </c>
      <c r="D5318" s="5">
        <v>6.2588921667562802E-2</v>
      </c>
      <c r="E5318" s="5">
        <v>9.4827792481331205E-2</v>
      </c>
      <c r="F5318" s="5">
        <v>-4.7153286795087999</v>
      </c>
      <c r="G5318" s="5" t="s">
        <v>808</v>
      </c>
    </row>
    <row r="5319" spans="1:7" x14ac:dyDescent="0.3">
      <c r="A5319" s="5">
        <v>-8.3861698025836706E-2</v>
      </c>
      <c r="B5319" s="5">
        <v>23.432558167773799</v>
      </c>
      <c r="C5319" s="5">
        <v>-1.8876226281187101</v>
      </c>
      <c r="D5319" s="5">
        <v>6.25985849572641E-2</v>
      </c>
      <c r="E5319" s="5">
        <v>9.4827792481331205E-2</v>
      </c>
      <c r="F5319" s="5">
        <v>-4.7793107468421097</v>
      </c>
      <c r="G5319" s="5" t="s">
        <v>6447</v>
      </c>
    </row>
    <row r="5320" spans="1:7" x14ac:dyDescent="0.3">
      <c r="A5320" s="5">
        <v>8.8256787136965706E-2</v>
      </c>
      <c r="B5320" s="5">
        <v>23.004926665577301</v>
      </c>
      <c r="C5320" s="5">
        <v>1.8856296315166301</v>
      </c>
      <c r="D5320" s="5">
        <v>6.2913839337197297E-2</v>
      </c>
      <c r="E5320" s="5">
        <v>9.5287439311987507E-2</v>
      </c>
      <c r="F5320" s="5">
        <v>-4.7774097515115299</v>
      </c>
      <c r="G5320" s="5" t="s">
        <v>657</v>
      </c>
    </row>
    <row r="5321" spans="1:7" x14ac:dyDescent="0.3">
      <c r="A5321" s="5">
        <v>5.5254079111849402E-2</v>
      </c>
      <c r="B5321" s="5">
        <v>26.299187884812401</v>
      </c>
      <c r="C5321" s="5">
        <v>1.88505232225918</v>
      </c>
      <c r="D5321" s="5">
        <v>6.2949320095838798E-2</v>
      </c>
      <c r="E5321" s="5">
        <v>9.5323256145127294E-2</v>
      </c>
      <c r="F5321" s="5">
        <v>-4.7839073313536797</v>
      </c>
      <c r="G5321" s="5" t="s">
        <v>3781</v>
      </c>
    </row>
    <row r="5322" spans="1:7" x14ac:dyDescent="0.3">
      <c r="A5322" s="5">
        <v>6.8332900314571302E-2</v>
      </c>
      <c r="B5322" s="5">
        <v>24.114410064713098</v>
      </c>
      <c r="C5322" s="5">
        <v>1.8844195604445</v>
      </c>
      <c r="D5322" s="5">
        <v>6.3035917907172501E-2</v>
      </c>
      <c r="E5322" s="5">
        <v>9.5426312413770198E-2</v>
      </c>
      <c r="F5322" s="5">
        <v>-4.7850380461081903</v>
      </c>
      <c r="G5322" s="5" t="s">
        <v>6821</v>
      </c>
    </row>
    <row r="5323" spans="1:7" x14ac:dyDescent="0.3">
      <c r="A5323" s="5">
        <v>-6.1195503341060699E-2</v>
      </c>
      <c r="B5323" s="5">
        <v>23.2179725002384</v>
      </c>
      <c r="C5323" s="5">
        <v>-1.88438196055809</v>
      </c>
      <c r="D5323" s="5">
        <v>6.3041066865204207E-2</v>
      </c>
      <c r="E5323" s="5">
        <v>9.5426312413770198E-2</v>
      </c>
      <c r="F5323" s="5">
        <v>-4.7851052243479799</v>
      </c>
      <c r="G5323" s="5" t="s">
        <v>6717</v>
      </c>
    </row>
    <row r="5324" spans="1:7" x14ac:dyDescent="0.3">
      <c r="A5324" s="5">
        <v>8.8759311860262799E-2</v>
      </c>
      <c r="B5324" s="5">
        <v>24.2290530924145</v>
      </c>
      <c r="C5324" s="5">
        <v>1.88368296237667</v>
      </c>
      <c r="D5324" s="5">
        <v>6.3136852707178101E-2</v>
      </c>
      <c r="E5324" s="5">
        <v>9.5553350631040201E-2</v>
      </c>
      <c r="F5324" s="5">
        <v>-4.7863538734792801</v>
      </c>
      <c r="G5324" s="5" t="s">
        <v>4637</v>
      </c>
    </row>
    <row r="5325" spans="1:7" x14ac:dyDescent="0.3">
      <c r="A5325" s="5">
        <v>-8.6435502920372997E-2</v>
      </c>
      <c r="B5325" s="5">
        <v>25.2421240521894</v>
      </c>
      <c r="C5325" s="5">
        <v>-1.8783553453717801</v>
      </c>
      <c r="D5325" s="5">
        <v>6.3870944117873696E-2</v>
      </c>
      <c r="E5325" s="5">
        <v>9.6646191925918598E-2</v>
      </c>
      <c r="F5325" s="5">
        <v>-4.7958568758667797</v>
      </c>
      <c r="G5325" s="5" t="s">
        <v>3999</v>
      </c>
    </row>
    <row r="5326" spans="1:7" x14ac:dyDescent="0.3">
      <c r="A5326" s="5">
        <v>-3.2591001401768301E-2</v>
      </c>
      <c r="B5326" s="5">
        <v>26.542605313128401</v>
      </c>
      <c r="C5326" s="5">
        <v>-1.8758949973005401</v>
      </c>
      <c r="D5326" s="5">
        <v>6.4212370314231201E-2</v>
      </c>
      <c r="E5326" s="5">
        <v>9.7144389113652904E-2</v>
      </c>
      <c r="F5326" s="5">
        <v>-4.8002371381962901</v>
      </c>
      <c r="G5326" s="5" t="s">
        <v>1778</v>
      </c>
    </row>
    <row r="5327" spans="1:7" x14ac:dyDescent="0.3">
      <c r="A5327" s="5">
        <v>9.78867420524277E-2</v>
      </c>
      <c r="B5327" s="5">
        <v>26.8763507448521</v>
      </c>
      <c r="C5327" s="5">
        <v>1.87580918032402</v>
      </c>
      <c r="D5327" s="5">
        <v>6.4224306904085801E-2</v>
      </c>
      <c r="E5327" s="5">
        <v>9.7144389113652904E-2</v>
      </c>
      <c r="F5327" s="5">
        <v>-4.8003898268816396</v>
      </c>
      <c r="G5327" s="5" t="s">
        <v>5361</v>
      </c>
    </row>
    <row r="5328" spans="1:7" x14ac:dyDescent="0.3">
      <c r="A5328" s="5">
        <v>-0.109843375087898</v>
      </c>
      <c r="B5328" s="5">
        <v>24.695762412778102</v>
      </c>
      <c r="C5328" s="5">
        <v>-1.87164725869827</v>
      </c>
      <c r="D5328" s="5">
        <v>6.4805446349395696E-2</v>
      </c>
      <c r="E5328" s="5">
        <v>9.80050076573553E-2</v>
      </c>
      <c r="F5328" s="5">
        <v>-4.8077871863328099</v>
      </c>
      <c r="G5328" s="5" t="s">
        <v>2496</v>
      </c>
    </row>
    <row r="5329" spans="1:7" x14ac:dyDescent="0.3">
      <c r="A5329" s="5">
        <v>8.15131711171488E-2</v>
      </c>
      <c r="B5329" s="5">
        <v>23.113188344826899</v>
      </c>
      <c r="C5329" s="5">
        <v>1.8710045137290101</v>
      </c>
      <c r="D5329" s="5">
        <v>6.4895587069891597E-2</v>
      </c>
      <c r="E5329" s="5">
        <v>9.8110229110644695E-2</v>
      </c>
      <c r="F5329" s="5">
        <v>-4.8089282526916897</v>
      </c>
      <c r="G5329" s="5" t="s">
        <v>2253</v>
      </c>
    </row>
    <row r="5330" spans="1:7" x14ac:dyDescent="0.3">
      <c r="A5330" s="5">
        <v>6.0895645890606101E-2</v>
      </c>
      <c r="B5330" s="5">
        <v>27.5003032842145</v>
      </c>
      <c r="C5330" s="5">
        <v>1.8709476099506199</v>
      </c>
      <c r="D5330" s="5">
        <v>6.4903572520400493E-2</v>
      </c>
      <c r="E5330" s="5">
        <v>9.8110229110644695E-2</v>
      </c>
      <c r="F5330" s="5">
        <v>-4.8090292567674302</v>
      </c>
      <c r="G5330" s="5" t="s">
        <v>2441</v>
      </c>
    </row>
    <row r="5331" spans="1:7" x14ac:dyDescent="0.3">
      <c r="A5331" s="5">
        <v>-0.149527506651638</v>
      </c>
      <c r="B5331" s="5">
        <v>24.3482983569229</v>
      </c>
      <c r="C5331" s="5">
        <v>-1.8718497555687701</v>
      </c>
      <c r="D5331" s="5">
        <v>6.4911559230354604E-2</v>
      </c>
      <c r="E5331" s="5">
        <v>9.8110229110644695E-2</v>
      </c>
      <c r="F5331" s="5">
        <v>-4.7908011369650003</v>
      </c>
      <c r="G5331" s="5" t="s">
        <v>5526</v>
      </c>
    </row>
    <row r="5332" spans="1:7" x14ac:dyDescent="0.3">
      <c r="A5332" s="5">
        <v>5.1388044053717601E-2</v>
      </c>
      <c r="B5332" s="5">
        <v>24.617471748158199</v>
      </c>
      <c r="C5332" s="5">
        <v>1.8702572310408301</v>
      </c>
      <c r="D5332" s="5">
        <v>6.5000520907812095E-2</v>
      </c>
      <c r="E5332" s="5">
        <v>9.8226260820358999E-2</v>
      </c>
      <c r="F5332" s="5">
        <v>-4.8102544534251797</v>
      </c>
      <c r="G5332" s="5" t="s">
        <v>1782</v>
      </c>
    </row>
    <row r="5333" spans="1:7" x14ac:dyDescent="0.3">
      <c r="A5333" s="5">
        <v>-6.4388859752752006E-2</v>
      </c>
      <c r="B5333" s="5">
        <v>25.846332420185298</v>
      </c>
      <c r="C5333" s="5">
        <v>-1.87003269096893</v>
      </c>
      <c r="D5333" s="5">
        <v>6.5032078778453295E-2</v>
      </c>
      <c r="E5333" s="5">
        <v>9.8255518874572401E-2</v>
      </c>
      <c r="F5333" s="5">
        <v>-4.8106528492499896</v>
      </c>
      <c r="G5333" s="5" t="s">
        <v>725</v>
      </c>
    </row>
    <row r="5334" spans="1:7" x14ac:dyDescent="0.3">
      <c r="A5334" s="5">
        <v>-6.6102315040185905E-2</v>
      </c>
      <c r="B5334" s="5">
        <v>23.441976043241102</v>
      </c>
      <c r="C5334" s="5">
        <v>-1.86950211444189</v>
      </c>
      <c r="D5334" s="5">
        <v>6.5106699523370004E-2</v>
      </c>
      <c r="E5334" s="5">
        <v>9.8349816493581294E-2</v>
      </c>
      <c r="F5334" s="5">
        <v>-4.8115940636685099</v>
      </c>
      <c r="G5334" s="5" t="s">
        <v>646</v>
      </c>
    </row>
    <row r="5335" spans="1:7" x14ac:dyDescent="0.3">
      <c r="A5335" s="5">
        <v>-6.6449797186502305E-2</v>
      </c>
      <c r="B5335" s="5">
        <v>24.7659423514888</v>
      </c>
      <c r="C5335" s="5">
        <v>-1.86876997789108</v>
      </c>
      <c r="D5335" s="5">
        <v>6.5209785916897495E-2</v>
      </c>
      <c r="E5335" s="5">
        <v>9.8487070743630695E-2</v>
      </c>
      <c r="F5335" s="5">
        <v>-4.8128924327639</v>
      </c>
      <c r="G5335" s="5" t="s">
        <v>3783</v>
      </c>
    </row>
    <row r="5336" spans="1:7" x14ac:dyDescent="0.3">
      <c r="A5336" s="5">
        <v>4.3570407830716001E-2</v>
      </c>
      <c r="B5336" s="5">
        <v>26.070929669195401</v>
      </c>
      <c r="C5336" s="5">
        <v>1.8686278672785099</v>
      </c>
      <c r="D5336" s="5">
        <v>6.5229811272671107E-2</v>
      </c>
      <c r="E5336" s="5">
        <v>9.8498849037045699E-2</v>
      </c>
      <c r="F5336" s="5">
        <v>-4.8131443973293004</v>
      </c>
      <c r="G5336" s="5" t="s">
        <v>7090</v>
      </c>
    </row>
    <row r="5337" spans="1:7" x14ac:dyDescent="0.3">
      <c r="A5337" s="5">
        <v>5.4546404414067301E-2</v>
      </c>
      <c r="B5337" s="5">
        <v>23.470218735814498</v>
      </c>
      <c r="C5337" s="5">
        <v>1.86813710068363</v>
      </c>
      <c r="D5337" s="5">
        <v>6.5299006807360505E-2</v>
      </c>
      <c r="E5337" s="5">
        <v>9.8584857353841204E-2</v>
      </c>
      <c r="F5337" s="5">
        <v>-4.81401439987114</v>
      </c>
      <c r="G5337" s="5" t="s">
        <v>2519</v>
      </c>
    </row>
    <row r="5338" spans="1:7" x14ac:dyDescent="0.3">
      <c r="A5338" s="5">
        <v>4.1893512543421899E-2</v>
      </c>
      <c r="B5338" s="5">
        <v>24.789986578979399</v>
      </c>
      <c r="C5338" s="5">
        <v>1.8678122876040999</v>
      </c>
      <c r="D5338" s="5">
        <v>6.5344837649633003E-2</v>
      </c>
      <c r="E5338" s="5">
        <v>9.8628820754052299E-2</v>
      </c>
      <c r="F5338" s="5">
        <v>-4.8145900944259603</v>
      </c>
      <c r="G5338" s="5" t="s">
        <v>1302</v>
      </c>
    </row>
    <row r="5339" spans="1:7" x14ac:dyDescent="0.3">
      <c r="A5339" s="5">
        <v>-0.149190502524751</v>
      </c>
      <c r="B5339" s="5">
        <v>24.254555057347499</v>
      </c>
      <c r="C5339" s="5">
        <v>-1.8729424351122499</v>
      </c>
      <c r="D5339" s="5">
        <v>6.5352612361610093E-2</v>
      </c>
      <c r="E5339" s="5">
        <v>9.8628820754052299E-2</v>
      </c>
      <c r="F5339" s="5">
        <v>-4.7227917466934199</v>
      </c>
      <c r="G5339" s="5" t="s">
        <v>3223</v>
      </c>
    </row>
    <row r="5340" spans="1:7" x14ac:dyDescent="0.3">
      <c r="A5340" s="5">
        <v>-8.8932178005478701E-2</v>
      </c>
      <c r="B5340" s="5">
        <v>21.109299035254601</v>
      </c>
      <c r="C5340" s="5">
        <v>-1.873789431651</v>
      </c>
      <c r="D5340" s="5">
        <v>6.5500375199347094E-2</v>
      </c>
      <c r="E5340" s="5">
        <v>9.8833306350616296E-2</v>
      </c>
      <c r="F5340" s="5">
        <v>-4.6949885760884698</v>
      </c>
      <c r="G5340" s="5" t="s">
        <v>3477</v>
      </c>
    </row>
    <row r="5341" spans="1:7" x14ac:dyDescent="0.3">
      <c r="A5341" s="5">
        <v>-4.7210251137969797E-2</v>
      </c>
      <c r="B5341" s="5">
        <v>26.026430668248999</v>
      </c>
      <c r="C5341" s="5">
        <v>-1.8662415818564799</v>
      </c>
      <c r="D5341" s="5">
        <v>6.5566844138288699E-2</v>
      </c>
      <c r="E5341" s="5">
        <v>9.8915074228100003E-2</v>
      </c>
      <c r="F5341" s="5">
        <v>-4.8173726980986</v>
      </c>
      <c r="G5341" s="5" t="s">
        <v>3710</v>
      </c>
    </row>
    <row r="5342" spans="1:7" x14ac:dyDescent="0.3">
      <c r="A5342" s="5">
        <v>-7.4257004060596099E-2</v>
      </c>
      <c r="B5342" s="5">
        <v>25.099456783357201</v>
      </c>
      <c r="C5342" s="5">
        <v>-1.8650916547027601</v>
      </c>
      <c r="D5342" s="5">
        <v>6.5729778174616907E-2</v>
      </c>
      <c r="E5342" s="5">
        <v>9.9142312858025494E-2</v>
      </c>
      <c r="F5342" s="5">
        <v>-4.8194085050069697</v>
      </c>
      <c r="G5342" s="5" t="s">
        <v>7521</v>
      </c>
    </row>
    <row r="5343" spans="1:7" x14ac:dyDescent="0.3">
      <c r="A5343" s="5">
        <v>-0.113556246359361</v>
      </c>
      <c r="B5343" s="5">
        <v>24.187564875166</v>
      </c>
      <c r="C5343" s="5">
        <v>-1.86429593139226</v>
      </c>
      <c r="D5343" s="5">
        <v>6.5842723641911197E-2</v>
      </c>
      <c r="E5343" s="5">
        <v>9.9294081179190599E-2</v>
      </c>
      <c r="F5343" s="5">
        <v>-4.8208165631861899</v>
      </c>
      <c r="G5343" s="5" t="s">
        <v>4081</v>
      </c>
    </row>
    <row r="5344" spans="1:7" x14ac:dyDescent="0.3">
      <c r="A5344" s="5">
        <v>-8.9837511668845599E-2</v>
      </c>
      <c r="B5344" s="5">
        <v>21.1590280735143</v>
      </c>
      <c r="C5344" s="5">
        <v>-1.87031715439685</v>
      </c>
      <c r="D5344" s="5">
        <v>6.5988286038557595E-2</v>
      </c>
      <c r="E5344" s="5">
        <v>9.9494971425532402E-2</v>
      </c>
      <c r="F5344" s="5">
        <v>-4.7010636428170303</v>
      </c>
      <c r="G5344" s="5" t="s">
        <v>102</v>
      </c>
    </row>
    <row r="5345" spans="1:7" x14ac:dyDescent="0.3">
      <c r="A5345" s="5">
        <v>4.3638111652910198E-2</v>
      </c>
      <c r="B5345" s="5">
        <v>23.965283681398802</v>
      </c>
      <c r="C5345" s="5">
        <v>1.86282742538486</v>
      </c>
      <c r="D5345" s="5">
        <v>6.6051591989052E-2</v>
      </c>
      <c r="E5345" s="5">
        <v>9.95717861272086E-2</v>
      </c>
      <c r="F5345" s="5">
        <v>-4.8234136850798199</v>
      </c>
      <c r="G5345" s="5" t="s">
        <v>5611</v>
      </c>
    </row>
    <row r="5346" spans="1:7" x14ac:dyDescent="0.3">
      <c r="A5346" s="5">
        <v>-0.13668815897175901</v>
      </c>
      <c r="B5346" s="5">
        <v>21.4425474160996</v>
      </c>
      <c r="C5346" s="5">
        <v>-1.86502249111333</v>
      </c>
      <c r="D5346" s="5">
        <v>6.6348417981167501E-2</v>
      </c>
      <c r="E5346" s="5">
        <v>0.10000053419200799</v>
      </c>
      <c r="F5346" s="5">
        <v>-4.7493774513235003</v>
      </c>
      <c r="G5346" s="5" t="s">
        <v>5828</v>
      </c>
    </row>
    <row r="5347" spans="1:7" x14ac:dyDescent="0.3">
      <c r="A5347" s="5">
        <v>-5.6402044323316899E-2</v>
      </c>
      <c r="B5347" s="5">
        <v>29.271473864363699</v>
      </c>
      <c r="C5347" s="5">
        <v>-1.86060871252264</v>
      </c>
      <c r="D5347" s="5">
        <v>6.6368217988680395E-2</v>
      </c>
      <c r="E5347" s="5">
        <v>0.100011665566182</v>
      </c>
      <c r="F5347" s="5">
        <v>-4.8273340219790404</v>
      </c>
      <c r="G5347" s="5" t="s">
        <v>7635</v>
      </c>
    </row>
    <row r="5348" spans="1:7" x14ac:dyDescent="0.3">
      <c r="A5348" s="5">
        <v>7.1175887592395001E-2</v>
      </c>
      <c r="B5348" s="5">
        <v>26.2555451315047</v>
      </c>
      <c r="C5348" s="5">
        <v>1.8592433585146599</v>
      </c>
      <c r="D5348" s="5">
        <v>6.6563695714539406E-2</v>
      </c>
      <c r="E5348" s="5">
        <v>0.100287475720279</v>
      </c>
      <c r="F5348" s="5">
        <v>-4.8297443926883599</v>
      </c>
      <c r="G5348" s="5" t="s">
        <v>3161</v>
      </c>
    </row>
    <row r="5349" spans="1:7" x14ac:dyDescent="0.3">
      <c r="A5349" s="5">
        <v>-0.107745265518273</v>
      </c>
      <c r="B5349" s="5">
        <v>24.194013943035198</v>
      </c>
      <c r="C5349" s="5">
        <v>-1.8579451474788</v>
      </c>
      <c r="D5349" s="5">
        <v>6.6750008166360703E-2</v>
      </c>
      <c r="E5349" s="5">
        <v>0.100543665687783</v>
      </c>
      <c r="F5349" s="5">
        <v>-4.8320347245673698</v>
      </c>
      <c r="G5349" s="5" t="s">
        <v>6520</v>
      </c>
    </row>
    <row r="5350" spans="1:7" x14ac:dyDescent="0.3">
      <c r="A5350" s="5">
        <v>8.1465853382643102E-2</v>
      </c>
      <c r="B5350" s="5">
        <v>21.385688634191201</v>
      </c>
      <c r="C5350" s="5">
        <v>1.8681859828101399</v>
      </c>
      <c r="D5350" s="5">
        <v>6.6758697587381996E-2</v>
      </c>
      <c r="E5350" s="5">
        <v>0.100543665687783</v>
      </c>
      <c r="F5350" s="5">
        <v>-4.6625264317713402</v>
      </c>
      <c r="G5350" s="5" t="s">
        <v>7309</v>
      </c>
    </row>
    <row r="5351" spans="1:7" x14ac:dyDescent="0.3">
      <c r="A5351" s="5">
        <v>5.3643346817668802E-2</v>
      </c>
      <c r="B5351" s="5">
        <v>24.452322725322301</v>
      </c>
      <c r="C5351" s="5">
        <v>1.85742811990726</v>
      </c>
      <c r="D5351" s="5">
        <v>6.6824330908425003E-2</v>
      </c>
      <c r="E5351" s="5">
        <v>0.100623702766032</v>
      </c>
      <c r="F5351" s="5">
        <v>-4.8329464669686999</v>
      </c>
      <c r="G5351" s="5" t="s">
        <v>3331</v>
      </c>
    </row>
    <row r="5352" spans="1:7" x14ac:dyDescent="0.3">
      <c r="A5352" s="5">
        <v>9.2686076855449398E-2</v>
      </c>
      <c r="B5352" s="5">
        <v>25.5057632061006</v>
      </c>
      <c r="C5352" s="5">
        <v>1.8559666478979999</v>
      </c>
      <c r="D5352" s="5">
        <v>6.7034792924897196E-2</v>
      </c>
      <c r="E5352" s="5">
        <v>0.100921751411507</v>
      </c>
      <c r="F5352" s="5">
        <v>-4.8355224122831002</v>
      </c>
      <c r="G5352" s="5" t="s">
        <v>8092</v>
      </c>
    </row>
    <row r="5353" spans="1:7" x14ac:dyDescent="0.3">
      <c r="A5353" s="5">
        <v>0.13256157078719699</v>
      </c>
      <c r="B5353" s="5">
        <v>21.7633384791014</v>
      </c>
      <c r="C5353" s="5">
        <v>1.8584955898070401</v>
      </c>
      <c r="D5353" s="5">
        <v>6.7165707652172599E-2</v>
      </c>
      <c r="E5353" s="5">
        <v>0.10109995157808301</v>
      </c>
      <c r="F5353" s="5">
        <v>-4.7732117041572701</v>
      </c>
      <c r="G5353" s="5" t="s">
        <v>6075</v>
      </c>
    </row>
    <row r="5354" spans="1:7" x14ac:dyDescent="0.3">
      <c r="A5354" s="5">
        <v>-0.15191269761587201</v>
      </c>
      <c r="B5354" s="5">
        <v>24.177772690913901</v>
      </c>
      <c r="C5354" s="5">
        <v>-1.85396101688336</v>
      </c>
      <c r="D5354" s="5">
        <v>6.7324521777821E-2</v>
      </c>
      <c r="E5354" s="5">
        <v>0.10131374659115799</v>
      </c>
      <c r="F5354" s="5">
        <v>-4.8390544456853597</v>
      </c>
      <c r="G5354" s="5" t="s">
        <v>3200</v>
      </c>
    </row>
    <row r="5355" spans="1:7" x14ac:dyDescent="0.3">
      <c r="A5355" s="5">
        <v>6.5551422441714205E-2</v>
      </c>
      <c r="B5355" s="5">
        <v>26.485637380561901</v>
      </c>
      <c r="C5355" s="5">
        <v>1.8539031638318499</v>
      </c>
      <c r="D5355" s="5">
        <v>6.7332894643626906E-2</v>
      </c>
      <c r="E5355" s="5">
        <v>0.10131374659115799</v>
      </c>
      <c r="F5355" s="5">
        <v>-4.8391562762678104</v>
      </c>
      <c r="G5355" s="5" t="s">
        <v>873</v>
      </c>
    </row>
    <row r="5356" spans="1:7" x14ac:dyDescent="0.3">
      <c r="A5356" s="5">
        <v>0.1241340091345</v>
      </c>
      <c r="B5356" s="5">
        <v>22.809082971864001</v>
      </c>
      <c r="C5356" s="5">
        <v>1.85535796246781</v>
      </c>
      <c r="D5356" s="5">
        <v>6.7354289494952396E-2</v>
      </c>
      <c r="E5356" s="5">
        <v>0.101327013290632</v>
      </c>
      <c r="F5356" s="5">
        <v>-4.8084736748091803</v>
      </c>
      <c r="G5356" s="5" t="s">
        <v>794</v>
      </c>
    </row>
    <row r="5357" spans="1:7" x14ac:dyDescent="0.3">
      <c r="A5357" s="5">
        <v>-3.9431875835847799E-2</v>
      </c>
      <c r="B5357" s="5">
        <v>25.518234071688099</v>
      </c>
      <c r="C5357" s="5">
        <v>-1.85363826884302</v>
      </c>
      <c r="D5357" s="5">
        <v>6.7371243095841804E-2</v>
      </c>
      <c r="E5357" s="5">
        <v>0.101333594917868</v>
      </c>
      <c r="F5357" s="5">
        <v>-4.8396224963670296</v>
      </c>
      <c r="G5357" s="5" t="s">
        <v>6970</v>
      </c>
    </row>
    <row r="5358" spans="1:7" x14ac:dyDescent="0.3">
      <c r="A5358" s="5">
        <v>-0.100152785380628</v>
      </c>
      <c r="B5358" s="5">
        <v>21.4072100920102</v>
      </c>
      <c r="C5358" s="5">
        <v>-1.8607580143109199</v>
      </c>
      <c r="D5358" s="5">
        <v>6.7571305145033803E-2</v>
      </c>
      <c r="E5358" s="5">
        <v>0.101615537474033</v>
      </c>
      <c r="F5358" s="5">
        <v>-4.6969972865232696</v>
      </c>
      <c r="G5358" s="5" t="s">
        <v>1191</v>
      </c>
    </row>
    <row r="5359" spans="1:7" x14ac:dyDescent="0.3">
      <c r="A5359" s="5">
        <v>6.6026510846391301E-2</v>
      </c>
      <c r="B5359" s="5">
        <v>28.103441654379498</v>
      </c>
      <c r="C5359" s="5">
        <v>1.85142105036017</v>
      </c>
      <c r="D5359" s="5">
        <v>6.7692944735249699E-2</v>
      </c>
      <c r="E5359" s="5">
        <v>0.10177946300619101</v>
      </c>
      <c r="F5359" s="5">
        <v>-4.8435224433350896</v>
      </c>
      <c r="G5359" s="5" t="s">
        <v>3156</v>
      </c>
    </row>
    <row r="5360" spans="1:7" x14ac:dyDescent="0.3">
      <c r="A5360" s="5">
        <v>6.8950669888573304E-2</v>
      </c>
      <c r="B5360" s="5">
        <v>25.018454848064</v>
      </c>
      <c r="C5360" s="5">
        <v>1.8504767287263599</v>
      </c>
      <c r="D5360" s="5">
        <v>6.7830348874439603E-2</v>
      </c>
      <c r="E5360" s="5">
        <v>0.10195194937247801</v>
      </c>
      <c r="F5360" s="5">
        <v>-4.8451821438338198</v>
      </c>
      <c r="G5360" s="5" t="s">
        <v>1534</v>
      </c>
    </row>
    <row r="5361" spans="1:7" x14ac:dyDescent="0.3">
      <c r="A5361" s="5">
        <v>-6.19595004272981E-2</v>
      </c>
      <c r="B5361" s="5">
        <v>25.186669897064299</v>
      </c>
      <c r="C5361" s="5">
        <v>-1.8504586943289301</v>
      </c>
      <c r="D5361" s="5">
        <v>6.7832975252790598E-2</v>
      </c>
      <c r="E5361" s="5">
        <v>0.10195194937247801</v>
      </c>
      <c r="F5361" s="5">
        <v>-4.8452138327750802</v>
      </c>
      <c r="G5361" s="5" t="s">
        <v>312</v>
      </c>
    </row>
    <row r="5362" spans="1:7" x14ac:dyDescent="0.3">
      <c r="A5362" s="5">
        <v>0.12594805621684099</v>
      </c>
      <c r="B5362" s="5">
        <v>22.920821103780401</v>
      </c>
      <c r="C5362" s="5">
        <v>1.8508451348674999</v>
      </c>
      <c r="D5362" s="5">
        <v>6.7912481086526394E-2</v>
      </c>
      <c r="E5362" s="5">
        <v>0.10205240582597599</v>
      </c>
      <c r="F5362" s="5">
        <v>-4.82783423811843</v>
      </c>
      <c r="G5362" s="5" t="s">
        <v>7401</v>
      </c>
    </row>
    <row r="5363" spans="1:7" x14ac:dyDescent="0.3">
      <c r="A5363" s="5">
        <v>4.4586450660900001E-2</v>
      </c>
      <c r="B5363" s="5">
        <v>25.3899839779213</v>
      </c>
      <c r="C5363" s="5">
        <v>1.84873735960479</v>
      </c>
      <c r="D5363" s="5">
        <v>6.8084048321938206E-2</v>
      </c>
      <c r="E5363" s="5">
        <v>0.102291140112185</v>
      </c>
      <c r="F5363" s="5">
        <v>-4.8482371514317499</v>
      </c>
      <c r="G5363" s="5" t="s">
        <v>8089</v>
      </c>
    </row>
    <row r="5364" spans="1:7" x14ac:dyDescent="0.3">
      <c r="A5364" s="5">
        <v>-0.150674877854999</v>
      </c>
      <c r="B5364" s="5">
        <v>24.7962144607848</v>
      </c>
      <c r="C5364" s="5">
        <v>-1.85187043913088</v>
      </c>
      <c r="D5364" s="5">
        <v>6.8123827030939194E-2</v>
      </c>
      <c r="E5364" s="5">
        <v>0.102331819981586</v>
      </c>
      <c r="F5364" s="5">
        <v>-4.7847957105257803</v>
      </c>
      <c r="G5364" s="5" t="s">
        <v>113</v>
      </c>
    </row>
    <row r="5365" spans="1:7" x14ac:dyDescent="0.3">
      <c r="A5365" s="5">
        <v>8.0476394549156005E-2</v>
      </c>
      <c r="B5365" s="5">
        <v>23.2807173781407</v>
      </c>
      <c r="C5365" s="5">
        <v>1.84765834136125</v>
      </c>
      <c r="D5365" s="5">
        <v>6.8241829832745196E-2</v>
      </c>
      <c r="E5365" s="5">
        <v>0.1024899666541</v>
      </c>
      <c r="F5365" s="5">
        <v>-4.8501310002303004</v>
      </c>
      <c r="G5365" s="5" t="s">
        <v>3121</v>
      </c>
    </row>
    <row r="5366" spans="1:7" x14ac:dyDescent="0.3">
      <c r="A5366" s="5">
        <v>8.5594987003076606E-2</v>
      </c>
      <c r="B5366" s="5">
        <v>21.382624867340301</v>
      </c>
      <c r="C5366" s="5">
        <v>1.85587293660358</v>
      </c>
      <c r="D5366" s="5">
        <v>6.8275370287171705E-2</v>
      </c>
      <c r="E5366" s="5">
        <v>0.102521227033263</v>
      </c>
      <c r="F5366" s="5">
        <v>-4.7054599222942999</v>
      </c>
      <c r="G5366" s="5" t="s">
        <v>2714</v>
      </c>
    </row>
    <row r="5367" spans="1:7" x14ac:dyDescent="0.3">
      <c r="A5367" s="5">
        <v>0.100569046925176</v>
      </c>
      <c r="B5367" s="5">
        <v>23.421467264379899</v>
      </c>
      <c r="C5367" s="5">
        <v>1.84770715826243</v>
      </c>
      <c r="D5367" s="5">
        <v>6.8370634176327202E-2</v>
      </c>
      <c r="E5367" s="5">
        <v>0.102645141432071</v>
      </c>
      <c r="F5367" s="5">
        <v>-4.8333339546589604</v>
      </c>
      <c r="G5367" s="5" t="s">
        <v>6799</v>
      </c>
    </row>
    <row r="5368" spans="1:7" x14ac:dyDescent="0.3">
      <c r="A5368" s="5">
        <v>-7.54372487107762E-2</v>
      </c>
      <c r="B5368" s="5">
        <v>23.202677984112601</v>
      </c>
      <c r="C5368" s="5">
        <v>-1.8456969462892501</v>
      </c>
      <c r="D5368" s="5">
        <v>6.8529422569123505E-2</v>
      </c>
      <c r="E5368" s="5">
        <v>0.10286436150863799</v>
      </c>
      <c r="F5368" s="5">
        <v>-4.8535709595838403</v>
      </c>
      <c r="G5368" s="5" t="s">
        <v>5888</v>
      </c>
    </row>
    <row r="5369" spans="1:7" x14ac:dyDescent="0.3">
      <c r="A5369" s="5">
        <v>0.131770562405051</v>
      </c>
      <c r="B5369" s="5">
        <v>21.702957044937001</v>
      </c>
      <c r="C5369" s="5">
        <v>1.84924439457096</v>
      </c>
      <c r="D5369" s="5">
        <v>6.8623089377153307E-2</v>
      </c>
      <c r="E5369" s="5">
        <v>0.102985769005653</v>
      </c>
      <c r="F5369" s="5">
        <v>-4.7769444319437104</v>
      </c>
      <c r="G5369" s="5" t="s">
        <v>4526</v>
      </c>
    </row>
    <row r="5370" spans="1:7" x14ac:dyDescent="0.3">
      <c r="A5370" s="5">
        <v>5.52037118657321E-2</v>
      </c>
      <c r="B5370" s="5">
        <v>26.0872374750464</v>
      </c>
      <c r="C5370" s="5">
        <v>1.8447222415185101</v>
      </c>
      <c r="D5370" s="5">
        <v>6.8672717121006893E-2</v>
      </c>
      <c r="E5370" s="5">
        <v>0.10304105217486199</v>
      </c>
      <c r="F5370" s="5">
        <v>-4.8552791803947404</v>
      </c>
      <c r="G5370" s="5" t="s">
        <v>8034</v>
      </c>
    </row>
    <row r="5371" spans="1:7" x14ac:dyDescent="0.3">
      <c r="A5371" s="5">
        <v>6.5486490760500601E-2</v>
      </c>
      <c r="B5371" s="5">
        <v>22.8789277203939</v>
      </c>
      <c r="C5371" s="5">
        <v>1.84453689062179</v>
      </c>
      <c r="D5371" s="5">
        <v>6.8699994519947405E-2</v>
      </c>
      <c r="E5371" s="5">
        <v>0.10306278507499</v>
      </c>
      <c r="F5371" s="5">
        <v>-4.8556039236616</v>
      </c>
      <c r="G5371" s="5" t="s">
        <v>7139</v>
      </c>
    </row>
    <row r="5372" spans="1:7" x14ac:dyDescent="0.3">
      <c r="A5372" s="5">
        <v>8.3144003398064797E-2</v>
      </c>
      <c r="B5372" s="5">
        <v>22.0763337434636</v>
      </c>
      <c r="C5372" s="5">
        <v>1.84748044374292</v>
      </c>
      <c r="D5372" s="5">
        <v>6.8822389930811106E-2</v>
      </c>
      <c r="E5372" s="5">
        <v>0.103227178045543</v>
      </c>
      <c r="F5372" s="5">
        <v>-4.7862700510698</v>
      </c>
      <c r="G5372" s="5" t="s">
        <v>7974</v>
      </c>
    </row>
    <row r="5373" spans="1:7" x14ac:dyDescent="0.3">
      <c r="A5373" s="5">
        <v>0.14542994141222401</v>
      </c>
      <c r="B5373" s="5">
        <v>20.615289012335399</v>
      </c>
      <c r="C5373" s="5">
        <v>1.8534019840331</v>
      </c>
      <c r="D5373" s="5">
        <v>6.8881653251872801E-2</v>
      </c>
      <c r="E5373" s="5">
        <v>0.103296835181885</v>
      </c>
      <c r="F5373" s="5">
        <v>-4.6880737635573704</v>
      </c>
      <c r="G5373" s="5" t="s">
        <v>1090</v>
      </c>
    </row>
    <row r="5374" spans="1:7" x14ac:dyDescent="0.3">
      <c r="A5374" s="5">
        <v>0.133063541255415</v>
      </c>
      <c r="B5374" s="5">
        <v>27.549465498279599</v>
      </c>
      <c r="C5374" s="5">
        <v>1.84281407238133</v>
      </c>
      <c r="D5374" s="5">
        <v>6.8953969297203599E-2</v>
      </c>
      <c r="E5374" s="5">
        <v>0.103373559592945</v>
      </c>
      <c r="F5374" s="5">
        <v>-4.8586209455598199</v>
      </c>
      <c r="G5374" s="5" t="s">
        <v>3808</v>
      </c>
    </row>
    <row r="5375" spans="1:7" x14ac:dyDescent="0.3">
      <c r="A5375" s="5">
        <v>9.1225641293250601E-2</v>
      </c>
      <c r="B5375" s="5">
        <v>24.622741804747498</v>
      </c>
      <c r="C5375" s="5">
        <v>1.8427835271247699</v>
      </c>
      <c r="D5375" s="5">
        <v>6.8958479301450604E-2</v>
      </c>
      <c r="E5375" s="5">
        <v>0.103373559592945</v>
      </c>
      <c r="F5375" s="5">
        <v>-4.8586744134395303</v>
      </c>
      <c r="G5375" s="5" t="s">
        <v>5914</v>
      </c>
    </row>
    <row r="5376" spans="1:7" x14ac:dyDescent="0.3">
      <c r="A5376" s="5">
        <v>3.0007911529049702E-2</v>
      </c>
      <c r="B5376" s="5">
        <v>26.619266251205701</v>
      </c>
      <c r="C5376" s="5">
        <v>1.84226177885027</v>
      </c>
      <c r="D5376" s="5">
        <v>6.9035553500851804E-2</v>
      </c>
      <c r="E5376" s="5">
        <v>0.103451733008666</v>
      </c>
      <c r="F5376" s="5">
        <v>-4.8595875808270801</v>
      </c>
      <c r="G5376" s="5" t="s">
        <v>6719</v>
      </c>
    </row>
    <row r="5377" spans="1:7" x14ac:dyDescent="0.3">
      <c r="A5377" s="5">
        <v>-0.102649894888672</v>
      </c>
      <c r="B5377" s="5">
        <v>24.2397185256238</v>
      </c>
      <c r="C5377" s="5">
        <v>-1.84220772954871</v>
      </c>
      <c r="D5377" s="5">
        <v>6.9043541941299594E-2</v>
      </c>
      <c r="E5377" s="5">
        <v>0.103451733008666</v>
      </c>
      <c r="F5377" s="5">
        <v>-4.8596821646988904</v>
      </c>
      <c r="G5377" s="5" t="s">
        <v>2468</v>
      </c>
    </row>
    <row r="5378" spans="1:7" x14ac:dyDescent="0.3">
      <c r="A5378" s="5">
        <v>-4.22887157364834E-2</v>
      </c>
      <c r="B5378" s="5">
        <v>23.919462424620701</v>
      </c>
      <c r="C5378" s="5">
        <v>-1.8421697754644399</v>
      </c>
      <c r="D5378" s="5">
        <v>6.9049151984557397E-2</v>
      </c>
      <c r="E5378" s="5">
        <v>0.103451733008666</v>
      </c>
      <c r="F5378" s="5">
        <v>-4.85974858113266</v>
      </c>
      <c r="G5378" s="5" t="s">
        <v>4227</v>
      </c>
    </row>
    <row r="5379" spans="1:7" x14ac:dyDescent="0.3">
      <c r="A5379" s="5">
        <v>7.4390295433759093E-2</v>
      </c>
      <c r="B5379" s="5">
        <v>22.215700488569301</v>
      </c>
      <c r="C5379" s="5">
        <v>1.8426196369349701</v>
      </c>
      <c r="D5379" s="5">
        <v>6.9072379410744497E-2</v>
      </c>
      <c r="E5379" s="5">
        <v>0.103455108501416</v>
      </c>
      <c r="F5379" s="5">
        <v>-4.8478702757846399</v>
      </c>
      <c r="G5379" s="5" t="s">
        <v>7242</v>
      </c>
    </row>
    <row r="5380" spans="1:7" x14ac:dyDescent="0.3">
      <c r="A5380" s="5">
        <v>0.109129601226461</v>
      </c>
      <c r="B5380" s="5">
        <v>26.020499687864302</v>
      </c>
      <c r="C5380" s="5">
        <v>1.84197494389154</v>
      </c>
      <c r="D5380" s="5">
        <v>6.9077956299396698E-2</v>
      </c>
      <c r="E5380" s="5">
        <v>0.103455108501416</v>
      </c>
      <c r="F5380" s="5">
        <v>-4.8600895000906998</v>
      </c>
      <c r="G5380" s="5" t="s">
        <v>7237</v>
      </c>
    </row>
    <row r="5381" spans="1:7" x14ac:dyDescent="0.3">
      <c r="A5381" s="5">
        <v>-7.1602951260881106E-2</v>
      </c>
      <c r="B5381" s="5">
        <v>21.7983983419049</v>
      </c>
      <c r="C5381" s="5">
        <v>-1.84452017351264</v>
      </c>
      <c r="D5381" s="5">
        <v>6.9089930950548398E-2</v>
      </c>
      <c r="E5381" s="5">
        <v>0.103455108501416</v>
      </c>
      <c r="F5381" s="5">
        <v>-4.8097526238340702</v>
      </c>
      <c r="G5381" s="5" t="s">
        <v>2849</v>
      </c>
    </row>
    <row r="5382" spans="1:7" x14ac:dyDescent="0.3">
      <c r="A5382" s="5">
        <v>-8.8418548165234506E-2</v>
      </c>
      <c r="B5382" s="5">
        <v>27.7320834862075</v>
      </c>
      <c r="C5382" s="5">
        <v>-1.84065596933389</v>
      </c>
      <c r="D5382" s="5">
        <v>6.9273220764380597E-2</v>
      </c>
      <c r="E5382" s="5">
        <v>0.103699433779002</v>
      </c>
      <c r="F5382" s="5">
        <v>-4.8623965882287496</v>
      </c>
      <c r="G5382" s="5" t="s">
        <v>7487</v>
      </c>
    </row>
    <row r="5383" spans="1:7" x14ac:dyDescent="0.3">
      <c r="A5383" s="5">
        <v>0.20533537046508299</v>
      </c>
      <c r="B5383" s="5">
        <v>22.981908197917001</v>
      </c>
      <c r="C5383" s="5">
        <v>1.8406180438079101</v>
      </c>
      <c r="D5383" s="5">
        <v>6.9278842179566494E-2</v>
      </c>
      <c r="E5383" s="5">
        <v>0.103699433779002</v>
      </c>
      <c r="F5383" s="5">
        <v>-4.8624629033049898</v>
      </c>
      <c r="G5383" s="5" t="s">
        <v>1070</v>
      </c>
    </row>
    <row r="5384" spans="1:7" x14ac:dyDescent="0.3">
      <c r="A5384" s="5">
        <v>-3.3783292549946803E-2</v>
      </c>
      <c r="B5384" s="5">
        <v>27.682581747886601</v>
      </c>
      <c r="C5384" s="5">
        <v>-1.8397427689057799</v>
      </c>
      <c r="D5384" s="5">
        <v>6.9408683627221995E-2</v>
      </c>
      <c r="E5384" s="5">
        <v>0.103874485472952</v>
      </c>
      <c r="F5384" s="5">
        <v>-4.8639930254276296</v>
      </c>
      <c r="G5384" s="5" t="s">
        <v>6481</v>
      </c>
    </row>
    <row r="5385" spans="1:7" x14ac:dyDescent="0.3">
      <c r="A5385" s="5">
        <v>0.115121930047606</v>
      </c>
      <c r="B5385" s="5">
        <v>21.5008243815433</v>
      </c>
      <c r="C5385" s="5">
        <v>1.8443322449682999</v>
      </c>
      <c r="D5385" s="5">
        <v>6.9467883920077203E-2</v>
      </c>
      <c r="E5385" s="5">
        <v>0.10394377281949101</v>
      </c>
      <c r="F5385" s="5">
        <v>-4.7727244817907302</v>
      </c>
      <c r="G5385" s="5" t="s">
        <v>2007</v>
      </c>
    </row>
    <row r="5386" spans="1:7" x14ac:dyDescent="0.3">
      <c r="A5386" s="5">
        <v>0.12249444031581</v>
      </c>
      <c r="B5386" s="5">
        <v>25.698952741245499</v>
      </c>
      <c r="C5386" s="5">
        <v>1.8404836119822701</v>
      </c>
      <c r="D5386" s="5">
        <v>6.9482917235173303E-2</v>
      </c>
      <c r="E5386" s="5">
        <v>0.103946960305767</v>
      </c>
      <c r="F5386" s="5">
        <v>-4.8402577562489402</v>
      </c>
      <c r="G5386" s="5" t="s">
        <v>602</v>
      </c>
    </row>
    <row r="5387" spans="1:7" x14ac:dyDescent="0.3">
      <c r="A5387" s="5">
        <v>7.6833040956226797E-2</v>
      </c>
      <c r="B5387" s="5">
        <v>19.717982687940701</v>
      </c>
      <c r="C5387" s="5">
        <v>1.8454781149955699</v>
      </c>
      <c r="D5387" s="5">
        <v>6.9568698118438202E-2</v>
      </c>
      <c r="E5387" s="5">
        <v>0.10405596584518</v>
      </c>
      <c r="F5387" s="5">
        <v>-4.7442276850498297</v>
      </c>
      <c r="G5387" s="5" t="s">
        <v>7388</v>
      </c>
    </row>
    <row r="5388" spans="1:7" x14ac:dyDescent="0.3">
      <c r="A5388" s="5">
        <v>4.97529013098503E-2</v>
      </c>
      <c r="B5388" s="5">
        <v>24.089241954965999</v>
      </c>
      <c r="C5388" s="5">
        <v>1.8385212671198501</v>
      </c>
      <c r="D5388" s="5">
        <v>6.9590225717319404E-2</v>
      </c>
      <c r="E5388" s="5">
        <v>0.104068843211198</v>
      </c>
      <c r="F5388" s="5">
        <v>-4.8661272897753003</v>
      </c>
      <c r="G5388" s="5" t="s">
        <v>5117</v>
      </c>
    </row>
    <row r="5389" spans="1:7" x14ac:dyDescent="0.3">
      <c r="A5389" s="5">
        <v>-0.10667028211752599</v>
      </c>
      <c r="B5389" s="5">
        <v>25.932273720515699</v>
      </c>
      <c r="C5389" s="5">
        <v>-1.8374904212454799</v>
      </c>
      <c r="D5389" s="5">
        <v>6.9743740855546604E-2</v>
      </c>
      <c r="E5389" s="5">
        <v>0.104279060195301</v>
      </c>
      <c r="F5389" s="5">
        <v>-4.8679274173194997</v>
      </c>
      <c r="G5389" s="5" t="s">
        <v>5488</v>
      </c>
    </row>
    <row r="5390" spans="1:7" x14ac:dyDescent="0.3">
      <c r="A5390" s="5">
        <v>4.4956229285440297E-2</v>
      </c>
      <c r="B5390" s="5">
        <v>25.692470688303999</v>
      </c>
      <c r="C5390" s="5">
        <v>1.8367583594989301</v>
      </c>
      <c r="D5390" s="5">
        <v>6.9852932423626099E-2</v>
      </c>
      <c r="E5390" s="5">
        <v>0.10440972952644501</v>
      </c>
      <c r="F5390" s="5">
        <v>-4.8692052256424496</v>
      </c>
      <c r="G5390" s="5" t="s">
        <v>5291</v>
      </c>
    </row>
    <row r="5391" spans="1:7" x14ac:dyDescent="0.3">
      <c r="A5391" s="5">
        <v>0.163524620544927</v>
      </c>
      <c r="B5391" s="5">
        <v>21.203827912756701</v>
      </c>
      <c r="C5391" s="5">
        <v>1.83863455344829</v>
      </c>
      <c r="D5391" s="5">
        <v>6.9857055877301205E-2</v>
      </c>
      <c r="E5391" s="5">
        <v>0.10440972952644501</v>
      </c>
      <c r="F5391" s="5">
        <v>-4.8318719686639904</v>
      </c>
      <c r="G5391" s="5" t="s">
        <v>5430</v>
      </c>
    </row>
    <row r="5392" spans="1:7" x14ac:dyDescent="0.3">
      <c r="A5392" s="5">
        <v>-5.9945283855410703E-2</v>
      </c>
      <c r="B5392" s="5">
        <v>23.686358893255399</v>
      </c>
      <c r="C5392" s="5">
        <v>-1.83634440937377</v>
      </c>
      <c r="D5392" s="5">
        <v>6.9914738879192195E-2</v>
      </c>
      <c r="E5392" s="5">
        <v>0.10447656026910999</v>
      </c>
      <c r="F5392" s="5">
        <v>-4.8699275652761296</v>
      </c>
      <c r="G5392" s="5" t="s">
        <v>4984</v>
      </c>
    </row>
    <row r="5393" spans="1:7" x14ac:dyDescent="0.3">
      <c r="A5393" s="5">
        <v>6.5313625764018696E-2</v>
      </c>
      <c r="B5393" s="5">
        <v>20.745842515143501</v>
      </c>
      <c r="C5393" s="5">
        <v>1.83808043972491</v>
      </c>
      <c r="D5393" s="5">
        <v>6.9939588795773805E-2</v>
      </c>
      <c r="E5393" s="5">
        <v>0.104494311450066</v>
      </c>
      <c r="F5393" s="5">
        <v>-4.8328358320825302</v>
      </c>
      <c r="G5393" s="5" t="s">
        <v>93</v>
      </c>
    </row>
    <row r="5394" spans="1:7" x14ac:dyDescent="0.3">
      <c r="A5394" s="5">
        <v>6.7728835539482293E-2</v>
      </c>
      <c r="B5394" s="5">
        <v>23.996635824471898</v>
      </c>
      <c r="C5394" s="5">
        <v>1.8357405101412101</v>
      </c>
      <c r="D5394" s="5">
        <v>7.0004988407647906E-2</v>
      </c>
      <c r="E5394" s="5">
        <v>0.104572628706103</v>
      </c>
      <c r="F5394" s="5">
        <v>-4.8709810960456004</v>
      </c>
      <c r="G5394" s="5" t="s">
        <v>5343</v>
      </c>
    </row>
    <row r="5395" spans="1:7" x14ac:dyDescent="0.3">
      <c r="A5395" s="5">
        <v>6.9779229108809293E-2</v>
      </c>
      <c r="B5395" s="5">
        <v>23.132636782279601</v>
      </c>
      <c r="C5395" s="5">
        <v>1.83524182832338</v>
      </c>
      <c r="D5395" s="5">
        <v>7.0079587126008605E-2</v>
      </c>
      <c r="E5395" s="5">
        <v>0.104664655893053</v>
      </c>
      <c r="F5395" s="5">
        <v>-4.8718508298429102</v>
      </c>
      <c r="G5395" s="5" t="s">
        <v>3484</v>
      </c>
    </row>
    <row r="5396" spans="1:7" x14ac:dyDescent="0.3">
      <c r="A5396" s="5">
        <v>-3.7987787218722098E-2</v>
      </c>
      <c r="B5396" s="5">
        <v>25.673408452951598</v>
      </c>
      <c r="C5396" s="5">
        <v>-1.8347315379145499</v>
      </c>
      <c r="D5396" s="5">
        <v>7.01559911485687E-2</v>
      </c>
      <c r="E5396" s="5">
        <v>0.104759344706741</v>
      </c>
      <c r="F5396" s="5">
        <v>-4.8727405848286001</v>
      </c>
      <c r="G5396" s="5" t="s">
        <v>2996</v>
      </c>
    </row>
    <row r="5397" spans="1:7" x14ac:dyDescent="0.3">
      <c r="A5397" s="5">
        <v>0.10699033241176401</v>
      </c>
      <c r="B5397" s="5">
        <v>25.745289720344399</v>
      </c>
      <c r="C5397" s="5">
        <v>1.8345859326442899</v>
      </c>
      <c r="D5397" s="5">
        <v>7.0177804882708694E-2</v>
      </c>
      <c r="E5397" s="5">
        <v>0.104772497430523</v>
      </c>
      <c r="F5397" s="5">
        <v>-4.8729944240526297</v>
      </c>
      <c r="G5397" s="5" t="s">
        <v>4952</v>
      </c>
    </row>
    <row r="5398" spans="1:7" x14ac:dyDescent="0.3">
      <c r="A5398" s="5">
        <v>-6.4905192957215502E-2</v>
      </c>
      <c r="B5398" s="5">
        <v>28.04184863791</v>
      </c>
      <c r="C5398" s="5">
        <v>-1.83419058653184</v>
      </c>
      <c r="D5398" s="5">
        <v>7.0237061921828201E-2</v>
      </c>
      <c r="E5398" s="5">
        <v>0.104841536194599</v>
      </c>
      <c r="F5398" s="5">
        <v>-4.8736835525670896</v>
      </c>
      <c r="G5398" s="5" t="s">
        <v>6486</v>
      </c>
    </row>
    <row r="5399" spans="1:7" x14ac:dyDescent="0.3">
      <c r="A5399" s="5">
        <v>-8.6709741557403006E-2</v>
      </c>
      <c r="B5399" s="5">
        <v>24.341272985128398</v>
      </c>
      <c r="C5399" s="5">
        <v>-1.8338012423713701</v>
      </c>
      <c r="D5399" s="5">
        <v>7.0295460201641805E-2</v>
      </c>
      <c r="E5399" s="5">
        <v>0.10490926776295401</v>
      </c>
      <c r="F5399" s="5">
        <v>-4.8743620855645098</v>
      </c>
      <c r="G5399" s="5" t="s">
        <v>7504</v>
      </c>
    </row>
    <row r="5400" spans="1:7" x14ac:dyDescent="0.3">
      <c r="A5400" s="5">
        <v>-7.0668963585744607E-2</v>
      </c>
      <c r="B5400" s="5">
        <v>24.908264517340601</v>
      </c>
      <c r="C5400" s="5">
        <v>-1.8332967161388001</v>
      </c>
      <c r="D5400" s="5">
        <v>7.0371195139495399E-2</v>
      </c>
      <c r="E5400" s="5">
        <v>0.105002842756765</v>
      </c>
      <c r="F5400" s="5">
        <v>-4.8752411560609401</v>
      </c>
      <c r="G5400" s="5" t="s">
        <v>8026</v>
      </c>
    </row>
    <row r="5401" spans="1:7" x14ac:dyDescent="0.3">
      <c r="A5401" s="5">
        <v>4.63135617504341E-2</v>
      </c>
      <c r="B5401" s="5">
        <v>27.8573593161288</v>
      </c>
      <c r="C5401" s="5">
        <v>1.83295145225824</v>
      </c>
      <c r="D5401" s="5">
        <v>7.0423062321131297E-2</v>
      </c>
      <c r="E5401" s="5">
        <v>0.105060775936858</v>
      </c>
      <c r="F5401" s="5">
        <v>-4.87584260466401</v>
      </c>
      <c r="G5401" s="5" t="s">
        <v>2595</v>
      </c>
    </row>
    <row r="5402" spans="1:7" x14ac:dyDescent="0.3">
      <c r="A5402" s="5">
        <v>5.2703571950936098E-2</v>
      </c>
      <c r="B5402" s="5">
        <v>25.026538094385099</v>
      </c>
      <c r="C5402" s="5">
        <v>1.8304881633360299</v>
      </c>
      <c r="D5402" s="5">
        <v>7.07940366870764E-2</v>
      </c>
      <c r="E5402" s="5">
        <v>0.105594660164986</v>
      </c>
      <c r="F5402" s="5">
        <v>-4.8801306223373704</v>
      </c>
      <c r="G5402" s="5" t="s">
        <v>7677</v>
      </c>
    </row>
    <row r="5403" spans="1:7" x14ac:dyDescent="0.3">
      <c r="A5403" s="5">
        <v>-0.16989787115404101</v>
      </c>
      <c r="B5403" s="5">
        <v>21.995185964234299</v>
      </c>
      <c r="C5403" s="5">
        <v>-1.8356814192554201</v>
      </c>
      <c r="D5403" s="5">
        <v>7.1331817302371703E-2</v>
      </c>
      <c r="E5403" s="5">
        <v>0.106377104810794</v>
      </c>
      <c r="F5403" s="5">
        <v>-4.7330739496638001</v>
      </c>
      <c r="G5403" s="5" t="s">
        <v>6878</v>
      </c>
    </row>
    <row r="5404" spans="1:7" x14ac:dyDescent="0.3">
      <c r="A5404" s="5">
        <v>-4.2399622322346397E-2</v>
      </c>
      <c r="B5404" s="5">
        <v>25.273450840595601</v>
      </c>
      <c r="C5404" s="5">
        <v>-1.82616579991815</v>
      </c>
      <c r="D5404" s="5">
        <v>7.1448933618715502E-2</v>
      </c>
      <c r="E5404" s="5">
        <v>0.106532039465551</v>
      </c>
      <c r="F5404" s="5">
        <v>-4.8876420356294199</v>
      </c>
      <c r="G5404" s="5" t="s">
        <v>3431</v>
      </c>
    </row>
    <row r="5405" spans="1:7" x14ac:dyDescent="0.3">
      <c r="A5405" s="5">
        <v>8.0720416408794196E-2</v>
      </c>
      <c r="B5405" s="5">
        <v>25.616220612763499</v>
      </c>
      <c r="C5405" s="5">
        <v>1.8255300512345201</v>
      </c>
      <c r="D5405" s="5">
        <v>7.1545683366688498E-2</v>
      </c>
      <c r="E5405" s="5">
        <v>0.106656555366773</v>
      </c>
      <c r="F5405" s="5">
        <v>-4.88874546250773</v>
      </c>
      <c r="G5405" s="5" t="s">
        <v>2804</v>
      </c>
    </row>
    <row r="5406" spans="1:7" x14ac:dyDescent="0.3">
      <c r="A5406" s="5">
        <v>0.16074253942369199</v>
      </c>
      <c r="B5406" s="5">
        <v>22.904299680398601</v>
      </c>
      <c r="C5406" s="5">
        <v>1.8296521024867101</v>
      </c>
      <c r="D5406" s="5">
        <v>7.1599580363426202E-2</v>
      </c>
      <c r="E5406" s="5">
        <v>0.106690393723819</v>
      </c>
      <c r="F5406" s="5">
        <v>-4.8045184977988198</v>
      </c>
      <c r="G5406" s="5" t="s">
        <v>601</v>
      </c>
    </row>
    <row r="5407" spans="1:7" x14ac:dyDescent="0.3">
      <c r="A5407" s="5">
        <v>3.8535027802878E-2</v>
      </c>
      <c r="B5407" s="5">
        <v>24.689273928199501</v>
      </c>
      <c r="C5407" s="5">
        <v>1.82512489970307</v>
      </c>
      <c r="D5407" s="5">
        <v>7.1607397303322898E-2</v>
      </c>
      <c r="E5407" s="5">
        <v>0.106690393723819</v>
      </c>
      <c r="F5407" s="5">
        <v>-4.8894484726857197</v>
      </c>
      <c r="G5407" s="5" t="s">
        <v>6730</v>
      </c>
    </row>
    <row r="5408" spans="1:7" x14ac:dyDescent="0.3">
      <c r="A5408" s="5">
        <v>0.10521643404691</v>
      </c>
      <c r="B5408" s="5">
        <v>26.391346057619302</v>
      </c>
      <c r="C5408" s="5">
        <v>1.8251202024317701</v>
      </c>
      <c r="D5408" s="5">
        <v>7.1608113066619794E-2</v>
      </c>
      <c r="E5408" s="5">
        <v>0.106690393723819</v>
      </c>
      <c r="F5408" s="5">
        <v>-4.8894566224470601</v>
      </c>
      <c r="G5408" s="5" t="s">
        <v>6416</v>
      </c>
    </row>
    <row r="5409" spans="1:7" x14ac:dyDescent="0.3">
      <c r="A5409" s="5">
        <v>-9.2396564644322901E-2</v>
      </c>
      <c r="B5409" s="5">
        <v>22.207798009675901</v>
      </c>
      <c r="C5409" s="5">
        <v>-1.8242513357291701</v>
      </c>
      <c r="D5409" s="5">
        <v>7.1740612408430507E-2</v>
      </c>
      <c r="E5409" s="5">
        <v>0.106868042448653</v>
      </c>
      <c r="F5409" s="5">
        <v>-4.8909637732744704</v>
      </c>
      <c r="G5409" s="5" t="s">
        <v>3658</v>
      </c>
    </row>
    <row r="5410" spans="1:7" x14ac:dyDescent="0.3">
      <c r="A5410" s="5">
        <v>0.13492904614852899</v>
      </c>
      <c r="B5410" s="5">
        <v>19.295383544059298</v>
      </c>
      <c r="C5410" s="5">
        <v>1.8261704695977199</v>
      </c>
      <c r="D5410" s="5">
        <v>7.2007628695641201E-2</v>
      </c>
      <c r="E5410" s="5">
        <v>0.10724597093216599</v>
      </c>
      <c r="F5410" s="5">
        <v>-4.8231648801448204</v>
      </c>
      <c r="G5410" s="5" t="s">
        <v>3490</v>
      </c>
    </row>
    <row r="5411" spans="1:7" x14ac:dyDescent="0.3">
      <c r="A5411" s="5">
        <v>0.13041222265386601</v>
      </c>
      <c r="B5411" s="5">
        <v>24.176953716260201</v>
      </c>
      <c r="C5411" s="5">
        <v>1.8226284916529201</v>
      </c>
      <c r="D5411" s="5">
        <v>7.21259982561024E-2</v>
      </c>
      <c r="E5411" s="5">
        <v>0.10740241071186001</v>
      </c>
      <c r="F5411" s="5">
        <v>-4.8769802653132901</v>
      </c>
      <c r="G5411" s="5" t="s">
        <v>1837</v>
      </c>
    </row>
    <row r="5412" spans="1:7" x14ac:dyDescent="0.3">
      <c r="A5412" s="5">
        <v>-0.117784421119478</v>
      </c>
      <c r="B5412" s="5">
        <v>22.261791647139798</v>
      </c>
      <c r="C5412" s="5">
        <v>-1.8225823828921801</v>
      </c>
      <c r="D5412" s="5">
        <v>7.2333240381992597E-2</v>
      </c>
      <c r="E5412" s="5">
        <v>0.107691107839093</v>
      </c>
      <c r="F5412" s="5">
        <v>-4.8537606022133302</v>
      </c>
      <c r="G5412" s="5" t="s">
        <v>7452</v>
      </c>
    </row>
    <row r="5413" spans="1:7" x14ac:dyDescent="0.3">
      <c r="A5413" s="5">
        <v>5.0780835691879501E-2</v>
      </c>
      <c r="B5413" s="5">
        <v>25.569931965312499</v>
      </c>
      <c r="C5413" s="5">
        <v>1.8191389315144999</v>
      </c>
      <c r="D5413" s="5">
        <v>7.2524385854430495E-2</v>
      </c>
      <c r="E5413" s="5">
        <v>0.107955737702013</v>
      </c>
      <c r="F5413" s="5">
        <v>-4.8998184530395399</v>
      </c>
      <c r="G5413" s="5" t="s">
        <v>5817</v>
      </c>
    </row>
    <row r="5414" spans="1:7" x14ac:dyDescent="0.3">
      <c r="A5414" s="5">
        <v>7.5136460756433099E-2</v>
      </c>
      <c r="B5414" s="5">
        <v>22.917772751964499</v>
      </c>
      <c r="C5414" s="5">
        <v>1.81731110974344</v>
      </c>
      <c r="D5414" s="5">
        <v>7.2806332563281506E-2</v>
      </c>
      <c r="E5414" s="5">
        <v>0.108355406452946</v>
      </c>
      <c r="F5414" s="5">
        <v>-4.9029786850475796</v>
      </c>
      <c r="G5414" s="5" t="s">
        <v>7524</v>
      </c>
    </row>
    <row r="5415" spans="1:7" x14ac:dyDescent="0.3">
      <c r="A5415" s="5">
        <v>-0.10849347723965801</v>
      </c>
      <c r="B5415" s="5">
        <v>25.842722352404898</v>
      </c>
      <c r="C5415" s="5">
        <v>-1.81686190586714</v>
      </c>
      <c r="D5415" s="5">
        <v>7.2875763195732995E-2</v>
      </c>
      <c r="E5415" s="5">
        <v>0.108438704895609</v>
      </c>
      <c r="F5415" s="5">
        <v>-4.9037548929413903</v>
      </c>
      <c r="G5415" s="5" t="s">
        <v>1655</v>
      </c>
    </row>
    <row r="5416" spans="1:7" x14ac:dyDescent="0.3">
      <c r="A5416" s="5">
        <v>-5.9480373842810297E-2</v>
      </c>
      <c r="B5416" s="5">
        <v>24.030024713240799</v>
      </c>
      <c r="C5416" s="5">
        <v>-1.81490474670905</v>
      </c>
      <c r="D5416" s="5">
        <v>7.3178913223766406E-2</v>
      </c>
      <c r="E5416" s="5">
        <v>0.108869681427638</v>
      </c>
      <c r="F5416" s="5">
        <v>-4.9071347295282299</v>
      </c>
      <c r="G5416" s="5" t="s">
        <v>5483</v>
      </c>
    </row>
    <row r="5417" spans="1:7" x14ac:dyDescent="0.3">
      <c r="A5417" s="5">
        <v>-9.4293720321195096E-2</v>
      </c>
      <c r="B5417" s="5">
        <v>27.573661068474198</v>
      </c>
      <c r="C5417" s="5">
        <v>-1.8147476784938401</v>
      </c>
      <c r="D5417" s="5">
        <v>7.3203287443177806E-2</v>
      </c>
      <c r="E5417" s="5">
        <v>0.10888583523674999</v>
      </c>
      <c r="F5417" s="5">
        <v>-4.9074058266317104</v>
      </c>
      <c r="G5417" s="5" t="s">
        <v>1861</v>
      </c>
    </row>
    <row r="5418" spans="1:7" x14ac:dyDescent="0.3">
      <c r="A5418" s="5">
        <v>-8.6615809412885894E-2</v>
      </c>
      <c r="B5418" s="5">
        <v>21.682415680097598</v>
      </c>
      <c r="C5418" s="5">
        <v>-1.81547867607851</v>
      </c>
      <c r="D5418" s="5">
        <v>7.3275908262807402E-2</v>
      </c>
      <c r="E5418" s="5">
        <v>0.108973733979172</v>
      </c>
      <c r="F5418" s="5">
        <v>-4.8835899387564803</v>
      </c>
      <c r="G5418" s="5" t="s">
        <v>6270</v>
      </c>
    </row>
    <row r="5419" spans="1:7" x14ac:dyDescent="0.3">
      <c r="A5419" s="5">
        <v>-0.125821344582144</v>
      </c>
      <c r="B5419" s="5">
        <v>26.887074717222699</v>
      </c>
      <c r="C5419" s="5">
        <v>-1.81328292575508</v>
      </c>
      <c r="D5419" s="5">
        <v>7.3430917026571702E-2</v>
      </c>
      <c r="E5419" s="5">
        <v>0.10918410254080101</v>
      </c>
      <c r="F5419" s="5">
        <v>-4.9099329244202004</v>
      </c>
      <c r="G5419" s="5" t="s">
        <v>6586</v>
      </c>
    </row>
    <row r="5420" spans="1:7" x14ac:dyDescent="0.3">
      <c r="A5420" s="5">
        <v>-5.7356782733010502E-2</v>
      </c>
      <c r="B5420" s="5">
        <v>26.6148561655267</v>
      </c>
      <c r="C5420" s="5">
        <v>-1.8126725749916699</v>
      </c>
      <c r="D5420" s="5">
        <v>7.3525942301859507E-2</v>
      </c>
      <c r="E5420" s="5">
        <v>0.109305220738841</v>
      </c>
      <c r="F5420" s="5">
        <v>-4.9109853908868297</v>
      </c>
      <c r="G5420" s="5" t="s">
        <v>2769</v>
      </c>
    </row>
    <row r="5421" spans="1:7" x14ac:dyDescent="0.3">
      <c r="A5421" s="5">
        <v>7.0963881676462198E-2</v>
      </c>
      <c r="B5421" s="5">
        <v>25.939134090725702</v>
      </c>
      <c r="C5421" s="5">
        <v>1.8113082847164199</v>
      </c>
      <c r="D5421" s="5">
        <v>7.3738718440564704E-2</v>
      </c>
      <c r="E5421" s="5">
        <v>0.109582413376818</v>
      </c>
      <c r="F5421" s="5">
        <v>-4.9133367423207703</v>
      </c>
      <c r="G5421" s="5" t="s">
        <v>2797</v>
      </c>
    </row>
    <row r="5422" spans="1:7" x14ac:dyDescent="0.3">
      <c r="A5422" s="5">
        <v>0.129057612616852</v>
      </c>
      <c r="B5422" s="5">
        <v>19.988955748125001</v>
      </c>
      <c r="C5422" s="5">
        <v>1.81740145983822</v>
      </c>
      <c r="D5422" s="5">
        <v>7.3739605625090895E-2</v>
      </c>
      <c r="E5422" s="5">
        <v>0.109582413376818</v>
      </c>
      <c r="F5422" s="5">
        <v>-4.7992011216648498</v>
      </c>
      <c r="G5422" s="5" t="s">
        <v>2252</v>
      </c>
    </row>
    <row r="5423" spans="1:7" x14ac:dyDescent="0.3">
      <c r="A5423" s="5">
        <v>0.12131917657073001</v>
      </c>
      <c r="B5423" s="5">
        <v>25.0256215221156</v>
      </c>
      <c r="C5423" s="5">
        <v>1.8124121440656999</v>
      </c>
      <c r="D5423" s="5">
        <v>7.3905388157260901E-2</v>
      </c>
      <c r="E5423" s="5">
        <v>0.109808522131113</v>
      </c>
      <c r="F5423" s="5">
        <v>-4.8712550448188496</v>
      </c>
      <c r="G5423" s="5" t="s">
        <v>4674</v>
      </c>
    </row>
    <row r="5424" spans="1:7" x14ac:dyDescent="0.3">
      <c r="A5424" s="5">
        <v>-0.117085595962363</v>
      </c>
      <c r="B5424" s="5">
        <v>21.7374638152152</v>
      </c>
      <c r="C5424" s="5">
        <v>-1.8119594607374401</v>
      </c>
      <c r="D5424" s="5">
        <v>7.3976022652899501E-2</v>
      </c>
      <c r="E5424" s="5">
        <v>0.10989320274603701</v>
      </c>
      <c r="F5424" s="5">
        <v>-4.8720316524672098</v>
      </c>
      <c r="G5424" s="5" t="s">
        <v>7647</v>
      </c>
    </row>
    <row r="5425" spans="1:7" x14ac:dyDescent="0.3">
      <c r="A5425" s="5">
        <v>5.0242582494962003E-2</v>
      </c>
      <c r="B5425" s="5">
        <v>23.624379708394098</v>
      </c>
      <c r="C5425" s="5">
        <v>1.8094060220102199</v>
      </c>
      <c r="D5425" s="5">
        <v>7.4036252853598106E-2</v>
      </c>
      <c r="E5425" s="5">
        <v>0.109962399149813</v>
      </c>
      <c r="F5425" s="5">
        <v>-4.9166125643543701</v>
      </c>
      <c r="G5425" s="5" t="s">
        <v>7987</v>
      </c>
    </row>
    <row r="5426" spans="1:7" x14ac:dyDescent="0.3">
      <c r="A5426" s="5">
        <v>7.4617501779291898E-2</v>
      </c>
      <c r="B5426" s="5">
        <v>25.145720976099501</v>
      </c>
      <c r="C5426" s="5">
        <v>1.8065445073397</v>
      </c>
      <c r="D5426" s="5">
        <v>7.4485706251699396E-2</v>
      </c>
      <c r="E5426" s="5">
        <v>0.110609557523261</v>
      </c>
      <c r="F5426" s="5">
        <v>-4.9215343047556397</v>
      </c>
      <c r="G5426" s="5" t="s">
        <v>6539</v>
      </c>
    </row>
    <row r="5427" spans="1:7" x14ac:dyDescent="0.3">
      <c r="A5427" s="5">
        <v>-6.9825664697869494E-2</v>
      </c>
      <c r="B5427" s="5">
        <v>22.3067843828386</v>
      </c>
      <c r="C5427" s="5">
        <v>-1.8069996349574899</v>
      </c>
      <c r="D5427" s="5">
        <v>7.4552250709144202E-2</v>
      </c>
      <c r="E5427" s="5">
        <v>0.110685860997725</v>
      </c>
      <c r="F5427" s="5">
        <v>-4.90390345783889</v>
      </c>
      <c r="G5427" s="5" t="s">
        <v>1163</v>
      </c>
    </row>
    <row r="5428" spans="1:7" x14ac:dyDescent="0.3">
      <c r="A5428" s="5">
        <v>-5.01805646678605E-2</v>
      </c>
      <c r="B5428" s="5">
        <v>27.5972338765228</v>
      </c>
      <c r="C5428" s="5">
        <v>-1.80604389800918</v>
      </c>
      <c r="D5428" s="5">
        <v>7.4564568971531006E-2</v>
      </c>
      <c r="E5428" s="5">
        <v>0.110685860997725</v>
      </c>
      <c r="F5428" s="5">
        <v>-4.9223946033177004</v>
      </c>
      <c r="G5428" s="5" t="s">
        <v>7714</v>
      </c>
    </row>
    <row r="5429" spans="1:7" x14ac:dyDescent="0.3">
      <c r="A5429" s="5">
        <v>6.6125657399097301E-2</v>
      </c>
      <c r="B5429" s="5">
        <v>22.545294307365101</v>
      </c>
      <c r="C5429" s="5">
        <v>1.8054851227639299</v>
      </c>
      <c r="D5429" s="5">
        <v>7.4652676792459696E-2</v>
      </c>
      <c r="E5429" s="5">
        <v>0.110796235121602</v>
      </c>
      <c r="F5429" s="5">
        <v>-4.92335460051605</v>
      </c>
      <c r="G5429" s="5" t="s">
        <v>1102</v>
      </c>
    </row>
    <row r="5430" spans="1:7" x14ac:dyDescent="0.3">
      <c r="A5430" s="5">
        <v>0.113566570414568</v>
      </c>
      <c r="B5430" s="5">
        <v>22.6383424785774</v>
      </c>
      <c r="C5430" s="5">
        <v>1.8053938725111101</v>
      </c>
      <c r="D5430" s="5">
        <v>7.4667073378008403E-2</v>
      </c>
      <c r="E5430" s="5">
        <v>0.110797189746406</v>
      </c>
      <c r="F5430" s="5">
        <v>-4.9235113459141804</v>
      </c>
      <c r="G5430" s="5" t="s">
        <v>2372</v>
      </c>
    </row>
    <row r="5431" spans="1:7" x14ac:dyDescent="0.3">
      <c r="A5431" s="5">
        <v>0.11297452152842</v>
      </c>
      <c r="B5431" s="5">
        <v>28.3480092337923</v>
      </c>
      <c r="C5431" s="5">
        <v>1.8052592368087499</v>
      </c>
      <c r="D5431" s="5">
        <v>7.4688319119100496E-2</v>
      </c>
      <c r="E5431" s="5">
        <v>0.110808305492352</v>
      </c>
      <c r="F5431" s="5">
        <v>-4.9237426034585301</v>
      </c>
      <c r="G5431" s="5" t="s">
        <v>4722</v>
      </c>
    </row>
    <row r="5432" spans="1:7" x14ac:dyDescent="0.3">
      <c r="A5432" s="5">
        <v>0.14625074981799699</v>
      </c>
      <c r="B5432" s="5">
        <v>22.516301869585</v>
      </c>
      <c r="C5432" s="5">
        <v>1.8107964390059801</v>
      </c>
      <c r="D5432" s="5">
        <v>7.4768272338886804E-2</v>
      </c>
      <c r="E5432" s="5">
        <v>0.11090650008508</v>
      </c>
      <c r="F5432" s="5">
        <v>-4.8104471144856102</v>
      </c>
      <c r="G5432" s="5" t="s">
        <v>1261</v>
      </c>
    </row>
    <row r="5433" spans="1:7" x14ac:dyDescent="0.3">
      <c r="A5433" s="5">
        <v>3.9231598535077697E-2</v>
      </c>
      <c r="B5433" s="5">
        <v>27.7611917690799</v>
      </c>
      <c r="C5433" s="5">
        <v>1.8039468966819201</v>
      </c>
      <c r="D5433" s="5">
        <v>7.4895672106380595E-2</v>
      </c>
      <c r="E5433" s="5">
        <v>0.111075024758653</v>
      </c>
      <c r="F5433" s="5">
        <v>-4.9259959165802902</v>
      </c>
      <c r="G5433" s="5" t="s">
        <v>7480</v>
      </c>
    </row>
    <row r="5434" spans="1:7" x14ac:dyDescent="0.3">
      <c r="A5434" s="5">
        <v>5.60874263576615E-2</v>
      </c>
      <c r="B5434" s="5">
        <v>26.566277187575501</v>
      </c>
      <c r="C5434" s="5">
        <v>1.80347831692767</v>
      </c>
      <c r="D5434" s="5">
        <v>7.4969824757072395E-2</v>
      </c>
      <c r="E5434" s="5">
        <v>0.111164533083559</v>
      </c>
      <c r="F5434" s="5">
        <v>-4.9268001108583697</v>
      </c>
      <c r="G5434" s="5" t="s">
        <v>6645</v>
      </c>
    </row>
    <row r="5435" spans="1:7" x14ac:dyDescent="0.3">
      <c r="A5435" s="5">
        <v>6.23896817429423E-2</v>
      </c>
      <c r="B5435" s="5">
        <v>27.4172601743327</v>
      </c>
      <c r="C5435" s="5">
        <v>1.80337468338127</v>
      </c>
      <c r="D5435" s="5">
        <v>7.4986232986372206E-2</v>
      </c>
      <c r="E5435" s="5">
        <v>0.11116840135042599</v>
      </c>
      <c r="F5435" s="5">
        <v>-4.9269779446464304</v>
      </c>
      <c r="G5435" s="5" t="s">
        <v>3205</v>
      </c>
    </row>
    <row r="5436" spans="1:7" x14ac:dyDescent="0.3">
      <c r="A5436" s="5">
        <v>6.8898072672532604E-2</v>
      </c>
      <c r="B5436" s="5">
        <v>24.623180621998799</v>
      </c>
      <c r="C5436" s="5">
        <v>1.80299320120227</v>
      </c>
      <c r="D5436" s="5">
        <v>7.5046658532278196E-2</v>
      </c>
      <c r="E5436" s="5">
        <v>0.11123751262852501</v>
      </c>
      <c r="F5436" s="5">
        <v>-4.9276324817898196</v>
      </c>
      <c r="G5436" s="5" t="s">
        <v>3130</v>
      </c>
    </row>
    <row r="5437" spans="1:7" x14ac:dyDescent="0.3">
      <c r="A5437" s="5">
        <v>7.2265600575991906E-2</v>
      </c>
      <c r="B5437" s="5">
        <v>25.690842279596499</v>
      </c>
      <c r="C5437" s="5">
        <v>1.80265323472997</v>
      </c>
      <c r="D5437" s="5">
        <v>7.5100542237200404E-2</v>
      </c>
      <c r="E5437" s="5">
        <v>0.11129690365395301</v>
      </c>
      <c r="F5437" s="5">
        <v>-4.9282156797428902</v>
      </c>
      <c r="G5437" s="5" t="s">
        <v>7296</v>
      </c>
    </row>
    <row r="5438" spans="1:7" x14ac:dyDescent="0.3">
      <c r="A5438" s="5">
        <v>-5.61628355751762E-2</v>
      </c>
      <c r="B5438" s="5">
        <v>23.648884821495901</v>
      </c>
      <c r="C5438" s="5">
        <v>-1.80210798012657</v>
      </c>
      <c r="D5438" s="5">
        <v>7.5187030685717901E-2</v>
      </c>
      <c r="E5438" s="5">
        <v>0.111404583263591</v>
      </c>
      <c r="F5438" s="5">
        <v>-4.9291508288970602</v>
      </c>
      <c r="G5438" s="5" t="s">
        <v>2408</v>
      </c>
    </row>
    <row r="5439" spans="1:7" x14ac:dyDescent="0.3">
      <c r="A5439" s="5">
        <v>5.8262260455898197E-2</v>
      </c>
      <c r="B5439" s="5">
        <v>22.835076873318702</v>
      </c>
      <c r="C5439" s="5">
        <v>1.8014709976498</v>
      </c>
      <c r="D5439" s="5">
        <v>7.5288173897426106E-2</v>
      </c>
      <c r="E5439" s="5">
        <v>0.11153393323237699</v>
      </c>
      <c r="F5439" s="5">
        <v>-4.9302429671695203</v>
      </c>
      <c r="G5439" s="5" t="s">
        <v>6362</v>
      </c>
    </row>
    <row r="5440" spans="1:7" x14ac:dyDescent="0.3">
      <c r="A5440" s="5">
        <v>4.7245872423010302E-2</v>
      </c>
      <c r="B5440" s="5">
        <v>23.2084663754726</v>
      </c>
      <c r="C5440" s="5">
        <v>1.79991419942204</v>
      </c>
      <c r="D5440" s="5">
        <v>7.5535846078839494E-2</v>
      </c>
      <c r="E5440" s="5">
        <v>0.111880267698314</v>
      </c>
      <c r="F5440" s="5">
        <v>-4.9329106764588202</v>
      </c>
      <c r="G5440" s="5" t="s">
        <v>6077</v>
      </c>
    </row>
    <row r="5441" spans="1:7" x14ac:dyDescent="0.3">
      <c r="A5441" s="5">
        <v>0.103971666336893</v>
      </c>
      <c r="B5441" s="5">
        <v>21.1824862677339</v>
      </c>
      <c r="C5441" s="5">
        <v>1.8048154263526901</v>
      </c>
      <c r="D5441" s="5">
        <v>7.5573156488899507E-2</v>
      </c>
      <c r="E5441" s="5">
        <v>0.111914953800473</v>
      </c>
      <c r="F5441" s="5">
        <v>-4.8339861148901102</v>
      </c>
      <c r="G5441" s="5" t="s">
        <v>6369</v>
      </c>
    </row>
    <row r="5442" spans="1:7" x14ac:dyDescent="0.3">
      <c r="A5442" s="5">
        <v>6.8488016433919593E-2</v>
      </c>
      <c r="B5442" s="5">
        <v>22.567516056431</v>
      </c>
      <c r="C5442" s="5">
        <v>1.79939572568682</v>
      </c>
      <c r="D5442" s="5">
        <v>7.5618480611019598E-2</v>
      </c>
      <c r="E5442" s="5">
        <v>0.111961492336404</v>
      </c>
      <c r="F5442" s="5">
        <v>-4.9337986540165</v>
      </c>
      <c r="G5442" s="5" t="s">
        <v>2525</v>
      </c>
    </row>
    <row r="5443" spans="1:7" x14ac:dyDescent="0.3">
      <c r="A5443" s="5">
        <v>-0.175774287981533</v>
      </c>
      <c r="B5443" s="5">
        <v>20.816130385524598</v>
      </c>
      <c r="C5443" s="5">
        <v>-1.80487932474741</v>
      </c>
      <c r="D5443" s="5">
        <v>7.5699961081387004E-2</v>
      </c>
      <c r="E5443" s="5">
        <v>0.11206153738913099</v>
      </c>
      <c r="F5443" s="5">
        <v>-4.8204904907229196</v>
      </c>
      <c r="G5443" s="5" t="s">
        <v>3880</v>
      </c>
    </row>
    <row r="5444" spans="1:7" x14ac:dyDescent="0.3">
      <c r="A5444" s="5">
        <v>9.2235898131567795E-2</v>
      </c>
      <c r="B5444" s="5">
        <v>23.809396800047701</v>
      </c>
      <c r="C5444" s="5">
        <v>1.7980238478255699</v>
      </c>
      <c r="D5444" s="5">
        <v>7.5837493441878498E-2</v>
      </c>
      <c r="E5444" s="5">
        <v>0.112244506185518</v>
      </c>
      <c r="F5444" s="5">
        <v>-4.9361470978213502</v>
      </c>
      <c r="G5444" s="5" t="s">
        <v>6547</v>
      </c>
    </row>
    <row r="5445" spans="1:7" x14ac:dyDescent="0.3">
      <c r="A5445" s="5">
        <v>-9.41143105106301E-2</v>
      </c>
      <c r="B5445" s="5">
        <v>22.490230482897399</v>
      </c>
      <c r="C5445" s="5">
        <v>-1.79983097526906</v>
      </c>
      <c r="D5445" s="5">
        <v>7.5889547613822494E-2</v>
      </c>
      <c r="E5445" s="5">
        <v>0.11229886169426501</v>
      </c>
      <c r="F5445" s="5">
        <v>-4.8927727725544701</v>
      </c>
      <c r="G5445" s="5" t="s">
        <v>7217</v>
      </c>
    </row>
    <row r="5446" spans="1:7" x14ac:dyDescent="0.3">
      <c r="A5446" s="5">
        <v>0.111179368725193</v>
      </c>
      <c r="B5446" s="5">
        <v>23.374722001509699</v>
      </c>
      <c r="C5446" s="5">
        <v>1.79879108608563</v>
      </c>
      <c r="D5446" s="5">
        <v>7.5902098054279096E-2</v>
      </c>
      <c r="E5446" s="5">
        <v>0.11229886169426501</v>
      </c>
      <c r="F5446" s="5">
        <v>-4.91220603583821</v>
      </c>
      <c r="G5446" s="5" t="s">
        <v>247</v>
      </c>
    </row>
    <row r="5447" spans="1:7" x14ac:dyDescent="0.3">
      <c r="A5447" s="5">
        <v>-7.4675753789156196E-2</v>
      </c>
      <c r="B5447" s="5">
        <v>20.765639748650301</v>
      </c>
      <c r="C5447" s="5">
        <v>-1.8053341566038299</v>
      </c>
      <c r="D5447" s="5">
        <v>7.5928586078706006E-2</v>
      </c>
      <c r="E5447" s="5">
        <v>0.112317423696301</v>
      </c>
      <c r="F5447" s="5">
        <v>-4.79184456226408</v>
      </c>
      <c r="G5447" s="5" t="s">
        <v>6704</v>
      </c>
    </row>
    <row r="5448" spans="1:7" x14ac:dyDescent="0.3">
      <c r="A5448" s="5">
        <v>-6.21541702722209E-2</v>
      </c>
      <c r="B5448" s="5">
        <v>24.768572340105599</v>
      </c>
      <c r="C5448" s="5">
        <v>-1.7963198488369301</v>
      </c>
      <c r="D5448" s="5">
        <v>7.6110261202450694E-2</v>
      </c>
      <c r="E5448" s="5">
        <v>0.11256549738332</v>
      </c>
      <c r="F5448" s="5">
        <v>-4.9390617803925601</v>
      </c>
      <c r="G5448" s="5" t="s">
        <v>6755</v>
      </c>
    </row>
    <row r="5449" spans="1:7" x14ac:dyDescent="0.3">
      <c r="A5449" s="5">
        <v>-4.3317986625649001E-2</v>
      </c>
      <c r="B5449" s="5">
        <v>24.2427760172076</v>
      </c>
      <c r="C5449" s="5">
        <v>-1.7953224540831501</v>
      </c>
      <c r="D5449" s="5">
        <v>7.62702969896982E-2</v>
      </c>
      <c r="E5449" s="5">
        <v>0.11273858604537</v>
      </c>
      <c r="F5449" s="5">
        <v>-4.9407666362827998</v>
      </c>
      <c r="G5449" s="5" t="s">
        <v>1410</v>
      </c>
    </row>
    <row r="5450" spans="1:7" x14ac:dyDescent="0.3">
      <c r="A5450" s="5">
        <v>-6.7547849866894799E-2</v>
      </c>
      <c r="B5450" s="5">
        <v>24.393635130042501</v>
      </c>
      <c r="C5450" s="5">
        <v>-1.79532230553596</v>
      </c>
      <c r="D5450" s="5">
        <v>7.6270320845458706E-2</v>
      </c>
      <c r="E5450" s="5">
        <v>0.11273858604537</v>
      </c>
      <c r="F5450" s="5">
        <v>-4.9407668901307602</v>
      </c>
      <c r="G5450" s="5" t="s">
        <v>1473</v>
      </c>
    </row>
    <row r="5451" spans="1:7" x14ac:dyDescent="0.3">
      <c r="A5451" s="5">
        <v>0.11664846396382</v>
      </c>
      <c r="B5451" s="5">
        <v>22.896160140095599</v>
      </c>
      <c r="C5451" s="5">
        <v>1.7954696421083001</v>
      </c>
      <c r="D5451" s="5">
        <v>7.6291778184086403E-2</v>
      </c>
      <c r="E5451" s="5">
        <v>0.11273858604537</v>
      </c>
      <c r="F5451" s="5">
        <v>-4.9349488748762003</v>
      </c>
      <c r="G5451" s="5" t="s">
        <v>690</v>
      </c>
    </row>
    <row r="5452" spans="1:7" x14ac:dyDescent="0.3">
      <c r="A5452" s="5">
        <v>8.6386093369775305E-2</v>
      </c>
      <c r="B5452" s="5">
        <v>23.244504081153</v>
      </c>
      <c r="C5452" s="5">
        <v>1.7951786628930899</v>
      </c>
      <c r="D5452" s="5">
        <v>7.6293391866651697E-2</v>
      </c>
      <c r="E5452" s="5">
        <v>0.11273858604537</v>
      </c>
      <c r="F5452" s="5">
        <v>-4.9410123477903198</v>
      </c>
      <c r="G5452" s="5" t="s">
        <v>7443</v>
      </c>
    </row>
    <row r="5453" spans="1:7" x14ac:dyDescent="0.3">
      <c r="A5453" s="5">
        <v>-0.15145115557305999</v>
      </c>
      <c r="B5453" s="5">
        <v>22.0542910326221</v>
      </c>
      <c r="C5453" s="5">
        <v>-1.7965718349879101</v>
      </c>
      <c r="D5453" s="5">
        <v>7.6307030706273399E-2</v>
      </c>
      <c r="E5453" s="5">
        <v>0.11273858604537</v>
      </c>
      <c r="F5453" s="5">
        <v>-4.9101720138313203</v>
      </c>
      <c r="G5453" s="5" t="s">
        <v>7510</v>
      </c>
    </row>
    <row r="5454" spans="1:7" x14ac:dyDescent="0.3">
      <c r="A5454" s="5">
        <v>8.9439941951147905E-2</v>
      </c>
      <c r="B5454" s="5">
        <v>22.610139791968301</v>
      </c>
      <c r="C5454" s="5">
        <v>1.79593161003028</v>
      </c>
      <c r="D5454" s="5">
        <v>7.6311259893917793E-2</v>
      </c>
      <c r="E5454" s="5">
        <v>0.11273858604537</v>
      </c>
      <c r="F5454" s="5">
        <v>-4.9228409814339598</v>
      </c>
      <c r="G5454" s="5" t="s">
        <v>4780</v>
      </c>
    </row>
    <row r="5455" spans="1:7" x14ac:dyDescent="0.3">
      <c r="A5455" s="5">
        <v>-5.7209644873122197E-2</v>
      </c>
      <c r="B5455" s="5">
        <v>24.331132638321002</v>
      </c>
      <c r="C5455" s="5">
        <v>-1.79278101284768</v>
      </c>
      <c r="D5455" s="5">
        <v>7.6679344566880997E-2</v>
      </c>
      <c r="E5455" s="5">
        <v>0.113261606129592</v>
      </c>
      <c r="F5455" s="5">
        <v>-4.9451067939529096</v>
      </c>
      <c r="G5455" s="5" t="s">
        <v>7946</v>
      </c>
    </row>
    <row r="5456" spans="1:7" x14ac:dyDescent="0.3">
      <c r="A5456" s="5">
        <v>0.15460528721671099</v>
      </c>
      <c r="B5456" s="5">
        <v>21.268839989856001</v>
      </c>
      <c r="C5456" s="5">
        <v>1.8012664700372201</v>
      </c>
      <c r="D5456" s="5">
        <v>7.6740335511499003E-2</v>
      </c>
      <c r="E5456" s="5">
        <v>0.113330915285176</v>
      </c>
      <c r="F5456" s="5">
        <v>-4.7841589090092498</v>
      </c>
      <c r="G5456" s="5" t="s">
        <v>7028</v>
      </c>
    </row>
    <row r="5457" spans="1:7" x14ac:dyDescent="0.3">
      <c r="A5457" s="5">
        <v>0.13758284296083001</v>
      </c>
      <c r="B5457" s="5">
        <v>23.509048016236399</v>
      </c>
      <c r="C5457" s="5">
        <v>1.79119095397138</v>
      </c>
      <c r="D5457" s="5">
        <v>7.6936191134690302E-2</v>
      </c>
      <c r="E5457" s="5">
        <v>0.11359933207131</v>
      </c>
      <c r="F5457" s="5">
        <v>-4.9478193376377204</v>
      </c>
      <c r="G5457" s="5" t="s">
        <v>6650</v>
      </c>
    </row>
    <row r="5458" spans="1:7" x14ac:dyDescent="0.3">
      <c r="A5458" s="5">
        <v>0.14044590874648499</v>
      </c>
      <c r="B5458" s="5">
        <v>21.921868761193</v>
      </c>
      <c r="C5458" s="5">
        <v>1.79453380435676</v>
      </c>
      <c r="D5458" s="5">
        <v>7.6963090543031701E-2</v>
      </c>
      <c r="E5458" s="5">
        <v>0.113618225657809</v>
      </c>
      <c r="F5458" s="5">
        <v>-4.8772208895809896</v>
      </c>
      <c r="G5458" s="5" t="s">
        <v>798</v>
      </c>
    </row>
    <row r="5459" spans="1:7" x14ac:dyDescent="0.3">
      <c r="A5459" s="5">
        <v>-4.3209798744786698E-2</v>
      </c>
      <c r="B5459" s="5">
        <v>23.355086277501201</v>
      </c>
      <c r="C5459" s="5">
        <v>-1.79008688195556</v>
      </c>
      <c r="D5459" s="5">
        <v>7.7114954623227094E-2</v>
      </c>
      <c r="E5459" s="5">
        <v>0.11382155999353601</v>
      </c>
      <c r="F5459" s="5">
        <v>-4.9497015100397403</v>
      </c>
      <c r="G5459" s="5" t="s">
        <v>6151</v>
      </c>
    </row>
    <row r="5460" spans="1:7" x14ac:dyDescent="0.3">
      <c r="A5460" s="5">
        <v>7.7440322222159894E-2</v>
      </c>
      <c r="B5460" s="5">
        <v>23.3813136281547</v>
      </c>
      <c r="C5460" s="5">
        <v>1.7918295455407101</v>
      </c>
      <c r="D5460" s="5">
        <v>7.7174358025717399E-2</v>
      </c>
      <c r="E5460" s="5">
        <v>0.113888373008826</v>
      </c>
      <c r="F5460" s="5">
        <v>-4.9063863218947201</v>
      </c>
      <c r="G5460" s="5" t="s">
        <v>6947</v>
      </c>
    </row>
    <row r="5461" spans="1:7" x14ac:dyDescent="0.3">
      <c r="A5461" s="5">
        <v>-0.118970349721766</v>
      </c>
      <c r="B5461" s="5">
        <v>24.6803220893126</v>
      </c>
      <c r="C5461" s="5">
        <v>-1.7882480454316301</v>
      </c>
      <c r="D5461" s="5">
        <v>7.7413450950839804E-2</v>
      </c>
      <c r="E5461" s="5">
        <v>0.11422028587178901</v>
      </c>
      <c r="F5461" s="5">
        <v>-4.9528338971937798</v>
      </c>
      <c r="G5461" s="5" t="s">
        <v>3587</v>
      </c>
    </row>
    <row r="5462" spans="1:7" x14ac:dyDescent="0.3">
      <c r="A5462" s="5">
        <v>-8.5420935664777806E-2</v>
      </c>
      <c r="B5462" s="5">
        <v>21.385742185480801</v>
      </c>
      <c r="C5462" s="5">
        <v>-1.7868003053665</v>
      </c>
      <c r="D5462" s="5">
        <v>7.8157968555663093E-2</v>
      </c>
      <c r="E5462" s="5">
        <v>0.11529379545502801</v>
      </c>
      <c r="F5462" s="5">
        <v>-4.8965694983135304</v>
      </c>
      <c r="G5462" s="5" t="s">
        <v>4649</v>
      </c>
    </row>
    <row r="5463" spans="1:7" x14ac:dyDescent="0.3">
      <c r="A5463" s="5">
        <v>0.100692895238746</v>
      </c>
      <c r="B5463" s="5">
        <v>25.3490086605123</v>
      </c>
      <c r="C5463" s="5">
        <v>1.7836157854965</v>
      </c>
      <c r="D5463" s="5">
        <v>7.8169651287904707E-2</v>
      </c>
      <c r="E5463" s="5">
        <v>0.11529379545502801</v>
      </c>
      <c r="F5463" s="5">
        <v>-4.9607115923637197</v>
      </c>
      <c r="G5463" s="5" t="s">
        <v>7689</v>
      </c>
    </row>
    <row r="5464" spans="1:7" x14ac:dyDescent="0.3">
      <c r="A5464" s="5">
        <v>-5.5681840939922997E-2</v>
      </c>
      <c r="B5464" s="5">
        <v>23.3310171425757</v>
      </c>
      <c r="C5464" s="5">
        <v>-1.78273445516468</v>
      </c>
      <c r="D5464" s="5">
        <v>7.8314216527474403E-2</v>
      </c>
      <c r="E5464" s="5">
        <v>0.115476094350265</v>
      </c>
      <c r="F5464" s="5">
        <v>-4.9622082593466299</v>
      </c>
      <c r="G5464" s="5" t="s">
        <v>2250</v>
      </c>
    </row>
    <row r="5465" spans="1:7" x14ac:dyDescent="0.3">
      <c r="A5465" s="5">
        <v>8.8191028741265304E-2</v>
      </c>
      <c r="B5465" s="5">
        <v>21.172696102862901</v>
      </c>
      <c r="C5465" s="5">
        <v>1.785446850607</v>
      </c>
      <c r="D5465" s="5">
        <v>7.8321919008174007E-2</v>
      </c>
      <c r="E5465" s="5">
        <v>0.115476094350265</v>
      </c>
      <c r="F5465" s="5">
        <v>-4.9050465908577898</v>
      </c>
      <c r="G5465" s="5" t="s">
        <v>3180</v>
      </c>
    </row>
    <row r="5466" spans="1:7" x14ac:dyDescent="0.3">
      <c r="A5466" s="5">
        <v>-9.7215484334322894E-2</v>
      </c>
      <c r="B5466" s="5">
        <v>23.439344096323399</v>
      </c>
      <c r="C5466" s="5">
        <v>-1.7825989582058199</v>
      </c>
      <c r="D5466" s="5">
        <v>7.8475838067664699E-2</v>
      </c>
      <c r="E5466" s="5">
        <v>0.115681857543112</v>
      </c>
      <c r="F5466" s="5">
        <v>-4.9455111165583903</v>
      </c>
      <c r="G5466" s="5" t="s">
        <v>3493</v>
      </c>
    </row>
    <row r="5467" spans="1:7" x14ac:dyDescent="0.3">
      <c r="A5467" s="5">
        <v>0.11825893741476</v>
      </c>
      <c r="B5467" s="5">
        <v>22.382331824358701</v>
      </c>
      <c r="C5467" s="5">
        <v>1.7814098623199499</v>
      </c>
      <c r="D5467" s="5">
        <v>7.8531907169887796E-2</v>
      </c>
      <c r="E5467" s="5">
        <v>0.115743330435532</v>
      </c>
      <c r="F5467" s="5">
        <v>-4.96445638495587</v>
      </c>
      <c r="G5467" s="5" t="s">
        <v>7467</v>
      </c>
    </row>
    <row r="5468" spans="1:7" x14ac:dyDescent="0.3">
      <c r="A5468" s="5">
        <v>4.5810910413124101E-2</v>
      </c>
      <c r="B5468" s="5">
        <v>26.046916993726899</v>
      </c>
      <c r="C5468" s="5">
        <v>1.7812448662412701</v>
      </c>
      <c r="D5468" s="5">
        <v>7.8559058591360406E-2</v>
      </c>
      <c r="E5468" s="5">
        <v>0.115762168650448</v>
      </c>
      <c r="F5468" s="5">
        <v>-4.9647363114654901</v>
      </c>
      <c r="G5468" s="5" t="s">
        <v>3352</v>
      </c>
    </row>
    <row r="5469" spans="1:7" x14ac:dyDescent="0.3">
      <c r="A5469" s="5">
        <v>-0.11637574798636401</v>
      </c>
      <c r="B5469" s="5">
        <v>21.314356775050101</v>
      </c>
      <c r="C5469" s="5">
        <v>-1.7847254397064001</v>
      </c>
      <c r="D5469" s="5">
        <v>7.86163549289986E-2</v>
      </c>
      <c r="E5469" s="5">
        <v>0.115805853190658</v>
      </c>
      <c r="F5469" s="5">
        <v>-4.8874582855122704</v>
      </c>
      <c r="G5469" s="5" t="s">
        <v>2205</v>
      </c>
    </row>
    <row r="5470" spans="1:7" x14ac:dyDescent="0.3">
      <c r="A5470" s="5">
        <v>0.15734973217083001</v>
      </c>
      <c r="B5470" s="5">
        <v>23.486093194581802</v>
      </c>
      <c r="C5470" s="5">
        <v>1.7820343626094799</v>
      </c>
      <c r="D5470" s="5">
        <v>7.8617454208007406E-2</v>
      </c>
      <c r="E5470" s="5">
        <v>0.115805853190658</v>
      </c>
      <c r="F5470" s="5">
        <v>-4.9406962905974297</v>
      </c>
      <c r="G5470" s="5" t="s">
        <v>2081</v>
      </c>
    </row>
    <row r="5471" spans="1:7" x14ac:dyDescent="0.3">
      <c r="A5471" s="5">
        <v>-7.2236608033625693E-2</v>
      </c>
      <c r="B5471" s="5">
        <v>24.921963089679402</v>
      </c>
      <c r="C5471" s="5">
        <v>-1.78069776043586</v>
      </c>
      <c r="D5471" s="5">
        <v>7.8649144882540406E-2</v>
      </c>
      <c r="E5471" s="5">
        <v>0.11583135487637</v>
      </c>
      <c r="F5471" s="5">
        <v>-4.9656643403640501</v>
      </c>
      <c r="G5471" s="5" t="s">
        <v>7597</v>
      </c>
    </row>
    <row r="5472" spans="1:7" x14ac:dyDescent="0.3">
      <c r="A5472" s="5">
        <v>-7.9622817568631404E-2</v>
      </c>
      <c r="B5472" s="5">
        <v>21.4354255598812</v>
      </c>
      <c r="C5472" s="5">
        <v>-1.78112417757133</v>
      </c>
      <c r="D5472" s="5">
        <v>7.8670729689675895E-2</v>
      </c>
      <c r="E5472" s="5">
        <v>0.115841966437585</v>
      </c>
      <c r="F5472" s="5">
        <v>-4.95371642980761</v>
      </c>
      <c r="G5472" s="5" t="s">
        <v>2178</v>
      </c>
    </row>
    <row r="5473" spans="1:7" x14ac:dyDescent="0.3">
      <c r="A5473" s="5">
        <v>-0.103853828715069</v>
      </c>
      <c r="B5473" s="5">
        <v>25.738685306895199</v>
      </c>
      <c r="C5473" s="5">
        <v>-1.78021871792963</v>
      </c>
      <c r="D5473" s="5">
        <v>7.8728094158193804E-2</v>
      </c>
      <c r="E5473" s="5">
        <v>0.11590524973289699</v>
      </c>
      <c r="F5473" s="5">
        <v>-4.9664767004643702</v>
      </c>
      <c r="G5473" s="5" t="s">
        <v>6065</v>
      </c>
    </row>
    <row r="5474" spans="1:7" x14ac:dyDescent="0.3">
      <c r="A5474" s="5">
        <v>3.9063400121220303E-2</v>
      </c>
      <c r="B5474" s="5">
        <v>24.549640653020699</v>
      </c>
      <c r="C5474" s="5">
        <v>1.77986869170722</v>
      </c>
      <c r="D5474" s="5">
        <v>7.8785822229215305E-2</v>
      </c>
      <c r="E5474" s="5">
        <v>0.115969045108452</v>
      </c>
      <c r="F5474" s="5">
        <v>-4.9670701470745904</v>
      </c>
      <c r="G5474" s="5" t="s">
        <v>2349</v>
      </c>
    </row>
    <row r="5475" spans="1:7" x14ac:dyDescent="0.3">
      <c r="A5475" s="5">
        <v>5.90072830926801E-2</v>
      </c>
      <c r="B5475" s="5">
        <v>26.018167401389501</v>
      </c>
      <c r="C5475" s="5">
        <v>1.7777912526775199</v>
      </c>
      <c r="D5475" s="5">
        <v>7.9129165962383993E-2</v>
      </c>
      <c r="E5475" s="5">
        <v>0.116453153268719</v>
      </c>
      <c r="F5475" s="5">
        <v>-4.97059008949575</v>
      </c>
      <c r="G5475" s="5" t="s">
        <v>6094</v>
      </c>
    </row>
    <row r="5476" spans="1:7" x14ac:dyDescent="0.3">
      <c r="A5476" s="5">
        <v>0.114532477975109</v>
      </c>
      <c r="B5476" s="5">
        <v>22.543724451766799</v>
      </c>
      <c r="C5476" s="5">
        <v>1.77845956226296</v>
      </c>
      <c r="D5476" s="5">
        <v>7.9361528222752706E-2</v>
      </c>
      <c r="E5476" s="5">
        <v>0.116769484012462</v>
      </c>
      <c r="F5476" s="5">
        <v>-4.9290098006736596</v>
      </c>
      <c r="G5476" s="5" t="s">
        <v>4224</v>
      </c>
    </row>
    <row r="5477" spans="1:7" x14ac:dyDescent="0.3">
      <c r="A5477" s="5">
        <v>8.0929316713692398E-2</v>
      </c>
      <c r="B5477" s="5">
        <v>25.4038660823527</v>
      </c>
      <c r="C5477" s="5">
        <v>1.7763198337734001</v>
      </c>
      <c r="D5477" s="5">
        <v>7.9373100105789504E-2</v>
      </c>
      <c r="E5477" s="5">
        <v>0.116769484012462</v>
      </c>
      <c r="F5477" s="5">
        <v>-4.9730809129155302</v>
      </c>
      <c r="G5477" s="5" t="s">
        <v>5916</v>
      </c>
    </row>
    <row r="5478" spans="1:7" x14ac:dyDescent="0.3">
      <c r="A5478" s="5">
        <v>-4.5400210795982499E-2</v>
      </c>
      <c r="B5478" s="5">
        <v>23.239781615009701</v>
      </c>
      <c r="C5478" s="5">
        <v>-1.7753754468587299</v>
      </c>
      <c r="D5478" s="5">
        <v>7.9529989860117306E-2</v>
      </c>
      <c r="E5478" s="5">
        <v>0.116978929763211</v>
      </c>
      <c r="F5478" s="5">
        <v>-4.9746785699721796</v>
      </c>
      <c r="G5478" s="5" t="s">
        <v>2838</v>
      </c>
    </row>
    <row r="5479" spans="1:7" x14ac:dyDescent="0.3">
      <c r="A5479" s="5">
        <v>-0.116770520802495</v>
      </c>
      <c r="B5479" s="5">
        <v>28.437572046911001</v>
      </c>
      <c r="C5479" s="5">
        <v>-1.7748015328636599</v>
      </c>
      <c r="D5479" s="5">
        <v>7.9625458788100595E-2</v>
      </c>
      <c r="E5479" s="5">
        <v>0.117097972982282</v>
      </c>
      <c r="F5479" s="5">
        <v>-4.9756490994354401</v>
      </c>
      <c r="G5479" s="5" t="s">
        <v>2119</v>
      </c>
    </row>
    <row r="5480" spans="1:7" x14ac:dyDescent="0.3">
      <c r="A5480" s="5">
        <v>-7.54320042750449E-2</v>
      </c>
      <c r="B5480" s="5">
        <v>22.027104128648801</v>
      </c>
      <c r="C5480" s="5">
        <v>-1.77582581994656</v>
      </c>
      <c r="D5480" s="5">
        <v>7.9693972139945196E-2</v>
      </c>
      <c r="E5480" s="5">
        <v>0.117166576638479</v>
      </c>
      <c r="F5480" s="5">
        <v>-4.9453448643957403</v>
      </c>
      <c r="G5480" s="5" t="s">
        <v>1569</v>
      </c>
    </row>
    <row r="5481" spans="1:7" x14ac:dyDescent="0.3">
      <c r="A5481" s="5">
        <v>-0.140579386714867</v>
      </c>
      <c r="B5481" s="5">
        <v>20.242556996258699</v>
      </c>
      <c r="C5481" s="5">
        <v>-1.7819751509091999</v>
      </c>
      <c r="D5481" s="5">
        <v>7.9701196621010897E-2</v>
      </c>
      <c r="E5481" s="5">
        <v>0.117166576638479</v>
      </c>
      <c r="F5481" s="5">
        <v>-4.8310495593256597</v>
      </c>
      <c r="G5481" s="5" t="s">
        <v>4242</v>
      </c>
    </row>
    <row r="5482" spans="1:7" x14ac:dyDescent="0.3">
      <c r="A5482" s="5">
        <v>-4.9390508349467503E-2</v>
      </c>
      <c r="B5482" s="5">
        <v>29.334376752576901</v>
      </c>
      <c r="C5482" s="5">
        <v>-1.7739644251158</v>
      </c>
      <c r="D5482" s="5">
        <v>7.9764879313276499E-2</v>
      </c>
      <c r="E5482" s="5">
        <v>0.11723880090270999</v>
      </c>
      <c r="F5482" s="5">
        <v>-4.9770641880357402</v>
      </c>
      <c r="G5482" s="5" t="s">
        <v>1183</v>
      </c>
    </row>
    <row r="5483" spans="1:7" x14ac:dyDescent="0.3">
      <c r="A5483" s="5">
        <v>-6.9474711500340694E-2</v>
      </c>
      <c r="B5483" s="5">
        <v>22.075663734071899</v>
      </c>
      <c r="C5483" s="5">
        <v>-1.77565496985465</v>
      </c>
      <c r="D5483" s="5">
        <v>7.9826790213545898E-2</v>
      </c>
      <c r="E5483" s="5">
        <v>0.117308395104036</v>
      </c>
      <c r="F5483" s="5">
        <v>-4.9337357583413599</v>
      </c>
      <c r="G5483" s="5" t="s">
        <v>4885</v>
      </c>
    </row>
    <row r="5484" spans="1:7" x14ac:dyDescent="0.3">
      <c r="A5484" s="5">
        <v>0.164297078443391</v>
      </c>
      <c r="B5484" s="5">
        <v>21.187051339588201</v>
      </c>
      <c r="C5484" s="5">
        <v>1.77891254319714</v>
      </c>
      <c r="D5484" s="5">
        <v>7.9903917337746294E-2</v>
      </c>
      <c r="E5484" s="5">
        <v>0.117398703793804</v>
      </c>
      <c r="F5484" s="5">
        <v>-4.8642139044173396</v>
      </c>
      <c r="G5484" s="5" t="s">
        <v>605</v>
      </c>
    </row>
    <row r="5485" spans="1:7" x14ac:dyDescent="0.3">
      <c r="A5485" s="5">
        <v>-6.4634337929654506E-2</v>
      </c>
      <c r="B5485" s="5">
        <v>22.988280952263398</v>
      </c>
      <c r="C5485" s="5">
        <v>-1.7730501089336199</v>
      </c>
      <c r="D5485" s="5">
        <v>7.9917389722594795E-2</v>
      </c>
      <c r="E5485" s="5">
        <v>0.117398703793804</v>
      </c>
      <c r="F5485" s="5">
        <v>-4.9786090882210603</v>
      </c>
      <c r="G5485" s="5" t="s">
        <v>5327</v>
      </c>
    </row>
    <row r="5486" spans="1:7" x14ac:dyDescent="0.3">
      <c r="A5486" s="5">
        <v>5.5938120847005203E-2</v>
      </c>
      <c r="B5486" s="5">
        <v>25.189117016169501</v>
      </c>
      <c r="C5486" s="5">
        <v>1.77282971382131</v>
      </c>
      <c r="D5486" s="5">
        <v>7.9954188295278505E-2</v>
      </c>
      <c r="E5486" s="5">
        <v>0.117431347476165</v>
      </c>
      <c r="F5486" s="5">
        <v>-4.9789813748817098</v>
      </c>
      <c r="G5486" s="5" t="s">
        <v>2436</v>
      </c>
    </row>
    <row r="5487" spans="1:7" x14ac:dyDescent="0.3">
      <c r="A5487" s="5">
        <v>0.13102640521450501</v>
      </c>
      <c r="B5487" s="5">
        <v>24.528807268900401</v>
      </c>
      <c r="C5487" s="5">
        <v>1.7727340174280799</v>
      </c>
      <c r="D5487" s="5">
        <v>7.9970170740313998E-2</v>
      </c>
      <c r="E5487" s="5">
        <v>0.117433411499083</v>
      </c>
      <c r="F5487" s="5">
        <v>-4.9791430098345497</v>
      </c>
      <c r="G5487" s="5" t="s">
        <v>1151</v>
      </c>
    </row>
    <row r="5488" spans="1:7" x14ac:dyDescent="0.3">
      <c r="A5488" s="5">
        <v>3.13485258041349E-2</v>
      </c>
      <c r="B5488" s="5">
        <v>26.567661697806798</v>
      </c>
      <c r="C5488" s="5">
        <v>1.7717550283954899</v>
      </c>
      <c r="D5488" s="5">
        <v>8.0133825557521299E-2</v>
      </c>
      <c r="E5488" s="5">
        <v>0.117652286985856</v>
      </c>
      <c r="F5488" s="5">
        <v>-4.9807960970774596</v>
      </c>
      <c r="G5488" s="5" t="s">
        <v>2603</v>
      </c>
    </row>
    <row r="5489" spans="1:7" x14ac:dyDescent="0.3">
      <c r="A5489" s="5">
        <v>0.15940797774777399</v>
      </c>
      <c r="B5489" s="5">
        <v>28.615679554909001</v>
      </c>
      <c r="C5489" s="5">
        <v>1.77148554296455</v>
      </c>
      <c r="D5489" s="5">
        <v>8.0178923276776407E-2</v>
      </c>
      <c r="E5489" s="5">
        <v>0.11769704918325601</v>
      </c>
      <c r="F5489" s="5">
        <v>-4.9812509926750899</v>
      </c>
      <c r="G5489" s="5" t="s">
        <v>6130</v>
      </c>
    </row>
    <row r="5490" spans="1:7" x14ac:dyDescent="0.3">
      <c r="A5490" s="5">
        <v>6.2407234602734001E-2</v>
      </c>
      <c r="B5490" s="5">
        <v>28.1079020762342</v>
      </c>
      <c r="C5490" s="5">
        <v>1.7699243815717101</v>
      </c>
      <c r="D5490" s="5">
        <v>8.0440593107631103E-2</v>
      </c>
      <c r="E5490" s="5">
        <v>0.118059649858822</v>
      </c>
      <c r="F5490" s="5">
        <v>-4.9838849979885902</v>
      </c>
      <c r="G5490" s="5" t="s">
        <v>3569</v>
      </c>
    </row>
    <row r="5491" spans="1:7" x14ac:dyDescent="0.3">
      <c r="A5491" s="5">
        <v>-0.15026320260710799</v>
      </c>
      <c r="B5491" s="5">
        <v>19.986947594558799</v>
      </c>
      <c r="C5491" s="5">
        <v>-1.77789597366328</v>
      </c>
      <c r="D5491" s="5">
        <v>8.0457895581377101E-2</v>
      </c>
      <c r="E5491" s="5">
        <v>0.118063534936899</v>
      </c>
      <c r="F5491" s="5">
        <v>-4.8305841575163004</v>
      </c>
      <c r="G5491" s="5" t="s">
        <v>7442</v>
      </c>
    </row>
    <row r="5492" spans="1:7" x14ac:dyDescent="0.3">
      <c r="A5492" s="5">
        <v>-5.5439433270676401E-2</v>
      </c>
      <c r="B5492" s="5">
        <v>25.3124279571594</v>
      </c>
      <c r="C5492" s="5">
        <v>-1.76950872763654</v>
      </c>
      <c r="D5492" s="5">
        <v>8.0510380758439998E-2</v>
      </c>
      <c r="E5492" s="5">
        <v>0.11811903613003</v>
      </c>
      <c r="F5492" s="5">
        <v>-4.9845859308681799</v>
      </c>
      <c r="G5492" s="5" t="s">
        <v>1132</v>
      </c>
    </row>
    <row r="5493" spans="1:7" x14ac:dyDescent="0.3">
      <c r="A5493" s="5">
        <v>-0.140571822239931</v>
      </c>
      <c r="B5493" s="5">
        <v>22.765188864854998</v>
      </c>
      <c r="C5493" s="5">
        <v>-1.77556312788404</v>
      </c>
      <c r="D5493" s="5">
        <v>8.0532419442947395E-2</v>
      </c>
      <c r="E5493" s="5">
        <v>0.118129856342386</v>
      </c>
      <c r="F5493" s="5">
        <v>-4.86293570833024</v>
      </c>
      <c r="G5493" s="5" t="s">
        <v>4023</v>
      </c>
    </row>
    <row r="5494" spans="1:7" x14ac:dyDescent="0.3">
      <c r="A5494" s="5">
        <v>-6.2526878283165499E-2</v>
      </c>
      <c r="B5494" s="5">
        <v>23.078216372564501</v>
      </c>
      <c r="C5494" s="5">
        <v>-1.76913976786787</v>
      </c>
      <c r="D5494" s="5">
        <v>8.0572370476964902E-2</v>
      </c>
      <c r="E5494" s="5">
        <v>0.118147588431014</v>
      </c>
      <c r="F5494" s="5">
        <v>-4.9852079940228</v>
      </c>
      <c r="G5494" s="5" t="s">
        <v>737</v>
      </c>
    </row>
    <row r="5495" spans="1:7" x14ac:dyDescent="0.3">
      <c r="A5495" s="5">
        <v>-0.12734127293636299</v>
      </c>
      <c r="B5495" s="5">
        <v>24.406270508583901</v>
      </c>
      <c r="C5495" s="5">
        <v>-1.76913102728979</v>
      </c>
      <c r="D5495" s="5">
        <v>8.0573839478648102E-2</v>
      </c>
      <c r="E5495" s="5">
        <v>0.118147588431014</v>
      </c>
      <c r="F5495" s="5">
        <v>-4.9852227291108999</v>
      </c>
      <c r="G5495" s="5" t="s">
        <v>7455</v>
      </c>
    </row>
    <row r="5496" spans="1:7" x14ac:dyDescent="0.3">
      <c r="A5496" s="5">
        <v>-5.2204852982302097E-2</v>
      </c>
      <c r="B5496" s="5">
        <v>24.734548379949601</v>
      </c>
      <c r="C5496" s="5">
        <v>-1.76794447129257</v>
      </c>
      <c r="D5496" s="5">
        <v>8.0773465939338596E-2</v>
      </c>
      <c r="E5496" s="5">
        <v>0.11841875188486101</v>
      </c>
      <c r="F5496" s="5">
        <v>-4.9872224301108599</v>
      </c>
      <c r="G5496" s="5" t="s">
        <v>196</v>
      </c>
    </row>
    <row r="5497" spans="1:7" x14ac:dyDescent="0.3">
      <c r="A5497" s="5">
        <v>9.4094337080160503E-2</v>
      </c>
      <c r="B5497" s="5">
        <v>21.747265289189102</v>
      </c>
      <c r="C5497" s="5">
        <v>1.7681142444681399</v>
      </c>
      <c r="D5497" s="5">
        <v>8.10889663291222E-2</v>
      </c>
      <c r="E5497" s="5">
        <v>0.11885966389145</v>
      </c>
      <c r="F5497" s="5">
        <v>-4.9464085187936302</v>
      </c>
      <c r="G5497" s="5" t="s">
        <v>1757</v>
      </c>
    </row>
    <row r="5498" spans="1:7" x14ac:dyDescent="0.3">
      <c r="A5498" s="5">
        <v>-0.10093888203267801</v>
      </c>
      <c r="B5498" s="5">
        <v>20.961930268318898</v>
      </c>
      <c r="C5498" s="5">
        <v>-1.76998581875105</v>
      </c>
      <c r="D5498" s="5">
        <v>8.1124188637214503E-2</v>
      </c>
      <c r="E5498" s="5">
        <v>0.118889660480517</v>
      </c>
      <c r="F5498" s="5">
        <v>-4.9057564644797296</v>
      </c>
      <c r="G5498" s="5" t="s">
        <v>1053</v>
      </c>
    </row>
    <row r="5499" spans="1:7" x14ac:dyDescent="0.3">
      <c r="A5499" s="5">
        <v>0.107688147298989</v>
      </c>
      <c r="B5499" s="5">
        <v>21.802596227982399</v>
      </c>
      <c r="C5499" s="5">
        <v>1.7694056358255099</v>
      </c>
      <c r="D5499" s="5">
        <v>8.1159235519273704E-2</v>
      </c>
      <c r="E5499" s="5">
        <v>0.118915425262117</v>
      </c>
      <c r="F5499" s="5">
        <v>-4.9131746593429098</v>
      </c>
      <c r="G5499" s="5" t="s">
        <v>988</v>
      </c>
    </row>
    <row r="5500" spans="1:7" x14ac:dyDescent="0.3">
      <c r="A5500" s="5">
        <v>-5.8846425933592898E-2</v>
      </c>
      <c r="B5500" s="5">
        <v>23.684374429858298</v>
      </c>
      <c r="C5500" s="5">
        <v>-1.76558705631508</v>
      </c>
      <c r="D5500" s="5">
        <v>8.1171291399749199E-2</v>
      </c>
      <c r="E5500" s="5">
        <v>0.118915425262117</v>
      </c>
      <c r="F5500" s="5">
        <v>-4.9911916946847601</v>
      </c>
      <c r="G5500" s="5" t="s">
        <v>6287</v>
      </c>
    </row>
    <row r="5501" spans="1:7" x14ac:dyDescent="0.3">
      <c r="A5501" s="5">
        <v>7.5914771283936894E-2</v>
      </c>
      <c r="B5501" s="5">
        <v>21.356055089099499</v>
      </c>
      <c r="C5501" s="5">
        <v>1.7682295259530401</v>
      </c>
      <c r="D5501" s="5">
        <v>8.1357241091485996E-2</v>
      </c>
      <c r="E5501" s="5">
        <v>0.11913784851918301</v>
      </c>
      <c r="F5501" s="5">
        <v>-4.9151405609832901</v>
      </c>
      <c r="G5501" s="5" t="s">
        <v>900</v>
      </c>
    </row>
    <row r="5502" spans="1:7" x14ac:dyDescent="0.3">
      <c r="A5502" s="5">
        <v>2.6452881375615502E-2</v>
      </c>
      <c r="B5502" s="5">
        <v>24.4652713772815</v>
      </c>
      <c r="C5502" s="5">
        <v>1.7644378443085</v>
      </c>
      <c r="D5502" s="5">
        <v>8.1365813008788895E-2</v>
      </c>
      <c r="E5502" s="5">
        <v>0.11913784851918301</v>
      </c>
      <c r="F5502" s="5">
        <v>-4.9931248873735701</v>
      </c>
      <c r="G5502" s="5" t="s">
        <v>7643</v>
      </c>
    </row>
    <row r="5503" spans="1:7" x14ac:dyDescent="0.3">
      <c r="A5503" s="5">
        <v>9.1392718863096398E-2</v>
      </c>
      <c r="B5503" s="5">
        <v>24.739397492011399</v>
      </c>
      <c r="C5503" s="5">
        <v>1.7644279883839999</v>
      </c>
      <c r="D5503" s="5">
        <v>8.1367482938498603E-2</v>
      </c>
      <c r="E5503" s="5">
        <v>0.11913784851918301</v>
      </c>
      <c r="F5503" s="5">
        <v>-4.9931414618708896</v>
      </c>
      <c r="G5503" s="5" t="s">
        <v>4217</v>
      </c>
    </row>
    <row r="5504" spans="1:7" x14ac:dyDescent="0.3">
      <c r="A5504" s="5">
        <v>7.7798548933460998E-2</v>
      </c>
      <c r="B5504" s="5">
        <v>26.5560001515226</v>
      </c>
      <c r="C5504" s="5">
        <v>1.7638609822365101</v>
      </c>
      <c r="D5504" s="5">
        <v>8.1463600809407205E-2</v>
      </c>
      <c r="E5504" s="5">
        <v>0.119256908617224</v>
      </c>
      <c r="F5504" s="5">
        <v>-4.9940948397125799</v>
      </c>
      <c r="G5504" s="5" t="s">
        <v>1496</v>
      </c>
    </row>
    <row r="5505" spans="1:7" x14ac:dyDescent="0.3">
      <c r="A5505" s="5">
        <v>7.0008295147886201E-2</v>
      </c>
      <c r="B5505" s="5">
        <v>22.862982575980901</v>
      </c>
      <c r="C5505" s="5">
        <v>1.76279264094173</v>
      </c>
      <c r="D5505" s="5">
        <v>8.1785221689122806E-2</v>
      </c>
      <c r="E5505" s="5">
        <v>0.119705985815329</v>
      </c>
      <c r="F5505" s="5">
        <v>-4.9789012699834698</v>
      </c>
      <c r="G5505" s="5" t="s">
        <v>315</v>
      </c>
    </row>
    <row r="5506" spans="1:7" x14ac:dyDescent="0.3">
      <c r="A5506" s="5">
        <v>-5.7898121035863802E-2</v>
      </c>
      <c r="B5506" s="5">
        <v>23.343274266483299</v>
      </c>
      <c r="C5506" s="5">
        <v>-1.76235253063674</v>
      </c>
      <c r="D5506" s="5">
        <v>8.1860049203049498E-2</v>
      </c>
      <c r="E5506" s="5">
        <v>0.119793743211583</v>
      </c>
      <c r="F5506" s="5">
        <v>-4.97963931422687</v>
      </c>
      <c r="G5506" s="5" t="s">
        <v>738</v>
      </c>
    </row>
    <row r="5507" spans="1:7" x14ac:dyDescent="0.3">
      <c r="A5507" s="5">
        <v>-4.5178350062291601E-2</v>
      </c>
      <c r="B5507" s="5">
        <v>23.415590168675099</v>
      </c>
      <c r="C5507" s="5">
        <v>-1.7613026783564401</v>
      </c>
      <c r="D5507" s="5">
        <v>8.1898447241486899E-2</v>
      </c>
      <c r="E5507" s="5">
        <v>0.119828167631206</v>
      </c>
      <c r="F5507" s="5">
        <v>-4.9983929067480002</v>
      </c>
      <c r="G5507" s="5" t="s">
        <v>156</v>
      </c>
    </row>
    <row r="5508" spans="1:7" x14ac:dyDescent="0.3">
      <c r="A5508" s="5">
        <v>-7.9451849798275104E-2</v>
      </c>
      <c r="B5508" s="5">
        <v>22.191069014913101</v>
      </c>
      <c r="C5508" s="5">
        <v>-1.76050388424363</v>
      </c>
      <c r="D5508" s="5">
        <v>8.20346139966424E-2</v>
      </c>
      <c r="E5508" s="5">
        <v>0.120005602025958</v>
      </c>
      <c r="F5508" s="5">
        <v>-4.9997337341249102</v>
      </c>
      <c r="G5508" s="5" t="s">
        <v>2850</v>
      </c>
    </row>
    <row r="5509" spans="1:7" x14ac:dyDescent="0.3">
      <c r="A5509" s="5">
        <v>-8.4271453855816095E-2</v>
      </c>
      <c r="B5509" s="5">
        <v>23.3117880229</v>
      </c>
      <c r="C5509" s="5">
        <v>-1.7597243709096899</v>
      </c>
      <c r="D5509" s="5">
        <v>8.2167674244717104E-2</v>
      </c>
      <c r="E5509" s="5">
        <v>0.120178428416021</v>
      </c>
      <c r="F5509" s="5">
        <v>-5.0010416545715799</v>
      </c>
      <c r="G5509" s="5" t="s">
        <v>3533</v>
      </c>
    </row>
    <row r="5510" spans="1:7" x14ac:dyDescent="0.3">
      <c r="A5510" s="5">
        <v>4.9332745347444099E-2</v>
      </c>
      <c r="B5510" s="5">
        <v>25.5535549092465</v>
      </c>
      <c r="C5510" s="5">
        <v>1.7595789374014399</v>
      </c>
      <c r="D5510" s="5">
        <v>8.2192518960732999E-2</v>
      </c>
      <c r="E5510" s="5">
        <v>0.12019294477176699</v>
      </c>
      <c r="F5510" s="5">
        <v>-5.0012856134318202</v>
      </c>
      <c r="G5510" s="5" t="s">
        <v>5348</v>
      </c>
    </row>
    <row r="5511" spans="1:7" x14ac:dyDescent="0.3">
      <c r="A5511" s="5">
        <v>4.6074916920810699E-2</v>
      </c>
      <c r="B5511" s="5">
        <v>25.137537638232299</v>
      </c>
      <c r="C5511" s="5">
        <v>1.7590855083704799</v>
      </c>
      <c r="D5511" s="5">
        <v>8.2276858721651802E-2</v>
      </c>
      <c r="E5511" s="5">
        <v>0.120294441717174</v>
      </c>
      <c r="F5511" s="5">
        <v>-5.0021131816615503</v>
      </c>
      <c r="G5511" s="5" t="s">
        <v>1847</v>
      </c>
    </row>
    <row r="5512" spans="1:7" x14ac:dyDescent="0.3">
      <c r="A5512" s="5">
        <v>0.118686271356214</v>
      </c>
      <c r="B5512" s="5">
        <v>19.969195086954599</v>
      </c>
      <c r="C5512" s="5">
        <v>1.76534129450528</v>
      </c>
      <c r="D5512" s="5">
        <v>8.2324686592619198E-2</v>
      </c>
      <c r="E5512" s="5">
        <v>0.12034252861370701</v>
      </c>
      <c r="F5512" s="5">
        <v>-4.8729571490522297</v>
      </c>
      <c r="G5512" s="5" t="s">
        <v>824</v>
      </c>
    </row>
    <row r="5513" spans="1:7" x14ac:dyDescent="0.3">
      <c r="A5513" s="5">
        <v>-3.9259025404030597E-2</v>
      </c>
      <c r="B5513" s="5">
        <v>26.440437040561299</v>
      </c>
      <c r="C5513" s="5">
        <v>-1.75859181862368</v>
      </c>
      <c r="D5513" s="5">
        <v>8.2361314543943701E-2</v>
      </c>
      <c r="E5513" s="5">
        <v>0.120370818486934</v>
      </c>
      <c r="F5513" s="5">
        <v>-5.0029409720735503</v>
      </c>
      <c r="G5513" s="5" t="s">
        <v>7743</v>
      </c>
    </row>
    <row r="5514" spans="1:7" x14ac:dyDescent="0.3">
      <c r="A5514" s="5">
        <v>0.14766368476408301</v>
      </c>
      <c r="B5514" s="5">
        <v>22.327369561952899</v>
      </c>
      <c r="C5514" s="5">
        <v>1.7650509024302401</v>
      </c>
      <c r="D5514" s="5">
        <v>8.23739228299981E-2</v>
      </c>
      <c r="E5514" s="5">
        <v>0.120370818486934</v>
      </c>
      <c r="F5514" s="5">
        <v>-4.8734385795244703</v>
      </c>
      <c r="G5514" s="5" t="s">
        <v>5180</v>
      </c>
    </row>
    <row r="5515" spans="1:7" x14ac:dyDescent="0.3">
      <c r="A5515" s="5">
        <v>0.136502214851388</v>
      </c>
      <c r="B5515" s="5">
        <v>22.059571028592298</v>
      </c>
      <c r="C5515" s="5">
        <v>1.7596824253296299</v>
      </c>
      <c r="D5515" s="5">
        <v>8.2414880822151995E-2</v>
      </c>
      <c r="E5515" s="5">
        <v>0.12040882841916099</v>
      </c>
      <c r="F5515" s="5">
        <v>-4.9724544056589801</v>
      </c>
      <c r="G5515" s="5" t="s">
        <v>1947</v>
      </c>
    </row>
    <row r="5516" spans="1:7" x14ac:dyDescent="0.3">
      <c r="A5516" s="5">
        <v>7.5928039131501104E-2</v>
      </c>
      <c r="B5516" s="5">
        <v>22.549863356975401</v>
      </c>
      <c r="C5516" s="5">
        <v>1.7563159342366701</v>
      </c>
      <c r="D5516" s="5">
        <v>8.2751577518104497E-2</v>
      </c>
      <c r="E5516" s="5">
        <v>0.12087882293487801</v>
      </c>
      <c r="F5516" s="5">
        <v>-5.0067542610345601</v>
      </c>
      <c r="G5516" s="5" t="s">
        <v>1187</v>
      </c>
    </row>
    <row r="5517" spans="1:7" x14ac:dyDescent="0.3">
      <c r="A5517" s="5">
        <v>9.2277160804182495E-2</v>
      </c>
      <c r="B5517" s="5">
        <v>28.1124901946114</v>
      </c>
      <c r="C5517" s="5">
        <v>1.7541753307305901</v>
      </c>
      <c r="D5517" s="5">
        <v>8.3120034385980701E-2</v>
      </c>
      <c r="E5517" s="5">
        <v>0.12139503209091</v>
      </c>
      <c r="F5517" s="5">
        <v>-5.0103367102240703</v>
      </c>
      <c r="G5517" s="5" t="s">
        <v>2476</v>
      </c>
    </row>
    <row r="5518" spans="1:7" x14ac:dyDescent="0.3">
      <c r="A5518" s="5">
        <v>9.7917586300023299E-2</v>
      </c>
      <c r="B5518" s="5">
        <v>23.1796047880622</v>
      </c>
      <c r="C5518" s="5">
        <v>1.7545206341825601</v>
      </c>
      <c r="D5518" s="5">
        <v>8.3153080436399102E-2</v>
      </c>
      <c r="E5518" s="5">
        <v>0.121421282580321</v>
      </c>
      <c r="F5518" s="5">
        <v>-4.9984800442052704</v>
      </c>
      <c r="G5518" s="5" t="s">
        <v>5633</v>
      </c>
    </row>
    <row r="5519" spans="1:7" x14ac:dyDescent="0.3">
      <c r="A5519" s="5">
        <v>-5.48518990794599E-2</v>
      </c>
      <c r="B5519" s="5">
        <v>23.882794122420599</v>
      </c>
      <c r="C5519" s="5">
        <v>-1.7528985244675299</v>
      </c>
      <c r="D5519" s="5">
        <v>8.3340451625061707E-2</v>
      </c>
      <c r="E5519" s="5">
        <v>0.12167283042615</v>
      </c>
      <c r="F5519" s="5">
        <v>-5.0124716075725004</v>
      </c>
      <c r="G5519" s="5" t="s">
        <v>6900</v>
      </c>
    </row>
    <row r="5520" spans="1:7" x14ac:dyDescent="0.3">
      <c r="A5520" s="5">
        <v>-3.8832656909940998E-2</v>
      </c>
      <c r="B5520" s="5">
        <v>27.4596041198721</v>
      </c>
      <c r="C5520" s="5">
        <v>-1.75269494926825</v>
      </c>
      <c r="D5520" s="5">
        <v>8.3375639679913502E-2</v>
      </c>
      <c r="E5520" s="5">
        <v>0.12170214771904</v>
      </c>
      <c r="F5520" s="5">
        <v>-5.0128118645162401</v>
      </c>
      <c r="G5520" s="5" t="s">
        <v>3497</v>
      </c>
    </row>
    <row r="5521" spans="1:7" x14ac:dyDescent="0.3">
      <c r="A5521" s="5">
        <v>-0.121862192114567</v>
      </c>
      <c r="B5521" s="5">
        <v>22.462351285564299</v>
      </c>
      <c r="C5521" s="5">
        <v>-1.75423161968618</v>
      </c>
      <c r="D5521" s="5">
        <v>8.37447669852356E-2</v>
      </c>
      <c r="E5521" s="5">
        <v>0.122218812107438</v>
      </c>
      <c r="F5521" s="5">
        <v>-4.9384468111892597</v>
      </c>
      <c r="G5521" s="5" t="s">
        <v>7323</v>
      </c>
    </row>
    <row r="5522" spans="1:7" x14ac:dyDescent="0.3">
      <c r="A5522" s="5">
        <v>-7.3361117572387002E-2</v>
      </c>
      <c r="B5522" s="5">
        <v>27.178718918234399</v>
      </c>
      <c r="C5522" s="5">
        <v>-1.7502629549837501</v>
      </c>
      <c r="D5522" s="5">
        <v>8.3796959237578406E-2</v>
      </c>
      <c r="E5522" s="5">
        <v>0.122272831664179</v>
      </c>
      <c r="F5522" s="5">
        <v>-5.0168738844093799</v>
      </c>
      <c r="G5522" s="5" t="s">
        <v>7585</v>
      </c>
    </row>
    <row r="5523" spans="1:7" x14ac:dyDescent="0.3">
      <c r="A5523" s="5">
        <v>-6.52646424633824E-2</v>
      </c>
      <c r="B5523" s="5">
        <v>26.1894188631925</v>
      </c>
      <c r="C5523" s="5">
        <v>-1.7492168940294399</v>
      </c>
      <c r="D5523" s="5">
        <v>8.3978718302290395E-2</v>
      </c>
      <c r="E5523" s="5">
        <v>0.122515855603631</v>
      </c>
      <c r="F5523" s="5">
        <v>-5.0186194522406096</v>
      </c>
      <c r="G5523" s="5" t="s">
        <v>1733</v>
      </c>
    </row>
    <row r="5524" spans="1:7" x14ac:dyDescent="0.3">
      <c r="A5524" s="5">
        <v>7.1380688600791206E-2</v>
      </c>
      <c r="B5524" s="5">
        <v>25.183584242815101</v>
      </c>
      <c r="C5524" s="5">
        <v>1.7486901765426099</v>
      </c>
      <c r="D5524" s="5">
        <v>8.40703614147158E-2</v>
      </c>
      <c r="E5524" s="5">
        <v>0.122627345927386</v>
      </c>
      <c r="F5524" s="5">
        <v>-5.0194980226099499</v>
      </c>
      <c r="G5524" s="5" t="s">
        <v>981</v>
      </c>
    </row>
    <row r="5525" spans="1:7" x14ac:dyDescent="0.3">
      <c r="A5525" s="5">
        <v>-6.1624809024318598E-2</v>
      </c>
      <c r="B5525" s="5">
        <v>26.634822471205101</v>
      </c>
      <c r="C5525" s="5">
        <v>-1.7475683914289499</v>
      </c>
      <c r="D5525" s="5">
        <v>8.4265814552671306E-2</v>
      </c>
      <c r="E5525" s="5">
        <v>0.122890188638001</v>
      </c>
      <c r="F5525" s="5">
        <v>-5.0213683548108401</v>
      </c>
      <c r="G5525" s="5" t="s">
        <v>7857</v>
      </c>
    </row>
    <row r="5526" spans="1:7" x14ac:dyDescent="0.3">
      <c r="A5526" s="5">
        <v>-0.107513304583161</v>
      </c>
      <c r="B5526" s="5">
        <v>22.189660076118301</v>
      </c>
      <c r="C5526" s="5">
        <v>-1.7467944423000199</v>
      </c>
      <c r="D5526" s="5">
        <v>8.4400881004922601E-2</v>
      </c>
      <c r="E5526" s="5">
        <v>0.123064886402834</v>
      </c>
      <c r="F5526" s="5">
        <v>-5.0226580978032498</v>
      </c>
      <c r="G5526" s="5" t="s">
        <v>7471</v>
      </c>
    </row>
    <row r="5527" spans="1:7" x14ac:dyDescent="0.3">
      <c r="A5527" s="5">
        <v>0.111231012164762</v>
      </c>
      <c r="B5527" s="5">
        <v>27.774681594381299</v>
      </c>
      <c r="C5527" s="5">
        <v>1.7466881486385</v>
      </c>
      <c r="D5527" s="5">
        <v>8.4419444866423402E-2</v>
      </c>
      <c r="E5527" s="5">
        <v>0.12306967930581</v>
      </c>
      <c r="F5527" s="5">
        <v>-5.0228351888935201</v>
      </c>
      <c r="G5527" s="5" t="s">
        <v>1659</v>
      </c>
    </row>
    <row r="5528" spans="1:7" x14ac:dyDescent="0.3">
      <c r="A5528" s="5">
        <v>-9.4879347063235794E-2</v>
      </c>
      <c r="B5528" s="5">
        <v>21.758849515079898</v>
      </c>
      <c r="C5528" s="5">
        <v>-1.7458438588993599</v>
      </c>
      <c r="D5528" s="5">
        <v>8.4757362552364199E-2</v>
      </c>
      <c r="E5528" s="5">
        <v>0.12353995164136899</v>
      </c>
      <c r="F5528" s="5">
        <v>-5.0013900810130902</v>
      </c>
      <c r="G5528" s="5" t="s">
        <v>6977</v>
      </c>
    </row>
    <row r="5529" spans="1:7" x14ac:dyDescent="0.3">
      <c r="A5529" s="5">
        <v>-4.6065023464465699E-2</v>
      </c>
      <c r="B5529" s="5">
        <v>23.633548314585301</v>
      </c>
      <c r="C5529" s="5">
        <v>-1.7434414655222401</v>
      </c>
      <c r="D5529" s="5">
        <v>8.4988090783824896E-2</v>
      </c>
      <c r="E5529" s="5">
        <v>0.12385384575877199</v>
      </c>
      <c r="F5529" s="5">
        <v>-5.0282395287058099</v>
      </c>
      <c r="G5529" s="5" t="s">
        <v>2845</v>
      </c>
    </row>
    <row r="5530" spans="1:7" x14ac:dyDescent="0.3">
      <c r="A5530" s="5">
        <v>-5.8406606505946597E-2</v>
      </c>
      <c r="B5530" s="5">
        <v>24.254715791416</v>
      </c>
      <c r="C5530" s="5">
        <v>-1.7432488276281799</v>
      </c>
      <c r="D5530" s="5">
        <v>8.5021929576261604E-2</v>
      </c>
      <c r="E5530" s="5">
        <v>0.12387398609472899</v>
      </c>
      <c r="F5530" s="5">
        <v>-5.0285598955004804</v>
      </c>
      <c r="G5530" s="5" t="s">
        <v>4165</v>
      </c>
    </row>
    <row r="5531" spans="1:7" x14ac:dyDescent="0.3">
      <c r="A5531" s="5">
        <v>-5.14478671614381E-2</v>
      </c>
      <c r="B5531" s="5">
        <v>24.543011654655199</v>
      </c>
      <c r="C5531" s="5">
        <v>-1.74318773040318</v>
      </c>
      <c r="D5531" s="5">
        <v>8.5032664238313099E-2</v>
      </c>
      <c r="E5531" s="5">
        <v>0.12387398609472899</v>
      </c>
      <c r="F5531" s="5">
        <v>-5.0286614964938696</v>
      </c>
      <c r="G5531" s="5" t="s">
        <v>7873</v>
      </c>
    </row>
    <row r="5532" spans="1:7" x14ac:dyDescent="0.3">
      <c r="A5532" s="5">
        <v>9.3829859634140103E-2</v>
      </c>
      <c r="B5532" s="5">
        <v>24.286164871993201</v>
      </c>
      <c r="C5532" s="5">
        <v>1.7428319048615799</v>
      </c>
      <c r="D5532" s="5">
        <v>8.5095204264449498E-2</v>
      </c>
      <c r="E5532" s="5">
        <v>0.12393279150943499</v>
      </c>
      <c r="F5532" s="5">
        <v>-5.0292531472578998</v>
      </c>
      <c r="G5532" s="5" t="s">
        <v>6630</v>
      </c>
    </row>
    <row r="5533" spans="1:7" x14ac:dyDescent="0.3">
      <c r="A5533" s="5">
        <v>-4.2226205244608399E-2</v>
      </c>
      <c r="B5533" s="5">
        <v>26.754268411163899</v>
      </c>
      <c r="C5533" s="5">
        <v>-1.7427830228791299</v>
      </c>
      <c r="D5533" s="5">
        <v>8.51037987376108E-2</v>
      </c>
      <c r="E5533" s="5">
        <v>0.12393279150943499</v>
      </c>
      <c r="F5533" s="5">
        <v>-5.0293344172781698</v>
      </c>
      <c r="G5533" s="5" t="s">
        <v>8043</v>
      </c>
    </row>
    <row r="5534" spans="1:7" x14ac:dyDescent="0.3">
      <c r="A5534" s="5">
        <v>0.147431271504364</v>
      </c>
      <c r="B5534" s="5">
        <v>22.842961516704399</v>
      </c>
      <c r="C5534" s="5">
        <v>1.7441737738719101</v>
      </c>
      <c r="D5534" s="5">
        <v>8.5260907642639203E-2</v>
      </c>
      <c r="E5534" s="5">
        <v>0.124139141870432</v>
      </c>
      <c r="F5534" s="5">
        <v>-4.9802210081803704</v>
      </c>
      <c r="G5534" s="5" t="s">
        <v>2428</v>
      </c>
    </row>
    <row r="5535" spans="1:7" x14ac:dyDescent="0.3">
      <c r="A5535" s="5">
        <v>0.12295014109982499</v>
      </c>
      <c r="B5535" s="5">
        <v>22.3205606990375</v>
      </c>
      <c r="C5535" s="5">
        <v>1.7419652173800699</v>
      </c>
      <c r="D5535" s="5">
        <v>8.5388804242331307E-2</v>
      </c>
      <c r="E5535" s="5">
        <v>0.124302892478537</v>
      </c>
      <c r="F5535" s="5">
        <v>-5.0136412890626696</v>
      </c>
      <c r="G5535" s="5" t="s">
        <v>4379</v>
      </c>
    </row>
    <row r="5536" spans="1:7" x14ac:dyDescent="0.3">
      <c r="A5536" s="5">
        <v>8.6548816773982601E-2</v>
      </c>
      <c r="B5536" s="5">
        <v>21.517586976953201</v>
      </c>
      <c r="C5536" s="5">
        <v>1.74287558149342</v>
      </c>
      <c r="D5536" s="5">
        <v>8.5434174305807006E-2</v>
      </c>
      <c r="E5536" s="5">
        <v>0.124346469414197</v>
      </c>
      <c r="F5536" s="5">
        <v>-4.9884633350613896</v>
      </c>
      <c r="G5536" s="5" t="s">
        <v>3006</v>
      </c>
    </row>
    <row r="5537" spans="1:7" x14ac:dyDescent="0.3">
      <c r="A5537" s="5">
        <v>-4.9634243750269202E-2</v>
      </c>
      <c r="B5537" s="5">
        <v>27.8328973161032</v>
      </c>
      <c r="C5537" s="5">
        <v>-1.74019953921701</v>
      </c>
      <c r="D5537" s="5">
        <v>8.5559047221380802E-2</v>
      </c>
      <c r="E5537" s="5">
        <v>0.12450572334094</v>
      </c>
      <c r="F5537" s="5">
        <v>-5.0336266475559999</v>
      </c>
      <c r="G5537" s="5" t="s">
        <v>8042</v>
      </c>
    </row>
    <row r="5538" spans="1:7" x14ac:dyDescent="0.3">
      <c r="A5538" s="5">
        <v>5.78528988049146E-2</v>
      </c>
      <c r="B5538" s="5">
        <v>26.190067713063598</v>
      </c>
      <c r="C5538" s="5">
        <v>1.74010274070809</v>
      </c>
      <c r="D5538" s="5">
        <v>8.5576143449777695E-2</v>
      </c>
      <c r="E5538" s="5">
        <v>0.124508111185012</v>
      </c>
      <c r="F5538" s="5">
        <v>-5.0337873549671501</v>
      </c>
      <c r="G5538" s="5" t="s">
        <v>7431</v>
      </c>
    </row>
    <row r="5539" spans="1:7" x14ac:dyDescent="0.3">
      <c r="A5539" s="5">
        <v>0.24124350123386001</v>
      </c>
      <c r="B5539" s="5">
        <v>25.045606190617502</v>
      </c>
      <c r="C5539" s="5">
        <v>1.7458257758743501</v>
      </c>
      <c r="D5539" s="5">
        <v>8.5613032122974303E-2</v>
      </c>
      <c r="E5539" s="5">
        <v>0.12453928977657699</v>
      </c>
      <c r="F5539" s="5">
        <v>-4.9121709972337504</v>
      </c>
      <c r="G5539" s="5" t="s">
        <v>5073</v>
      </c>
    </row>
    <row r="5540" spans="1:7" x14ac:dyDescent="0.3">
      <c r="A5540" s="5">
        <v>-6.0004984482736203E-2</v>
      </c>
      <c r="B5540" s="5">
        <v>25.0192827725458</v>
      </c>
      <c r="C5540" s="5">
        <v>-1.73924493278293</v>
      </c>
      <c r="D5540" s="5">
        <v>8.5727769502047996E-2</v>
      </c>
      <c r="E5540" s="5">
        <v>0.124683681370012</v>
      </c>
      <c r="F5540" s="5">
        <v>-5.0352111477663302</v>
      </c>
      <c r="G5540" s="5" t="s">
        <v>5564</v>
      </c>
    </row>
    <row r="5541" spans="1:7" x14ac:dyDescent="0.3">
      <c r="A5541" s="5">
        <v>-0.111018726642668</v>
      </c>
      <c r="B5541" s="5">
        <v>23.401931396863201</v>
      </c>
      <c r="C5541" s="5">
        <v>-1.73778404727958</v>
      </c>
      <c r="D5541" s="5">
        <v>8.5986504318268306E-2</v>
      </c>
      <c r="E5541" s="5">
        <v>0.12503741494367701</v>
      </c>
      <c r="F5541" s="5">
        <v>-5.0376344320960502</v>
      </c>
      <c r="G5541" s="5" t="s">
        <v>1552</v>
      </c>
    </row>
    <row r="5542" spans="1:7" x14ac:dyDescent="0.3">
      <c r="A5542" s="5">
        <v>0.134005084989785</v>
      </c>
      <c r="B5542" s="5">
        <v>21.211842162276501</v>
      </c>
      <c r="C5542" s="5">
        <v>1.7412185045902999</v>
      </c>
      <c r="D5542" s="5">
        <v>8.6016015317982003E-2</v>
      </c>
      <c r="E5542" s="5">
        <v>0.125057754809901</v>
      </c>
      <c r="F5542" s="5">
        <v>-4.9599615106384496</v>
      </c>
      <c r="G5542" s="5" t="s">
        <v>4345</v>
      </c>
    </row>
    <row r="5543" spans="1:7" x14ac:dyDescent="0.3">
      <c r="A5543" s="5">
        <v>8.7883956849077099E-2</v>
      </c>
      <c r="B5543" s="5">
        <v>24.1206005136534</v>
      </c>
      <c r="C5543" s="5">
        <v>1.73733581870262</v>
      </c>
      <c r="D5543" s="5">
        <v>8.6066017957685995E-2</v>
      </c>
      <c r="E5543" s="5">
        <v>0.12509119140032701</v>
      </c>
      <c r="F5543" s="5">
        <v>-5.0383775649773002</v>
      </c>
      <c r="G5543" s="5" t="s">
        <v>4641</v>
      </c>
    </row>
    <row r="5544" spans="1:7" x14ac:dyDescent="0.3">
      <c r="A5544" s="5">
        <v>8.1610012024879205E-2</v>
      </c>
      <c r="B5544" s="5">
        <v>22.5593961643713</v>
      </c>
      <c r="C5544" s="5">
        <v>1.7373129929310001</v>
      </c>
      <c r="D5544" s="5">
        <v>8.6070068760180196E-2</v>
      </c>
      <c r="E5544" s="5">
        <v>0.12509119140032701</v>
      </c>
      <c r="F5544" s="5">
        <v>-5.0384154038151001</v>
      </c>
      <c r="G5544" s="5" t="s">
        <v>3272</v>
      </c>
    </row>
    <row r="5545" spans="1:7" x14ac:dyDescent="0.3">
      <c r="A5545" s="5">
        <v>-9.8107695375794696E-2</v>
      </c>
      <c r="B5545" s="5">
        <v>21.631419599847199</v>
      </c>
      <c r="C5545" s="5">
        <v>-1.7417566899897201</v>
      </c>
      <c r="D5545" s="5">
        <v>8.6184465429004403E-2</v>
      </c>
      <c r="E5545" s="5">
        <v>0.12523485813421001</v>
      </c>
      <c r="F5545" s="5">
        <v>-4.9326155215662704</v>
      </c>
      <c r="G5545" s="5" t="s">
        <v>8074</v>
      </c>
    </row>
    <row r="5546" spans="1:7" x14ac:dyDescent="0.3">
      <c r="A5546" s="5">
        <v>8.7337433365089603E-2</v>
      </c>
      <c r="B5546" s="5">
        <v>22.050909692063499</v>
      </c>
      <c r="C5546" s="5">
        <v>1.73654482058171</v>
      </c>
      <c r="D5546" s="5">
        <v>8.6206484855948298E-2</v>
      </c>
      <c r="E5546" s="5">
        <v>0.12524426366086899</v>
      </c>
      <c r="F5546" s="5">
        <v>-5.0396885528972897</v>
      </c>
      <c r="G5546" s="5" t="s">
        <v>3600</v>
      </c>
    </row>
    <row r="5547" spans="1:7" x14ac:dyDescent="0.3">
      <c r="A5547" s="5">
        <v>4.1035462488638701E-2</v>
      </c>
      <c r="B5547" s="5">
        <v>26.2945981204209</v>
      </c>
      <c r="C5547" s="5">
        <v>1.73500134295137</v>
      </c>
      <c r="D5547" s="5">
        <v>8.6481121429685406E-2</v>
      </c>
      <c r="E5547" s="5">
        <v>0.12562061201542499</v>
      </c>
      <c r="F5547" s="5">
        <v>-5.04224509362363</v>
      </c>
      <c r="G5547" s="5" t="s">
        <v>4274</v>
      </c>
    </row>
    <row r="5548" spans="1:7" x14ac:dyDescent="0.3">
      <c r="A5548" s="5">
        <v>5.04925153319861E-2</v>
      </c>
      <c r="B5548" s="5">
        <v>24.723068078128701</v>
      </c>
      <c r="C5548" s="5">
        <v>1.7320541896024699</v>
      </c>
      <c r="D5548" s="5">
        <v>8.7007517563240197E-2</v>
      </c>
      <c r="E5548" s="5">
        <v>0.12635534933967699</v>
      </c>
      <c r="F5548" s="5">
        <v>-5.0471207544033403</v>
      </c>
      <c r="G5548" s="5" t="s">
        <v>6955</v>
      </c>
    </row>
    <row r="5549" spans="1:7" x14ac:dyDescent="0.3">
      <c r="A5549" s="5">
        <v>4.6728153631645203E-2</v>
      </c>
      <c r="B5549" s="5">
        <v>24.417486423538499</v>
      </c>
      <c r="C5549" s="5">
        <v>1.73199393797057</v>
      </c>
      <c r="D5549" s="5">
        <v>8.7018306620721006E-2</v>
      </c>
      <c r="E5549" s="5">
        <v>0.12635534933967699</v>
      </c>
      <c r="F5549" s="5">
        <v>-5.0472203522173098</v>
      </c>
      <c r="G5549" s="5" t="s">
        <v>6477</v>
      </c>
    </row>
    <row r="5550" spans="1:7" x14ac:dyDescent="0.3">
      <c r="A5550" s="5">
        <v>-6.5564599653941305E-2</v>
      </c>
      <c r="B5550" s="5">
        <v>22.620448634130899</v>
      </c>
      <c r="C5550" s="5">
        <v>-1.73109313945326</v>
      </c>
      <c r="D5550" s="5">
        <v>8.7179740738675501E-2</v>
      </c>
      <c r="E5550" s="5">
        <v>0.126566947448328</v>
      </c>
      <c r="F5550" s="5">
        <v>-5.0487090166366801</v>
      </c>
      <c r="G5550" s="5" t="s">
        <v>2265</v>
      </c>
    </row>
    <row r="5551" spans="1:7" x14ac:dyDescent="0.3">
      <c r="A5551" s="5">
        <v>-6.5141506329391599E-2</v>
      </c>
      <c r="B5551" s="5">
        <v>24.570041707992701</v>
      </c>
      <c r="C5551" s="5">
        <v>-1.73060316254135</v>
      </c>
      <c r="D5551" s="5">
        <v>8.7267653891027294E-2</v>
      </c>
      <c r="E5551" s="5">
        <v>0.12667175130560701</v>
      </c>
      <c r="F5551" s="5">
        <v>-5.0495184532466597</v>
      </c>
      <c r="G5551" s="5" t="s">
        <v>5165</v>
      </c>
    </row>
    <row r="5552" spans="1:7" x14ac:dyDescent="0.3">
      <c r="A5552" s="5">
        <v>-5.2517184129456697E-2</v>
      </c>
      <c r="B5552" s="5">
        <v>23.791678485696799</v>
      </c>
      <c r="C5552" s="5">
        <v>-1.7298878029476199</v>
      </c>
      <c r="D5552" s="5">
        <v>8.7396136696946694E-2</v>
      </c>
      <c r="E5552" s="5">
        <v>0.12683539492534701</v>
      </c>
      <c r="F5552" s="5">
        <v>-5.0506998376746699</v>
      </c>
      <c r="G5552" s="5" t="s">
        <v>4677</v>
      </c>
    </row>
    <row r="5553" spans="1:7" x14ac:dyDescent="0.3">
      <c r="A5553" s="5">
        <v>-9.3954654781995897E-2</v>
      </c>
      <c r="B5553" s="5">
        <v>21.522605375508601</v>
      </c>
      <c r="C5553" s="5">
        <v>-1.7320163451113799</v>
      </c>
      <c r="D5553" s="5">
        <v>8.7652610134794195E-2</v>
      </c>
      <c r="E5553" s="5">
        <v>0.127184695109132</v>
      </c>
      <c r="F5553" s="5">
        <v>-4.97508702203569</v>
      </c>
      <c r="G5553" s="5" t="s">
        <v>2025</v>
      </c>
    </row>
    <row r="5554" spans="1:7" x14ac:dyDescent="0.3">
      <c r="A5554" s="5">
        <v>0.14566140806504899</v>
      </c>
      <c r="B5554" s="5">
        <v>25.4914846617854</v>
      </c>
      <c r="C5554" s="5">
        <v>1.72829697553134</v>
      </c>
      <c r="D5554" s="5">
        <v>8.7682415847131406E-2</v>
      </c>
      <c r="E5554" s="5">
        <v>0.12720503188627599</v>
      </c>
      <c r="F5554" s="5">
        <v>-5.0533253927514901</v>
      </c>
      <c r="G5554" s="5" t="s">
        <v>6782</v>
      </c>
    </row>
    <row r="5555" spans="1:7" x14ac:dyDescent="0.3">
      <c r="A5555" s="5">
        <v>3.5477088211522997E-2</v>
      </c>
      <c r="B5555" s="5">
        <v>23.7505916755022</v>
      </c>
      <c r="C5555" s="5">
        <v>1.72799003063275</v>
      </c>
      <c r="D5555" s="5">
        <v>8.7737741016194401E-2</v>
      </c>
      <c r="E5555" s="5">
        <v>0.127262376958312</v>
      </c>
      <c r="F5555" s="5">
        <v>-5.0538317268368003</v>
      </c>
      <c r="G5555" s="5" t="s">
        <v>7626</v>
      </c>
    </row>
    <row r="5556" spans="1:7" x14ac:dyDescent="0.3">
      <c r="A5556" s="5">
        <v>0.106326827126171</v>
      </c>
      <c r="B5556" s="5">
        <v>23.144612270080099</v>
      </c>
      <c r="C5556" s="5">
        <v>1.72840707908516</v>
      </c>
      <c r="D5556" s="5">
        <v>8.8065610355591795E-2</v>
      </c>
      <c r="E5556" s="5">
        <v>0.127714951759613</v>
      </c>
      <c r="F5556" s="5">
        <v>-5.0062100329707597</v>
      </c>
      <c r="G5556" s="5" t="s">
        <v>5514</v>
      </c>
    </row>
    <row r="5557" spans="1:7" x14ac:dyDescent="0.3">
      <c r="A5557" s="5">
        <v>5.5768105043180902E-2</v>
      </c>
      <c r="B5557" s="5">
        <v>22.845772524083898</v>
      </c>
      <c r="C5557" s="5">
        <v>1.7258988331932901</v>
      </c>
      <c r="D5557" s="5">
        <v>8.8115431654061604E-2</v>
      </c>
      <c r="E5557" s="5">
        <v>0.12776420399660199</v>
      </c>
      <c r="F5557" s="5">
        <v>-5.0572791285895899</v>
      </c>
      <c r="G5557" s="5" t="s">
        <v>3510</v>
      </c>
    </row>
    <row r="5558" spans="1:7" x14ac:dyDescent="0.3">
      <c r="A5558" s="5">
        <v>-4.9603079275154199E-2</v>
      </c>
      <c r="B5558" s="5">
        <v>27.243142784401702</v>
      </c>
      <c r="C5558" s="5">
        <v>-1.72531253931887</v>
      </c>
      <c r="D5558" s="5">
        <v>8.8221561316749603E-2</v>
      </c>
      <c r="E5558" s="5">
        <v>0.127895068916274</v>
      </c>
      <c r="F5558" s="5">
        <v>-5.0582449558879201</v>
      </c>
      <c r="G5558" s="5" t="s">
        <v>2480</v>
      </c>
    </row>
    <row r="5559" spans="1:7" x14ac:dyDescent="0.3">
      <c r="A5559" s="5">
        <v>-3.9677416555562402E-2</v>
      </c>
      <c r="B5559" s="5">
        <v>24.153404276432902</v>
      </c>
      <c r="C5559" s="5">
        <v>-1.7249518478191901</v>
      </c>
      <c r="D5559" s="5">
        <v>8.8286905044261593E-2</v>
      </c>
      <c r="E5559" s="5">
        <v>0.12796676988783201</v>
      </c>
      <c r="F5559" s="5">
        <v>-5.0588389872135897</v>
      </c>
      <c r="G5559" s="5" t="s">
        <v>2083</v>
      </c>
    </row>
    <row r="5560" spans="1:7" x14ac:dyDescent="0.3">
      <c r="A5560" s="5">
        <v>-9.4830507558907595E-2</v>
      </c>
      <c r="B5560" s="5">
        <v>24.130457967520801</v>
      </c>
      <c r="C5560" s="5">
        <v>-1.72462611139517</v>
      </c>
      <c r="D5560" s="5">
        <v>8.8345950364803902E-2</v>
      </c>
      <c r="E5560" s="5">
        <v>0.12802931752812699</v>
      </c>
      <c r="F5560" s="5">
        <v>-5.0593753510839097</v>
      </c>
      <c r="G5560" s="5" t="s">
        <v>5081</v>
      </c>
    </row>
    <row r="5561" spans="1:7" x14ac:dyDescent="0.3">
      <c r="A5561" s="5">
        <v>6.1422711452001899E-2</v>
      </c>
      <c r="B5561" s="5">
        <v>22.668709335331499</v>
      </c>
      <c r="C5561" s="5">
        <v>1.72253206688992</v>
      </c>
      <c r="D5561" s="5">
        <v>8.8726306339719493E-2</v>
      </c>
      <c r="E5561" s="5">
        <v>0.128557396379996</v>
      </c>
      <c r="F5561" s="5">
        <v>-5.0628211986132499</v>
      </c>
      <c r="G5561" s="5" t="s">
        <v>4107</v>
      </c>
    </row>
    <row r="5562" spans="1:7" x14ac:dyDescent="0.3">
      <c r="A5562" s="5">
        <v>9.5602926513647102E-2</v>
      </c>
      <c r="B5562" s="5">
        <v>20.774887968589901</v>
      </c>
      <c r="C5562" s="5">
        <v>1.72851377576969</v>
      </c>
      <c r="D5562" s="5">
        <v>8.8844699451352205E-2</v>
      </c>
      <c r="E5562" s="5">
        <v>0.12870579010611299</v>
      </c>
      <c r="F5562" s="5">
        <v>-4.9262943648890598</v>
      </c>
      <c r="G5562" s="5" t="s">
        <v>2369</v>
      </c>
    </row>
    <row r="5563" spans="1:7" x14ac:dyDescent="0.3">
      <c r="A5563" s="5">
        <v>-6.12621305769925E-2</v>
      </c>
      <c r="B5563" s="5">
        <v>22.6501064701052</v>
      </c>
      <c r="C5563" s="5">
        <v>-1.72133957179381</v>
      </c>
      <c r="D5563" s="5">
        <v>8.9085375307445105E-2</v>
      </c>
      <c r="E5563" s="5">
        <v>0.129031244781873</v>
      </c>
      <c r="F5563" s="5">
        <v>-5.0476683436337098</v>
      </c>
      <c r="G5563" s="5" t="s">
        <v>4673</v>
      </c>
    </row>
    <row r="5564" spans="1:7" x14ac:dyDescent="0.3">
      <c r="A5564" s="5">
        <v>0.13599450447668601</v>
      </c>
      <c r="B5564" s="5">
        <v>20.8060834354505</v>
      </c>
      <c r="C5564" s="5">
        <v>1.7241409772551199</v>
      </c>
      <c r="D5564" s="5">
        <v>8.9269015570488802E-2</v>
      </c>
      <c r="E5564" s="5">
        <v>0.12927398695593301</v>
      </c>
      <c r="F5564" s="5">
        <v>-4.9681880249861603</v>
      </c>
      <c r="G5564" s="5" t="s">
        <v>2330</v>
      </c>
    </row>
    <row r="5565" spans="1:7" x14ac:dyDescent="0.3">
      <c r="A5565" s="5">
        <v>-6.3187841367810194E-2</v>
      </c>
      <c r="B5565" s="5">
        <v>24.855479191969401</v>
      </c>
      <c r="C5565" s="5">
        <v>-1.71882880036755</v>
      </c>
      <c r="D5565" s="5">
        <v>8.9402245521250798E-2</v>
      </c>
      <c r="E5565" s="5">
        <v>0.12944365383163101</v>
      </c>
      <c r="F5565" s="5">
        <v>-5.0689055750869203</v>
      </c>
      <c r="G5565" s="5" t="s">
        <v>2084</v>
      </c>
    </row>
    <row r="5566" spans="1:7" x14ac:dyDescent="0.3">
      <c r="A5566" s="5">
        <v>6.1534024661323197E-2</v>
      </c>
      <c r="B5566" s="5">
        <v>26.0163239101446</v>
      </c>
      <c r="C5566" s="5">
        <v>1.7184007137646999</v>
      </c>
      <c r="D5566" s="5">
        <v>8.9480653660389306E-2</v>
      </c>
      <c r="E5566" s="5">
        <v>0.12953389863218301</v>
      </c>
      <c r="F5566" s="5">
        <v>-5.0696081264214703</v>
      </c>
      <c r="G5566" s="5" t="s">
        <v>2821</v>
      </c>
    </row>
    <row r="5567" spans="1:7" x14ac:dyDescent="0.3">
      <c r="A5567" s="5">
        <v>6.2491906306367202E-2</v>
      </c>
      <c r="B5567" s="5">
        <v>26.090797884185299</v>
      </c>
      <c r="C5567" s="5">
        <v>1.71384157818004</v>
      </c>
      <c r="D5567" s="5">
        <v>9.0319205804914607E-2</v>
      </c>
      <c r="E5567" s="5">
        <v>0.130724312246567</v>
      </c>
      <c r="F5567" s="5">
        <v>-5.0770802303813998</v>
      </c>
      <c r="G5567" s="5" t="s">
        <v>3736</v>
      </c>
    </row>
    <row r="5568" spans="1:7" x14ac:dyDescent="0.3">
      <c r="A5568" s="5">
        <v>-7.2897171151635007E-2</v>
      </c>
      <c r="B5568" s="5">
        <v>26.290313274814899</v>
      </c>
      <c r="C5568" s="5">
        <v>-1.70998829384716</v>
      </c>
      <c r="D5568" s="5">
        <v>9.1032943013066095E-2</v>
      </c>
      <c r="E5568" s="5">
        <v>0.131733678626416</v>
      </c>
      <c r="F5568" s="5">
        <v>-5.0833811041436903</v>
      </c>
      <c r="G5568" s="5" t="s">
        <v>7083</v>
      </c>
    </row>
    <row r="5569" spans="1:7" x14ac:dyDescent="0.3">
      <c r="A5569" s="5">
        <v>-4.2620229087057003E-2</v>
      </c>
      <c r="B5569" s="5">
        <v>24.483001306516702</v>
      </c>
      <c r="C5569" s="5">
        <v>-1.7083308176813099</v>
      </c>
      <c r="D5569" s="5">
        <v>9.1341371756908707E-2</v>
      </c>
      <c r="E5569" s="5">
        <v>0.13215626632069999</v>
      </c>
      <c r="F5569" s="5">
        <v>-5.0860873456105198</v>
      </c>
      <c r="G5569" s="5" t="s">
        <v>298</v>
      </c>
    </row>
    <row r="5570" spans="1:7" x14ac:dyDescent="0.3">
      <c r="A5570" s="5">
        <v>-3.1749517988642201E-2</v>
      </c>
      <c r="B5570" s="5">
        <v>24.9434077135469</v>
      </c>
      <c r="C5570" s="5">
        <v>-1.70812255964203</v>
      </c>
      <c r="D5570" s="5">
        <v>9.1380185534447794E-2</v>
      </c>
      <c r="E5570" s="5">
        <v>0.13218868282735</v>
      </c>
      <c r="F5570" s="5">
        <v>-5.0864272059830702</v>
      </c>
      <c r="G5570" s="5" t="s">
        <v>1133</v>
      </c>
    </row>
    <row r="5571" spans="1:7" x14ac:dyDescent="0.3">
      <c r="A5571" s="5">
        <v>-8.7788033548367006E-2</v>
      </c>
      <c r="B5571" s="5">
        <v>25.706116309304999</v>
      </c>
      <c r="C5571" s="5">
        <v>-1.70798330403768</v>
      </c>
      <c r="D5571" s="5">
        <v>9.1406146618251402E-2</v>
      </c>
      <c r="E5571" s="5">
        <v>0.13220249859185501</v>
      </c>
      <c r="F5571" s="5">
        <v>-5.0866544384326202</v>
      </c>
      <c r="G5571" s="5" t="s">
        <v>502</v>
      </c>
    </row>
    <row r="5572" spans="1:7" x14ac:dyDescent="0.3">
      <c r="A5572" s="5">
        <v>0.127118298399261</v>
      </c>
      <c r="B5572" s="5">
        <v>23.0942085809764</v>
      </c>
      <c r="C5572" s="5">
        <v>1.7079739271246801</v>
      </c>
      <c r="D5572" s="5">
        <v>9.1600063080515104E-2</v>
      </c>
      <c r="E5572" s="5">
        <v>0.13245918294321099</v>
      </c>
      <c r="F5572" s="5">
        <v>-5.0636682632763899</v>
      </c>
      <c r="G5572" s="5" t="s">
        <v>2457</v>
      </c>
    </row>
    <row r="5573" spans="1:7" x14ac:dyDescent="0.3">
      <c r="A5573" s="5">
        <v>6.5092293377150306E-2</v>
      </c>
      <c r="B5573" s="5">
        <v>27.878639553743099</v>
      </c>
      <c r="C5573" s="5">
        <v>1.70597414418315</v>
      </c>
      <c r="D5573" s="5">
        <v>9.1781381726207104E-2</v>
      </c>
      <c r="E5573" s="5">
        <v>0.13269756123229101</v>
      </c>
      <c r="F5573" s="5">
        <v>-5.08993099781837</v>
      </c>
      <c r="G5573" s="5" t="s">
        <v>435</v>
      </c>
    </row>
    <row r="5574" spans="1:7" x14ac:dyDescent="0.3">
      <c r="A5574" s="5">
        <v>0.173806103861607</v>
      </c>
      <c r="B5574" s="5">
        <v>26.587079765485299</v>
      </c>
      <c r="C5574" s="5">
        <v>1.70582882400411</v>
      </c>
      <c r="D5574" s="5">
        <v>9.1808570849363197E-2</v>
      </c>
      <c r="E5574" s="5">
        <v>0.13271305342947601</v>
      </c>
      <c r="F5574" s="5">
        <v>-5.0901678484072601</v>
      </c>
      <c r="G5574" s="5" t="s">
        <v>4555</v>
      </c>
    </row>
    <row r="5575" spans="1:7" x14ac:dyDescent="0.3">
      <c r="A5575" s="5">
        <v>-0.12100602924192699</v>
      </c>
      <c r="B5575" s="5">
        <v>21.146604212304201</v>
      </c>
      <c r="C5575" s="5">
        <v>-1.70579283463636</v>
      </c>
      <c r="D5575" s="5">
        <v>9.1957685392725697E-2</v>
      </c>
      <c r="E5575" s="5">
        <v>0.132904756642231</v>
      </c>
      <c r="F5575" s="5">
        <v>-5.0730682968765199</v>
      </c>
      <c r="G5575" s="5" t="s">
        <v>3971</v>
      </c>
    </row>
    <row r="5576" spans="1:7" x14ac:dyDescent="0.3">
      <c r="A5576" s="5">
        <v>-3.6182297115838202E-2</v>
      </c>
      <c r="B5576" s="5">
        <v>24.5857038543218</v>
      </c>
      <c r="C5576" s="5">
        <v>-1.70442921647929</v>
      </c>
      <c r="D5576" s="5">
        <v>9.2070772224442904E-2</v>
      </c>
      <c r="E5576" s="5">
        <v>0.13304433023140999</v>
      </c>
      <c r="F5576" s="5">
        <v>-5.09244804259367</v>
      </c>
      <c r="G5576" s="5" t="s">
        <v>7369</v>
      </c>
    </row>
    <row r="5577" spans="1:7" x14ac:dyDescent="0.3">
      <c r="A5577" s="5">
        <v>-8.6637830118869996E-2</v>
      </c>
      <c r="B5577" s="5">
        <v>22.238260233921601</v>
      </c>
      <c r="C5577" s="5">
        <v>-1.7074835236368799</v>
      </c>
      <c r="D5577" s="5">
        <v>9.2141443904260698E-2</v>
      </c>
      <c r="E5577" s="5">
        <v>0.13312257390472099</v>
      </c>
      <c r="F5577" s="5">
        <v>-5.0150522819888703</v>
      </c>
      <c r="G5577" s="5" t="s">
        <v>3456</v>
      </c>
    </row>
    <row r="5578" spans="1:7" x14ac:dyDescent="0.3">
      <c r="A5578" s="5">
        <v>6.2478302002812798E-2</v>
      </c>
      <c r="B5578" s="5">
        <v>22.376714098819399</v>
      </c>
      <c r="C5578" s="5">
        <v>1.7009691718806099</v>
      </c>
      <c r="D5578" s="5">
        <v>9.2767946380439198E-2</v>
      </c>
      <c r="E5578" s="5">
        <v>0.13400368944608501</v>
      </c>
      <c r="F5578" s="5">
        <v>-5.0924183547905999</v>
      </c>
      <c r="G5578" s="5" t="s">
        <v>4580</v>
      </c>
    </row>
    <row r="5579" spans="1:7" x14ac:dyDescent="0.3">
      <c r="A5579" s="5">
        <v>6.8064377410913895E-2</v>
      </c>
      <c r="B5579" s="5">
        <v>25.164556490921999</v>
      </c>
      <c r="C5579" s="5">
        <v>1.69978061825097</v>
      </c>
      <c r="D5579" s="5">
        <v>9.2946035884700906E-2</v>
      </c>
      <c r="E5579" s="5">
        <v>0.134236870757826</v>
      </c>
      <c r="F5579" s="5">
        <v>-5.1000088871005103</v>
      </c>
      <c r="G5579" s="5" t="s">
        <v>2946</v>
      </c>
    </row>
    <row r="5580" spans="1:7" x14ac:dyDescent="0.3">
      <c r="A5580" s="5">
        <v>-3.1750715595555597E-2</v>
      </c>
      <c r="B5580" s="5">
        <v>24.757882980407899</v>
      </c>
      <c r="C5580" s="5">
        <v>-1.6996597643378699</v>
      </c>
      <c r="D5580" s="5">
        <v>9.2968881315369303E-2</v>
      </c>
      <c r="E5580" s="5">
        <v>0.134245798149599</v>
      </c>
      <c r="F5580" s="5">
        <v>-5.1002051970934401</v>
      </c>
      <c r="G5580" s="5" t="s">
        <v>6715</v>
      </c>
    </row>
    <row r="5581" spans="1:7" x14ac:dyDescent="0.3">
      <c r="A5581" s="5">
        <v>-7.7745501580280499E-2</v>
      </c>
      <c r="B5581" s="5">
        <v>23.083541509120099</v>
      </c>
      <c r="C5581" s="5">
        <v>-1.70028832756785</v>
      </c>
      <c r="D5581" s="5">
        <v>9.2992661224585799E-2</v>
      </c>
      <c r="E5581" s="5">
        <v>0.13425607147406099</v>
      </c>
      <c r="F5581" s="5">
        <v>-5.0820102165810397</v>
      </c>
      <c r="G5581" s="5" t="s">
        <v>3591</v>
      </c>
    </row>
    <row r="5582" spans="1:7" x14ac:dyDescent="0.3">
      <c r="A5582" s="5">
        <v>0.110239172884769</v>
      </c>
      <c r="B5582" s="5">
        <v>21.769362689918498</v>
      </c>
      <c r="C5582" s="5">
        <v>1.70238828224729</v>
      </c>
      <c r="D5582" s="5">
        <v>9.3362878297808899E-2</v>
      </c>
      <c r="E5582" s="5">
        <v>0.13476641239332501</v>
      </c>
      <c r="F5582" s="5">
        <v>-4.99661444241426</v>
      </c>
      <c r="G5582" s="5" t="s">
        <v>7085</v>
      </c>
    </row>
    <row r="5583" spans="1:7" x14ac:dyDescent="0.3">
      <c r="A5583" s="5">
        <v>5.3889879272372203E-2</v>
      </c>
      <c r="B5583" s="5">
        <v>22.701278132638201</v>
      </c>
      <c r="C5583" s="5">
        <v>1.6973531126024499</v>
      </c>
      <c r="D5583" s="5">
        <v>9.3405796019123702E-2</v>
      </c>
      <c r="E5583" s="5">
        <v>0.134804208658198</v>
      </c>
      <c r="F5583" s="5">
        <v>-5.1039495344030898</v>
      </c>
      <c r="G5583" s="5" t="s">
        <v>3042</v>
      </c>
    </row>
    <row r="5584" spans="1:7" x14ac:dyDescent="0.3">
      <c r="A5584" s="5">
        <v>-4.7633751556371798E-2</v>
      </c>
      <c r="B5584" s="5">
        <v>28.173325845506898</v>
      </c>
      <c r="C5584" s="5">
        <v>-1.6968463767150599</v>
      </c>
      <c r="D5584" s="5">
        <v>9.3502003853788596E-2</v>
      </c>
      <c r="E5584" s="5">
        <v>0.13491888644924199</v>
      </c>
      <c r="F5584" s="5">
        <v>-5.1047714735460001</v>
      </c>
      <c r="G5584" s="5" t="s">
        <v>2341</v>
      </c>
    </row>
    <row r="5585" spans="1:7" x14ac:dyDescent="0.3">
      <c r="A5585" s="5">
        <v>0.13750956668522901</v>
      </c>
      <c r="B5585" s="5">
        <v>21.5323573533421</v>
      </c>
      <c r="C5585" s="5">
        <v>1.7023359002999801</v>
      </c>
      <c r="D5585" s="5">
        <v>9.3594165913192306E-2</v>
      </c>
      <c r="E5585" s="5">
        <v>0.135027686353273</v>
      </c>
      <c r="F5585" s="5">
        <v>-4.97572914954754</v>
      </c>
      <c r="G5585" s="5" t="s">
        <v>1871</v>
      </c>
    </row>
    <row r="5586" spans="1:7" x14ac:dyDescent="0.3">
      <c r="A5586" s="5">
        <v>0.165145600395012</v>
      </c>
      <c r="B5586" s="5">
        <v>23.858024873411299</v>
      </c>
      <c r="C5586" s="5">
        <v>1.7033187952429001</v>
      </c>
      <c r="D5586" s="5">
        <v>9.3739023922041906E-2</v>
      </c>
      <c r="E5586" s="5">
        <v>0.135212457782627</v>
      </c>
      <c r="F5586" s="5">
        <v>-4.9447776474596496</v>
      </c>
      <c r="G5586" s="5" t="s">
        <v>1255</v>
      </c>
    </row>
    <row r="5587" spans="1:7" x14ac:dyDescent="0.3">
      <c r="A5587" s="5">
        <v>-6.6616392720243195E-2</v>
      </c>
      <c r="B5587" s="5">
        <v>23.300914659337799</v>
      </c>
      <c r="C5587" s="5">
        <v>-1.6969080371203</v>
      </c>
      <c r="D5587" s="5">
        <v>9.3786792466427196E-2</v>
      </c>
      <c r="E5587" s="5">
        <v>0.135257142876752</v>
      </c>
      <c r="F5587" s="5">
        <v>-5.06969829120629</v>
      </c>
      <c r="G5587" s="5" t="s">
        <v>6346</v>
      </c>
    </row>
    <row r="5588" spans="1:7" x14ac:dyDescent="0.3">
      <c r="A5588" s="5">
        <v>7.1692444530506702E-2</v>
      </c>
      <c r="B5588" s="5">
        <v>21.9825092503478</v>
      </c>
      <c r="C5588" s="5">
        <v>1.6968536228631199</v>
      </c>
      <c r="D5588" s="5">
        <v>9.3906588869338101E-2</v>
      </c>
      <c r="E5588" s="5">
        <v>0.135405670293787</v>
      </c>
      <c r="F5588" s="5">
        <v>-5.0575678225143097</v>
      </c>
      <c r="G5588" s="5" t="s">
        <v>4014</v>
      </c>
    </row>
    <row r="5589" spans="1:7" x14ac:dyDescent="0.3">
      <c r="A5589" s="5">
        <v>-9.1371302847063796E-2</v>
      </c>
      <c r="B5589" s="5">
        <v>20.424074862599401</v>
      </c>
      <c r="C5589" s="5">
        <v>-1.6995420577022899</v>
      </c>
      <c r="D5589" s="5">
        <v>9.4045746691867396E-2</v>
      </c>
      <c r="E5589" s="5">
        <v>0.135582057149192</v>
      </c>
      <c r="F5589" s="5">
        <v>-4.9872987435302196</v>
      </c>
      <c r="G5589" s="5" t="s">
        <v>853</v>
      </c>
    </row>
    <row r="5590" spans="1:7" x14ac:dyDescent="0.3">
      <c r="A5590" s="5">
        <v>-7.0131466664148601E-2</v>
      </c>
      <c r="B5590" s="5">
        <v>25.672364813222199</v>
      </c>
      <c r="C5590" s="5">
        <v>-1.6938213530678501</v>
      </c>
      <c r="D5590" s="5">
        <v>9.4078013887678696E-2</v>
      </c>
      <c r="E5590" s="5">
        <v>0.13560430844142801</v>
      </c>
      <c r="F5590" s="5">
        <v>-5.1096733893469404</v>
      </c>
      <c r="G5590" s="5" t="s">
        <v>4359</v>
      </c>
    </row>
    <row r="5591" spans="1:7" x14ac:dyDescent="0.3">
      <c r="A5591" s="5">
        <v>-6.5399385363274901E-2</v>
      </c>
      <c r="B5591" s="5">
        <v>22.742443333376102</v>
      </c>
      <c r="C5591" s="5">
        <v>-1.6936599284166201</v>
      </c>
      <c r="D5591" s="5">
        <v>9.4108832819531196E-2</v>
      </c>
      <c r="E5591" s="5">
        <v>0.135624464614337</v>
      </c>
      <c r="F5591" s="5">
        <v>-5.1099347419011503</v>
      </c>
      <c r="G5591" s="5" t="s">
        <v>8099</v>
      </c>
    </row>
    <row r="5592" spans="1:7" x14ac:dyDescent="0.3">
      <c r="A5592" s="5">
        <v>-4.9429303043169497E-2</v>
      </c>
      <c r="B5592" s="5">
        <v>23.9543474894515</v>
      </c>
      <c r="C5592" s="5">
        <v>-1.6932060143348</v>
      </c>
      <c r="D5592" s="5">
        <v>9.4195537536135104E-2</v>
      </c>
      <c r="E5592" s="5">
        <v>0.135725138685585</v>
      </c>
      <c r="F5592" s="5">
        <v>-5.1106695214862201</v>
      </c>
      <c r="G5592" s="5" t="s">
        <v>5532</v>
      </c>
    </row>
    <row r="5593" spans="1:7" x14ac:dyDescent="0.3">
      <c r="A5593" s="5">
        <v>-5.6784480675806999E-2</v>
      </c>
      <c r="B5593" s="5">
        <v>25.465851590131599</v>
      </c>
      <c r="C5593" s="5">
        <v>-1.6929193294740601</v>
      </c>
      <c r="D5593" s="5">
        <v>9.4250332439244994E-2</v>
      </c>
      <c r="E5593" s="5">
        <v>0.13577980653264601</v>
      </c>
      <c r="F5593" s="5">
        <v>-5.1111335020016799</v>
      </c>
      <c r="G5593" s="5" t="s">
        <v>3770</v>
      </c>
    </row>
    <row r="5594" spans="1:7" x14ac:dyDescent="0.3">
      <c r="A5594" s="5">
        <v>-6.7999176040277304E-2</v>
      </c>
      <c r="B5594" s="5">
        <v>25.247499888058901</v>
      </c>
      <c r="C5594" s="5">
        <v>-1.6927802250134401</v>
      </c>
      <c r="D5594" s="5">
        <v>9.4276929249823602E-2</v>
      </c>
      <c r="E5594" s="5">
        <v>0.13579383909111001</v>
      </c>
      <c r="F5594" s="5">
        <v>-5.1113586070230799</v>
      </c>
      <c r="G5594" s="5" t="s">
        <v>1283</v>
      </c>
    </row>
    <row r="5595" spans="1:7" x14ac:dyDescent="0.3">
      <c r="A5595" s="5">
        <v>6.9915814077900595E-2</v>
      </c>
      <c r="B5595" s="5">
        <v>24.4511628565043</v>
      </c>
      <c r="C5595" s="5">
        <v>1.69135139911524</v>
      </c>
      <c r="D5595" s="5">
        <v>9.4550475970283807E-2</v>
      </c>
      <c r="E5595" s="5">
        <v>0.13616350275591799</v>
      </c>
      <c r="F5595" s="5">
        <v>-5.1136697993989202</v>
      </c>
      <c r="G5595" s="5" t="s">
        <v>5389</v>
      </c>
    </row>
    <row r="5596" spans="1:7" x14ac:dyDescent="0.3">
      <c r="A5596" s="5">
        <v>-7.3361308821912302E-2</v>
      </c>
      <c r="B5596" s="5">
        <v>26.708024839566601</v>
      </c>
      <c r="C5596" s="5">
        <v>-1.6910931095984001</v>
      </c>
      <c r="D5596" s="5">
        <v>9.4599994200409696E-2</v>
      </c>
      <c r="E5596" s="5">
        <v>0.136191607005441</v>
      </c>
      <c r="F5596" s="5">
        <v>-5.1140874007284296</v>
      </c>
      <c r="G5596" s="5" t="s">
        <v>5300</v>
      </c>
    </row>
    <row r="5597" spans="1:7" x14ac:dyDescent="0.3">
      <c r="A5597" s="5">
        <v>4.6567843519040801E-2</v>
      </c>
      <c r="B5597" s="5">
        <v>28.4185778440986</v>
      </c>
      <c r="C5597" s="5">
        <v>1.6910732499794201</v>
      </c>
      <c r="D5597" s="5">
        <v>9.4603802482925395E-2</v>
      </c>
      <c r="E5597" s="5">
        <v>0.136191607005441</v>
      </c>
      <c r="F5597" s="5">
        <v>-5.1141195072119201</v>
      </c>
      <c r="G5597" s="5" t="s">
        <v>4095</v>
      </c>
    </row>
    <row r="5598" spans="1:7" x14ac:dyDescent="0.3">
      <c r="A5598" s="5">
        <v>-7.9491907795538996E-2</v>
      </c>
      <c r="B5598" s="5">
        <v>20.3579604565099</v>
      </c>
      <c r="C5598" s="5">
        <v>-1.6959000807615801</v>
      </c>
      <c r="D5598" s="5">
        <v>9.4663411728107494E-2</v>
      </c>
      <c r="E5598" s="5">
        <v>0.13625307216037799</v>
      </c>
      <c r="F5598" s="5">
        <v>-5.00013074621166</v>
      </c>
      <c r="G5598" s="5" t="s">
        <v>5290</v>
      </c>
    </row>
    <row r="5599" spans="1:7" x14ac:dyDescent="0.3">
      <c r="A5599" s="5">
        <v>-0.200824655430932</v>
      </c>
      <c r="B5599" s="5">
        <v>25.0248773811287</v>
      </c>
      <c r="C5599" s="5">
        <v>-1.6896952942026999</v>
      </c>
      <c r="D5599" s="5">
        <v>9.4868345065193899E-2</v>
      </c>
      <c r="E5599" s="5">
        <v>0.13652364913276199</v>
      </c>
      <c r="F5599" s="5">
        <v>-5.1163463517411101</v>
      </c>
      <c r="G5599" s="5" t="s">
        <v>5027</v>
      </c>
    </row>
    <row r="5600" spans="1:7" x14ac:dyDescent="0.3">
      <c r="A5600" s="5">
        <v>-5.5512370583751899E-2</v>
      </c>
      <c r="B5600" s="5">
        <v>25.177020187844999</v>
      </c>
      <c r="C5600" s="5">
        <v>-1.6883277993063399</v>
      </c>
      <c r="D5600" s="5">
        <v>9.5131475713282398E-2</v>
      </c>
      <c r="E5600" s="5">
        <v>0.13687786539492799</v>
      </c>
      <c r="F5600" s="5">
        <v>-5.1185546192600997</v>
      </c>
      <c r="G5600" s="5" t="s">
        <v>3812</v>
      </c>
    </row>
    <row r="5601" spans="1:7" x14ac:dyDescent="0.3">
      <c r="A5601" s="5">
        <v>4.9919334100824601E-2</v>
      </c>
      <c r="B5601" s="5">
        <v>23.924826196232601</v>
      </c>
      <c r="C5601" s="5">
        <v>1.6879177630806199</v>
      </c>
      <c r="D5601" s="5">
        <v>9.5210489976773102E-2</v>
      </c>
      <c r="E5601" s="5">
        <v>0.136967090580872</v>
      </c>
      <c r="F5601" s="5">
        <v>-5.1192164322023403</v>
      </c>
      <c r="G5601" s="5" t="s">
        <v>1081</v>
      </c>
    </row>
    <row r="5602" spans="1:7" x14ac:dyDescent="0.3">
      <c r="A5602" s="5">
        <v>-0.173388405273427</v>
      </c>
      <c r="B5602" s="5">
        <v>21.976122807143302</v>
      </c>
      <c r="C5602" s="5">
        <v>-1.69393505405476</v>
      </c>
      <c r="D5602" s="5">
        <v>9.5432168575487697E-2</v>
      </c>
      <c r="E5602" s="5">
        <v>0.13726148010071901</v>
      </c>
      <c r="F5602" s="5">
        <v>-4.9672610602215403</v>
      </c>
      <c r="G5602" s="5" t="s">
        <v>6064</v>
      </c>
    </row>
    <row r="5603" spans="1:7" x14ac:dyDescent="0.3">
      <c r="A5603" s="5">
        <v>-5.6145552609344701E-2</v>
      </c>
      <c r="B5603" s="5">
        <v>25.855307324315099</v>
      </c>
      <c r="C5603" s="5">
        <v>-1.6862772723035</v>
      </c>
      <c r="D5603" s="5">
        <v>9.5527149303268194E-2</v>
      </c>
      <c r="E5603" s="5">
        <v>0.13737356565282599</v>
      </c>
      <c r="F5603" s="5">
        <v>-5.1218627439897197</v>
      </c>
      <c r="G5603" s="5" t="s">
        <v>6273</v>
      </c>
    </row>
    <row r="5604" spans="1:7" x14ac:dyDescent="0.3">
      <c r="A5604" s="5">
        <v>4.5101422609202899E-2</v>
      </c>
      <c r="B5604" s="5">
        <v>23.8443361712261</v>
      </c>
      <c r="C5604" s="5">
        <v>1.6859756148868199</v>
      </c>
      <c r="D5604" s="5">
        <v>9.5585470753188795E-2</v>
      </c>
      <c r="E5604" s="5">
        <v>0.137432902442921</v>
      </c>
      <c r="F5604" s="5">
        <v>-5.1223490932461697</v>
      </c>
      <c r="G5604" s="5" t="s">
        <v>6230</v>
      </c>
    </row>
    <row r="5605" spans="1:7" x14ac:dyDescent="0.3">
      <c r="A5605" s="5">
        <v>-5.0825172264377098E-2</v>
      </c>
      <c r="B5605" s="5">
        <v>26.9303611297873</v>
      </c>
      <c r="C5605" s="5">
        <v>-1.68571366812111</v>
      </c>
      <c r="D5605" s="5">
        <v>9.5636138223545303E-2</v>
      </c>
      <c r="E5605" s="5">
        <v>0.13748121511935801</v>
      </c>
      <c r="F5605" s="5">
        <v>-5.1227713529636398</v>
      </c>
      <c r="G5605" s="5" t="s">
        <v>2709</v>
      </c>
    </row>
    <row r="5606" spans="1:7" x14ac:dyDescent="0.3">
      <c r="A5606" s="5">
        <v>0.12558598610319599</v>
      </c>
      <c r="B5606" s="5">
        <v>28.122194763762302</v>
      </c>
      <c r="C5606" s="5">
        <v>1.6853014331593701</v>
      </c>
      <c r="D5606" s="5">
        <v>9.5715919770015603E-2</v>
      </c>
      <c r="E5606" s="5">
        <v>0.137571355872836</v>
      </c>
      <c r="F5606" s="5">
        <v>-5.1234357543197602</v>
      </c>
      <c r="G5606" s="5" t="s">
        <v>7110</v>
      </c>
    </row>
    <row r="5607" spans="1:7" x14ac:dyDescent="0.3">
      <c r="A5607" s="5">
        <v>6.8379194100494395E-2</v>
      </c>
      <c r="B5607" s="5">
        <v>25.8732271073373</v>
      </c>
      <c r="C5607" s="5">
        <v>1.6840740117403199</v>
      </c>
      <c r="D5607" s="5">
        <v>9.5953789067517295E-2</v>
      </c>
      <c r="E5607" s="5">
        <v>0.13788864158542999</v>
      </c>
      <c r="F5607" s="5">
        <v>-5.12541309952831</v>
      </c>
      <c r="G5607" s="5" t="s">
        <v>8024</v>
      </c>
    </row>
    <row r="5608" spans="1:7" x14ac:dyDescent="0.3">
      <c r="A5608" s="5">
        <v>5.1999789560522397E-2</v>
      </c>
      <c r="B5608" s="5">
        <v>25.920580803768502</v>
      </c>
      <c r="C5608" s="5">
        <v>1.6831722383171801</v>
      </c>
      <c r="D5608" s="5">
        <v>9.6128855944797295E-2</v>
      </c>
      <c r="E5608" s="5">
        <v>0.13810270728330401</v>
      </c>
      <c r="F5608" s="5">
        <v>-5.12686497843384</v>
      </c>
      <c r="G5608" s="5" t="s">
        <v>4270</v>
      </c>
    </row>
    <row r="5609" spans="1:7" x14ac:dyDescent="0.3">
      <c r="A5609" s="5">
        <v>0.10312728362781901</v>
      </c>
      <c r="B5609" s="5">
        <v>22.044976072934901</v>
      </c>
      <c r="C5609" s="5">
        <v>1.6911770950964899</v>
      </c>
      <c r="D5609" s="5">
        <v>9.6137038535845001E-2</v>
      </c>
      <c r="E5609" s="5">
        <v>0.13810270728330401</v>
      </c>
      <c r="F5609" s="5">
        <v>-4.9564857441101902</v>
      </c>
      <c r="G5609" s="5" t="s">
        <v>656</v>
      </c>
    </row>
    <row r="5610" spans="1:7" x14ac:dyDescent="0.3">
      <c r="A5610" s="5">
        <v>-4.3356065259342602E-2</v>
      </c>
      <c r="B5610" s="5">
        <v>25.652579010979299</v>
      </c>
      <c r="C5610" s="5">
        <v>-1.682341403078</v>
      </c>
      <c r="D5610" s="5">
        <v>9.6290381447234494E-2</v>
      </c>
      <c r="E5610" s="5">
        <v>0.138298326428761</v>
      </c>
      <c r="F5610" s="5">
        <v>-5.1282020035105296</v>
      </c>
      <c r="G5610" s="5" t="s">
        <v>1590</v>
      </c>
    </row>
    <row r="5611" spans="1:7" x14ac:dyDescent="0.3">
      <c r="A5611" s="5">
        <v>-8.3700967386680702E-2</v>
      </c>
      <c r="B5611" s="5">
        <v>23.0856283048807</v>
      </c>
      <c r="C5611" s="5">
        <v>-1.6821013535429299</v>
      </c>
      <c r="D5611" s="5">
        <v>9.6530274239333094E-2</v>
      </c>
      <c r="E5611" s="5">
        <v>0.138618162080582</v>
      </c>
      <c r="F5611" s="5">
        <v>-5.1054886974898404</v>
      </c>
      <c r="G5611" s="5" t="s">
        <v>903</v>
      </c>
    </row>
    <row r="5612" spans="1:7" x14ac:dyDescent="0.3">
      <c r="A5612" s="5">
        <v>-9.83942970619643E-2</v>
      </c>
      <c r="B5612" s="5">
        <v>25.4083285242579</v>
      </c>
      <c r="C5612" s="5">
        <v>-1.6807505753694101</v>
      </c>
      <c r="D5612" s="5">
        <v>9.6600276735307397E-2</v>
      </c>
      <c r="E5612" s="5">
        <v>0.138693963532282</v>
      </c>
      <c r="F5612" s="5">
        <v>-5.1307603326409899</v>
      </c>
      <c r="G5612" s="5" t="s">
        <v>5837</v>
      </c>
    </row>
    <row r="5613" spans="1:7" x14ac:dyDescent="0.3">
      <c r="A5613" s="5">
        <v>-6.2413179225458797E-2</v>
      </c>
      <c r="B5613" s="5">
        <v>23.999912710471399</v>
      </c>
      <c r="C5613" s="5">
        <v>-1.6801153968448801</v>
      </c>
      <c r="D5613" s="5">
        <v>9.6724237055894099E-2</v>
      </c>
      <c r="E5613" s="5">
        <v>0.13884719417717101</v>
      </c>
      <c r="F5613" s="5">
        <v>-5.1317811805301998</v>
      </c>
      <c r="G5613" s="5" t="s">
        <v>1693</v>
      </c>
    </row>
    <row r="5614" spans="1:7" x14ac:dyDescent="0.3">
      <c r="A5614" s="5">
        <v>-0.10541342997053101</v>
      </c>
      <c r="B5614" s="5">
        <v>23.579256926011801</v>
      </c>
      <c r="C5614" s="5">
        <v>-1.6866207826422499</v>
      </c>
      <c r="D5614" s="5">
        <v>9.6754533955563493E-2</v>
      </c>
      <c r="E5614" s="5">
        <v>0.13886594077071401</v>
      </c>
      <c r="F5614" s="5">
        <v>-4.9863071409461996</v>
      </c>
      <c r="G5614" s="5" t="s">
        <v>3174</v>
      </c>
    </row>
    <row r="5615" spans="1:7" x14ac:dyDescent="0.3">
      <c r="A5615" s="5">
        <v>8.8305625277503796E-2</v>
      </c>
      <c r="B5615" s="5">
        <v>24.897287674261701</v>
      </c>
      <c r="C5615" s="5">
        <v>1.6796690566341601</v>
      </c>
      <c r="D5615" s="5">
        <v>9.6811421505927794E-2</v>
      </c>
      <c r="E5615" s="5">
        <v>0.138922837843205</v>
      </c>
      <c r="F5615" s="5">
        <v>-5.1324983155651598</v>
      </c>
      <c r="G5615" s="5" t="s">
        <v>4504</v>
      </c>
    </row>
    <row r="5616" spans="1:7" x14ac:dyDescent="0.3">
      <c r="A5616" s="5">
        <v>-8.9189270547396102E-2</v>
      </c>
      <c r="B5616" s="5">
        <v>25.4215658102022</v>
      </c>
      <c r="C5616" s="5">
        <v>-1.67898623556645</v>
      </c>
      <c r="D5616" s="5">
        <v>9.6944922028467398E-2</v>
      </c>
      <c r="E5616" s="5">
        <v>0.13908963345705</v>
      </c>
      <c r="F5616" s="5">
        <v>-5.1335950607680303</v>
      </c>
      <c r="G5616" s="5" t="s">
        <v>2150</v>
      </c>
    </row>
    <row r="5617" spans="1:7" x14ac:dyDescent="0.3">
      <c r="A5617" s="5">
        <v>7.0337396371414299E-2</v>
      </c>
      <c r="B5617" s="5">
        <v>24.030272540462601</v>
      </c>
      <c r="C5617" s="5">
        <v>1.6787073953921099</v>
      </c>
      <c r="D5617" s="5">
        <v>9.7142633357085395E-2</v>
      </c>
      <c r="E5617" s="5">
        <v>0.139348478334167</v>
      </c>
      <c r="F5617" s="5">
        <v>-5.1168089119617202</v>
      </c>
      <c r="G5617" s="5" t="s">
        <v>4958</v>
      </c>
    </row>
    <row r="5618" spans="1:7" x14ac:dyDescent="0.3">
      <c r="A5618" s="5">
        <v>-6.6968964981931695E-2</v>
      </c>
      <c r="B5618" s="5">
        <v>28.601142940433</v>
      </c>
      <c r="C5618" s="5">
        <v>-1.6774653085825</v>
      </c>
      <c r="D5618" s="5">
        <v>9.7242822154806299E-2</v>
      </c>
      <c r="E5618" s="5">
        <v>0.13944394643497701</v>
      </c>
      <c r="F5618" s="5">
        <v>-5.1360364747777201</v>
      </c>
      <c r="G5618" s="5" t="s">
        <v>7868</v>
      </c>
    </row>
    <row r="5619" spans="1:7" x14ac:dyDescent="0.3">
      <c r="A5619" s="5">
        <v>-7.3757536883705802E-2</v>
      </c>
      <c r="B5619" s="5">
        <v>22.385656998983901</v>
      </c>
      <c r="C5619" s="5">
        <v>-1.67844680351943</v>
      </c>
      <c r="D5619" s="5">
        <v>9.7243804750707305E-2</v>
      </c>
      <c r="E5619" s="5">
        <v>0.13944394643497701</v>
      </c>
      <c r="F5619" s="5">
        <v>-5.1113481535745304</v>
      </c>
      <c r="G5619" s="5" t="s">
        <v>449</v>
      </c>
    </row>
    <row r="5620" spans="1:7" x14ac:dyDescent="0.3">
      <c r="A5620" s="5">
        <v>7.6038510990567104E-2</v>
      </c>
      <c r="B5620" s="5">
        <v>21.421477183270301</v>
      </c>
      <c r="C5620" s="5">
        <v>1.6826200118224599</v>
      </c>
      <c r="D5620" s="5">
        <v>9.7370672159133004E-2</v>
      </c>
      <c r="E5620" s="5">
        <v>0.13960102062893301</v>
      </c>
      <c r="F5620" s="5">
        <v>-5.0071913783040198</v>
      </c>
      <c r="G5620" s="5" t="s">
        <v>1445</v>
      </c>
    </row>
    <row r="5621" spans="1:7" x14ac:dyDescent="0.3">
      <c r="A5621" s="5">
        <v>4.8615245177399402E-2</v>
      </c>
      <c r="B5621" s="5">
        <v>25.605346845526999</v>
      </c>
      <c r="C5621" s="5">
        <v>1.67581178120834</v>
      </c>
      <c r="D5621" s="5">
        <v>9.7567539431724304E-2</v>
      </c>
      <c r="E5621" s="5">
        <v>0.13985838036689899</v>
      </c>
      <c r="F5621" s="5">
        <v>-5.1386884000475099</v>
      </c>
      <c r="G5621" s="5" t="s">
        <v>1127</v>
      </c>
    </row>
    <row r="5622" spans="1:7" x14ac:dyDescent="0.3">
      <c r="A5622" s="5">
        <v>4.8633120439785099E-2</v>
      </c>
      <c r="B5622" s="5">
        <v>27.5899618151876</v>
      </c>
      <c r="C5622" s="5">
        <v>1.6752739841444599</v>
      </c>
      <c r="D5622" s="5">
        <v>9.7673341209302406E-2</v>
      </c>
      <c r="E5622" s="5">
        <v>0.139985133745266</v>
      </c>
      <c r="F5622" s="5">
        <v>-5.1395503927242601</v>
      </c>
      <c r="G5622" s="5" t="s">
        <v>2629</v>
      </c>
    </row>
    <row r="5623" spans="1:7" x14ac:dyDescent="0.3">
      <c r="A5623" s="5">
        <v>8.9676679475245893E-2</v>
      </c>
      <c r="B5623" s="5">
        <v>27.0452743120679</v>
      </c>
      <c r="C5623" s="5">
        <v>1.67499522954467</v>
      </c>
      <c r="D5623" s="5">
        <v>9.7728217826133001E-2</v>
      </c>
      <c r="E5623" s="5">
        <v>0.140038869229336</v>
      </c>
      <c r="F5623" s="5">
        <v>-5.1399970850480896</v>
      </c>
      <c r="G5623" s="5" t="s">
        <v>970</v>
      </c>
    </row>
    <row r="5624" spans="1:7" x14ac:dyDescent="0.3">
      <c r="A5624" s="5">
        <v>0.14822872898789599</v>
      </c>
      <c r="B5624" s="5">
        <v>27.731042746496499</v>
      </c>
      <c r="C5624" s="5">
        <v>1.67442720001884</v>
      </c>
      <c r="D5624" s="5">
        <v>9.7840119776530704E-2</v>
      </c>
      <c r="E5624" s="5">
        <v>0.14017428506486401</v>
      </c>
      <c r="F5624" s="5">
        <v>-5.14090711350104</v>
      </c>
      <c r="G5624" s="5" t="s">
        <v>5617</v>
      </c>
    </row>
    <row r="5625" spans="1:7" x14ac:dyDescent="0.3">
      <c r="A5625" s="5">
        <v>0.14927259590929401</v>
      </c>
      <c r="B5625" s="5">
        <v>20.928896379883799</v>
      </c>
      <c r="C5625" s="5">
        <v>1.67771195951288</v>
      </c>
      <c r="D5625" s="5">
        <v>9.8408835445466206E-2</v>
      </c>
      <c r="E5625" s="5">
        <v>0.140964007529992</v>
      </c>
      <c r="F5625" s="5">
        <v>-5.0077467382057996</v>
      </c>
      <c r="G5625" s="5" t="s">
        <v>7014</v>
      </c>
    </row>
    <row r="5626" spans="1:7" x14ac:dyDescent="0.3">
      <c r="A5626" s="5">
        <v>-4.92230500317654E-2</v>
      </c>
      <c r="B5626" s="5">
        <v>24.252567397674699</v>
      </c>
      <c r="C5626" s="5">
        <v>-1.6686602204961001</v>
      </c>
      <c r="D5626" s="5">
        <v>9.8982127863818506E-2</v>
      </c>
      <c r="E5626" s="5">
        <v>0.14176000392371901</v>
      </c>
      <c r="F5626" s="5">
        <v>-5.15012997135356</v>
      </c>
      <c r="G5626" s="5" t="s">
        <v>1301</v>
      </c>
    </row>
    <row r="5627" spans="1:7" x14ac:dyDescent="0.3">
      <c r="A5627" s="5">
        <v>0.104921576821734</v>
      </c>
      <c r="B5627" s="5">
        <v>21.956502592455202</v>
      </c>
      <c r="C5627" s="5">
        <v>1.6718118908377599</v>
      </c>
      <c r="D5627" s="5">
        <v>9.9133007845243606E-2</v>
      </c>
      <c r="E5627" s="5">
        <v>0.141950855172642</v>
      </c>
      <c r="F5627" s="5">
        <v>-5.0589909554141999</v>
      </c>
      <c r="G5627" s="5" t="s">
        <v>4463</v>
      </c>
    </row>
    <row r="5628" spans="1:7" x14ac:dyDescent="0.3">
      <c r="A5628" s="5">
        <v>-6.5567591804709405E-2</v>
      </c>
      <c r="B5628" s="5">
        <v>21.119726775091198</v>
      </c>
      <c r="C5628" s="5">
        <v>-1.67135076599025</v>
      </c>
      <c r="D5628" s="5">
        <v>9.9224375859428199E-2</v>
      </c>
      <c r="E5628" s="5">
        <v>0.14205643716430699</v>
      </c>
      <c r="F5628" s="5">
        <v>-5.0597216565767003</v>
      </c>
      <c r="G5628" s="5" t="s">
        <v>172</v>
      </c>
    </row>
    <row r="5629" spans="1:7" x14ac:dyDescent="0.3">
      <c r="A5629" s="5">
        <v>-7.5558696784130297E-2</v>
      </c>
      <c r="B5629" s="5">
        <v>20.782875030770199</v>
      </c>
      <c r="C5629" s="5">
        <v>-1.6695178528743799</v>
      </c>
      <c r="D5629" s="5">
        <v>9.9335713794102706E-2</v>
      </c>
      <c r="E5629" s="5">
        <v>0.14219056686661199</v>
      </c>
      <c r="F5629" s="5">
        <v>-5.0887713673726402</v>
      </c>
      <c r="G5629" s="5" t="s">
        <v>227</v>
      </c>
    </row>
    <row r="5630" spans="1:7" x14ac:dyDescent="0.3">
      <c r="A5630" s="5">
        <v>0.125032577015664</v>
      </c>
      <c r="B5630" s="5">
        <v>21.688339422868001</v>
      </c>
      <c r="C5630" s="5">
        <v>1.67314871533079</v>
      </c>
      <c r="D5630" s="5">
        <v>9.9389216062439806E-2</v>
      </c>
      <c r="E5630" s="5">
        <v>0.14224187681631101</v>
      </c>
      <c r="F5630" s="5">
        <v>-5.0076184791075704</v>
      </c>
      <c r="G5630" s="5" t="s">
        <v>229</v>
      </c>
    </row>
    <row r="5631" spans="1:7" x14ac:dyDescent="0.3">
      <c r="A5631" s="5">
        <v>-4.3700803303763698E-2</v>
      </c>
      <c r="B5631" s="5">
        <v>28.4712029038315</v>
      </c>
      <c r="C5631" s="5">
        <v>-1.66613389453885</v>
      </c>
      <c r="D5631" s="5">
        <v>9.9485805526759105E-2</v>
      </c>
      <c r="E5631" s="5">
        <v>0.14235482225995899</v>
      </c>
      <c r="F5631" s="5">
        <v>-5.15416085287558</v>
      </c>
      <c r="G5631" s="5" t="s">
        <v>2572</v>
      </c>
    </row>
    <row r="5632" spans="1:7" x14ac:dyDescent="0.3">
      <c r="A5632" s="5">
        <v>-8.8771966702905797E-2</v>
      </c>
      <c r="B5632" s="5">
        <v>21.735169087466499</v>
      </c>
      <c r="C5632" s="5">
        <v>-1.6732223940342901</v>
      </c>
      <c r="D5632" s="5">
        <v>9.9545940724732995E-2</v>
      </c>
      <c r="E5632" s="5">
        <v>0.142415574228103</v>
      </c>
      <c r="F5632" s="5">
        <v>-4.9925031679301597</v>
      </c>
      <c r="G5632" s="5" t="s">
        <v>7226</v>
      </c>
    </row>
    <row r="5633" spans="1:7" x14ac:dyDescent="0.3">
      <c r="A5633" s="5">
        <v>7.9066695847011703E-2</v>
      </c>
      <c r="B5633" s="5">
        <v>26.026784888170098</v>
      </c>
      <c r="C5633" s="5">
        <v>1.6643259806183099</v>
      </c>
      <c r="D5633" s="5">
        <v>9.9847528850333003E-2</v>
      </c>
      <c r="E5633" s="5">
        <v>0.14282167834131401</v>
      </c>
      <c r="F5633" s="5">
        <v>-5.1570419722695702</v>
      </c>
      <c r="G5633" s="5" t="s">
        <v>3132</v>
      </c>
    </row>
    <row r="5634" spans="1:7" x14ac:dyDescent="0.3">
      <c r="A5634" s="5">
        <v>6.9342827699533205E-2</v>
      </c>
      <c r="B5634" s="5">
        <v>23.345060527880602</v>
      </c>
      <c r="C5634" s="5">
        <v>1.66415539351157</v>
      </c>
      <c r="D5634" s="5">
        <v>9.9881714607038402E-2</v>
      </c>
      <c r="E5634" s="5">
        <v>0.14284521442824399</v>
      </c>
      <c r="F5634" s="5">
        <v>-5.1573136717591401</v>
      </c>
      <c r="G5634" s="5" t="s">
        <v>5038</v>
      </c>
    </row>
    <row r="5635" spans="1:7" x14ac:dyDescent="0.3">
      <c r="A5635" s="5">
        <v>-3.9380786396016498E-2</v>
      </c>
      <c r="B5635" s="5">
        <v>23.147518839597801</v>
      </c>
      <c r="C5635" s="5">
        <v>-1.6638606390141</v>
      </c>
      <c r="D5635" s="5">
        <v>9.9940805982267997E-2</v>
      </c>
      <c r="E5635" s="5">
        <v>0.142904354453878</v>
      </c>
      <c r="F5635" s="5">
        <v>-5.1577830753183704</v>
      </c>
      <c r="G5635" s="5" t="s">
        <v>1696</v>
      </c>
    </row>
    <row r="5636" spans="1:7" x14ac:dyDescent="0.3">
      <c r="A5636" s="5">
        <v>8.26750832498334E-2</v>
      </c>
      <c r="B5636" s="5">
        <v>23.810927705153698</v>
      </c>
      <c r="C5636" s="5">
        <v>1.66358242929569</v>
      </c>
      <c r="D5636" s="5">
        <v>9.9996606556351703E-2</v>
      </c>
      <c r="E5636" s="5">
        <v>0.14295876884081099</v>
      </c>
      <c r="F5636" s="5">
        <v>-5.1582260597177001</v>
      </c>
      <c r="G5636" s="5" t="s">
        <v>2006</v>
      </c>
    </row>
    <row r="5637" spans="1:7" x14ac:dyDescent="0.3">
      <c r="A5637" s="5">
        <v>0.10009825676909601</v>
      </c>
      <c r="B5637" s="5">
        <v>22.994593963338701</v>
      </c>
      <c r="C5637" s="5">
        <v>1.6627926861328499</v>
      </c>
      <c r="D5637" s="5">
        <v>0.100507804105343</v>
      </c>
      <c r="E5637" s="5">
        <v>0.14365695752132199</v>
      </c>
      <c r="F5637" s="5">
        <v>-5.1182077614366701</v>
      </c>
      <c r="G5637" s="5" t="s">
        <v>3382</v>
      </c>
    </row>
    <row r="5638" spans="1:7" x14ac:dyDescent="0.3">
      <c r="A5638" s="5">
        <v>0.11353462267009599</v>
      </c>
      <c r="B5638" s="5">
        <v>20.613898959294701</v>
      </c>
      <c r="C5638" s="5">
        <v>1.6632918819652001</v>
      </c>
      <c r="D5638" s="5">
        <v>0.10052063921892899</v>
      </c>
      <c r="E5638" s="5">
        <v>0.14365695752132199</v>
      </c>
      <c r="F5638" s="5">
        <v>-5.1049758087900798</v>
      </c>
      <c r="G5638" s="5" t="s">
        <v>3544</v>
      </c>
    </row>
    <row r="5639" spans="1:7" x14ac:dyDescent="0.3">
      <c r="A5639" s="5">
        <v>0.13252821869314599</v>
      </c>
      <c r="B5639" s="5">
        <v>21.652814768725499</v>
      </c>
      <c r="C5639" s="5">
        <v>1.66660082388066</v>
      </c>
      <c r="D5639" s="5">
        <v>0.100609168187831</v>
      </c>
      <c r="E5639" s="5">
        <v>0.143757974267677</v>
      </c>
      <c r="F5639" s="5">
        <v>-5.0252668686654198</v>
      </c>
      <c r="G5639" s="5" t="s">
        <v>3683</v>
      </c>
    </row>
    <row r="5640" spans="1:7" x14ac:dyDescent="0.3">
      <c r="A5640" s="5">
        <v>6.8044989428469704E-2</v>
      </c>
      <c r="B5640" s="5">
        <v>24.378940007995801</v>
      </c>
      <c r="C5640" s="5">
        <v>1.65877974303076</v>
      </c>
      <c r="D5640" s="5">
        <v>0.10096387605144599</v>
      </c>
      <c r="E5640" s="5">
        <v>0.14423922423664701</v>
      </c>
      <c r="F5640" s="5">
        <v>-5.1658623201768998</v>
      </c>
      <c r="G5640" s="5" t="s">
        <v>4766</v>
      </c>
    </row>
    <row r="5641" spans="1:7" x14ac:dyDescent="0.3">
      <c r="A5641" s="5">
        <v>0.113094653009517</v>
      </c>
      <c r="B5641" s="5">
        <v>22.551174193477699</v>
      </c>
      <c r="C5641" s="5">
        <v>1.65761967738427</v>
      </c>
      <c r="D5641" s="5">
        <v>0.101342293328299</v>
      </c>
      <c r="E5641" s="5">
        <v>0.14475416933559901</v>
      </c>
      <c r="F5641" s="5">
        <v>-5.1504129000815198</v>
      </c>
      <c r="G5641" s="5" t="s">
        <v>4398</v>
      </c>
    </row>
    <row r="5642" spans="1:7" x14ac:dyDescent="0.3">
      <c r="A5642" s="5">
        <v>-7.2027777554861103E-2</v>
      </c>
      <c r="B5642" s="5">
        <v>24.329836368297102</v>
      </c>
      <c r="C5642" s="5">
        <v>-1.6566767562509299</v>
      </c>
      <c r="D5642" s="5">
        <v>0.101389804247054</v>
      </c>
      <c r="E5642" s="5">
        <v>0.14479635933598001</v>
      </c>
      <c r="F5642" s="5">
        <v>-5.1691995739885002</v>
      </c>
      <c r="G5642" s="5" t="s">
        <v>869</v>
      </c>
    </row>
    <row r="5643" spans="1:7" x14ac:dyDescent="0.3">
      <c r="A5643" s="5">
        <v>-4.0689585974322602E-2</v>
      </c>
      <c r="B5643" s="5">
        <v>24.686080912560499</v>
      </c>
      <c r="C5643" s="5">
        <v>-1.6537263328840699</v>
      </c>
      <c r="D5643" s="5">
        <v>0.101989822923566</v>
      </c>
      <c r="E5643" s="5">
        <v>0.14562743946689899</v>
      </c>
      <c r="F5643" s="5">
        <v>-5.1738749684322496</v>
      </c>
      <c r="G5643" s="5" t="s">
        <v>7629</v>
      </c>
    </row>
    <row r="5644" spans="1:7" x14ac:dyDescent="0.3">
      <c r="A5644" s="5">
        <v>5.6538601252545402E-2</v>
      </c>
      <c r="B5644" s="5">
        <v>24.019951154137399</v>
      </c>
      <c r="C5644" s="5">
        <v>1.65348347518671</v>
      </c>
      <c r="D5644" s="5">
        <v>0.102039340091956</v>
      </c>
      <c r="E5644" s="5">
        <v>0.14567232390232199</v>
      </c>
      <c r="F5644" s="5">
        <v>-5.1742594665705299</v>
      </c>
      <c r="G5644" s="5" t="s">
        <v>7469</v>
      </c>
    </row>
    <row r="5645" spans="1:7" x14ac:dyDescent="0.3">
      <c r="A5645" s="5">
        <v>-6.8550003146783695E-2</v>
      </c>
      <c r="B5645" s="5">
        <v>22.7024633393894</v>
      </c>
      <c r="C5645" s="5">
        <v>-1.6554747506973799</v>
      </c>
      <c r="D5645" s="5">
        <v>0.102159134311525</v>
      </c>
      <c r="E5645" s="5">
        <v>0.14581750283728601</v>
      </c>
      <c r="F5645" s="5">
        <v>-5.11097899015755</v>
      </c>
      <c r="G5645" s="5" t="s">
        <v>5668</v>
      </c>
    </row>
    <row r="5646" spans="1:7" x14ac:dyDescent="0.3">
      <c r="A5646" s="5">
        <v>-3.4177526883983997E-2</v>
      </c>
      <c r="B5646" s="5">
        <v>26.720030225124201</v>
      </c>
      <c r="C5646" s="5">
        <v>-1.6516390169436299</v>
      </c>
      <c r="D5646" s="5">
        <v>0.102416049851049</v>
      </c>
      <c r="E5646" s="5">
        <v>0.146158316669628</v>
      </c>
      <c r="F5646" s="5">
        <v>-5.1771779350895999</v>
      </c>
      <c r="G5646" s="5" t="s">
        <v>6329</v>
      </c>
    </row>
    <row r="5647" spans="1:7" x14ac:dyDescent="0.3">
      <c r="A5647" s="5">
        <v>-9.6292274249774795E-2</v>
      </c>
      <c r="B5647" s="5">
        <v>20.527567408071199</v>
      </c>
      <c r="C5647" s="5">
        <v>-1.65555350759699</v>
      </c>
      <c r="D5647" s="5">
        <v>0.10260625056341501</v>
      </c>
      <c r="E5647" s="5">
        <v>0.146403817665403</v>
      </c>
      <c r="F5647" s="5">
        <v>-5.0640489110470002</v>
      </c>
      <c r="G5647" s="5" t="s">
        <v>7200</v>
      </c>
    </row>
    <row r="5648" spans="1:7" x14ac:dyDescent="0.3">
      <c r="A5648" s="5">
        <v>-5.2975479041358499E-2</v>
      </c>
      <c r="B5648" s="5">
        <v>23.681489137306201</v>
      </c>
      <c r="C5648" s="5">
        <v>-1.65049326674478</v>
      </c>
      <c r="D5648" s="5">
        <v>0.102650623207174</v>
      </c>
      <c r="E5648" s="5">
        <v>0.146441193652735</v>
      </c>
      <c r="F5648" s="5">
        <v>-5.17898931195624</v>
      </c>
      <c r="G5648" s="5" t="s">
        <v>1109</v>
      </c>
    </row>
    <row r="5649" spans="1:7" x14ac:dyDescent="0.3">
      <c r="A5649" s="5">
        <v>7.8096806581807898E-2</v>
      </c>
      <c r="B5649" s="5">
        <v>25.595669581265799</v>
      </c>
      <c r="C5649" s="5">
        <v>1.6487014899056101</v>
      </c>
      <c r="D5649" s="5">
        <v>0.10301833207101201</v>
      </c>
      <c r="E5649" s="5">
        <v>0.14693974560270501</v>
      </c>
      <c r="F5649" s="5">
        <v>-5.1818196713361404</v>
      </c>
      <c r="G5649" s="5" t="s">
        <v>3012</v>
      </c>
    </row>
    <row r="5650" spans="1:7" x14ac:dyDescent="0.3">
      <c r="A5650" s="5">
        <v>6.3451858592099494E-2</v>
      </c>
      <c r="B5650" s="5">
        <v>25.600302617695998</v>
      </c>
      <c r="C5650" s="5">
        <v>1.64481388351569</v>
      </c>
      <c r="D5650" s="5">
        <v>0.103819815332579</v>
      </c>
      <c r="E5650" s="5">
        <v>0.148056723724421</v>
      </c>
      <c r="F5650" s="5">
        <v>-5.1879508015840097</v>
      </c>
      <c r="G5650" s="5" t="s">
        <v>6233</v>
      </c>
    </row>
    <row r="5651" spans="1:7" x14ac:dyDescent="0.3">
      <c r="A5651" s="5">
        <v>0.13791653449921401</v>
      </c>
      <c r="B5651" s="5">
        <v>26.7952834846268</v>
      </c>
      <c r="C5651" s="5">
        <v>1.6439587636372099</v>
      </c>
      <c r="D5651" s="5">
        <v>0.103996785244214</v>
      </c>
      <c r="E5651" s="5">
        <v>0.14828284989865201</v>
      </c>
      <c r="F5651" s="5">
        <v>-5.1892975924947997</v>
      </c>
      <c r="G5651" s="5" t="s">
        <v>2130</v>
      </c>
    </row>
    <row r="5652" spans="1:7" x14ac:dyDescent="0.3">
      <c r="A5652" s="5">
        <v>0.103290968791644</v>
      </c>
      <c r="B5652" s="5">
        <v>22.6023183232934</v>
      </c>
      <c r="C5652" s="5">
        <v>1.6434039004785299</v>
      </c>
      <c r="D5652" s="5">
        <v>0.10425566707097</v>
      </c>
      <c r="E5652" s="5">
        <v>0.148625668717702</v>
      </c>
      <c r="F5652" s="5">
        <v>-5.1728428997860201</v>
      </c>
      <c r="G5652" s="5" t="s">
        <v>7771</v>
      </c>
    </row>
    <row r="5653" spans="1:7" x14ac:dyDescent="0.3">
      <c r="A5653" s="5">
        <v>4.5740976413996499E-2</v>
      </c>
      <c r="B5653" s="5">
        <v>24.684919041786401</v>
      </c>
      <c r="C5653" s="5">
        <v>1.64159393818745</v>
      </c>
      <c r="D5653" s="5">
        <v>0.104487464705903</v>
      </c>
      <c r="E5653" s="5">
        <v>0.14892976214981499</v>
      </c>
      <c r="F5653" s="5">
        <v>-5.1930187193545798</v>
      </c>
      <c r="G5653" s="5" t="s">
        <v>6055</v>
      </c>
    </row>
    <row r="5654" spans="1:7" x14ac:dyDescent="0.3">
      <c r="A5654" s="5">
        <v>-7.5102836072093504E-2</v>
      </c>
      <c r="B5654" s="5">
        <v>26.8838703250129</v>
      </c>
      <c r="C5654" s="5">
        <v>-1.64082249509709</v>
      </c>
      <c r="D5654" s="5">
        <v>0.104647936416552</v>
      </c>
      <c r="E5654" s="5">
        <v>0.149132102560011</v>
      </c>
      <c r="F5654" s="5">
        <v>-5.1942315255712597</v>
      </c>
      <c r="G5654" s="5" t="s">
        <v>361</v>
      </c>
    </row>
    <row r="5655" spans="1:7" x14ac:dyDescent="0.3">
      <c r="A5655" s="5">
        <v>0.10078447661796699</v>
      </c>
      <c r="B5655" s="5">
        <v>22.984334817449501</v>
      </c>
      <c r="C5655" s="5">
        <v>1.6443643241911301</v>
      </c>
      <c r="D5655" s="5">
        <v>0.10490264093393201</v>
      </c>
      <c r="E5655" s="5">
        <v>0.14946863731230201</v>
      </c>
      <c r="F5655" s="5">
        <v>-5.0815252440016998</v>
      </c>
      <c r="G5655" s="5" t="s">
        <v>787</v>
      </c>
    </row>
    <row r="5656" spans="1:7" x14ac:dyDescent="0.3">
      <c r="A5656" s="5">
        <v>0.10222734945447901</v>
      </c>
      <c r="B5656" s="5">
        <v>21.6493811088896</v>
      </c>
      <c r="C5656" s="5">
        <v>1.6402996422999401</v>
      </c>
      <c r="D5656" s="5">
        <v>0.105056056973033</v>
      </c>
      <c r="E5656" s="5">
        <v>0.14966075950039801</v>
      </c>
      <c r="F5656" s="5">
        <v>-5.15976221761826</v>
      </c>
      <c r="G5656" s="5" t="s">
        <v>6221</v>
      </c>
    </row>
    <row r="5657" spans="1:7" x14ac:dyDescent="0.3">
      <c r="A5657" s="5">
        <v>-7.0468405361344799E-2</v>
      </c>
      <c r="B5657" s="5">
        <v>22.472373622332402</v>
      </c>
      <c r="C5657" s="5">
        <v>-1.63892743825847</v>
      </c>
      <c r="D5657" s="5">
        <v>0.105089803968858</v>
      </c>
      <c r="E5657" s="5">
        <v>0.14968236576611099</v>
      </c>
      <c r="F5657" s="5">
        <v>-5.1914947090060704</v>
      </c>
      <c r="G5657" s="5" t="s">
        <v>1272</v>
      </c>
    </row>
    <row r="5658" spans="1:7" x14ac:dyDescent="0.3">
      <c r="A5658" s="5">
        <v>0.108179814914141</v>
      </c>
      <c r="B5658" s="5">
        <v>20.840034125635999</v>
      </c>
      <c r="C5658" s="5">
        <v>1.63796514839382</v>
      </c>
      <c r="D5658" s="5">
        <v>0.105597886977721</v>
      </c>
      <c r="E5658" s="5">
        <v>0.15037945509855399</v>
      </c>
      <c r="F5658" s="5">
        <v>-5.1572831409095201</v>
      </c>
      <c r="G5658" s="5" t="s">
        <v>3964</v>
      </c>
    </row>
    <row r="5659" spans="1:7" x14ac:dyDescent="0.3">
      <c r="A5659" s="5">
        <v>5.4438211459759099E-2</v>
      </c>
      <c r="B5659" s="5">
        <v>23.039263789910301</v>
      </c>
      <c r="C5659" s="5">
        <v>1.63394817145654</v>
      </c>
      <c r="D5659" s="5">
        <v>0.106086713866508</v>
      </c>
      <c r="E5659" s="5">
        <v>0.15104888068373801</v>
      </c>
      <c r="F5659" s="5">
        <v>-5.2050152827547604</v>
      </c>
      <c r="G5659" s="5" t="s">
        <v>2875</v>
      </c>
    </row>
    <row r="5660" spans="1:7" x14ac:dyDescent="0.3">
      <c r="A5660" s="5">
        <v>-6.4840692875391598E-2</v>
      </c>
      <c r="B5660" s="5">
        <v>23.094970152624001</v>
      </c>
      <c r="C5660" s="5">
        <v>-1.63385756284037</v>
      </c>
      <c r="D5660" s="5">
        <v>0.106105784133186</v>
      </c>
      <c r="E5660" s="5">
        <v>0.15104933680454899</v>
      </c>
      <c r="F5660" s="5">
        <v>-5.2051571377123604</v>
      </c>
      <c r="G5660" s="5" t="s">
        <v>2087</v>
      </c>
    </row>
    <row r="5661" spans="1:7" x14ac:dyDescent="0.3">
      <c r="A5661" s="5">
        <v>4.92961136829735E-2</v>
      </c>
      <c r="B5661" s="5">
        <v>24.062813975314999</v>
      </c>
      <c r="C5661" s="5">
        <v>1.6337175157907999</v>
      </c>
      <c r="D5661" s="5">
        <v>0.106135265082169</v>
      </c>
      <c r="E5661" s="5">
        <v>0.151064610512712</v>
      </c>
      <c r="F5661" s="5">
        <v>-5.2053763779667301</v>
      </c>
      <c r="G5661" s="5" t="s">
        <v>7788</v>
      </c>
    </row>
    <row r="5662" spans="1:7" x14ac:dyDescent="0.3">
      <c r="A5662" s="5">
        <v>-3.5789668198387199E-2</v>
      </c>
      <c r="B5662" s="5">
        <v>24.599567005727899</v>
      </c>
      <c r="C5662" s="5">
        <v>-1.63308125746642</v>
      </c>
      <c r="D5662" s="5">
        <v>0.106269285497477</v>
      </c>
      <c r="E5662" s="5">
        <v>0.15122864581658299</v>
      </c>
      <c r="F5662" s="5">
        <v>-5.2063722034663602</v>
      </c>
      <c r="G5662" s="5" t="s">
        <v>5519</v>
      </c>
    </row>
    <row r="5663" spans="1:7" x14ac:dyDescent="0.3">
      <c r="A5663" s="5">
        <v>6.6125998489872398E-2</v>
      </c>
      <c r="B5663" s="5">
        <v>23.545107582917499</v>
      </c>
      <c r="C5663" s="5">
        <v>1.63271202684302</v>
      </c>
      <c r="D5663" s="5">
        <v>0.106347122262204</v>
      </c>
      <c r="E5663" s="5">
        <v>0.15130963318350699</v>
      </c>
      <c r="F5663" s="5">
        <v>-5.2069499300664104</v>
      </c>
      <c r="G5663" s="5" t="s">
        <v>768</v>
      </c>
    </row>
    <row r="5664" spans="1:7" x14ac:dyDescent="0.3">
      <c r="A5664" s="5">
        <v>-5.9426129733961101E-2</v>
      </c>
      <c r="B5664" s="5">
        <v>22.821631140142902</v>
      </c>
      <c r="C5664" s="5">
        <v>-1.6326331302158901</v>
      </c>
      <c r="D5664" s="5">
        <v>0.106363760267899</v>
      </c>
      <c r="E5664" s="5">
        <v>0.15130963318350699</v>
      </c>
      <c r="F5664" s="5">
        <v>-5.2070733619374998</v>
      </c>
      <c r="G5664" s="5" t="s">
        <v>3159</v>
      </c>
    </row>
    <row r="5665" spans="1:7" x14ac:dyDescent="0.3">
      <c r="A5665" s="5">
        <v>8.6634666230828494E-2</v>
      </c>
      <c r="B5665" s="5">
        <v>21.803628907020698</v>
      </c>
      <c r="C5665" s="5">
        <v>1.6324715639084599</v>
      </c>
      <c r="D5665" s="5">
        <v>0.10639783851203399</v>
      </c>
      <c r="E5665" s="5">
        <v>0.151331388957088</v>
      </c>
      <c r="F5665" s="5">
        <v>-5.2073261111097802</v>
      </c>
      <c r="G5665" s="5" t="s">
        <v>5429</v>
      </c>
    </row>
    <row r="5666" spans="1:7" x14ac:dyDescent="0.3">
      <c r="A5666" s="5">
        <v>-8.7806423080406898E-2</v>
      </c>
      <c r="B5666" s="5">
        <v>26.286696469817901</v>
      </c>
      <c r="C5666" s="5">
        <v>-1.6323050214675501</v>
      </c>
      <c r="D5666" s="5">
        <v>0.10643297556786099</v>
      </c>
      <c r="E5666" s="5">
        <v>0.15135464274928301</v>
      </c>
      <c r="F5666" s="5">
        <v>-5.2075866202836796</v>
      </c>
      <c r="G5666" s="5" t="s">
        <v>5782</v>
      </c>
    </row>
    <row r="5667" spans="1:7" x14ac:dyDescent="0.3">
      <c r="A5667" s="5">
        <v>6.37638023458756E-2</v>
      </c>
      <c r="B5667" s="5">
        <v>24.3163669897414</v>
      </c>
      <c r="C5667" s="5">
        <v>1.6318949969843799</v>
      </c>
      <c r="D5667" s="5">
        <v>0.106519522284026</v>
      </c>
      <c r="E5667" s="5">
        <v>0.151450983325117</v>
      </c>
      <c r="F5667" s="5">
        <v>-5.2082278831579796</v>
      </c>
      <c r="G5667" s="5" t="s">
        <v>6720</v>
      </c>
    </row>
    <row r="5668" spans="1:7" x14ac:dyDescent="0.3">
      <c r="A5668" s="5">
        <v>0.11952743714443401</v>
      </c>
      <c r="B5668" s="5">
        <v>23.841492925444101</v>
      </c>
      <c r="C5668" s="5">
        <v>1.63204548104814</v>
      </c>
      <c r="D5668" s="5">
        <v>0.106682346993154</v>
      </c>
      <c r="E5668" s="5">
        <v>0.15165572390627299</v>
      </c>
      <c r="F5668" s="5">
        <v>-5.1847134826105403</v>
      </c>
      <c r="G5668" s="5" t="s">
        <v>1230</v>
      </c>
    </row>
    <row r="5669" spans="1:7" x14ac:dyDescent="0.3">
      <c r="A5669" s="5">
        <v>-0.114437793930387</v>
      </c>
      <c r="B5669" s="5">
        <v>26.298126325435899</v>
      </c>
      <c r="C5669" s="5">
        <v>-1.6308834285435401</v>
      </c>
      <c r="D5669" s="5">
        <v>0.10687741185713</v>
      </c>
      <c r="E5669" s="5">
        <v>0.151906215582399</v>
      </c>
      <c r="F5669" s="5">
        <v>-5.1924487483882498</v>
      </c>
      <c r="G5669" s="5" t="s">
        <v>3224</v>
      </c>
    </row>
    <row r="5670" spans="1:7" x14ac:dyDescent="0.3">
      <c r="A5670" s="5">
        <v>-9.4659618646792704E-2</v>
      </c>
      <c r="B5670" s="5">
        <v>28.615683451679399</v>
      </c>
      <c r="C5670" s="5">
        <v>-1.6291269242402999</v>
      </c>
      <c r="D5670" s="5">
        <v>0.107105285800216</v>
      </c>
      <c r="E5670" s="5">
        <v>0.152203242618899</v>
      </c>
      <c r="F5670" s="5">
        <v>-5.2125530994809397</v>
      </c>
      <c r="G5670" s="5" t="s">
        <v>2113</v>
      </c>
    </row>
    <row r="5671" spans="1:7" x14ac:dyDescent="0.3">
      <c r="A5671" s="5">
        <v>5.2463915708616797E-2</v>
      </c>
      <c r="B5671" s="5">
        <v>27.916790142850701</v>
      </c>
      <c r="C5671" s="5">
        <v>1.62765711719449</v>
      </c>
      <c r="D5671" s="5">
        <v>0.10741737251531901</v>
      </c>
      <c r="E5671" s="5">
        <v>0.15261981534098901</v>
      </c>
      <c r="F5671" s="5">
        <v>-5.2148469334611098</v>
      </c>
      <c r="G5671" s="5" t="s">
        <v>7039</v>
      </c>
    </row>
    <row r="5672" spans="1:7" x14ac:dyDescent="0.3">
      <c r="A5672" s="5">
        <v>9.3069609883664098E-2</v>
      </c>
      <c r="B5672" s="5">
        <v>20.651622723530501</v>
      </c>
      <c r="C5672" s="5">
        <v>1.6323981605692599</v>
      </c>
      <c r="D5672" s="5">
        <v>0.10763540023135899</v>
      </c>
      <c r="E5672" s="5">
        <v>0.152902624627725</v>
      </c>
      <c r="F5672" s="5">
        <v>-5.07853034426984</v>
      </c>
      <c r="G5672" s="5" t="s">
        <v>1323</v>
      </c>
    </row>
    <row r="5673" spans="1:7" x14ac:dyDescent="0.3">
      <c r="A5673" s="5">
        <v>0.110244093218969</v>
      </c>
      <c r="B5673" s="5">
        <v>22.1502267779622</v>
      </c>
      <c r="C5673" s="5">
        <v>1.6290965768352099</v>
      </c>
      <c r="D5673" s="5">
        <v>0.107699441352419</v>
      </c>
      <c r="E5673" s="5">
        <v>0.152966625446948</v>
      </c>
      <c r="F5673" s="5">
        <v>-5.1457679652110597</v>
      </c>
      <c r="G5673" s="5" t="s">
        <v>4825</v>
      </c>
    </row>
    <row r="5674" spans="1:7" x14ac:dyDescent="0.3">
      <c r="A5674" s="5">
        <v>-7.3423785628756497E-2</v>
      </c>
      <c r="B5674" s="5">
        <v>24.3381128453861</v>
      </c>
      <c r="C5674" s="5">
        <v>-1.6258109290757901</v>
      </c>
      <c r="D5674" s="5">
        <v>0.107810415595829</v>
      </c>
      <c r="E5674" s="5">
        <v>0.15309725154944501</v>
      </c>
      <c r="F5674" s="5">
        <v>-5.2177254145900802</v>
      </c>
      <c r="G5674" s="5" t="s">
        <v>6201</v>
      </c>
    </row>
    <row r="5675" spans="1:7" x14ac:dyDescent="0.3">
      <c r="A5675" s="5">
        <v>-6.4007873487461703E-2</v>
      </c>
      <c r="B5675" s="5">
        <v>27.5539111457418</v>
      </c>
      <c r="C5675" s="5">
        <v>-1.62499479608129</v>
      </c>
      <c r="D5675" s="5">
        <v>0.107984534903867</v>
      </c>
      <c r="E5675" s="5">
        <v>0.15331748558081601</v>
      </c>
      <c r="F5675" s="5">
        <v>-5.2189969119474098</v>
      </c>
      <c r="G5675" s="5" t="s">
        <v>944</v>
      </c>
    </row>
    <row r="5676" spans="1:7" x14ac:dyDescent="0.3">
      <c r="A5676" s="5">
        <v>6.9174784558175995E-2</v>
      </c>
      <c r="B5676" s="5">
        <v>23.8242441085902</v>
      </c>
      <c r="C5676" s="5">
        <v>1.6244088290322201</v>
      </c>
      <c r="D5676" s="5">
        <v>0.108253910207641</v>
      </c>
      <c r="E5676" s="5">
        <v>0.153672863547622</v>
      </c>
      <c r="F5676" s="5">
        <v>-5.2025324324862998</v>
      </c>
      <c r="G5676" s="5" t="s">
        <v>8115</v>
      </c>
    </row>
    <row r="5677" spans="1:7" x14ac:dyDescent="0.3">
      <c r="A5677" s="5">
        <v>5.0727175867251499E-2</v>
      </c>
      <c r="B5677" s="5">
        <v>26.553601789588502</v>
      </c>
      <c r="C5677" s="5">
        <v>1.62331457297364</v>
      </c>
      <c r="D5677" s="5">
        <v>0.10834371873300699</v>
      </c>
      <c r="E5677" s="5">
        <v>0.15377325548151999</v>
      </c>
      <c r="F5677" s="5">
        <v>-5.2216127390614897</v>
      </c>
      <c r="G5677" s="5" t="s">
        <v>7746</v>
      </c>
    </row>
    <row r="5678" spans="1:7" x14ac:dyDescent="0.3">
      <c r="A5678" s="5">
        <v>8.0375626169186296E-2</v>
      </c>
      <c r="B5678" s="5">
        <v>22.628872529420399</v>
      </c>
      <c r="C5678" s="5">
        <v>1.6259130598926299</v>
      </c>
      <c r="D5678" s="5">
        <v>0.10837654650241001</v>
      </c>
      <c r="E5678" s="5">
        <v>0.15379275297224199</v>
      </c>
      <c r="F5678" s="5">
        <v>-5.1507007359071899</v>
      </c>
      <c r="G5678" s="5" t="s">
        <v>2304</v>
      </c>
    </row>
    <row r="5679" spans="1:7" x14ac:dyDescent="0.3">
      <c r="A5679" s="5">
        <v>9.16438879257096E-2</v>
      </c>
      <c r="B5679" s="5">
        <v>26.2872413796259</v>
      </c>
      <c r="C5679" s="5">
        <v>1.62125808640349</v>
      </c>
      <c r="D5679" s="5">
        <v>0.108784646567407</v>
      </c>
      <c r="E5679" s="5">
        <v>0.15434468347076999</v>
      </c>
      <c r="F5679" s="5">
        <v>-5.2248108960043398</v>
      </c>
      <c r="G5679" s="5" t="s">
        <v>6503</v>
      </c>
    </row>
    <row r="5680" spans="1:7" x14ac:dyDescent="0.3">
      <c r="A5680" s="5">
        <v>-5.51113079799583E-2</v>
      </c>
      <c r="B5680" s="5">
        <v>23.1407759780768</v>
      </c>
      <c r="C5680" s="5">
        <v>-1.6208018024817199</v>
      </c>
      <c r="D5680" s="5">
        <v>0.10888267330791</v>
      </c>
      <c r="E5680" s="5">
        <v>0.15445656210046199</v>
      </c>
      <c r="F5680" s="5">
        <v>-5.2255199738008802</v>
      </c>
      <c r="G5680" s="5" t="s">
        <v>310</v>
      </c>
    </row>
    <row r="5681" spans="1:7" x14ac:dyDescent="0.3">
      <c r="A5681" s="5">
        <v>6.9752707493013294E-2</v>
      </c>
      <c r="B5681" s="5">
        <v>23.6298634744191</v>
      </c>
      <c r="C5681" s="5">
        <v>1.61971616308205</v>
      </c>
      <c r="D5681" s="5">
        <v>0.10911619502075</v>
      </c>
      <c r="E5681" s="5">
        <v>0.15476057519140199</v>
      </c>
      <c r="F5681" s="5">
        <v>-5.2272063356731202</v>
      </c>
      <c r="G5681" s="5" t="s">
        <v>1603</v>
      </c>
    </row>
    <row r="5682" spans="1:7" x14ac:dyDescent="0.3">
      <c r="A5682" s="5">
        <v>-5.9262927417239597E-2</v>
      </c>
      <c r="B5682" s="5">
        <v>27.074684609435799</v>
      </c>
      <c r="C5682" s="5">
        <v>-1.6195495996359</v>
      </c>
      <c r="D5682" s="5">
        <v>0.109152058580992</v>
      </c>
      <c r="E5682" s="5">
        <v>0.154784190094785</v>
      </c>
      <c r="F5682" s="5">
        <v>-5.2274649708691596</v>
      </c>
      <c r="G5682" s="5" t="s">
        <v>3743</v>
      </c>
    </row>
    <row r="5683" spans="1:7" x14ac:dyDescent="0.3">
      <c r="A5683" s="5">
        <v>9.6057604625607501E-2</v>
      </c>
      <c r="B5683" s="5">
        <v>24.171794255285601</v>
      </c>
      <c r="C5683" s="5">
        <v>1.61889021577783</v>
      </c>
      <c r="D5683" s="5">
        <v>0.109294126797466</v>
      </c>
      <c r="E5683" s="5">
        <v>0.154958374776556</v>
      </c>
      <c r="F5683" s="5">
        <v>-5.2284885996245798</v>
      </c>
      <c r="G5683" s="5" t="s">
        <v>5091</v>
      </c>
    </row>
    <row r="5684" spans="1:7" x14ac:dyDescent="0.3">
      <c r="A5684" s="5">
        <v>-6.2995072661579707E-2</v>
      </c>
      <c r="B5684" s="5">
        <v>26.367367930880501</v>
      </c>
      <c r="C5684" s="5">
        <v>-1.61779600719382</v>
      </c>
      <c r="D5684" s="5">
        <v>0.109530209090671</v>
      </c>
      <c r="E5684" s="5">
        <v>0.155265768860539</v>
      </c>
      <c r="F5684" s="5">
        <v>-5.2301863892925597</v>
      </c>
      <c r="G5684" s="5" t="s">
        <v>3875</v>
      </c>
    </row>
    <row r="5685" spans="1:7" x14ac:dyDescent="0.3">
      <c r="A5685" s="5">
        <v>-0.12679527725567499</v>
      </c>
      <c r="B5685" s="5">
        <v>25.9091555017677</v>
      </c>
      <c r="C5685" s="5">
        <v>-1.61709516428913</v>
      </c>
      <c r="D5685" s="5">
        <v>0.109681635837999</v>
      </c>
      <c r="E5685" s="5">
        <v>0.155453071483272</v>
      </c>
      <c r="F5685" s="5">
        <v>-5.2312732620512401</v>
      </c>
      <c r="G5685" s="5" t="s">
        <v>3201</v>
      </c>
    </row>
    <row r="5686" spans="1:7" x14ac:dyDescent="0.3">
      <c r="A5686" s="5">
        <v>6.5139536475207996E-2</v>
      </c>
      <c r="B5686" s="5">
        <v>28.0918308461011</v>
      </c>
      <c r="C5686" s="5">
        <v>1.6149862850655201</v>
      </c>
      <c r="D5686" s="5">
        <v>0.11013830471456</v>
      </c>
      <c r="E5686" s="5">
        <v>0.15607285537036</v>
      </c>
      <c r="F5686" s="5">
        <v>-5.2345410667214702</v>
      </c>
      <c r="G5686" s="5" t="s">
        <v>2561</v>
      </c>
    </row>
    <row r="5687" spans="1:7" x14ac:dyDescent="0.3">
      <c r="A5687" s="5">
        <v>-0.131082266859575</v>
      </c>
      <c r="B5687" s="5">
        <v>22.709173312975199</v>
      </c>
      <c r="C5687" s="5">
        <v>-1.61647091573121</v>
      </c>
      <c r="D5687" s="5">
        <v>0.110405054027629</v>
      </c>
      <c r="E5687" s="5">
        <v>0.15642334070463901</v>
      </c>
      <c r="F5687" s="5">
        <v>-5.1652784678447201</v>
      </c>
      <c r="G5687" s="5" t="s">
        <v>6249</v>
      </c>
    </row>
    <row r="5688" spans="1:7" x14ac:dyDescent="0.3">
      <c r="A5688" s="5">
        <v>-6.2691225439579695E-2</v>
      </c>
      <c r="B5688" s="5">
        <v>26.368939856603699</v>
      </c>
      <c r="C5688" s="5">
        <v>-1.6134340495635799</v>
      </c>
      <c r="D5688" s="5">
        <v>0.1104754110983</v>
      </c>
      <c r="E5688" s="5">
        <v>0.15644858192411101</v>
      </c>
      <c r="F5688" s="5">
        <v>-5.2369437729770496</v>
      </c>
      <c r="G5688" s="5" t="s">
        <v>2440</v>
      </c>
    </row>
    <row r="5689" spans="1:7" x14ac:dyDescent="0.3">
      <c r="A5689" s="5">
        <v>4.00071988322592E-2</v>
      </c>
      <c r="B5689" s="5">
        <v>23.7123461423799</v>
      </c>
      <c r="C5689" s="5">
        <v>1.61341734821395</v>
      </c>
      <c r="D5689" s="5">
        <v>0.110479042717414</v>
      </c>
      <c r="E5689" s="5">
        <v>0.15644858192411101</v>
      </c>
      <c r="F5689" s="5">
        <v>-5.2369696132301904</v>
      </c>
      <c r="G5689" s="5" t="s">
        <v>3904</v>
      </c>
    </row>
    <row r="5690" spans="1:7" x14ac:dyDescent="0.3">
      <c r="A5690" s="5">
        <v>9.8897450153057204E-2</v>
      </c>
      <c r="B5690" s="5">
        <v>20.8414692472486</v>
      </c>
      <c r="C5690" s="5">
        <v>1.61640864258269</v>
      </c>
      <c r="D5690" s="5">
        <v>0.11048112991140301</v>
      </c>
      <c r="E5690" s="5">
        <v>0.15644858192411101</v>
      </c>
      <c r="F5690" s="5">
        <v>-5.1588210721719898</v>
      </c>
      <c r="G5690" s="5" t="s">
        <v>5636</v>
      </c>
    </row>
    <row r="5691" spans="1:7" x14ac:dyDescent="0.3">
      <c r="A5691" s="5">
        <v>-5.2679340590877297E-2</v>
      </c>
      <c r="B5691" s="5">
        <v>25.538238405766101</v>
      </c>
      <c r="C5691" s="5">
        <v>-1.6123298189691999</v>
      </c>
      <c r="D5691" s="5">
        <v>0.110715726887075</v>
      </c>
      <c r="E5691" s="5">
        <v>0.15675323300567201</v>
      </c>
      <c r="F5691" s="5">
        <v>-5.2386516938555099</v>
      </c>
      <c r="G5691" s="5" t="s">
        <v>1897</v>
      </c>
    </row>
    <row r="5692" spans="1:7" x14ac:dyDescent="0.3">
      <c r="A5692" s="5">
        <v>-0.16248575533937601</v>
      </c>
      <c r="B5692" s="5">
        <v>27.279313113606101</v>
      </c>
      <c r="C5692" s="5">
        <v>-1.60987682398148</v>
      </c>
      <c r="D5692" s="5">
        <v>0.11125108090889201</v>
      </c>
      <c r="E5692" s="5">
        <v>0.15748351920612</v>
      </c>
      <c r="F5692" s="5">
        <v>-5.2424418352881599</v>
      </c>
      <c r="G5692" s="5" t="s">
        <v>2284</v>
      </c>
    </row>
    <row r="5693" spans="1:7" x14ac:dyDescent="0.3">
      <c r="A5693" s="5">
        <v>9.0548742214638406E-2</v>
      </c>
      <c r="B5693" s="5">
        <v>20.678390699675798</v>
      </c>
      <c r="C5693" s="5">
        <v>1.60942426450906</v>
      </c>
      <c r="D5693" s="5">
        <v>0.111350076735662</v>
      </c>
      <c r="E5693" s="5">
        <v>0.157595962435434</v>
      </c>
      <c r="F5693" s="5">
        <v>-5.24314049723551</v>
      </c>
      <c r="G5693" s="5" t="s">
        <v>179</v>
      </c>
    </row>
    <row r="5694" spans="1:7" x14ac:dyDescent="0.3">
      <c r="A5694" s="5">
        <v>-6.0010484015966398E-2</v>
      </c>
      <c r="B5694" s="5">
        <v>22.921862312854302</v>
      </c>
      <c r="C5694" s="5">
        <v>-1.60865543331036</v>
      </c>
      <c r="D5694" s="5">
        <v>0.111518418192551</v>
      </c>
      <c r="E5694" s="5">
        <v>0.15780649516233899</v>
      </c>
      <c r="F5694" s="5">
        <v>-5.2443269976751097</v>
      </c>
      <c r="G5694" s="5" t="s">
        <v>2856</v>
      </c>
    </row>
    <row r="5695" spans="1:7" x14ac:dyDescent="0.3">
      <c r="A5695" s="5">
        <v>6.5047522443546196E-2</v>
      </c>
      <c r="B5695" s="5">
        <v>22.443197222531499</v>
      </c>
      <c r="C5695" s="5">
        <v>1.61093639888895</v>
      </c>
      <c r="D5695" s="5">
        <v>0.111547335368652</v>
      </c>
      <c r="E5695" s="5">
        <v>0.15781969331399001</v>
      </c>
      <c r="F5695" s="5">
        <v>-5.1802615080589396</v>
      </c>
      <c r="G5695" s="5" t="s">
        <v>5204</v>
      </c>
    </row>
    <row r="5696" spans="1:7" x14ac:dyDescent="0.3">
      <c r="A5696" s="5">
        <v>-0.128355281678003</v>
      </c>
      <c r="B5696" s="5">
        <v>23.739535975904101</v>
      </c>
      <c r="C5696" s="5">
        <v>-1.60797562350613</v>
      </c>
      <c r="D5696" s="5">
        <v>0.111667438029393</v>
      </c>
      <c r="E5696" s="5">
        <v>0.157961875463528</v>
      </c>
      <c r="F5696" s="5">
        <v>-5.2453756728019796</v>
      </c>
      <c r="G5696" s="5" t="s">
        <v>3424</v>
      </c>
    </row>
    <row r="5697" spans="1:7" x14ac:dyDescent="0.3">
      <c r="A5697" s="5">
        <v>7.8131480764851102E-2</v>
      </c>
      <c r="B5697" s="5">
        <v>22.2622740359161</v>
      </c>
      <c r="C5697" s="5">
        <v>1.6072135299960899</v>
      </c>
      <c r="D5697" s="5">
        <v>0.112029704154905</v>
      </c>
      <c r="E5697" s="5">
        <v>0.15844650573594099</v>
      </c>
      <c r="F5697" s="5">
        <v>-5.2231873990057203</v>
      </c>
      <c r="G5697" s="5" t="s">
        <v>5292</v>
      </c>
    </row>
    <row r="5698" spans="1:7" x14ac:dyDescent="0.3">
      <c r="A5698" s="5">
        <v>0.14970746010654701</v>
      </c>
      <c r="B5698" s="5">
        <v>22.0201343118026</v>
      </c>
      <c r="C5698" s="5">
        <v>1.6057755657328801</v>
      </c>
      <c r="D5698" s="5">
        <v>0.11273966650955</v>
      </c>
      <c r="E5698" s="5">
        <v>0.15942263531699699</v>
      </c>
      <c r="F5698" s="5">
        <v>-5.1816958797637103</v>
      </c>
      <c r="G5698" s="5" t="s">
        <v>4210</v>
      </c>
    </row>
    <row r="5699" spans="1:7" x14ac:dyDescent="0.3">
      <c r="A5699" s="5">
        <v>-6.65976657011592E-2</v>
      </c>
      <c r="B5699" s="5">
        <v>26.659890166628202</v>
      </c>
      <c r="C5699" s="5">
        <v>-1.6024698327365099</v>
      </c>
      <c r="D5699" s="5">
        <v>0.112880254843122</v>
      </c>
      <c r="E5699" s="5">
        <v>0.15959342453776601</v>
      </c>
      <c r="F5699" s="5">
        <v>-5.2538535909135602</v>
      </c>
      <c r="G5699" s="5" t="s">
        <v>7709</v>
      </c>
    </row>
    <row r="5700" spans="1:7" x14ac:dyDescent="0.3">
      <c r="A5700" s="5">
        <v>8.91353920992453E-2</v>
      </c>
      <c r="B5700" s="5">
        <v>27.277229620570399</v>
      </c>
      <c r="C5700" s="5">
        <v>1.6013370085443801</v>
      </c>
      <c r="D5700" s="5">
        <v>0.11313110019589501</v>
      </c>
      <c r="E5700" s="5">
        <v>0.15992001108582701</v>
      </c>
      <c r="F5700" s="5">
        <v>-5.2555945507724404</v>
      </c>
      <c r="G5700" s="5" t="s">
        <v>8084</v>
      </c>
    </row>
    <row r="5701" spans="1:7" x14ac:dyDescent="0.3">
      <c r="A5701" s="5">
        <v>-3.3025921671625498E-2</v>
      </c>
      <c r="B5701" s="5">
        <v>29.488800539897699</v>
      </c>
      <c r="C5701" s="5">
        <v>-1.6009987286901901</v>
      </c>
      <c r="D5701" s="5">
        <v>0.11320609338523401</v>
      </c>
      <c r="E5701" s="5">
        <v>0.15999794531779801</v>
      </c>
      <c r="F5701" s="5">
        <v>-5.2561142059237298</v>
      </c>
      <c r="G5701" s="5" t="s">
        <v>2582</v>
      </c>
    </row>
    <row r="5702" spans="1:7" x14ac:dyDescent="0.3">
      <c r="A5702" s="5">
        <v>9.4300354706712303E-2</v>
      </c>
      <c r="B5702" s="5">
        <v>25.626437801379101</v>
      </c>
      <c r="C5702" s="5">
        <v>1.60053536269839</v>
      </c>
      <c r="D5702" s="5">
        <v>0.11330888161989</v>
      </c>
      <c r="E5702" s="5">
        <v>0.16011512898260599</v>
      </c>
      <c r="F5702" s="5">
        <v>-5.2568258473774803</v>
      </c>
      <c r="G5702" s="5" t="s">
        <v>6352</v>
      </c>
    </row>
    <row r="5703" spans="1:7" x14ac:dyDescent="0.3">
      <c r="A5703" s="5">
        <v>5.1610249626704699E-2</v>
      </c>
      <c r="B5703" s="5">
        <v>24.008227138425301</v>
      </c>
      <c r="C5703" s="5">
        <v>1.5999287889537801</v>
      </c>
      <c r="D5703" s="5">
        <v>0.113443550694885</v>
      </c>
      <c r="E5703" s="5">
        <v>0.16027731399473799</v>
      </c>
      <c r="F5703" s="5">
        <v>-5.2577571363948703</v>
      </c>
      <c r="G5703" s="5" t="s">
        <v>468</v>
      </c>
    </row>
    <row r="5704" spans="1:7" x14ac:dyDescent="0.3">
      <c r="A5704" s="5">
        <v>-2.86617029718691E-2</v>
      </c>
      <c r="B5704" s="5">
        <v>28.760030494285601</v>
      </c>
      <c r="C5704" s="5">
        <v>-1.5995429606026501</v>
      </c>
      <c r="D5704" s="5">
        <v>0.113529277543434</v>
      </c>
      <c r="E5704" s="5">
        <v>0.160370306836736</v>
      </c>
      <c r="F5704" s="5">
        <v>-5.2583493367002498</v>
      </c>
      <c r="G5704" s="5" t="s">
        <v>5005</v>
      </c>
    </row>
    <row r="5705" spans="1:7" x14ac:dyDescent="0.3">
      <c r="A5705" s="5">
        <v>6.1325027310734297E-2</v>
      </c>
      <c r="B5705" s="5">
        <v>25.7197724667251</v>
      </c>
      <c r="C5705" s="5">
        <v>1.5984033489185501</v>
      </c>
      <c r="D5705" s="5">
        <v>0.113782790234978</v>
      </c>
      <c r="E5705" s="5">
        <v>0.16070023810185499</v>
      </c>
      <c r="F5705" s="5">
        <v>-5.2600977215281901</v>
      </c>
      <c r="G5705" s="5" t="s">
        <v>3234</v>
      </c>
    </row>
    <row r="5706" spans="1:7" x14ac:dyDescent="0.3">
      <c r="A5706" s="5">
        <v>4.4818964698355501E-2</v>
      </c>
      <c r="B5706" s="5">
        <v>22.458051620526099</v>
      </c>
      <c r="C5706" s="5">
        <v>1.59895648981437</v>
      </c>
      <c r="D5706" s="5">
        <v>0.11380418272179001</v>
      </c>
      <c r="E5706" s="5">
        <v>0.16070227800293399</v>
      </c>
      <c r="F5706" s="5">
        <v>-5.2418089650882997</v>
      </c>
      <c r="G5706" s="5" t="s">
        <v>1322</v>
      </c>
    </row>
    <row r="5707" spans="1:7" x14ac:dyDescent="0.3">
      <c r="A5707" s="5">
        <v>-8.1227339462241005E-2</v>
      </c>
      <c r="B5707" s="5">
        <v>27.3824841167797</v>
      </c>
      <c r="C5707" s="5">
        <v>-1.59779756455863</v>
      </c>
      <c r="D5707" s="5">
        <v>0.113917734864385</v>
      </c>
      <c r="E5707" s="5">
        <v>0.16083443253899099</v>
      </c>
      <c r="F5707" s="5">
        <v>-5.2610266359135496</v>
      </c>
      <c r="G5707" s="5" t="s">
        <v>6943</v>
      </c>
    </row>
    <row r="5708" spans="1:7" x14ac:dyDescent="0.3">
      <c r="A5708" s="5">
        <v>8.0985104777955105E-2</v>
      </c>
      <c r="B5708" s="5">
        <v>24.721155615239201</v>
      </c>
      <c r="C5708" s="5">
        <v>1.59723645957102</v>
      </c>
      <c r="D5708" s="5">
        <v>0.114042841151477</v>
      </c>
      <c r="E5708" s="5">
        <v>0.16098285058985401</v>
      </c>
      <c r="F5708" s="5">
        <v>-5.2618867437970698</v>
      </c>
      <c r="G5708" s="5" t="s">
        <v>3395</v>
      </c>
    </row>
    <row r="5709" spans="1:7" x14ac:dyDescent="0.3">
      <c r="A5709" s="5">
        <v>-5.9537726217374402E-2</v>
      </c>
      <c r="B5709" s="5">
        <v>28.050888601813099</v>
      </c>
      <c r="C5709" s="5">
        <v>-1.5951522421611799</v>
      </c>
      <c r="D5709" s="5">
        <v>0.114508511587451</v>
      </c>
      <c r="E5709" s="5">
        <v>0.16161187269595401</v>
      </c>
      <c r="F5709" s="5">
        <v>-5.2650791208801602</v>
      </c>
      <c r="G5709" s="5" t="s">
        <v>2044</v>
      </c>
    </row>
    <row r="5710" spans="1:7" x14ac:dyDescent="0.3">
      <c r="A5710" s="5">
        <v>-6.1607984372493603E-2</v>
      </c>
      <c r="B5710" s="5">
        <v>22.043755778805998</v>
      </c>
      <c r="C5710" s="5">
        <v>-1.5981123253262699</v>
      </c>
      <c r="D5710" s="5">
        <v>0.114768935180597</v>
      </c>
      <c r="E5710" s="5">
        <v>0.16195104953842801</v>
      </c>
      <c r="F5710" s="5">
        <v>-5.1596401805132999</v>
      </c>
      <c r="G5710" s="5" t="s">
        <v>7165</v>
      </c>
    </row>
    <row r="5711" spans="1:7" x14ac:dyDescent="0.3">
      <c r="A5711" s="5">
        <v>-6.9570328884490204E-2</v>
      </c>
      <c r="B5711" s="5">
        <v>20.664612980314399</v>
      </c>
      <c r="C5711" s="5">
        <v>-1.5994457447310899</v>
      </c>
      <c r="D5711" s="5">
        <v>0.114943234311774</v>
      </c>
      <c r="E5711" s="5">
        <v>0.16214028027708499</v>
      </c>
      <c r="F5711" s="5">
        <v>-5.1138897420958802</v>
      </c>
      <c r="G5711" s="5" t="s">
        <v>2210</v>
      </c>
    </row>
    <row r="5712" spans="1:7" x14ac:dyDescent="0.3">
      <c r="A5712" s="5">
        <v>-6.2462724477907003E-2</v>
      </c>
      <c r="B5712" s="5">
        <v>22.3018912714641</v>
      </c>
      <c r="C5712" s="5">
        <v>-1.5932124135377399</v>
      </c>
      <c r="D5712" s="5">
        <v>0.114943289555913</v>
      </c>
      <c r="E5712" s="5">
        <v>0.16214028027708499</v>
      </c>
      <c r="F5712" s="5">
        <v>-5.2680468231265101</v>
      </c>
      <c r="G5712" s="5" t="s">
        <v>1646</v>
      </c>
    </row>
    <row r="5713" spans="1:7" x14ac:dyDescent="0.3">
      <c r="A5713" s="5">
        <v>-0.100315425553929</v>
      </c>
      <c r="B5713" s="5">
        <v>26.796381080114401</v>
      </c>
      <c r="C5713" s="5">
        <v>-1.5923096720793</v>
      </c>
      <c r="D5713" s="5">
        <v>0.115146073339218</v>
      </c>
      <c r="E5713" s="5">
        <v>0.16239789335096899</v>
      </c>
      <c r="F5713" s="5">
        <v>-5.2694267519345903</v>
      </c>
      <c r="G5713" s="5" t="s">
        <v>2065</v>
      </c>
    </row>
    <row r="5714" spans="1:7" x14ac:dyDescent="0.3">
      <c r="A5714" s="5">
        <v>-8.4616076350514005E-2</v>
      </c>
      <c r="B5714" s="5">
        <v>21.1662669732106</v>
      </c>
      <c r="C5714" s="5">
        <v>-1.5979483035973701</v>
      </c>
      <c r="D5714" s="5">
        <v>0.115276601202646</v>
      </c>
      <c r="E5714" s="5">
        <v>0.16255352691904801</v>
      </c>
      <c r="F5714" s="5">
        <v>-5.1161515854535899</v>
      </c>
      <c r="G5714" s="5" t="s">
        <v>3694</v>
      </c>
    </row>
    <row r="5715" spans="1:7" x14ac:dyDescent="0.3">
      <c r="A5715" s="5">
        <v>8.1233711340677903E-2</v>
      </c>
      <c r="B5715" s="5">
        <v>23.387691354664302</v>
      </c>
      <c r="C5715" s="5">
        <v>1.59094765715782</v>
      </c>
      <c r="D5715" s="5">
        <v>0.115452566358731</v>
      </c>
      <c r="E5715" s="5">
        <v>0.162773166710874</v>
      </c>
      <c r="F5715" s="5">
        <v>-5.2715073354235198</v>
      </c>
      <c r="G5715" s="5" t="s">
        <v>920</v>
      </c>
    </row>
    <row r="5716" spans="1:7" x14ac:dyDescent="0.3">
      <c r="A5716" s="5">
        <v>7.1346026723179606E-2</v>
      </c>
      <c r="B5716" s="5">
        <v>21.980112709040402</v>
      </c>
      <c r="C5716" s="5">
        <v>1.59127223835364</v>
      </c>
      <c r="D5716" s="5">
        <v>0.11562660502340499</v>
      </c>
      <c r="E5716" s="5">
        <v>0.16299001401024499</v>
      </c>
      <c r="F5716" s="5">
        <v>-5.2415673769894697</v>
      </c>
      <c r="G5716" s="5" t="s">
        <v>6364</v>
      </c>
    </row>
    <row r="5717" spans="1:7" x14ac:dyDescent="0.3">
      <c r="A5717" s="5">
        <v>6.8891120737761394E-2</v>
      </c>
      <c r="B5717" s="5">
        <v>24.580634804852298</v>
      </c>
      <c r="C5717" s="5">
        <v>1.58856480282213</v>
      </c>
      <c r="D5717" s="5">
        <v>0.116037356120022</v>
      </c>
      <c r="E5717" s="5">
        <v>0.163540402537246</v>
      </c>
      <c r="F5717" s="5">
        <v>-5.2693886557809604</v>
      </c>
      <c r="G5717" s="5" t="s">
        <v>3723</v>
      </c>
    </row>
    <row r="5718" spans="1:7" x14ac:dyDescent="0.3">
      <c r="A5718" s="5">
        <v>6.8892440703828203E-2</v>
      </c>
      <c r="B5718" s="5">
        <v>23.302339201107198</v>
      </c>
      <c r="C5718" s="5">
        <v>1.5876417830540399</v>
      </c>
      <c r="D5718" s="5">
        <v>0.116199201379316</v>
      </c>
      <c r="E5718" s="5">
        <v>0.16373985767216601</v>
      </c>
      <c r="F5718" s="5">
        <v>-5.2765503602750599</v>
      </c>
      <c r="G5718" s="5" t="s">
        <v>1156</v>
      </c>
    </row>
    <row r="5719" spans="1:7" x14ac:dyDescent="0.3">
      <c r="A5719" s="5">
        <v>-3.3430508641475398E-2</v>
      </c>
      <c r="B5719" s="5">
        <v>25.989545425030599</v>
      </c>
      <c r="C5719" s="5">
        <v>-1.5864607622081299</v>
      </c>
      <c r="D5719" s="5">
        <v>0.116466870937256</v>
      </c>
      <c r="E5719" s="5">
        <v>0.164088337228146</v>
      </c>
      <c r="F5719" s="5">
        <v>-5.27834958815503</v>
      </c>
      <c r="G5719" s="5" t="s">
        <v>1598</v>
      </c>
    </row>
    <row r="5720" spans="1:7" x14ac:dyDescent="0.3">
      <c r="A5720" s="5">
        <v>-5.1410838256129202E-2</v>
      </c>
      <c r="B5720" s="5">
        <v>24.7167612395207</v>
      </c>
      <c r="C5720" s="5">
        <v>-1.5862768265081499</v>
      </c>
      <c r="D5720" s="5">
        <v>0.11650860294672299</v>
      </c>
      <c r="E5720" s="5">
        <v>0.164118430728939</v>
      </c>
      <c r="F5720" s="5">
        <v>-5.2786296920656097</v>
      </c>
      <c r="G5720" s="5" t="s">
        <v>554</v>
      </c>
    </row>
    <row r="5721" spans="1:7" x14ac:dyDescent="0.3">
      <c r="A5721" s="5">
        <v>-0.12958176073133601</v>
      </c>
      <c r="B5721" s="5">
        <v>21.597044793151099</v>
      </c>
      <c r="C5721" s="5">
        <v>-1.5902719651613699</v>
      </c>
      <c r="D5721" s="5">
        <v>0.117085579921197</v>
      </c>
      <c r="E5721" s="5">
        <v>0.16490225779266901</v>
      </c>
      <c r="F5721" s="5">
        <v>-5.1200322358027597</v>
      </c>
      <c r="G5721" s="5" t="s">
        <v>1630</v>
      </c>
    </row>
    <row r="5722" spans="1:7" x14ac:dyDescent="0.3">
      <c r="A5722" s="5">
        <v>8.1289692905368804E-2</v>
      </c>
      <c r="B5722" s="5">
        <v>24.2139712229441</v>
      </c>
      <c r="C5722" s="5">
        <v>1.5836495959402499</v>
      </c>
      <c r="D5722" s="5">
        <v>0.11710598520753</v>
      </c>
      <c r="E5722" s="5">
        <v>0.16490225779266901</v>
      </c>
      <c r="F5722" s="5">
        <v>-5.2826272031259096</v>
      </c>
      <c r="G5722" s="5" t="s">
        <v>2657</v>
      </c>
    </row>
    <row r="5723" spans="1:7" x14ac:dyDescent="0.3">
      <c r="A5723" s="5">
        <v>-4.8631369694185501E-2</v>
      </c>
      <c r="B5723" s="5">
        <v>25.5592727254656</v>
      </c>
      <c r="C5723" s="5">
        <v>-1.58342166715569</v>
      </c>
      <c r="D5723" s="5">
        <v>0.117157927111844</v>
      </c>
      <c r="E5723" s="5">
        <v>0.16494656777578001</v>
      </c>
      <c r="F5723" s="5">
        <v>-5.2829737188853798</v>
      </c>
      <c r="G5723" s="5" t="s">
        <v>2358</v>
      </c>
    </row>
    <row r="5724" spans="1:7" x14ac:dyDescent="0.3">
      <c r="A5724" s="5">
        <v>-0.10522848008779299</v>
      </c>
      <c r="B5724" s="5">
        <v>22.463887960403099</v>
      </c>
      <c r="C5724" s="5">
        <v>-1.58601887687599</v>
      </c>
      <c r="D5724" s="5">
        <v>0.117219289857458</v>
      </c>
      <c r="E5724" s="5">
        <v>0.165004123552626</v>
      </c>
      <c r="F5724" s="5">
        <v>-5.2051707174083903</v>
      </c>
      <c r="G5724" s="5" t="s">
        <v>2963</v>
      </c>
    </row>
    <row r="5725" spans="1:7" x14ac:dyDescent="0.3">
      <c r="A5725" s="5">
        <v>4.0305435657339198E-2</v>
      </c>
      <c r="B5725" s="5">
        <v>26.298928858003499</v>
      </c>
      <c r="C5725" s="5">
        <v>1.5829475387343701</v>
      </c>
      <c r="D5725" s="5">
        <v>0.117266033606144</v>
      </c>
      <c r="E5725" s="5">
        <v>0.16502439047763801</v>
      </c>
      <c r="F5725" s="5">
        <v>-5.2836943770978699</v>
      </c>
      <c r="G5725" s="5" t="s">
        <v>1025</v>
      </c>
    </row>
    <row r="5726" spans="1:7" x14ac:dyDescent="0.3">
      <c r="A5726" s="5">
        <v>-7.1839723493160396E-2</v>
      </c>
      <c r="B5726" s="5">
        <v>23.2994004724371</v>
      </c>
      <c r="C5726" s="5">
        <v>-1.5829097344168399</v>
      </c>
      <c r="D5726" s="5">
        <v>0.117274656837696</v>
      </c>
      <c r="E5726" s="5">
        <v>0.16502439047763801</v>
      </c>
      <c r="F5726" s="5">
        <v>-5.2837518295768104</v>
      </c>
      <c r="G5726" s="5" t="s">
        <v>3007</v>
      </c>
    </row>
    <row r="5727" spans="1:7" x14ac:dyDescent="0.3">
      <c r="A5727" s="5">
        <v>-3.0004576220772499E-2</v>
      </c>
      <c r="B5727" s="5">
        <v>26.724926482142401</v>
      </c>
      <c r="C5727" s="5">
        <v>-1.57926159130729</v>
      </c>
      <c r="D5727" s="5">
        <v>0.118109192070847</v>
      </c>
      <c r="E5727" s="5">
        <v>0.16616969111469401</v>
      </c>
      <c r="F5727" s="5">
        <v>-5.2892899679058303</v>
      </c>
      <c r="G5727" s="5" t="s">
        <v>2351</v>
      </c>
    </row>
    <row r="5728" spans="1:7" x14ac:dyDescent="0.3">
      <c r="A5728" s="5">
        <v>6.7379507702278907E-2</v>
      </c>
      <c r="B5728" s="5">
        <v>21.595985443854001</v>
      </c>
      <c r="C5728" s="5">
        <v>1.5802281365554001</v>
      </c>
      <c r="D5728" s="5">
        <v>0.11829912407501</v>
      </c>
      <c r="E5728" s="5">
        <v>0.16640520806724399</v>
      </c>
      <c r="F5728" s="5">
        <v>-5.2397733769728196</v>
      </c>
      <c r="G5728" s="5" t="s">
        <v>3602</v>
      </c>
    </row>
    <row r="5729" spans="1:7" x14ac:dyDescent="0.3">
      <c r="A5729" s="5">
        <v>0.196708351147278</v>
      </c>
      <c r="B5729" s="5">
        <v>20.837064821378501</v>
      </c>
      <c r="C5729" s="5">
        <v>1.58336229361065</v>
      </c>
      <c r="D5729" s="5">
        <v>0.118317903650592</v>
      </c>
      <c r="E5729" s="5">
        <v>0.16640520806724399</v>
      </c>
      <c r="F5729" s="5">
        <v>-5.1604838894082397</v>
      </c>
      <c r="G5729" s="5" t="s">
        <v>3727</v>
      </c>
    </row>
    <row r="5730" spans="1:7" x14ac:dyDescent="0.3">
      <c r="A5730" s="5">
        <v>-5.0662575210587799E-2</v>
      </c>
      <c r="B5730" s="5">
        <v>24.379075572277799</v>
      </c>
      <c r="C5730" s="5">
        <v>-1.5776122432441499</v>
      </c>
      <c r="D5730" s="5">
        <v>0.118488044490798</v>
      </c>
      <c r="E5730" s="5">
        <v>0.16661541044124101</v>
      </c>
      <c r="F5730" s="5">
        <v>-5.2917898520822302</v>
      </c>
      <c r="G5730" s="5" t="s">
        <v>8067</v>
      </c>
    </row>
    <row r="5731" spans="1:7" x14ac:dyDescent="0.3">
      <c r="A5731" s="5">
        <v>0.16545553875463301</v>
      </c>
      <c r="B5731" s="5">
        <v>20.929881822373101</v>
      </c>
      <c r="C5731" s="5">
        <v>1.58015668920679</v>
      </c>
      <c r="D5731" s="5">
        <v>0.11913018132547699</v>
      </c>
      <c r="E5731" s="5">
        <v>0.16747963533365401</v>
      </c>
      <c r="F5731" s="5">
        <v>-5.1579301138089297</v>
      </c>
      <c r="G5731" s="5" t="s">
        <v>4036</v>
      </c>
    </row>
    <row r="5732" spans="1:7" x14ac:dyDescent="0.3">
      <c r="A5732" s="5">
        <v>-0.117062568201676</v>
      </c>
      <c r="B5732" s="5">
        <v>22.418083369708999</v>
      </c>
      <c r="C5732" s="5">
        <v>-1.57680009934553</v>
      </c>
      <c r="D5732" s="5">
        <v>0.119144214262311</v>
      </c>
      <c r="E5732" s="5">
        <v>0.16747963533365401</v>
      </c>
      <c r="F5732" s="5">
        <v>-5.2386007677530699</v>
      </c>
      <c r="G5732" s="5" t="s">
        <v>7932</v>
      </c>
    </row>
    <row r="5733" spans="1:7" x14ac:dyDescent="0.3">
      <c r="A5733" s="5">
        <v>-7.0662533862228094E-2</v>
      </c>
      <c r="B5733" s="5">
        <v>23.877400259403299</v>
      </c>
      <c r="C5733" s="5">
        <v>-1.5743920265456599</v>
      </c>
      <c r="D5733" s="5">
        <v>0.119230519061384</v>
      </c>
      <c r="E5733" s="5">
        <v>0.16757171346101099</v>
      </c>
      <c r="F5733" s="5">
        <v>-5.2966635929118899</v>
      </c>
      <c r="G5733" s="5" t="s">
        <v>5582</v>
      </c>
    </row>
    <row r="5734" spans="1:7" x14ac:dyDescent="0.3">
      <c r="A5734" s="5">
        <v>-4.33776718390649E-2</v>
      </c>
      <c r="B5734" s="5">
        <v>29.712773083165999</v>
      </c>
      <c r="C5734" s="5">
        <v>-1.5737607902776101</v>
      </c>
      <c r="D5734" s="5">
        <v>0.119376495387919</v>
      </c>
      <c r="E5734" s="5">
        <v>0.167747609775873</v>
      </c>
      <c r="F5734" s="5">
        <v>-5.2976178602303197</v>
      </c>
      <c r="G5734" s="5" t="s">
        <v>5010</v>
      </c>
    </row>
    <row r="5735" spans="1:7" x14ac:dyDescent="0.3">
      <c r="A5735" s="5">
        <v>-6.0043488071659497E-2</v>
      </c>
      <c r="B5735" s="5">
        <v>21.4055793955608</v>
      </c>
      <c r="C5735" s="5">
        <v>-1.5738676842264101</v>
      </c>
      <c r="D5735" s="5">
        <v>0.119707103158842</v>
      </c>
      <c r="E5735" s="5">
        <v>0.16818284322421201</v>
      </c>
      <c r="F5735" s="5">
        <v>-5.2556323536894904</v>
      </c>
      <c r="G5735" s="5" t="s">
        <v>420</v>
      </c>
    </row>
    <row r="5736" spans="1:7" x14ac:dyDescent="0.3">
      <c r="A5736" s="5">
        <v>-6.1242756859721401E-2</v>
      </c>
      <c r="B5736" s="5">
        <v>24.344865933047501</v>
      </c>
      <c r="C5736" s="5">
        <v>-1.5717044861682501</v>
      </c>
      <c r="D5736" s="5">
        <v>0.11985301434998701</v>
      </c>
      <c r="E5736" s="5">
        <v>0.168339699481274</v>
      </c>
      <c r="F5736" s="5">
        <v>-5.3007239690756798</v>
      </c>
      <c r="G5736" s="5" t="s">
        <v>1870</v>
      </c>
    </row>
    <row r="5737" spans="1:7" x14ac:dyDescent="0.3">
      <c r="A5737" s="5">
        <v>0.13665884797417399</v>
      </c>
      <c r="B5737" s="5">
        <v>22.358267936759098</v>
      </c>
      <c r="C5737" s="5">
        <v>1.5734475392517799</v>
      </c>
      <c r="D5737" s="5">
        <v>0.119860540742873</v>
      </c>
      <c r="E5737" s="5">
        <v>0.168339699481274</v>
      </c>
      <c r="F5737" s="5">
        <v>-5.2499952956780103</v>
      </c>
      <c r="G5737" s="5" t="s">
        <v>5033</v>
      </c>
    </row>
    <row r="5738" spans="1:7" x14ac:dyDescent="0.3">
      <c r="A5738" s="5">
        <v>-8.4824567911556098E-2</v>
      </c>
      <c r="B5738" s="5">
        <v>22.9733801754467</v>
      </c>
      <c r="C5738" s="5">
        <v>-1.57050884105205</v>
      </c>
      <c r="D5738" s="5">
        <v>0.120130784664815</v>
      </c>
      <c r="E5738" s="5">
        <v>0.16868983811395299</v>
      </c>
      <c r="F5738" s="5">
        <v>-5.30252827076482</v>
      </c>
      <c r="G5738" s="5" t="s">
        <v>5980</v>
      </c>
    </row>
    <row r="5739" spans="1:7" x14ac:dyDescent="0.3">
      <c r="A5739" s="5">
        <v>0.111736244216619</v>
      </c>
      <c r="B5739" s="5">
        <v>19.639641119118401</v>
      </c>
      <c r="C5739" s="5">
        <v>1.5744869805700401</v>
      </c>
      <c r="D5739" s="5">
        <v>0.120278051557071</v>
      </c>
      <c r="E5739" s="5">
        <v>0.16886719821257601</v>
      </c>
      <c r="F5739" s="5">
        <v>-5.1810364246312997</v>
      </c>
      <c r="G5739" s="5" t="s">
        <v>4956</v>
      </c>
    </row>
    <row r="5740" spans="1:7" x14ac:dyDescent="0.3">
      <c r="A5740" s="5">
        <v>-5.6570116943049802E-2</v>
      </c>
      <c r="B5740" s="5">
        <v>21.440547695945298</v>
      </c>
      <c r="C5740" s="5">
        <v>-1.57087161851781</v>
      </c>
      <c r="D5740" s="5">
        <v>0.120515758332088</v>
      </c>
      <c r="E5740" s="5">
        <v>0.16917144957715599</v>
      </c>
      <c r="F5740" s="5">
        <v>-5.2475166539768896</v>
      </c>
      <c r="G5740" s="5" t="s">
        <v>4925</v>
      </c>
    </row>
    <row r="5741" spans="1:7" x14ac:dyDescent="0.3">
      <c r="A5741" s="5">
        <v>4.6536409690576999E-2</v>
      </c>
      <c r="B5741" s="5">
        <v>24.31545355319</v>
      </c>
      <c r="C5741" s="5">
        <v>1.5678958580032201</v>
      </c>
      <c r="D5741" s="5">
        <v>0.120739615175116</v>
      </c>
      <c r="E5741" s="5">
        <v>0.16945615676842099</v>
      </c>
      <c r="F5741" s="5">
        <v>-5.3064669266045303</v>
      </c>
      <c r="G5741" s="5" t="s">
        <v>6536</v>
      </c>
    </row>
    <row r="5742" spans="1:7" x14ac:dyDescent="0.3">
      <c r="A5742" s="5">
        <v>-6.14406946841295E-2</v>
      </c>
      <c r="B5742" s="5">
        <v>23.079914083001299</v>
      </c>
      <c r="C5742" s="5">
        <v>-1.56724463261026</v>
      </c>
      <c r="D5742" s="5">
        <v>0.12089173420075799</v>
      </c>
      <c r="E5742" s="5">
        <v>0.169640099411481</v>
      </c>
      <c r="F5742" s="5">
        <v>-5.3074475847534099</v>
      </c>
      <c r="G5742" s="5" t="s">
        <v>5320</v>
      </c>
    </row>
    <row r="5743" spans="1:7" x14ac:dyDescent="0.3">
      <c r="A5743" s="5">
        <v>5.3601153662578199E-2</v>
      </c>
      <c r="B5743" s="5">
        <v>23.382134757828901</v>
      </c>
      <c r="C5743" s="5">
        <v>1.5670497343615599</v>
      </c>
      <c r="D5743" s="5">
        <v>0.120937289947067</v>
      </c>
      <c r="E5743" s="5">
        <v>0.16967447018696799</v>
      </c>
      <c r="F5743" s="5">
        <v>-5.3077410008741204</v>
      </c>
      <c r="G5743" s="5" t="s">
        <v>7612</v>
      </c>
    </row>
    <row r="5744" spans="1:7" x14ac:dyDescent="0.3">
      <c r="A5744" s="5">
        <v>9.6213499113303402E-2</v>
      </c>
      <c r="B5744" s="5">
        <v>23.095453294001501</v>
      </c>
      <c r="C5744" s="5">
        <v>1.56576613953555</v>
      </c>
      <c r="D5744" s="5">
        <v>0.121382299608669</v>
      </c>
      <c r="E5744" s="5">
        <v>0.17026916344200499</v>
      </c>
      <c r="F5744" s="5">
        <v>-5.2921533459249304</v>
      </c>
      <c r="G5744" s="5" t="s">
        <v>3714</v>
      </c>
    </row>
    <row r="5745" spans="1:7" x14ac:dyDescent="0.3">
      <c r="A5745" s="5">
        <v>8.2930735768941E-2</v>
      </c>
      <c r="B5745" s="5">
        <v>24.8998779464319</v>
      </c>
      <c r="C5745" s="5">
        <v>1.5643347288848699</v>
      </c>
      <c r="D5745" s="5">
        <v>0.121573321925862</v>
      </c>
      <c r="E5745" s="5">
        <v>0.17050743061189899</v>
      </c>
      <c r="F5745" s="5">
        <v>-5.3118248267030301</v>
      </c>
      <c r="G5745" s="5" t="s">
        <v>6507</v>
      </c>
    </row>
    <row r="5746" spans="1:7" x14ac:dyDescent="0.3">
      <c r="A5746" s="5">
        <v>8.6298733590816606E-2</v>
      </c>
      <c r="B5746" s="5">
        <v>20.627006251465499</v>
      </c>
      <c r="C5746" s="5">
        <v>1.5633536951784499</v>
      </c>
      <c r="D5746" s="5">
        <v>0.122159162541843</v>
      </c>
      <c r="E5746" s="5">
        <v>0.171299253861982</v>
      </c>
      <c r="F5746" s="5">
        <v>-5.2714147153661299</v>
      </c>
      <c r="G5746" s="5" t="s">
        <v>534</v>
      </c>
    </row>
    <row r="5747" spans="1:7" x14ac:dyDescent="0.3">
      <c r="A5747" s="5">
        <v>-9.2672631854790702E-2</v>
      </c>
      <c r="B5747" s="5">
        <v>22.359260722523899</v>
      </c>
      <c r="C5747" s="5">
        <v>-1.56281894576439</v>
      </c>
      <c r="D5747" s="5">
        <v>0.122230192300466</v>
      </c>
      <c r="E5747" s="5">
        <v>0.171369027005318</v>
      </c>
      <c r="F5747" s="5">
        <v>-5.2784165885440402</v>
      </c>
      <c r="G5747" s="5" t="s">
        <v>3981</v>
      </c>
    </row>
    <row r="5748" spans="1:7" x14ac:dyDescent="0.3">
      <c r="A5748" s="5">
        <v>-7.2547834264101302E-2</v>
      </c>
      <c r="B5748" s="5">
        <v>24.482691553650302</v>
      </c>
      <c r="C5748" s="5">
        <v>-1.5613955761132701</v>
      </c>
      <c r="D5748" s="5">
        <v>0.12226486345156699</v>
      </c>
      <c r="E5748" s="5">
        <v>0.17138780928585801</v>
      </c>
      <c r="F5748" s="5">
        <v>-5.31623829575513</v>
      </c>
      <c r="G5748" s="5" t="s">
        <v>5545</v>
      </c>
    </row>
    <row r="5749" spans="1:7" x14ac:dyDescent="0.3">
      <c r="A5749" s="5">
        <v>4.6703941204172698E-2</v>
      </c>
      <c r="B5749" s="5">
        <v>24.4060543076071</v>
      </c>
      <c r="C5749" s="5">
        <v>1.56121817975836</v>
      </c>
      <c r="D5749" s="5">
        <v>0.122306702303729</v>
      </c>
      <c r="E5749" s="5">
        <v>0.17141663078615901</v>
      </c>
      <c r="F5749" s="5">
        <v>-5.3165044264006296</v>
      </c>
      <c r="G5749" s="5" t="s">
        <v>4611</v>
      </c>
    </row>
    <row r="5750" spans="1:7" x14ac:dyDescent="0.3">
      <c r="A5750" s="5">
        <v>8.5131468131191906E-2</v>
      </c>
      <c r="B5750" s="5">
        <v>21.820247033776798</v>
      </c>
      <c r="C5750" s="5">
        <v>1.5656430584408101</v>
      </c>
      <c r="D5750" s="5">
        <v>0.12241323723966201</v>
      </c>
      <c r="E5750" s="5">
        <v>0.17153610005265599</v>
      </c>
      <c r="F5750" s="5">
        <v>-5.18694748365529</v>
      </c>
      <c r="G5750" s="5" t="s">
        <v>212</v>
      </c>
    </row>
    <row r="5751" spans="1:7" x14ac:dyDescent="0.3">
      <c r="A5751" s="5">
        <v>-6.5444947588565103E-2</v>
      </c>
      <c r="B5751" s="5">
        <v>23.395851903386198</v>
      </c>
      <c r="C5751" s="5">
        <v>-1.5603914446909499</v>
      </c>
      <c r="D5751" s="5">
        <v>0.122501837701254</v>
      </c>
      <c r="E5751" s="5">
        <v>0.171630400786314</v>
      </c>
      <c r="F5751" s="5">
        <v>-5.3177443219058</v>
      </c>
      <c r="G5751" s="5" t="s">
        <v>699</v>
      </c>
    </row>
    <row r="5752" spans="1:7" x14ac:dyDescent="0.3">
      <c r="A5752" s="5">
        <v>0.12489039307699699</v>
      </c>
      <c r="B5752" s="5">
        <v>22.8859644855646</v>
      </c>
      <c r="C5752" s="5">
        <v>1.5608942775790999</v>
      </c>
      <c r="D5752" s="5">
        <v>0.122578430663352</v>
      </c>
      <c r="E5752" s="5">
        <v>0.171707848621799</v>
      </c>
      <c r="F5752" s="5">
        <v>-5.2934777205768704</v>
      </c>
      <c r="G5752" s="5" t="s">
        <v>1705</v>
      </c>
    </row>
    <row r="5753" spans="1:7" x14ac:dyDescent="0.3">
      <c r="A5753" s="5">
        <v>0.129478460539898</v>
      </c>
      <c r="B5753" s="5">
        <v>22.5528136104205</v>
      </c>
      <c r="C5753" s="5">
        <v>1.55867472991154</v>
      </c>
      <c r="D5753" s="5">
        <v>0.123052463716915</v>
      </c>
      <c r="E5753" s="5">
        <v>0.172341906763468</v>
      </c>
      <c r="F5753" s="5">
        <v>-5.3027814002712796</v>
      </c>
      <c r="G5753" s="5" t="s">
        <v>5178</v>
      </c>
    </row>
    <row r="5754" spans="1:7" x14ac:dyDescent="0.3">
      <c r="A5754" s="5">
        <v>7.3482364659445701E-2</v>
      </c>
      <c r="B5754" s="5">
        <v>23.250267965163999</v>
      </c>
      <c r="C5754" s="5">
        <v>1.55740665801213</v>
      </c>
      <c r="D5754" s="5">
        <v>0.123208403183298</v>
      </c>
      <c r="E5754" s="5">
        <v>0.17253031393093199</v>
      </c>
      <c r="F5754" s="5">
        <v>-5.3222156089210797</v>
      </c>
      <c r="G5754" s="5" t="s">
        <v>7290</v>
      </c>
    </row>
    <row r="5755" spans="1:7" x14ac:dyDescent="0.3">
      <c r="A5755" s="5">
        <v>-8.2178668912899905E-2</v>
      </c>
      <c r="B5755" s="5">
        <v>24.309001211853001</v>
      </c>
      <c r="C5755" s="5">
        <v>-1.5552017140899499</v>
      </c>
      <c r="D5755" s="5">
        <v>0.12373244067090999</v>
      </c>
      <c r="E5755" s="5">
        <v>0.17323401842976199</v>
      </c>
      <c r="F5755" s="5">
        <v>-5.3255134948973799</v>
      </c>
      <c r="G5755" s="5" t="s">
        <v>7308</v>
      </c>
    </row>
    <row r="5756" spans="1:7" x14ac:dyDescent="0.3">
      <c r="A5756" s="5">
        <v>-6.8055457110332104E-2</v>
      </c>
      <c r="B5756" s="5">
        <v>21.964183706550202</v>
      </c>
      <c r="C5756" s="5">
        <v>-1.5565716936268801</v>
      </c>
      <c r="D5756" s="5">
        <v>0.123761985248742</v>
      </c>
      <c r="E5756" s="5">
        <v>0.173245274224825</v>
      </c>
      <c r="F5756" s="5">
        <v>-5.2815425414702801</v>
      </c>
      <c r="G5756" s="5" t="s">
        <v>4662</v>
      </c>
    </row>
    <row r="5757" spans="1:7" x14ac:dyDescent="0.3">
      <c r="A5757" s="5">
        <v>5.9965503018371502E-2</v>
      </c>
      <c r="B5757" s="5">
        <v>22.4108911430489</v>
      </c>
      <c r="C5757" s="5">
        <v>1.5542335223066199</v>
      </c>
      <c r="D5757" s="5">
        <v>0.124158398451461</v>
      </c>
      <c r="E5757" s="5">
        <v>0.173769989215596</v>
      </c>
      <c r="F5757" s="5">
        <v>-5.3034270525328502</v>
      </c>
      <c r="G5757" s="5" t="s">
        <v>5891</v>
      </c>
    </row>
    <row r="5758" spans="1:7" x14ac:dyDescent="0.3">
      <c r="A5758" s="5">
        <v>6.7337012321919104E-2</v>
      </c>
      <c r="B5758" s="5">
        <v>25.205866145592399</v>
      </c>
      <c r="C5758" s="5">
        <v>1.55239529464716</v>
      </c>
      <c r="D5758" s="5">
        <v>0.12440198813521</v>
      </c>
      <c r="E5758" s="5">
        <v>0.174080669865773</v>
      </c>
      <c r="F5758" s="5">
        <v>-5.3297046303581403</v>
      </c>
      <c r="G5758" s="5" t="s">
        <v>1771</v>
      </c>
    </row>
    <row r="5759" spans="1:7" x14ac:dyDescent="0.3">
      <c r="A5759" s="5">
        <v>0.109394376172278</v>
      </c>
      <c r="B5759" s="5">
        <v>21.637782207211799</v>
      </c>
      <c r="C5759" s="5">
        <v>1.55421936838205</v>
      </c>
      <c r="D5759" s="5">
        <v>0.124961109880632</v>
      </c>
      <c r="E5759" s="5">
        <v>0.17483270253531999</v>
      </c>
      <c r="F5759" s="5">
        <v>-5.2183350077990101</v>
      </c>
      <c r="G5759" s="5" t="s">
        <v>2245</v>
      </c>
    </row>
    <row r="5760" spans="1:7" x14ac:dyDescent="0.3">
      <c r="A5760" s="5">
        <v>-4.6378926041212902E-2</v>
      </c>
      <c r="B5760" s="5">
        <v>24.0598085642076</v>
      </c>
      <c r="C5760" s="5">
        <v>-1.54984014290054</v>
      </c>
      <c r="D5760" s="5">
        <v>0.12506111204795201</v>
      </c>
      <c r="E5760" s="5">
        <v>0.174926678998963</v>
      </c>
      <c r="F5760" s="5">
        <v>-5.3277303023830003</v>
      </c>
      <c r="G5760" s="5" t="s">
        <v>3604</v>
      </c>
    </row>
    <row r="5761" spans="1:7" x14ac:dyDescent="0.3">
      <c r="A5761" s="5">
        <v>-0.14689217300989901</v>
      </c>
      <c r="B5761" s="5">
        <v>22.0286834328396</v>
      </c>
      <c r="C5761" s="5">
        <v>-1.55180530322785</v>
      </c>
      <c r="D5761" s="5">
        <v>0.12507170693073799</v>
      </c>
      <c r="E5761" s="5">
        <v>0.174926678998963</v>
      </c>
      <c r="F5761" s="5">
        <v>-5.2695276319941504</v>
      </c>
      <c r="G5761" s="5" t="s">
        <v>3047</v>
      </c>
    </row>
    <row r="5762" spans="1:7" x14ac:dyDescent="0.3">
      <c r="A5762" s="5">
        <v>6.9838357808005E-2</v>
      </c>
      <c r="B5762" s="5">
        <v>21.315860257302699</v>
      </c>
      <c r="C5762" s="5">
        <v>1.54932178072236</v>
      </c>
      <c r="D5762" s="5">
        <v>0.12513855653530401</v>
      </c>
      <c r="E5762" s="5">
        <v>0.17497205883804801</v>
      </c>
      <c r="F5762" s="5">
        <v>-5.3342864670174404</v>
      </c>
      <c r="G5762" s="5" t="s">
        <v>5554</v>
      </c>
    </row>
    <row r="5763" spans="1:7" x14ac:dyDescent="0.3">
      <c r="A5763" s="5">
        <v>5.9999516795789097E-2</v>
      </c>
      <c r="B5763" s="5">
        <v>24.7340164613735</v>
      </c>
      <c r="C5763" s="5">
        <v>1.54925503376655</v>
      </c>
      <c r="D5763" s="5">
        <v>0.125154590784328</v>
      </c>
      <c r="E5763" s="5">
        <v>0.17497205883804801</v>
      </c>
      <c r="F5763" s="5">
        <v>-5.3343858750504802</v>
      </c>
      <c r="G5763" s="5" t="s">
        <v>6351</v>
      </c>
    </row>
    <row r="5764" spans="1:7" x14ac:dyDescent="0.3">
      <c r="A5764" s="5">
        <v>6.2154586678779801E-2</v>
      </c>
      <c r="B5764" s="5">
        <v>18.891895349113899</v>
      </c>
      <c r="C5764" s="5">
        <v>1.5533466430654801</v>
      </c>
      <c r="D5764" s="5">
        <v>0.12516931170353399</v>
      </c>
      <c r="E5764" s="5">
        <v>0.17497205883804801</v>
      </c>
      <c r="F5764" s="5">
        <v>-5.2196246624492399</v>
      </c>
      <c r="G5764" s="5" t="s">
        <v>5977</v>
      </c>
    </row>
    <row r="5765" spans="1:7" x14ac:dyDescent="0.3">
      <c r="A5765" s="5">
        <v>5.06642387070654E-2</v>
      </c>
      <c r="B5765" s="5">
        <v>27.245234641980598</v>
      </c>
      <c r="C5765" s="5">
        <v>1.54854587089551</v>
      </c>
      <c r="D5765" s="5">
        <v>0.125325049752394</v>
      </c>
      <c r="E5765" s="5">
        <v>0.17515936863381101</v>
      </c>
      <c r="F5765" s="5">
        <v>-5.3354418011852198</v>
      </c>
      <c r="G5765" s="5" t="s">
        <v>377</v>
      </c>
    </row>
    <row r="5766" spans="1:7" x14ac:dyDescent="0.3">
      <c r="A5766" s="5">
        <v>5.0536551305382503E-2</v>
      </c>
      <c r="B5766" s="5">
        <v>23.390339245799399</v>
      </c>
      <c r="C5766" s="5">
        <v>1.5484433341168899</v>
      </c>
      <c r="D5766" s="5">
        <v>0.12534971139440601</v>
      </c>
      <c r="E5766" s="5">
        <v>0.175163447527032</v>
      </c>
      <c r="F5766" s="5">
        <v>-5.3355944382460798</v>
      </c>
      <c r="G5766" s="5" t="s">
        <v>1499</v>
      </c>
    </row>
    <row r="5767" spans="1:7" x14ac:dyDescent="0.3">
      <c r="A5767" s="5">
        <v>-4.0356651514436903E-2</v>
      </c>
      <c r="B5767" s="5">
        <v>25.377653962562299</v>
      </c>
      <c r="C5767" s="5">
        <v>-1.54775864282234</v>
      </c>
      <c r="D5767" s="5">
        <v>0.125514488719152</v>
      </c>
      <c r="E5767" s="5">
        <v>0.17535928646694901</v>
      </c>
      <c r="F5767" s="5">
        <v>-5.3366134310317497</v>
      </c>
      <c r="G5767" s="5" t="s">
        <v>5185</v>
      </c>
    </row>
    <row r="5768" spans="1:7" x14ac:dyDescent="0.3">
      <c r="A5768" s="5">
        <v>-5.10727747139888E-2</v>
      </c>
      <c r="B5768" s="5">
        <v>25.342455165211302</v>
      </c>
      <c r="C5768" s="5">
        <v>-1.5476801410077199</v>
      </c>
      <c r="D5768" s="5">
        <v>0.12553339188864199</v>
      </c>
      <c r="E5768" s="5">
        <v>0.17535928646694901</v>
      </c>
      <c r="F5768" s="5">
        <v>-5.3367302343351097</v>
      </c>
      <c r="G5768" s="5" t="s">
        <v>3148</v>
      </c>
    </row>
    <row r="5769" spans="1:7" x14ac:dyDescent="0.3">
      <c r="A5769" s="5">
        <v>0.117851203126162</v>
      </c>
      <c r="B5769" s="5">
        <v>22.844513932610301</v>
      </c>
      <c r="C5769" s="5">
        <v>1.5467550941155299</v>
      </c>
      <c r="D5769" s="5">
        <v>0.125803332288208</v>
      </c>
      <c r="E5769" s="5">
        <v>0.175705902377566</v>
      </c>
      <c r="F5769" s="5">
        <v>-5.3323199142786804</v>
      </c>
      <c r="G5769" s="5" t="s">
        <v>5629</v>
      </c>
    </row>
    <row r="5770" spans="1:7" x14ac:dyDescent="0.3">
      <c r="A5770" s="5">
        <v>-4.60332913775819E-2</v>
      </c>
      <c r="B5770" s="5">
        <v>23.6349469284477</v>
      </c>
      <c r="C5770" s="5">
        <v>-1.54607919092221</v>
      </c>
      <c r="D5770" s="5">
        <v>0.125919392318877</v>
      </c>
      <c r="E5770" s="5">
        <v>0.17583751508422199</v>
      </c>
      <c r="F5770" s="5">
        <v>-5.3391110794322598</v>
      </c>
      <c r="G5770" s="5" t="s">
        <v>4052</v>
      </c>
    </row>
    <row r="5771" spans="1:7" x14ac:dyDescent="0.3">
      <c r="A5771" s="5">
        <v>8.0721114187915805E-2</v>
      </c>
      <c r="B5771" s="5">
        <v>25.6629587007872</v>
      </c>
      <c r="C5771" s="5">
        <v>1.5446058029841001</v>
      </c>
      <c r="D5771" s="5">
        <v>0.126275468007325</v>
      </c>
      <c r="E5771" s="5">
        <v>0.17629502554839099</v>
      </c>
      <c r="F5771" s="5">
        <v>-5.3413001692587603</v>
      </c>
      <c r="G5771" s="5" t="s">
        <v>4292</v>
      </c>
    </row>
    <row r="5772" spans="1:7" x14ac:dyDescent="0.3">
      <c r="A5772" s="5">
        <v>-7.6932078621152894E-2</v>
      </c>
      <c r="B5772" s="5">
        <v>24.050698466772602</v>
      </c>
      <c r="C5772" s="5">
        <v>-1.5445424829021299</v>
      </c>
      <c r="D5772" s="5">
        <v>0.12629078853522399</v>
      </c>
      <c r="E5772" s="5">
        <v>0.17629502554839099</v>
      </c>
      <c r="F5772" s="5">
        <v>-5.3413942031474697</v>
      </c>
      <c r="G5772" s="5" t="s">
        <v>4672</v>
      </c>
    </row>
    <row r="5773" spans="1:7" x14ac:dyDescent="0.3">
      <c r="A5773" s="5">
        <v>3.3174869114244297E-2</v>
      </c>
      <c r="B5773" s="5">
        <v>25.6631226879392</v>
      </c>
      <c r="C5773" s="5">
        <v>1.5431950574039499</v>
      </c>
      <c r="D5773" s="5">
        <v>0.126617152646608</v>
      </c>
      <c r="E5773" s="5">
        <v>0.17671998990316501</v>
      </c>
      <c r="F5773" s="5">
        <v>-5.3433943446668399</v>
      </c>
      <c r="G5773" s="5" t="s">
        <v>5568</v>
      </c>
    </row>
    <row r="5774" spans="1:7" x14ac:dyDescent="0.3">
      <c r="A5774" s="5">
        <v>-9.8767346644104706E-2</v>
      </c>
      <c r="B5774" s="5">
        <v>23.170840769710601</v>
      </c>
      <c r="C5774" s="5">
        <v>-1.5398473639618899</v>
      </c>
      <c r="D5774" s="5">
        <v>0.127430902201837</v>
      </c>
      <c r="E5774" s="5">
        <v>0.17782493471990299</v>
      </c>
      <c r="F5774" s="5">
        <v>-5.3483565954972301</v>
      </c>
      <c r="G5774" s="5" t="s">
        <v>1872</v>
      </c>
    </row>
    <row r="5775" spans="1:7" x14ac:dyDescent="0.3">
      <c r="A5775" s="5">
        <v>-5.2760410522247003E-2</v>
      </c>
      <c r="B5775" s="5">
        <v>26.4449397454867</v>
      </c>
      <c r="C5775" s="5">
        <v>-1.5393801456677201</v>
      </c>
      <c r="D5775" s="5">
        <v>0.12754480126917001</v>
      </c>
      <c r="E5775" s="5">
        <v>0.17794356089180599</v>
      </c>
      <c r="F5775" s="5">
        <v>-5.3490483403934199</v>
      </c>
      <c r="G5775" s="5" t="s">
        <v>5900</v>
      </c>
    </row>
    <row r="5776" spans="1:7" x14ac:dyDescent="0.3">
      <c r="A5776" s="5">
        <v>5.0421384889744E-2</v>
      </c>
      <c r="B5776" s="5">
        <v>24.415319400323401</v>
      </c>
      <c r="C5776" s="5">
        <v>1.5393174665075999</v>
      </c>
      <c r="D5776" s="5">
        <v>0.12756008740692401</v>
      </c>
      <c r="E5776" s="5">
        <v>0.17794356089180599</v>
      </c>
      <c r="F5776" s="5">
        <v>-5.3491411256183703</v>
      </c>
      <c r="G5776" s="5" t="s">
        <v>1131</v>
      </c>
    </row>
    <row r="5777" spans="1:7" x14ac:dyDescent="0.3">
      <c r="A5777" s="5">
        <v>-3.6176129761931901E-2</v>
      </c>
      <c r="B5777" s="5">
        <v>25.320328783215899</v>
      </c>
      <c r="C5777" s="5">
        <v>-1.5391654090217699</v>
      </c>
      <c r="D5777" s="5">
        <v>0.127597177081509</v>
      </c>
      <c r="E5777" s="5">
        <v>0.17796448382420901</v>
      </c>
      <c r="F5777" s="5">
        <v>-5.3493662045793497</v>
      </c>
      <c r="G5777" s="5" t="s">
        <v>343</v>
      </c>
    </row>
    <row r="5778" spans="1:7" x14ac:dyDescent="0.3">
      <c r="A5778" s="5">
        <v>6.1834424922948897E-2</v>
      </c>
      <c r="B5778" s="5">
        <v>26.823090965461201</v>
      </c>
      <c r="C5778" s="5">
        <v>1.5379542169184801</v>
      </c>
      <c r="D5778" s="5">
        <v>0.12789291463920099</v>
      </c>
      <c r="E5778" s="5">
        <v>0.17834608279962</v>
      </c>
      <c r="F5778" s="5">
        <v>-5.3511582902141503</v>
      </c>
      <c r="G5778" s="5" t="s">
        <v>3680</v>
      </c>
    </row>
    <row r="5779" spans="1:7" x14ac:dyDescent="0.3">
      <c r="A5779" s="5">
        <v>0.12368775837106399</v>
      </c>
      <c r="B5779" s="5">
        <v>24.837880851011398</v>
      </c>
      <c r="C5779" s="5">
        <v>1.5378610237441701</v>
      </c>
      <c r="D5779" s="5">
        <v>0.127915692146263</v>
      </c>
      <c r="E5779" s="5">
        <v>0.17834697402739599</v>
      </c>
      <c r="F5779" s="5">
        <v>-5.3512961241682699</v>
      </c>
      <c r="G5779" s="5" t="s">
        <v>6741</v>
      </c>
    </row>
    <row r="5780" spans="1:7" x14ac:dyDescent="0.3">
      <c r="A5780" s="5">
        <v>0.123146638279419</v>
      </c>
      <c r="B5780" s="5">
        <v>25.862078837171701</v>
      </c>
      <c r="C5780" s="5">
        <v>1.5373226205809001</v>
      </c>
      <c r="D5780" s="5">
        <v>0.128047347098385</v>
      </c>
      <c r="E5780" s="5">
        <v>0.17849964149932401</v>
      </c>
      <c r="F5780" s="5">
        <v>-5.3520922754803397</v>
      </c>
      <c r="G5780" s="5" t="s">
        <v>2382</v>
      </c>
    </row>
    <row r="5781" spans="1:7" x14ac:dyDescent="0.3">
      <c r="A5781" s="5">
        <v>-0.103494877614165</v>
      </c>
      <c r="B5781" s="5">
        <v>23.750936483815298</v>
      </c>
      <c r="C5781" s="5">
        <v>-1.5372217635721701</v>
      </c>
      <c r="D5781" s="5">
        <v>0.12807202144462801</v>
      </c>
      <c r="E5781" s="5">
        <v>0.17850173582353901</v>
      </c>
      <c r="F5781" s="5">
        <v>-5.3522413862315803</v>
      </c>
      <c r="G5781" s="5" t="s">
        <v>2501</v>
      </c>
    </row>
    <row r="5782" spans="1:7" x14ac:dyDescent="0.3">
      <c r="A5782" s="5">
        <v>-8.3242003182935106E-2</v>
      </c>
      <c r="B5782" s="5">
        <v>21.384487220387399</v>
      </c>
      <c r="C5782" s="5">
        <v>-1.54058265028435</v>
      </c>
      <c r="D5782" s="5">
        <v>0.12810312425655701</v>
      </c>
      <c r="E5782" s="5">
        <v>0.17850173582353901</v>
      </c>
      <c r="F5782" s="5">
        <v>-5.2525081534751896</v>
      </c>
      <c r="G5782" s="5" t="s">
        <v>5739</v>
      </c>
    </row>
    <row r="5783" spans="1:7" x14ac:dyDescent="0.3">
      <c r="A5783" s="5">
        <v>-3.9720908674994303E-2</v>
      </c>
      <c r="B5783" s="5">
        <v>26.138721165187299</v>
      </c>
      <c r="C5783" s="5">
        <v>-1.53704480737973</v>
      </c>
      <c r="D5783" s="5">
        <v>0.12811532231029099</v>
      </c>
      <c r="E5783" s="5">
        <v>0.17850173582353901</v>
      </c>
      <c r="F5783" s="5">
        <v>-5.3525029825537898</v>
      </c>
      <c r="G5783" s="5" t="s">
        <v>5508</v>
      </c>
    </row>
    <row r="5784" spans="1:7" x14ac:dyDescent="0.3">
      <c r="A5784" s="5">
        <v>-3.2663606354639899E-2</v>
      </c>
      <c r="B5784" s="5">
        <v>24.349398826270502</v>
      </c>
      <c r="C5784" s="5">
        <v>-1.53675222763259</v>
      </c>
      <c r="D5784" s="5">
        <v>0.12818694147755899</v>
      </c>
      <c r="E5784" s="5">
        <v>0.17857063817105601</v>
      </c>
      <c r="F5784" s="5">
        <v>-5.3529354441794101</v>
      </c>
      <c r="G5784" s="5" t="s">
        <v>2177</v>
      </c>
    </row>
    <row r="5785" spans="1:7" x14ac:dyDescent="0.3">
      <c r="A5785" s="5">
        <v>5.5052751763494598E-2</v>
      </c>
      <c r="B5785" s="5">
        <v>25.469238727255298</v>
      </c>
      <c r="C5785" s="5">
        <v>1.53387700815849</v>
      </c>
      <c r="D5785" s="5">
        <v>0.128892439671669</v>
      </c>
      <c r="E5785" s="5">
        <v>0.17952238831171599</v>
      </c>
      <c r="F5785" s="5">
        <v>-5.3571811706044601</v>
      </c>
      <c r="G5785" s="5" t="s">
        <v>2766</v>
      </c>
    </row>
    <row r="5786" spans="1:7" x14ac:dyDescent="0.3">
      <c r="A5786" s="5">
        <v>8.83395238531164E-2</v>
      </c>
      <c r="B5786" s="5">
        <v>23.770757465251801</v>
      </c>
      <c r="C5786" s="5">
        <v>1.5313990312550401</v>
      </c>
      <c r="D5786" s="5">
        <v>0.12950292716138601</v>
      </c>
      <c r="E5786" s="5">
        <v>0.180341500641681</v>
      </c>
      <c r="F5786" s="5">
        <v>-5.3608342870707597</v>
      </c>
      <c r="G5786" s="5" t="s">
        <v>3301</v>
      </c>
    </row>
    <row r="5787" spans="1:7" x14ac:dyDescent="0.3">
      <c r="A5787" s="5">
        <v>-3.9760108703463297E-2</v>
      </c>
      <c r="B5787" s="5">
        <v>24.960707725966099</v>
      </c>
      <c r="C5787" s="5">
        <v>-1.5302589801939701</v>
      </c>
      <c r="D5787" s="5">
        <v>0.129784563035588</v>
      </c>
      <c r="E5787" s="5">
        <v>0.18070246108100599</v>
      </c>
      <c r="F5787" s="5">
        <v>-5.3625131170437097</v>
      </c>
      <c r="G5787" s="5" t="s">
        <v>7921</v>
      </c>
    </row>
    <row r="5788" spans="1:7" x14ac:dyDescent="0.3">
      <c r="A5788" s="5">
        <v>3.7342932418711901E-2</v>
      </c>
      <c r="B5788" s="5">
        <v>25.7822976137358</v>
      </c>
      <c r="C5788" s="5">
        <v>1.5284585347711901</v>
      </c>
      <c r="D5788" s="5">
        <v>0.13023032725466199</v>
      </c>
      <c r="E5788" s="5">
        <v>0.18126719652252499</v>
      </c>
      <c r="F5788" s="5">
        <v>-5.3651620358707497</v>
      </c>
      <c r="G5788" s="5" t="s">
        <v>3769</v>
      </c>
    </row>
    <row r="5789" spans="1:7" x14ac:dyDescent="0.3">
      <c r="A5789" s="5">
        <v>-4.0671605508108298E-2</v>
      </c>
      <c r="B5789" s="5">
        <v>26.552366968741701</v>
      </c>
      <c r="C5789" s="5">
        <v>-1.52843899966508</v>
      </c>
      <c r="D5789" s="5">
        <v>0.13023517049061301</v>
      </c>
      <c r="E5789" s="5">
        <v>0.18126719652252499</v>
      </c>
      <c r="F5789" s="5">
        <v>-5.36519076090587</v>
      </c>
      <c r="G5789" s="5" t="s">
        <v>2895</v>
      </c>
    </row>
    <row r="5790" spans="1:7" x14ac:dyDescent="0.3">
      <c r="A5790" s="5">
        <v>-8.5204535835330997E-2</v>
      </c>
      <c r="B5790" s="5">
        <v>21.419657060939802</v>
      </c>
      <c r="C5790" s="5">
        <v>-1.5279509926178101</v>
      </c>
      <c r="D5790" s="5">
        <v>0.13065651236887299</v>
      </c>
      <c r="E5790" s="5">
        <v>0.181817076399021</v>
      </c>
      <c r="F5790" s="5">
        <v>-5.3300599331853</v>
      </c>
      <c r="G5790" s="5" t="s">
        <v>3526</v>
      </c>
    </row>
    <row r="5791" spans="1:7" x14ac:dyDescent="0.3">
      <c r="A5791" s="5">
        <v>3.25270634557768E-2</v>
      </c>
      <c r="B5791" s="5">
        <v>24.5814656583151</v>
      </c>
      <c r="C5791" s="5">
        <v>1.5266658091762599</v>
      </c>
      <c r="D5791" s="5">
        <v>0.13067538137417201</v>
      </c>
      <c r="E5791" s="5">
        <v>0.181817076399021</v>
      </c>
      <c r="F5791" s="5">
        <v>-5.3677966730974003</v>
      </c>
      <c r="G5791" s="5" t="s">
        <v>3564</v>
      </c>
    </row>
    <row r="5792" spans="1:7" x14ac:dyDescent="0.3">
      <c r="A5792" s="5">
        <v>0.13583832020647199</v>
      </c>
      <c r="B5792" s="5">
        <v>22.144173955117601</v>
      </c>
      <c r="C5792" s="5">
        <v>1.52668938589817</v>
      </c>
      <c r="D5792" s="5">
        <v>0.130716499638313</v>
      </c>
      <c r="E5792" s="5">
        <v>0.18184288051912501</v>
      </c>
      <c r="F5792" s="5">
        <v>-5.3619612844273403</v>
      </c>
      <c r="G5792" s="5" t="s">
        <v>7285</v>
      </c>
    </row>
    <row r="5793" spans="1:7" x14ac:dyDescent="0.3">
      <c r="A5793" s="5">
        <v>-9.1513019740596696E-2</v>
      </c>
      <c r="B5793" s="5">
        <v>20.2307284397484</v>
      </c>
      <c r="C5793" s="5">
        <v>-1.52755454878573</v>
      </c>
      <c r="D5793" s="5">
        <v>0.131305363975386</v>
      </c>
      <c r="E5793" s="5">
        <v>0.18263052696576501</v>
      </c>
      <c r="F5793" s="5">
        <v>-5.2715619748440403</v>
      </c>
      <c r="G5793" s="5" t="s">
        <v>1624</v>
      </c>
    </row>
    <row r="5794" spans="1:7" x14ac:dyDescent="0.3">
      <c r="A5794" s="5">
        <v>-8.2457995048767802E-2</v>
      </c>
      <c r="B5794" s="5">
        <v>22.412124142612601</v>
      </c>
      <c r="C5794" s="5">
        <v>-1.5235945491171199</v>
      </c>
      <c r="D5794" s="5">
        <v>0.13144063000905601</v>
      </c>
      <c r="E5794" s="5">
        <v>0.182787107777137</v>
      </c>
      <c r="F5794" s="5">
        <v>-5.37230349646173</v>
      </c>
      <c r="G5794" s="5" t="s">
        <v>4827</v>
      </c>
    </row>
    <row r="5795" spans="1:7" x14ac:dyDescent="0.3">
      <c r="A5795" s="5">
        <v>-4.8544541722502298E-2</v>
      </c>
      <c r="B5795" s="5">
        <v>23.158311489262001</v>
      </c>
      <c r="C5795" s="5">
        <v>-1.52079979482952</v>
      </c>
      <c r="D5795" s="5">
        <v>0.132140053316465</v>
      </c>
      <c r="E5795" s="5">
        <v>0.183728040993691</v>
      </c>
      <c r="F5795" s="5">
        <v>-5.3763971251162399</v>
      </c>
      <c r="G5795" s="5" t="s">
        <v>4260</v>
      </c>
    </row>
    <row r="5796" spans="1:7" x14ac:dyDescent="0.3">
      <c r="A5796" s="5">
        <v>-6.6707404127359204E-2</v>
      </c>
      <c r="B5796" s="5">
        <v>23.947968660620301</v>
      </c>
      <c r="C5796" s="5">
        <v>-1.5193544887933399</v>
      </c>
      <c r="D5796" s="5">
        <v>0.13250290985715599</v>
      </c>
      <c r="E5796" s="5">
        <v>0.18420076648994699</v>
      </c>
      <c r="F5796" s="5">
        <v>-5.3785113597327099</v>
      </c>
      <c r="G5796" s="5" t="s">
        <v>5915</v>
      </c>
    </row>
    <row r="5797" spans="1:7" x14ac:dyDescent="0.3">
      <c r="A5797" s="5">
        <v>-4.6823129897144503E-2</v>
      </c>
      <c r="B5797" s="5">
        <v>24.5870713721669</v>
      </c>
      <c r="C5797" s="5">
        <v>-1.5190877441061701</v>
      </c>
      <c r="D5797" s="5">
        <v>0.13256996422755801</v>
      </c>
      <c r="E5797" s="5">
        <v>0.18423928468735501</v>
      </c>
      <c r="F5797" s="5">
        <v>-5.3789013539331796</v>
      </c>
      <c r="G5797" s="5" t="s">
        <v>326</v>
      </c>
    </row>
    <row r="5798" spans="1:7" x14ac:dyDescent="0.3">
      <c r="A5798" s="5">
        <v>6.47317663114748E-2</v>
      </c>
      <c r="B5798" s="5">
        <v>24.232836260217901</v>
      </c>
      <c r="C5798" s="5">
        <v>1.5190623183224199</v>
      </c>
      <c r="D5798" s="5">
        <v>0.13257635716641</v>
      </c>
      <c r="E5798" s="5">
        <v>0.18423928468735501</v>
      </c>
      <c r="F5798" s="5">
        <v>-5.3789385243374497</v>
      </c>
      <c r="G5798" s="5" t="s">
        <v>7362</v>
      </c>
    </row>
    <row r="5799" spans="1:7" x14ac:dyDescent="0.3">
      <c r="A5799" s="5">
        <v>-6.3690165272812696E-2</v>
      </c>
      <c r="B5799" s="5">
        <v>21.5075341713999</v>
      </c>
      <c r="C5799" s="5">
        <v>-1.5194840829187699</v>
      </c>
      <c r="D5799" s="5">
        <v>0.13271723637781499</v>
      </c>
      <c r="E5799" s="5">
        <v>0.184403252200704</v>
      </c>
      <c r="F5799" s="5">
        <v>-5.3485972608402896</v>
      </c>
      <c r="G5799" s="5" t="s">
        <v>3690</v>
      </c>
    </row>
    <row r="5800" spans="1:7" x14ac:dyDescent="0.3">
      <c r="A5800" s="5">
        <v>-9.0542028355817497E-2</v>
      </c>
      <c r="B5800" s="5">
        <v>22.527697054689298</v>
      </c>
      <c r="C5800" s="5">
        <v>-1.5174399613857401</v>
      </c>
      <c r="D5800" s="5">
        <v>0.13298477780933499</v>
      </c>
      <c r="E5800" s="5">
        <v>0.184743122957752</v>
      </c>
      <c r="F5800" s="5">
        <v>-5.3813090619897297</v>
      </c>
      <c r="G5800" s="5" t="s">
        <v>4836</v>
      </c>
    </row>
    <row r="5801" spans="1:7" x14ac:dyDescent="0.3">
      <c r="A5801" s="5">
        <v>-0.15096161341292799</v>
      </c>
      <c r="B5801" s="5">
        <v>20.969497518252201</v>
      </c>
      <c r="C5801" s="5">
        <v>-1.52214470953393</v>
      </c>
      <c r="D5801" s="5">
        <v>0.13319465001314801</v>
      </c>
      <c r="E5801" s="5">
        <v>0.18500277594929701</v>
      </c>
      <c r="F5801" s="5">
        <v>-5.22810415741165</v>
      </c>
      <c r="G5801" s="5" t="s">
        <v>94</v>
      </c>
    </row>
    <row r="5802" spans="1:7" x14ac:dyDescent="0.3">
      <c r="A5802" s="5">
        <v>8.9372146313443396E-2</v>
      </c>
      <c r="B5802" s="5">
        <v>21.460672003183699</v>
      </c>
      <c r="C5802" s="5">
        <v>1.5208013321893501</v>
      </c>
      <c r="D5802" s="5">
        <v>0.13328462518904999</v>
      </c>
      <c r="E5802" s="5">
        <v>0.185095835290981</v>
      </c>
      <c r="F5802" s="5">
        <v>-5.2526877280187696</v>
      </c>
      <c r="G5802" s="5" t="s">
        <v>5826</v>
      </c>
    </row>
    <row r="5803" spans="1:7" x14ac:dyDescent="0.3">
      <c r="A5803" s="5">
        <v>-5.5650773702329001E-2</v>
      </c>
      <c r="B5803" s="5">
        <v>23.5723743522673</v>
      </c>
      <c r="C5803" s="5">
        <v>-1.5155261418388699</v>
      </c>
      <c r="D5803" s="5">
        <v>0.13346784718180399</v>
      </c>
      <c r="E5803" s="5">
        <v>0.185318334521994</v>
      </c>
      <c r="F5803" s="5">
        <v>-5.3841024001939797</v>
      </c>
      <c r="G5803" s="5" t="s">
        <v>851</v>
      </c>
    </row>
    <row r="5804" spans="1:7" x14ac:dyDescent="0.3">
      <c r="A5804" s="5">
        <v>0.110013627288797</v>
      </c>
      <c r="B5804" s="5">
        <v>24.901788352593002</v>
      </c>
      <c r="C5804" s="5">
        <v>1.5132016474939001</v>
      </c>
      <c r="D5804" s="5">
        <v>0.13405643381424401</v>
      </c>
      <c r="E5804" s="5">
        <v>0.18610350349949201</v>
      </c>
      <c r="F5804" s="5">
        <v>-5.3874906654598202</v>
      </c>
      <c r="G5804" s="5" t="s">
        <v>5559</v>
      </c>
    </row>
    <row r="5805" spans="1:7" x14ac:dyDescent="0.3">
      <c r="A5805" s="5">
        <v>0.10947066163239901</v>
      </c>
      <c r="B5805" s="5">
        <v>22.647047489121199</v>
      </c>
      <c r="C5805" s="5">
        <v>1.5135309609930101</v>
      </c>
      <c r="D5805" s="5">
        <v>0.134117271606782</v>
      </c>
      <c r="E5805" s="5">
        <v>0.18615588216130899</v>
      </c>
      <c r="F5805" s="5">
        <v>-5.3693752751602499</v>
      </c>
      <c r="G5805" s="5" t="s">
        <v>5953</v>
      </c>
    </row>
    <row r="5806" spans="1:7" x14ac:dyDescent="0.3">
      <c r="A5806" s="5">
        <v>-5.0039287812663202E-2</v>
      </c>
      <c r="B5806" s="5">
        <v>22.3177260691666</v>
      </c>
      <c r="C5806" s="5">
        <v>-1.5128544554265499</v>
      </c>
      <c r="D5806" s="5">
        <v>0.13414452173222699</v>
      </c>
      <c r="E5806" s="5">
        <v>0.186161630848376</v>
      </c>
      <c r="F5806" s="5">
        <v>-5.3879963231985304</v>
      </c>
      <c r="G5806" s="5" t="s">
        <v>2673</v>
      </c>
    </row>
    <row r="5807" spans="1:7" x14ac:dyDescent="0.3">
      <c r="A5807" s="5">
        <v>3.0702615064009401E-2</v>
      </c>
      <c r="B5807" s="5">
        <v>24.854030241259501</v>
      </c>
      <c r="C5807" s="5">
        <v>1.51157225026243</v>
      </c>
      <c r="D5807" s="5">
        <v>0.13447023178228401</v>
      </c>
      <c r="E5807" s="5">
        <v>0.18658149969653401</v>
      </c>
      <c r="F5807" s="5">
        <v>-5.3898628034638296</v>
      </c>
      <c r="G5807" s="5" t="s">
        <v>5100</v>
      </c>
    </row>
    <row r="5808" spans="1:7" x14ac:dyDescent="0.3">
      <c r="A5808" s="5">
        <v>5.0142436988606001E-2</v>
      </c>
      <c r="B5808" s="5">
        <v>24.744567079912599</v>
      </c>
      <c r="C5808" s="5">
        <v>1.5108380820401699</v>
      </c>
      <c r="D5808" s="5">
        <v>0.13465700777187301</v>
      </c>
      <c r="E5808" s="5">
        <v>0.186808481937353</v>
      </c>
      <c r="F5808" s="5">
        <v>-5.3909308441987296</v>
      </c>
      <c r="G5808" s="5" t="s">
        <v>5528</v>
      </c>
    </row>
    <row r="5809" spans="1:7" x14ac:dyDescent="0.3">
      <c r="A5809" s="5">
        <v>6.2461446756671202E-2</v>
      </c>
      <c r="B5809" s="5">
        <v>25.283473358359199</v>
      </c>
      <c r="C5809" s="5">
        <v>1.50980437434812</v>
      </c>
      <c r="D5809" s="5">
        <v>0.134920334172559</v>
      </c>
      <c r="E5809" s="5">
        <v>0.18714156544320501</v>
      </c>
      <c r="F5809" s="5">
        <v>-5.3924338127415004</v>
      </c>
      <c r="G5809" s="5" t="s">
        <v>3907</v>
      </c>
    </row>
    <row r="5810" spans="1:7" x14ac:dyDescent="0.3">
      <c r="A5810" s="5">
        <v>-8.9176466624041398E-2</v>
      </c>
      <c r="B5810" s="5">
        <v>21.7078448813973</v>
      </c>
      <c r="C5810" s="5">
        <v>-1.51112273951695</v>
      </c>
      <c r="D5810" s="5">
        <v>0.13505283453347</v>
      </c>
      <c r="E5810" s="5">
        <v>0.187291615426179</v>
      </c>
      <c r="F5810" s="5">
        <v>-5.3356193784590404</v>
      </c>
      <c r="G5810" s="5" t="s">
        <v>7057</v>
      </c>
    </row>
    <row r="5811" spans="1:7" x14ac:dyDescent="0.3">
      <c r="A5811" s="5">
        <v>-8.7748584095549004E-2</v>
      </c>
      <c r="B5811" s="5">
        <v>22.956171849481201</v>
      </c>
      <c r="C5811" s="5">
        <v>-1.5097636815134501</v>
      </c>
      <c r="D5811" s="5">
        <v>0.13507501062886099</v>
      </c>
      <c r="E5811" s="5">
        <v>0.187291615426179</v>
      </c>
      <c r="F5811" s="5">
        <v>-5.37484924876457</v>
      </c>
      <c r="G5811" s="5" t="s">
        <v>1642</v>
      </c>
    </row>
    <row r="5812" spans="1:7" x14ac:dyDescent="0.3">
      <c r="A5812" s="5">
        <v>-5.0608993212859797E-2</v>
      </c>
      <c r="B5812" s="5">
        <v>24.1269686012436</v>
      </c>
      <c r="C5812" s="5">
        <v>-1.50708802534231</v>
      </c>
      <c r="D5812" s="5">
        <v>0.13561422783402699</v>
      </c>
      <c r="E5812" s="5">
        <v>0.18800692125811699</v>
      </c>
      <c r="F5812" s="5">
        <v>-5.3963786391744604</v>
      </c>
      <c r="G5812" s="5" t="s">
        <v>574</v>
      </c>
    </row>
    <row r="5813" spans="1:7" x14ac:dyDescent="0.3">
      <c r="A5813" s="5">
        <v>-7.9760458404794704E-2</v>
      </c>
      <c r="B5813" s="5">
        <v>20.930236911510399</v>
      </c>
      <c r="C5813" s="5">
        <v>-1.5093816422919</v>
      </c>
      <c r="D5813" s="5">
        <v>0.135877764484682</v>
      </c>
      <c r="E5813" s="5">
        <v>0.18833986075165199</v>
      </c>
      <c r="F5813" s="5">
        <v>-5.29788834520952</v>
      </c>
      <c r="G5813" s="5" t="s">
        <v>160</v>
      </c>
    </row>
    <row r="5814" spans="1:7" x14ac:dyDescent="0.3">
      <c r="A5814" s="5">
        <v>-5.6741920209881197E-2</v>
      </c>
      <c r="B5814" s="5">
        <v>25.347944745028101</v>
      </c>
      <c r="C5814" s="5">
        <v>-1.50378725218801</v>
      </c>
      <c r="D5814" s="5">
        <v>0.13646118708380101</v>
      </c>
      <c r="E5814" s="5">
        <v>0.189116002605729</v>
      </c>
      <c r="F5814" s="5">
        <v>-5.4011631608548996</v>
      </c>
      <c r="G5814" s="5" t="s">
        <v>3453</v>
      </c>
    </row>
    <row r="5815" spans="1:7" x14ac:dyDescent="0.3">
      <c r="A5815" s="5">
        <v>3.9957576354957697E-2</v>
      </c>
      <c r="B5815" s="5">
        <v>24.919209262300601</v>
      </c>
      <c r="C5815" s="5">
        <v>1.5031621557438399</v>
      </c>
      <c r="D5815" s="5">
        <v>0.136622050398683</v>
      </c>
      <c r="E5815" s="5">
        <v>0.189306370487064</v>
      </c>
      <c r="F5815" s="5">
        <v>-5.4020681309725296</v>
      </c>
      <c r="G5815" s="5" t="s">
        <v>1856</v>
      </c>
    </row>
    <row r="5816" spans="1:7" x14ac:dyDescent="0.3">
      <c r="A5816" s="5">
        <v>0.103840526420657</v>
      </c>
      <c r="B5816" s="5">
        <v>26.3445498537241</v>
      </c>
      <c r="C5816" s="5">
        <v>1.5026159357839499</v>
      </c>
      <c r="D5816" s="5">
        <v>0.136906944260105</v>
      </c>
      <c r="E5816" s="5">
        <v>0.18966850265853899</v>
      </c>
      <c r="F5816" s="5">
        <v>-5.3851997837104202</v>
      </c>
      <c r="G5816" s="5" t="s">
        <v>7498</v>
      </c>
    </row>
    <row r="5817" spans="1:7" x14ac:dyDescent="0.3">
      <c r="A5817" s="5">
        <v>4.9544429885127202E-2</v>
      </c>
      <c r="B5817" s="5">
        <v>23.4854902916511</v>
      </c>
      <c r="C5817" s="5">
        <v>1.50108244149401</v>
      </c>
      <c r="D5817" s="5">
        <v>0.137158320115917</v>
      </c>
      <c r="E5817" s="5">
        <v>0.189984083021635</v>
      </c>
      <c r="F5817" s="5">
        <v>-5.4050764325533001</v>
      </c>
      <c r="G5817" s="5" t="s">
        <v>2985</v>
      </c>
    </row>
    <row r="5818" spans="1:7" x14ac:dyDescent="0.3">
      <c r="A5818" s="5">
        <v>5.35761053373379E-2</v>
      </c>
      <c r="B5818" s="5">
        <v>22.756841174239799</v>
      </c>
      <c r="C5818" s="5">
        <v>1.50047368658791</v>
      </c>
      <c r="D5818" s="5">
        <v>0.13731560447375199</v>
      </c>
      <c r="E5818" s="5">
        <v>0.19016924697276</v>
      </c>
      <c r="F5818" s="5">
        <v>-5.40595624995614</v>
      </c>
      <c r="G5818" s="5" t="s">
        <v>3337</v>
      </c>
    </row>
    <row r="5819" spans="1:7" x14ac:dyDescent="0.3">
      <c r="A5819" s="5">
        <v>6.1376670026593097E-2</v>
      </c>
      <c r="B5819" s="5">
        <v>23.449501401250199</v>
      </c>
      <c r="C5819" s="5">
        <v>1.50017456652241</v>
      </c>
      <c r="D5819" s="5">
        <v>0.13739294017833301</v>
      </c>
      <c r="E5819" s="5">
        <v>0.19024364490832801</v>
      </c>
      <c r="F5819" s="5">
        <v>-5.4063884366492898</v>
      </c>
      <c r="G5819" s="5" t="s">
        <v>1506</v>
      </c>
    </row>
    <row r="5820" spans="1:7" x14ac:dyDescent="0.3">
      <c r="A5820" s="5">
        <v>0.11318798126754499</v>
      </c>
      <c r="B5820" s="5">
        <v>23.6143506753499</v>
      </c>
      <c r="C5820" s="5">
        <v>1.5005043600100401</v>
      </c>
      <c r="D5820" s="5">
        <v>0.137451852340255</v>
      </c>
      <c r="E5820" s="5">
        <v>0.19029251116224399</v>
      </c>
      <c r="F5820" s="5">
        <v>-5.38824865636309</v>
      </c>
      <c r="G5820" s="5" t="s">
        <v>4822</v>
      </c>
    </row>
    <row r="5821" spans="1:7" x14ac:dyDescent="0.3">
      <c r="A5821" s="5">
        <v>6.0508757371692E-2</v>
      </c>
      <c r="B5821" s="5">
        <v>22.878252434631801</v>
      </c>
      <c r="C5821" s="5">
        <v>1.5002610774812299</v>
      </c>
      <c r="D5821" s="5">
        <v>0.13756524679329599</v>
      </c>
      <c r="E5821" s="5">
        <v>0.190416774599106</v>
      </c>
      <c r="F5821" s="5">
        <v>-5.3825709080596296</v>
      </c>
      <c r="G5821" s="5" t="s">
        <v>5643</v>
      </c>
    </row>
    <row r="5822" spans="1:7" x14ac:dyDescent="0.3">
      <c r="A5822" s="5">
        <v>-8.4659306855818198E-2</v>
      </c>
      <c r="B5822" s="5">
        <v>20.861829177361599</v>
      </c>
      <c r="C5822" s="5">
        <v>-1.5037671892058899</v>
      </c>
      <c r="D5822" s="5">
        <v>0.13760966366201799</v>
      </c>
      <c r="E5822" s="5">
        <v>0.190418039037975</v>
      </c>
      <c r="F5822" s="5">
        <v>-5.2771964366453803</v>
      </c>
      <c r="G5822" s="5" t="s">
        <v>5510</v>
      </c>
    </row>
    <row r="5823" spans="1:7" x14ac:dyDescent="0.3">
      <c r="A5823" s="5">
        <v>-8.3401506560603203E-2</v>
      </c>
      <c r="B5823" s="5">
        <v>20.163158045034201</v>
      </c>
      <c r="C5823" s="5">
        <v>-1.5034533311110601</v>
      </c>
      <c r="D5823" s="5">
        <v>0.137613433872777</v>
      </c>
      <c r="E5823" s="5">
        <v>0.190418039037975</v>
      </c>
      <c r="F5823" s="5">
        <v>-5.2849930196003196</v>
      </c>
      <c r="G5823" s="5" t="s">
        <v>7046</v>
      </c>
    </row>
    <row r="5824" spans="1:7" x14ac:dyDescent="0.3">
      <c r="A5824" s="5">
        <v>-6.1364462234870097E-2</v>
      </c>
      <c r="B5824" s="5">
        <v>22.103431121594699</v>
      </c>
      <c r="C5824" s="5">
        <v>-1.5012986599888201</v>
      </c>
      <c r="D5824" s="5">
        <v>0.13769027564686001</v>
      </c>
      <c r="E5824" s="5">
        <v>0.190491647022343</v>
      </c>
      <c r="F5824" s="5">
        <v>-5.3367226888630199</v>
      </c>
      <c r="G5824" s="5" t="s">
        <v>5735</v>
      </c>
    </row>
    <row r="5825" spans="1:7" x14ac:dyDescent="0.3">
      <c r="A5825" s="5">
        <v>-6.88025450509544E-2</v>
      </c>
      <c r="B5825" s="5">
        <v>22.314898810888199</v>
      </c>
      <c r="C5825" s="5">
        <v>-1.50063604582293</v>
      </c>
      <c r="D5825" s="5">
        <v>0.13780059390416599</v>
      </c>
      <c r="E5825" s="5">
        <v>0.190611535798757</v>
      </c>
      <c r="F5825" s="5">
        <v>-5.3442560423124403</v>
      </c>
      <c r="G5825" s="5" t="s">
        <v>2219</v>
      </c>
    </row>
    <row r="5826" spans="1:7" x14ac:dyDescent="0.3">
      <c r="A5826" s="5">
        <v>6.5535359911556096E-2</v>
      </c>
      <c r="B5826" s="5">
        <v>23.107640509895202</v>
      </c>
      <c r="C5826" s="5">
        <v>1.4982024377983201</v>
      </c>
      <c r="D5826" s="5">
        <v>0.13790367867723199</v>
      </c>
      <c r="E5826" s="5">
        <v>0.19072137947189399</v>
      </c>
      <c r="F5826" s="5">
        <v>-5.4092358474285804</v>
      </c>
      <c r="G5826" s="5" t="s">
        <v>6703</v>
      </c>
    </row>
    <row r="5827" spans="1:7" x14ac:dyDescent="0.3">
      <c r="A5827" s="5">
        <v>6.2253548946365998E-2</v>
      </c>
      <c r="B5827" s="5">
        <v>24.655066799118199</v>
      </c>
      <c r="C5827" s="5">
        <v>1.4976936678975099</v>
      </c>
      <c r="D5827" s="5">
        <v>0.13803568054860399</v>
      </c>
      <c r="E5827" s="5">
        <v>0.19084949669698401</v>
      </c>
      <c r="F5827" s="5">
        <v>-5.4099698478412801</v>
      </c>
      <c r="G5827" s="5" t="s">
        <v>1155</v>
      </c>
    </row>
    <row r="5828" spans="1:7" x14ac:dyDescent="0.3">
      <c r="A5828" s="5">
        <v>4.1056107601824897E-2</v>
      </c>
      <c r="B5828" s="5">
        <v>27.177766233202899</v>
      </c>
      <c r="C5828" s="5">
        <v>1.49766278545163</v>
      </c>
      <c r="D5828" s="5">
        <v>0.13804369628268701</v>
      </c>
      <c r="E5828" s="5">
        <v>0.19084949669698401</v>
      </c>
      <c r="F5828" s="5">
        <v>-5.4100143942388703</v>
      </c>
      <c r="G5828" s="5" t="s">
        <v>7389</v>
      </c>
    </row>
    <row r="5829" spans="1:7" x14ac:dyDescent="0.3">
      <c r="A5829" s="5">
        <v>5.56132044168988E-2</v>
      </c>
      <c r="B5829" s="5">
        <v>26.2671098881167</v>
      </c>
      <c r="C5829" s="5">
        <v>1.4963791276207501</v>
      </c>
      <c r="D5829" s="5">
        <v>0.138377201064878</v>
      </c>
      <c r="E5829" s="5">
        <v>0.191277750819947</v>
      </c>
      <c r="F5829" s="5">
        <v>-5.4118652384618597</v>
      </c>
      <c r="G5829" s="5" t="s">
        <v>7557</v>
      </c>
    </row>
    <row r="5830" spans="1:7" x14ac:dyDescent="0.3">
      <c r="A5830" s="5">
        <v>-7.5567759893610503E-2</v>
      </c>
      <c r="B5830" s="5">
        <v>23.509947954976901</v>
      </c>
      <c r="C5830" s="5">
        <v>-1.49610594990756</v>
      </c>
      <c r="D5830" s="5">
        <v>0.13844825637855501</v>
      </c>
      <c r="E5830" s="5">
        <v>0.191326727346014</v>
      </c>
      <c r="F5830" s="5">
        <v>-5.4122589264898604</v>
      </c>
      <c r="G5830" s="5" t="s">
        <v>1082</v>
      </c>
    </row>
    <row r="5831" spans="1:7" x14ac:dyDescent="0.3">
      <c r="A5831" s="5">
        <v>4.5491320308076601E-2</v>
      </c>
      <c r="B5831" s="5">
        <v>25.364710301017102</v>
      </c>
      <c r="C5831" s="5">
        <v>1.4960603052947501</v>
      </c>
      <c r="D5831" s="5">
        <v>0.13846013163198401</v>
      </c>
      <c r="E5831" s="5">
        <v>0.191326727346014</v>
      </c>
      <c r="F5831" s="5">
        <v>-5.4123247002547599</v>
      </c>
      <c r="G5831" s="5" t="s">
        <v>8023</v>
      </c>
    </row>
    <row r="5832" spans="1:7" x14ac:dyDescent="0.3">
      <c r="A5832" s="5">
        <v>-4.9454295844844703E-2</v>
      </c>
      <c r="B5832" s="5">
        <v>24.7846009767167</v>
      </c>
      <c r="C5832" s="5">
        <v>-1.4957123721038801</v>
      </c>
      <c r="D5832" s="5">
        <v>0.13855067886935199</v>
      </c>
      <c r="E5832" s="5">
        <v>0.19141901371488601</v>
      </c>
      <c r="F5832" s="5">
        <v>-5.4128260086706099</v>
      </c>
      <c r="G5832" s="5" t="s">
        <v>1298</v>
      </c>
    </row>
    <row r="5833" spans="1:7" x14ac:dyDescent="0.3">
      <c r="A5833" s="5">
        <v>-0.110409363577082</v>
      </c>
      <c r="B5833" s="5">
        <v>20.300608724671001</v>
      </c>
      <c r="C5833" s="5">
        <v>-1.49998881242925</v>
      </c>
      <c r="D5833" s="5">
        <v>0.13874519753932099</v>
      </c>
      <c r="E5833" s="5">
        <v>0.191654888782025</v>
      </c>
      <c r="F5833" s="5">
        <v>-5.2675654178770204</v>
      </c>
      <c r="G5833" s="5" t="s">
        <v>4258</v>
      </c>
    </row>
    <row r="5834" spans="1:7" x14ac:dyDescent="0.3">
      <c r="A5834" s="5">
        <v>3.9621911928025E-2</v>
      </c>
      <c r="B5834" s="5">
        <v>24.504064091847699</v>
      </c>
      <c r="C5834" s="5">
        <v>1.4940701751276599</v>
      </c>
      <c r="D5834" s="5">
        <v>0.13897867657538099</v>
      </c>
      <c r="E5834" s="5">
        <v>0.19194449142658401</v>
      </c>
      <c r="F5834" s="5">
        <v>-5.4151906267877896</v>
      </c>
      <c r="G5834" s="5" t="s">
        <v>6809</v>
      </c>
    </row>
    <row r="5835" spans="1:7" x14ac:dyDescent="0.3">
      <c r="A5835" s="5">
        <v>-6.5665643181715E-2</v>
      </c>
      <c r="B5835" s="5">
        <v>20.8563681473351</v>
      </c>
      <c r="C5835" s="5">
        <v>-1.49309540590657</v>
      </c>
      <c r="D5835" s="5">
        <v>0.13923321579807901</v>
      </c>
      <c r="E5835" s="5">
        <v>0.192263076186035</v>
      </c>
      <c r="F5835" s="5">
        <v>-5.4165930458155902</v>
      </c>
      <c r="G5835" s="5" t="s">
        <v>7416</v>
      </c>
    </row>
    <row r="5836" spans="1:7" x14ac:dyDescent="0.3">
      <c r="A5836" s="5">
        <v>-9.0038596550859301E-2</v>
      </c>
      <c r="B5836" s="5">
        <v>22.493126227072601</v>
      </c>
      <c r="C5836" s="5">
        <v>-1.4950905378991299</v>
      </c>
      <c r="D5836" s="5">
        <v>0.13930002162799299</v>
      </c>
      <c r="E5836" s="5">
        <v>0.192322360622983</v>
      </c>
      <c r="F5836" s="5">
        <v>-5.3456276170475396</v>
      </c>
      <c r="G5836" s="5" t="s">
        <v>7375</v>
      </c>
    </row>
    <row r="5837" spans="1:7" x14ac:dyDescent="0.3">
      <c r="A5837" s="5">
        <v>7.9652954485728594E-2</v>
      </c>
      <c r="B5837" s="5">
        <v>20.963515852601699</v>
      </c>
      <c r="C5837" s="5">
        <v>1.49595031230525</v>
      </c>
      <c r="D5837" s="5">
        <v>0.13940740797821699</v>
      </c>
      <c r="E5837" s="5">
        <v>0.19243764199323399</v>
      </c>
      <c r="F5837" s="5">
        <v>-5.31011007086048</v>
      </c>
      <c r="G5837" s="5" t="s">
        <v>2890</v>
      </c>
    </row>
    <row r="5838" spans="1:7" x14ac:dyDescent="0.3">
      <c r="A5838" s="5">
        <v>5.2188477313435698E-2</v>
      </c>
      <c r="B5838" s="5">
        <v>22.8959002434712</v>
      </c>
      <c r="C5838" s="5">
        <v>1.4931224082813199</v>
      </c>
      <c r="D5838" s="5">
        <v>0.139580095890081</v>
      </c>
      <c r="E5838" s="5">
        <v>0.192643010534606</v>
      </c>
      <c r="F5838" s="5">
        <v>-5.3742920867705504</v>
      </c>
      <c r="G5838" s="5" t="s">
        <v>2772</v>
      </c>
    </row>
    <row r="5839" spans="1:7" x14ac:dyDescent="0.3">
      <c r="A5839" s="5">
        <v>-4.7066999062649398E-2</v>
      </c>
      <c r="B5839" s="5">
        <v>23.1128553873742</v>
      </c>
      <c r="C5839" s="5">
        <v>-1.4914136030181</v>
      </c>
      <c r="D5839" s="5">
        <v>0.13967324018576399</v>
      </c>
      <c r="E5839" s="5">
        <v>0.192738544524925</v>
      </c>
      <c r="F5839" s="5">
        <v>-5.4190106516626901</v>
      </c>
      <c r="G5839" s="5" t="s">
        <v>1270</v>
      </c>
    </row>
    <row r="5840" spans="1:7" x14ac:dyDescent="0.3">
      <c r="A5840" s="5">
        <v>6.2294059090526301E-2</v>
      </c>
      <c r="B5840" s="5">
        <v>24.430997009979698</v>
      </c>
      <c r="C5840" s="5">
        <v>1.49044112386494</v>
      </c>
      <c r="D5840" s="5">
        <v>0.13992817501390001</v>
      </c>
      <c r="E5840" s="5">
        <v>0.19305726629765099</v>
      </c>
      <c r="F5840" s="5">
        <v>-5.4204074222383696</v>
      </c>
      <c r="G5840" s="5" t="s">
        <v>5730</v>
      </c>
    </row>
    <row r="5841" spans="1:7" x14ac:dyDescent="0.3">
      <c r="A5841" s="5">
        <v>5.9225499326384601E-2</v>
      </c>
      <c r="B5841" s="5">
        <v>24.348661456808401</v>
      </c>
      <c r="C5841" s="5">
        <v>1.4901838213604599</v>
      </c>
      <c r="D5841" s="5">
        <v>0.139995687666956</v>
      </c>
      <c r="E5841" s="5">
        <v>0.193117339014554</v>
      </c>
      <c r="F5841" s="5">
        <v>-5.4207768412708699</v>
      </c>
      <c r="G5841" s="5" t="s">
        <v>1595</v>
      </c>
    </row>
    <row r="5842" spans="1:7" x14ac:dyDescent="0.3">
      <c r="A5842" s="5">
        <v>3.90180559744275E-2</v>
      </c>
      <c r="B5842" s="5">
        <v>25.256664916070498</v>
      </c>
      <c r="C5842" s="5">
        <v>1.4899520772955399</v>
      </c>
      <c r="D5842" s="5">
        <v>0.140056515976691</v>
      </c>
      <c r="E5842" s="5">
        <v>0.19316817200962599</v>
      </c>
      <c r="F5842" s="5">
        <v>-5.42110951341472</v>
      </c>
      <c r="G5842" s="5" t="s">
        <v>3905</v>
      </c>
    </row>
    <row r="5843" spans="1:7" x14ac:dyDescent="0.3">
      <c r="A5843" s="5">
        <v>6.4359693925666206E-2</v>
      </c>
      <c r="B5843" s="5">
        <v>20.540369315476401</v>
      </c>
      <c r="C5843" s="5">
        <v>1.49281414414619</v>
      </c>
      <c r="D5843" s="5">
        <v>0.140086833323917</v>
      </c>
      <c r="E5843" s="5">
        <v>0.193176913601074</v>
      </c>
      <c r="F5843" s="5">
        <v>-5.3285853859408601</v>
      </c>
      <c r="G5843" s="5" t="s">
        <v>4377</v>
      </c>
    </row>
    <row r="5844" spans="1:7" x14ac:dyDescent="0.3">
      <c r="A5844" s="5">
        <v>7.63510155166187E-2</v>
      </c>
      <c r="B5844" s="5">
        <v>21.094146328039301</v>
      </c>
      <c r="C5844" s="5">
        <v>1.4912592594086</v>
      </c>
      <c r="D5844" s="5">
        <v>0.140181007198589</v>
      </c>
      <c r="E5844" s="5">
        <v>0.193246294460579</v>
      </c>
      <c r="F5844" s="5">
        <v>-5.3641996338989504</v>
      </c>
      <c r="G5844" s="5" t="s">
        <v>5960</v>
      </c>
    </row>
    <row r="5845" spans="1:7" x14ac:dyDescent="0.3">
      <c r="A5845" s="5">
        <v>-8.0566145953267193E-2</v>
      </c>
      <c r="B5845" s="5">
        <v>26.133384339773599</v>
      </c>
      <c r="C5845" s="5">
        <v>-1.4894623718058</v>
      </c>
      <c r="D5845" s="5">
        <v>0.14018512224771901</v>
      </c>
      <c r="E5845" s="5">
        <v>0.193246294460579</v>
      </c>
      <c r="F5845" s="5">
        <v>-5.4218123320732801</v>
      </c>
      <c r="G5845" s="5" t="s">
        <v>4452</v>
      </c>
    </row>
    <row r="5846" spans="1:7" x14ac:dyDescent="0.3">
      <c r="A5846" s="5">
        <v>-6.6103877215378706E-2</v>
      </c>
      <c r="B5846" s="5">
        <v>23.396246230853301</v>
      </c>
      <c r="C5846" s="5">
        <v>-1.4903446265681699</v>
      </c>
      <c r="D5846" s="5">
        <v>0.140252806912361</v>
      </c>
      <c r="E5846" s="5">
        <v>0.19330652052797001</v>
      </c>
      <c r="F5846" s="5">
        <v>-5.3845314955430696</v>
      </c>
      <c r="G5846" s="5" t="s">
        <v>6629</v>
      </c>
    </row>
    <row r="5847" spans="1:7" x14ac:dyDescent="0.3">
      <c r="A5847" s="5">
        <v>-4.6277049432918001E-2</v>
      </c>
      <c r="B5847" s="5">
        <v>26.851555419279901</v>
      </c>
      <c r="C5847" s="5">
        <v>-1.4889090481177101</v>
      </c>
      <c r="D5847" s="5">
        <v>0.14033054719804799</v>
      </c>
      <c r="E5847" s="5">
        <v>0.193361248025893</v>
      </c>
      <c r="F5847" s="5">
        <v>-5.4226061916086001</v>
      </c>
      <c r="G5847" s="5" t="s">
        <v>5004</v>
      </c>
    </row>
    <row r="5848" spans="1:7" x14ac:dyDescent="0.3">
      <c r="A5848" s="5">
        <v>3.4839412435184798E-2</v>
      </c>
      <c r="B5848" s="5">
        <v>23.954031079929401</v>
      </c>
      <c r="C5848" s="5">
        <v>1.4888045399043599</v>
      </c>
      <c r="D5848" s="5">
        <v>0.140358027387225</v>
      </c>
      <c r="E5848" s="5">
        <v>0.193361248025893</v>
      </c>
      <c r="F5848" s="5">
        <v>-5.4227560993413899</v>
      </c>
      <c r="G5848" s="5" t="s">
        <v>7208</v>
      </c>
    </row>
    <row r="5849" spans="1:7" x14ac:dyDescent="0.3">
      <c r="A5849" s="5">
        <v>8.9254421072478093E-2</v>
      </c>
      <c r="B5849" s="5">
        <v>22.108458756387598</v>
      </c>
      <c r="C5849" s="5">
        <v>1.4903399037179701</v>
      </c>
      <c r="D5849" s="5">
        <v>0.14036452066229199</v>
      </c>
      <c r="E5849" s="5">
        <v>0.193361248025893</v>
      </c>
      <c r="F5849" s="5">
        <v>-5.3719356862281904</v>
      </c>
      <c r="G5849" s="5" t="s">
        <v>7739</v>
      </c>
    </row>
    <row r="5850" spans="1:7" x14ac:dyDescent="0.3">
      <c r="A5850" s="5">
        <v>8.6203786075399899E-2</v>
      </c>
      <c r="B5850" s="5">
        <v>21.888071935207101</v>
      </c>
      <c r="C5850" s="5">
        <v>1.4905865858573399</v>
      </c>
      <c r="D5850" s="5">
        <v>0.14041638801001799</v>
      </c>
      <c r="E5850" s="5">
        <v>0.193399627595949</v>
      </c>
      <c r="F5850" s="5">
        <v>-5.3586565025172197</v>
      </c>
      <c r="G5850" s="5" t="s">
        <v>7545</v>
      </c>
    </row>
    <row r="5851" spans="1:7" x14ac:dyDescent="0.3">
      <c r="A5851" s="5">
        <v>0.19871886654335</v>
      </c>
      <c r="B5851" s="5">
        <v>21.594601713487499</v>
      </c>
      <c r="C5851" s="5">
        <v>1.49160361496366</v>
      </c>
      <c r="D5851" s="5">
        <v>0.140765289174273</v>
      </c>
      <c r="E5851" s="5">
        <v>0.19383514455923401</v>
      </c>
      <c r="F5851" s="5">
        <v>-5.2945403913375699</v>
      </c>
      <c r="G5851" s="5" t="s">
        <v>7166</v>
      </c>
    </row>
    <row r="5852" spans="1:7" x14ac:dyDescent="0.3">
      <c r="A5852" s="5">
        <v>8.2068302469993498E-2</v>
      </c>
      <c r="B5852" s="5">
        <v>25.086881762739299</v>
      </c>
      <c r="C5852" s="5">
        <v>1.48719906229389</v>
      </c>
      <c r="D5852" s="5">
        <v>0.140780713855024</v>
      </c>
      <c r="E5852" s="5">
        <v>0.19383514455923401</v>
      </c>
      <c r="F5852" s="5">
        <v>-5.4250577624456797</v>
      </c>
      <c r="G5852" s="5" t="s">
        <v>4506</v>
      </c>
    </row>
    <row r="5853" spans="1:7" x14ac:dyDescent="0.3">
      <c r="A5853" s="5">
        <v>0.101201638666772</v>
      </c>
      <c r="B5853" s="5">
        <v>23.7467489602993</v>
      </c>
      <c r="C5853" s="5">
        <v>1.4874858488881</v>
      </c>
      <c r="D5853" s="5">
        <v>0.140849102186685</v>
      </c>
      <c r="E5853" s="5">
        <v>0.193896166646605</v>
      </c>
      <c r="F5853" s="5">
        <v>-5.4069564934628804</v>
      </c>
      <c r="G5853" s="5" t="s">
        <v>6934</v>
      </c>
    </row>
    <row r="5854" spans="1:7" x14ac:dyDescent="0.3">
      <c r="A5854" s="5">
        <v>7.1736415548904295E-2</v>
      </c>
      <c r="B5854" s="5">
        <v>27.885547740042298</v>
      </c>
      <c r="C5854" s="5">
        <v>1.4868044722431499</v>
      </c>
      <c r="D5854" s="5">
        <v>0.140884753039867</v>
      </c>
      <c r="E5854" s="5">
        <v>0.19391210840409401</v>
      </c>
      <c r="F5854" s="5">
        <v>-5.4256230992832499</v>
      </c>
      <c r="G5854" s="5" t="s">
        <v>7683</v>
      </c>
    </row>
    <row r="5855" spans="1:7" x14ac:dyDescent="0.3">
      <c r="A5855" s="5">
        <v>-3.4818237274370098E-2</v>
      </c>
      <c r="B5855" s="5">
        <v>25.344021911958698</v>
      </c>
      <c r="C5855" s="5">
        <v>-1.4855339822998901</v>
      </c>
      <c r="D5855" s="5">
        <v>0.14122014441104599</v>
      </c>
      <c r="E5855" s="5">
        <v>0.19434053354550501</v>
      </c>
      <c r="F5855" s="5">
        <v>-5.4274423902422404</v>
      </c>
      <c r="G5855" s="5" t="s">
        <v>6510</v>
      </c>
    </row>
    <row r="5856" spans="1:7" x14ac:dyDescent="0.3">
      <c r="A5856" s="5">
        <v>-5.6220158144654399E-2</v>
      </c>
      <c r="B5856" s="5">
        <v>23.7755385214851</v>
      </c>
      <c r="C5856" s="5">
        <v>-1.4849187484645501</v>
      </c>
      <c r="D5856" s="5">
        <v>0.141382781846077</v>
      </c>
      <c r="E5856" s="5">
        <v>0.19453111708830001</v>
      </c>
      <c r="F5856" s="5">
        <v>-5.4283228514773398</v>
      </c>
      <c r="G5856" s="5" t="s">
        <v>6988</v>
      </c>
    </row>
    <row r="5857" spans="1:7" x14ac:dyDescent="0.3">
      <c r="A5857" s="5">
        <v>-3.4977337474777798E-2</v>
      </c>
      <c r="B5857" s="5">
        <v>25.683121890099599</v>
      </c>
      <c r="C5857" s="5">
        <v>-1.48351732570418</v>
      </c>
      <c r="D5857" s="5">
        <v>0.141753795952762</v>
      </c>
      <c r="E5857" s="5">
        <v>0.19500829579840301</v>
      </c>
      <c r="F5857" s="5">
        <v>-5.4303271387558096</v>
      </c>
      <c r="G5857" s="5" t="s">
        <v>3405</v>
      </c>
    </row>
    <row r="5858" spans="1:7" x14ac:dyDescent="0.3">
      <c r="A5858" s="5">
        <v>3.5289761106429202E-2</v>
      </c>
      <c r="B5858" s="5">
        <v>24.470251433295001</v>
      </c>
      <c r="C5858" s="5">
        <v>1.4827120669224201</v>
      </c>
      <c r="D5858" s="5">
        <v>0.14196732528084899</v>
      </c>
      <c r="E5858" s="5">
        <v>0.19526869941309899</v>
      </c>
      <c r="F5858" s="5">
        <v>-5.4314779934689703</v>
      </c>
      <c r="G5858" s="5" t="s">
        <v>481</v>
      </c>
    </row>
    <row r="5859" spans="1:7" x14ac:dyDescent="0.3">
      <c r="A5859" s="5">
        <v>-5.02391292380771E-2</v>
      </c>
      <c r="B5859" s="5">
        <v>24.191304223752599</v>
      </c>
      <c r="C5859" s="5">
        <v>-1.48238424006812</v>
      </c>
      <c r="D5859" s="5">
        <v>0.14205432668290799</v>
      </c>
      <c r="E5859" s="5">
        <v>0.19535501122524901</v>
      </c>
      <c r="F5859" s="5">
        <v>-5.4319463455466801</v>
      </c>
      <c r="G5859" s="5" t="s">
        <v>7936</v>
      </c>
    </row>
    <row r="5860" spans="1:7" x14ac:dyDescent="0.3">
      <c r="A5860" s="5">
        <v>-5.20930137938845E-2</v>
      </c>
      <c r="B5860" s="5">
        <v>23.425064528746699</v>
      </c>
      <c r="C5860" s="5">
        <v>-1.48198722926971</v>
      </c>
      <c r="D5860" s="5">
        <v>0.14215974451021399</v>
      </c>
      <c r="E5860" s="5">
        <v>0.19546661576622101</v>
      </c>
      <c r="F5860" s="5">
        <v>-5.4325134064528902</v>
      </c>
      <c r="G5860" s="5" t="s">
        <v>2753</v>
      </c>
    </row>
    <row r="5861" spans="1:7" x14ac:dyDescent="0.3">
      <c r="A5861" s="5">
        <v>-9.1228084823877995E-2</v>
      </c>
      <c r="B5861" s="5">
        <v>22.141463907018501</v>
      </c>
      <c r="C5861" s="5">
        <v>-1.4824709370684901</v>
      </c>
      <c r="D5861" s="5">
        <v>0.14222558792933701</v>
      </c>
      <c r="E5861" s="5">
        <v>0.19552377753562</v>
      </c>
      <c r="F5861" s="5">
        <v>-5.4080802907198597</v>
      </c>
      <c r="G5861" s="5" t="s">
        <v>3178</v>
      </c>
    </row>
    <row r="5862" spans="1:7" x14ac:dyDescent="0.3">
      <c r="A5862" s="5">
        <v>-4.1201245834816602E-2</v>
      </c>
      <c r="B5862" s="5">
        <v>24.029544437054799</v>
      </c>
      <c r="C5862" s="5">
        <v>-1.48124254524998</v>
      </c>
      <c r="D5862" s="5">
        <v>0.14235764459247799</v>
      </c>
      <c r="E5862" s="5">
        <v>0.195671930530115</v>
      </c>
      <c r="F5862" s="5">
        <v>-5.4335766702113997</v>
      </c>
      <c r="G5862" s="5" t="s">
        <v>2405</v>
      </c>
    </row>
    <row r="5863" spans="1:7" x14ac:dyDescent="0.3">
      <c r="A5863" s="5">
        <v>-6.4413465710084203E-2</v>
      </c>
      <c r="B5863" s="5">
        <v>22.591336626385999</v>
      </c>
      <c r="C5863" s="5">
        <v>-1.4815445510355401</v>
      </c>
      <c r="D5863" s="5">
        <v>0.142863788444833</v>
      </c>
      <c r="E5863" s="5">
        <v>0.19633413164646399</v>
      </c>
      <c r="F5863" s="5">
        <v>-5.3649378097841103</v>
      </c>
      <c r="G5863" s="5" t="s">
        <v>7191</v>
      </c>
    </row>
    <row r="5864" spans="1:7" x14ac:dyDescent="0.3">
      <c r="A5864" s="5">
        <v>-0.10919971583076001</v>
      </c>
      <c r="B5864" s="5">
        <v>23.103760924804899</v>
      </c>
      <c r="C5864" s="5">
        <v>-1.48037223966096</v>
      </c>
      <c r="D5864" s="5">
        <v>0.14323790324685401</v>
      </c>
      <c r="E5864" s="5">
        <v>0.19681469359656401</v>
      </c>
      <c r="F5864" s="5">
        <v>-5.3599145123963803</v>
      </c>
      <c r="G5864" s="5" t="s">
        <v>5873</v>
      </c>
    </row>
    <row r="5865" spans="1:7" x14ac:dyDescent="0.3">
      <c r="A5865" s="5">
        <v>-4.7944580538196099E-2</v>
      </c>
      <c r="B5865" s="5">
        <v>25.164179075887301</v>
      </c>
      <c r="C5865" s="5">
        <v>-1.47756050384663</v>
      </c>
      <c r="D5865" s="5">
        <v>0.143339315606965</v>
      </c>
      <c r="E5865" s="5">
        <v>0.19692045131816299</v>
      </c>
      <c r="F5865" s="5">
        <v>-5.4388264704261404</v>
      </c>
      <c r="G5865" s="5" t="s">
        <v>5206</v>
      </c>
    </row>
    <row r="5866" spans="1:7" x14ac:dyDescent="0.3">
      <c r="A5866" s="5">
        <v>5.23374922799721E-2</v>
      </c>
      <c r="B5866" s="5">
        <v>24.343529814231001</v>
      </c>
      <c r="C5866" s="5">
        <v>1.4771780094204401</v>
      </c>
      <c r="D5866" s="5">
        <v>0.143441595119841</v>
      </c>
      <c r="E5866" s="5">
        <v>0.19702736407253901</v>
      </c>
      <c r="F5866" s="5">
        <v>-5.4393711157662601</v>
      </c>
      <c r="G5866" s="5" t="s">
        <v>6076</v>
      </c>
    </row>
    <row r="5867" spans="1:7" x14ac:dyDescent="0.3">
      <c r="A5867" s="5">
        <v>-4.96891535903103E-2</v>
      </c>
      <c r="B5867" s="5">
        <v>29.380417798265899</v>
      </c>
      <c r="C5867" s="5">
        <v>-1.4766200346156499</v>
      </c>
      <c r="D5867" s="5">
        <v>0.14359090054073201</v>
      </c>
      <c r="E5867" s="5">
        <v>0.19719882283602699</v>
      </c>
      <c r="F5867" s="5">
        <v>-5.4401653933616796</v>
      </c>
      <c r="G5867" s="5" t="s">
        <v>645</v>
      </c>
    </row>
    <row r="5868" spans="1:7" x14ac:dyDescent="0.3">
      <c r="A5868" s="5">
        <v>-5.3827520051050903E-2</v>
      </c>
      <c r="B5868" s="5">
        <v>27.562027923032201</v>
      </c>
      <c r="C5868" s="5">
        <v>-1.47573260816076</v>
      </c>
      <c r="D5868" s="5">
        <v>0.143828612117469</v>
      </c>
      <c r="E5868" s="5">
        <v>0.197453075211309</v>
      </c>
      <c r="F5868" s="5">
        <v>-5.4414280600872402</v>
      </c>
      <c r="G5868" s="5" t="s">
        <v>5474</v>
      </c>
    </row>
    <row r="5869" spans="1:7" x14ac:dyDescent="0.3">
      <c r="A5869" s="5">
        <v>-3.5129086667574402E-2</v>
      </c>
      <c r="B5869" s="5">
        <v>24.264470664190998</v>
      </c>
      <c r="C5869" s="5">
        <v>-1.47567147530608</v>
      </c>
      <c r="D5869" s="5">
        <v>0.14384499885105301</v>
      </c>
      <c r="E5869" s="5">
        <v>0.197453075211309</v>
      </c>
      <c r="F5869" s="5">
        <v>-5.4415150159441303</v>
      </c>
      <c r="G5869" s="5" t="s">
        <v>5799</v>
      </c>
    </row>
    <row r="5870" spans="1:7" x14ac:dyDescent="0.3">
      <c r="A5870" s="5">
        <v>-9.92510136751725E-2</v>
      </c>
      <c r="B5870" s="5">
        <v>21.312974605271201</v>
      </c>
      <c r="C5870" s="5">
        <v>-1.48117160903503</v>
      </c>
      <c r="D5870" s="5">
        <v>0.14384956534448501</v>
      </c>
      <c r="E5870" s="5">
        <v>0.197453075211309</v>
      </c>
      <c r="F5870" s="5">
        <v>-5.2786932895650001</v>
      </c>
      <c r="G5870" s="5" t="s">
        <v>2534</v>
      </c>
    </row>
    <row r="5871" spans="1:7" x14ac:dyDescent="0.3">
      <c r="A5871" s="5">
        <v>6.4416770602813103E-2</v>
      </c>
      <c r="B5871" s="5">
        <v>21.716742973629501</v>
      </c>
      <c r="C5871" s="5">
        <v>1.4780318371762999</v>
      </c>
      <c r="D5871" s="5">
        <v>0.14392599029023601</v>
      </c>
      <c r="E5871" s="5">
        <v>0.197524323301216</v>
      </c>
      <c r="F5871" s="5">
        <v>-5.3564506030634398</v>
      </c>
      <c r="G5871" s="5" t="s">
        <v>6933</v>
      </c>
    </row>
    <row r="5872" spans="1:7" x14ac:dyDescent="0.3">
      <c r="A5872" s="5">
        <v>4.3340402282361898E-2</v>
      </c>
      <c r="B5872" s="5">
        <v>23.186762272512102</v>
      </c>
      <c r="C5872" s="5">
        <v>1.47505305955864</v>
      </c>
      <c r="D5872" s="5">
        <v>0.14401084789242899</v>
      </c>
      <c r="E5872" s="5">
        <v>0.197607118143657</v>
      </c>
      <c r="F5872" s="5">
        <v>-5.4423944635343497</v>
      </c>
      <c r="G5872" s="5" t="s">
        <v>4396</v>
      </c>
    </row>
    <row r="5873" spans="1:7" x14ac:dyDescent="0.3">
      <c r="A5873" s="5">
        <v>-6.3577400512011203E-2</v>
      </c>
      <c r="B5873" s="5">
        <v>21.064709672586801</v>
      </c>
      <c r="C5873" s="5">
        <v>-1.47977456321323</v>
      </c>
      <c r="D5873" s="5">
        <v>0.14413388230242999</v>
      </c>
      <c r="E5873" s="5">
        <v>0.197742260869954</v>
      </c>
      <c r="F5873" s="5">
        <v>-5.2884898452468203</v>
      </c>
      <c r="G5873" s="5" t="s">
        <v>5677</v>
      </c>
    </row>
    <row r="5874" spans="1:7" x14ac:dyDescent="0.3">
      <c r="A5874" s="5">
        <v>5.1853520325299302E-2</v>
      </c>
      <c r="B5874" s="5">
        <v>25.269864558772699</v>
      </c>
      <c r="C5874" s="5">
        <v>1.4743693855153199</v>
      </c>
      <c r="D5874" s="5">
        <v>0.14419437185519399</v>
      </c>
      <c r="E5874" s="5">
        <v>0.19776432650535999</v>
      </c>
      <c r="F5874" s="5">
        <v>-5.4433663083372998</v>
      </c>
      <c r="G5874" s="5" t="s">
        <v>391</v>
      </c>
    </row>
    <row r="5875" spans="1:7" x14ac:dyDescent="0.3">
      <c r="A5875" s="5">
        <v>-0.110227792655174</v>
      </c>
      <c r="B5875" s="5">
        <v>27.008660872307001</v>
      </c>
      <c r="C5875" s="5">
        <v>-1.4743519176050599</v>
      </c>
      <c r="D5875" s="5">
        <v>0.14419906329350601</v>
      </c>
      <c r="E5875" s="5">
        <v>0.19776432650535999</v>
      </c>
      <c r="F5875" s="5">
        <v>-5.4433911334343401</v>
      </c>
      <c r="G5875" s="5" t="s">
        <v>1488</v>
      </c>
    </row>
    <row r="5876" spans="1:7" x14ac:dyDescent="0.3">
      <c r="A5876" s="5">
        <v>3.0429378301867E-2</v>
      </c>
      <c r="B5876" s="5">
        <v>26.561243791901202</v>
      </c>
      <c r="C5876" s="5">
        <v>1.4733384343948299</v>
      </c>
      <c r="D5876" s="5">
        <v>0.14447146326882199</v>
      </c>
      <c r="E5876" s="5">
        <v>0.198104188611682</v>
      </c>
      <c r="F5876" s="5">
        <v>-5.4448310014199803</v>
      </c>
      <c r="G5876" s="5" t="s">
        <v>5974</v>
      </c>
    </row>
    <row r="5877" spans="1:7" x14ac:dyDescent="0.3">
      <c r="A5877" s="5">
        <v>-9.9853278632077394E-2</v>
      </c>
      <c r="B5877" s="5">
        <v>22.5106378701702</v>
      </c>
      <c r="C5877" s="5">
        <v>-1.4730539764569699</v>
      </c>
      <c r="D5877" s="5">
        <v>0.14454799086853201</v>
      </c>
      <c r="E5877" s="5">
        <v>0.19817539387966199</v>
      </c>
      <c r="F5877" s="5">
        <v>-5.4452349656859198</v>
      </c>
      <c r="G5877" s="5" t="s">
        <v>5218</v>
      </c>
    </row>
    <row r="5878" spans="1:7" x14ac:dyDescent="0.3">
      <c r="A5878" s="5">
        <v>-3.0540800628273801E-2</v>
      </c>
      <c r="B5878" s="5">
        <v>25.150756235194802</v>
      </c>
      <c r="C5878" s="5">
        <v>-1.4727330069684399</v>
      </c>
      <c r="D5878" s="5">
        <v>0.14463437913551</v>
      </c>
      <c r="E5878" s="5">
        <v>0.19826009159701799</v>
      </c>
      <c r="F5878" s="5">
        <v>-5.4456906919719001</v>
      </c>
      <c r="G5878" s="5" t="s">
        <v>5806</v>
      </c>
    </row>
    <row r="5879" spans="1:7" x14ac:dyDescent="0.3">
      <c r="A5879" s="5">
        <v>5.9370214077039102E-2</v>
      </c>
      <c r="B5879" s="5">
        <v>22.759207759837398</v>
      </c>
      <c r="C5879" s="5">
        <v>1.47199416274155</v>
      </c>
      <c r="D5879" s="5">
        <v>0.14502738026056899</v>
      </c>
      <c r="E5879" s="5">
        <v>0.19876498390254299</v>
      </c>
      <c r="F5879" s="5">
        <v>-5.4229685729350097</v>
      </c>
      <c r="G5879" s="5" t="s">
        <v>688</v>
      </c>
    </row>
    <row r="5880" spans="1:7" x14ac:dyDescent="0.3">
      <c r="A5880" s="5">
        <v>7.6134270893609302E-2</v>
      </c>
      <c r="B5880" s="5">
        <v>24.1694971743769</v>
      </c>
      <c r="C5880" s="5">
        <v>1.47007653494285</v>
      </c>
      <c r="D5880" s="5">
        <v>0.14535091027782901</v>
      </c>
      <c r="E5880" s="5">
        <v>0.19917450811331699</v>
      </c>
      <c r="F5880" s="5">
        <v>-5.4494588526246996</v>
      </c>
      <c r="G5880" s="5" t="s">
        <v>2936</v>
      </c>
    </row>
    <row r="5881" spans="1:7" x14ac:dyDescent="0.3">
      <c r="A5881" s="5">
        <v>0.103282022317676</v>
      </c>
      <c r="B5881" s="5">
        <v>27.9158582126623</v>
      </c>
      <c r="C5881" s="5">
        <v>1.4699354188316001</v>
      </c>
      <c r="D5881" s="5">
        <v>0.14538905086888501</v>
      </c>
      <c r="E5881" s="5">
        <v>0.19919289010199601</v>
      </c>
      <c r="F5881" s="5">
        <v>-5.4496588431074304</v>
      </c>
      <c r="G5881" s="5" t="s">
        <v>7716</v>
      </c>
    </row>
    <row r="5882" spans="1:7" x14ac:dyDescent="0.3">
      <c r="A5882" s="5">
        <v>3.7650706373504303E-2</v>
      </c>
      <c r="B5882" s="5">
        <v>26.142939587443902</v>
      </c>
      <c r="C5882" s="5">
        <v>1.46947167097359</v>
      </c>
      <c r="D5882" s="5">
        <v>0.14551444671390901</v>
      </c>
      <c r="E5882" s="5">
        <v>0.19933079114559599</v>
      </c>
      <c r="F5882" s="5">
        <v>-5.4503159408226702</v>
      </c>
      <c r="G5882" s="5" t="s">
        <v>7458</v>
      </c>
    </row>
    <row r="5883" spans="1:7" x14ac:dyDescent="0.3">
      <c r="A5883" s="5">
        <v>0.10039638375693299</v>
      </c>
      <c r="B5883" s="5">
        <v>23.5362067880436</v>
      </c>
      <c r="C5883" s="5">
        <v>1.4677668004934601</v>
      </c>
      <c r="D5883" s="5">
        <v>0.146022846966055</v>
      </c>
      <c r="E5883" s="5">
        <v>0.19999320896948999</v>
      </c>
      <c r="F5883" s="5">
        <v>-5.4468891911816497</v>
      </c>
      <c r="G5883" s="5" t="s">
        <v>685</v>
      </c>
    </row>
    <row r="5884" spans="1:7" x14ac:dyDescent="0.3">
      <c r="A5884" s="5">
        <v>7.9337740277072993E-2</v>
      </c>
      <c r="B5884" s="5">
        <v>22.017312170262102</v>
      </c>
      <c r="C5884" s="5">
        <v>1.4707936257929399</v>
      </c>
      <c r="D5884" s="5">
        <v>0.14621921278036601</v>
      </c>
      <c r="E5884" s="5">
        <v>0.20022811119473599</v>
      </c>
      <c r="F5884" s="5">
        <v>-5.3312924205116197</v>
      </c>
      <c r="G5884" s="5" t="s">
        <v>5591</v>
      </c>
    </row>
    <row r="5885" spans="1:7" x14ac:dyDescent="0.3">
      <c r="A5885" s="5">
        <v>-6.1876474997053899E-2</v>
      </c>
      <c r="B5885" s="5">
        <v>23.5640008790532</v>
      </c>
      <c r="C5885" s="5">
        <v>-1.4650418619605901</v>
      </c>
      <c r="D5885" s="5">
        <v>0.14671650555788501</v>
      </c>
      <c r="E5885" s="5">
        <v>0.200874943707397</v>
      </c>
      <c r="F5885" s="5">
        <v>-5.4565827598487999</v>
      </c>
      <c r="G5885" s="5" t="s">
        <v>4301</v>
      </c>
    </row>
    <row r="5886" spans="1:7" x14ac:dyDescent="0.3">
      <c r="A5886" s="5">
        <v>3.2554570171323703E-2</v>
      </c>
      <c r="B5886" s="5">
        <v>24.9910809040204</v>
      </c>
      <c r="C5886" s="5">
        <v>1.46432941006435</v>
      </c>
      <c r="D5886" s="5">
        <v>0.14691055417799101</v>
      </c>
      <c r="E5886" s="5">
        <v>0.20110644425792701</v>
      </c>
      <c r="F5886" s="5">
        <v>-5.4575889860771403</v>
      </c>
      <c r="G5886" s="5" t="s">
        <v>2433</v>
      </c>
    </row>
    <row r="5887" spans="1:7" x14ac:dyDescent="0.3">
      <c r="A5887" s="5">
        <v>-4.0909959633632302E-2</v>
      </c>
      <c r="B5887" s="5">
        <v>24.425641935361401</v>
      </c>
      <c r="C5887" s="5">
        <v>-1.46382902848608</v>
      </c>
      <c r="D5887" s="5">
        <v>0.147046961210578</v>
      </c>
      <c r="E5887" s="5">
        <v>0.201258973753384</v>
      </c>
      <c r="F5887" s="5">
        <v>-5.45829541892717</v>
      </c>
      <c r="G5887" s="5" t="s">
        <v>91</v>
      </c>
    </row>
    <row r="5888" spans="1:7" x14ac:dyDescent="0.3">
      <c r="A5888" s="5">
        <v>-5.3394867970016503E-2</v>
      </c>
      <c r="B5888" s="5">
        <v>24.053978487992399</v>
      </c>
      <c r="C5888" s="5">
        <v>-1.4635483190279699</v>
      </c>
      <c r="D5888" s="5">
        <v>0.147123527468973</v>
      </c>
      <c r="E5888" s="5">
        <v>0.20132956298455101</v>
      </c>
      <c r="F5888" s="5">
        <v>-5.4586916210188603</v>
      </c>
      <c r="G5888" s="5" t="s">
        <v>2448</v>
      </c>
    </row>
    <row r="5889" spans="1:7" x14ac:dyDescent="0.3">
      <c r="A5889" s="5">
        <v>0.110000386001224</v>
      </c>
      <c r="B5889" s="5">
        <v>20.900730749410599</v>
      </c>
      <c r="C5889" s="5">
        <v>1.46734292597074</v>
      </c>
      <c r="D5889" s="5">
        <v>0.147308190103659</v>
      </c>
      <c r="E5889" s="5">
        <v>0.201548026405414</v>
      </c>
      <c r="F5889" s="5">
        <v>-5.3212449263828603</v>
      </c>
      <c r="G5889" s="5" t="s">
        <v>1824</v>
      </c>
    </row>
    <row r="5890" spans="1:7" x14ac:dyDescent="0.3">
      <c r="A5890" s="5">
        <v>7.7780525812732398E-2</v>
      </c>
      <c r="B5890" s="5">
        <v>21.9440575581656</v>
      </c>
      <c r="C5890" s="5">
        <v>1.46177428295609</v>
      </c>
      <c r="D5890" s="5">
        <v>0.14780181079924301</v>
      </c>
      <c r="E5890" s="5">
        <v>0.20218906228539599</v>
      </c>
      <c r="F5890" s="5">
        <v>-5.4373956371172598</v>
      </c>
      <c r="G5890" s="5" t="s">
        <v>1828</v>
      </c>
    </row>
    <row r="5891" spans="1:7" x14ac:dyDescent="0.3">
      <c r="A5891" s="5">
        <v>4.6058621947623397E-2</v>
      </c>
      <c r="B5891" s="5">
        <v>24.9691732690879</v>
      </c>
      <c r="C5891" s="5">
        <v>1.4600311343052299</v>
      </c>
      <c r="D5891" s="5">
        <v>0.14808550707894599</v>
      </c>
      <c r="E5891" s="5">
        <v>0.202542758069268</v>
      </c>
      <c r="F5891" s="5">
        <v>-5.4636497779347204</v>
      </c>
      <c r="G5891" s="5" t="s">
        <v>1600</v>
      </c>
    </row>
    <row r="5892" spans="1:7" x14ac:dyDescent="0.3">
      <c r="A5892" s="5">
        <v>6.0978908735235399E-2</v>
      </c>
      <c r="B5892" s="5">
        <v>24.784970058557398</v>
      </c>
      <c r="C5892" s="5">
        <v>1.4594431529924401</v>
      </c>
      <c r="D5892" s="5">
        <v>0.14824680124224901</v>
      </c>
      <c r="E5892" s="5">
        <v>0.202728947684189</v>
      </c>
      <c r="F5892" s="5">
        <v>-5.4644775483419599</v>
      </c>
      <c r="G5892" s="5" t="s">
        <v>4198</v>
      </c>
    </row>
    <row r="5893" spans="1:7" x14ac:dyDescent="0.3">
      <c r="A5893" s="5">
        <v>-4.8857129249096298E-2</v>
      </c>
      <c r="B5893" s="5">
        <v>23.430294674881999</v>
      </c>
      <c r="C5893" s="5">
        <v>-1.4583576716152</v>
      </c>
      <c r="D5893" s="5">
        <v>0.14854492784513901</v>
      </c>
      <c r="E5893" s="5">
        <v>0.203069640279925</v>
      </c>
      <c r="F5893" s="5">
        <v>-5.4660048772493202</v>
      </c>
      <c r="G5893" s="5" t="s">
        <v>6806</v>
      </c>
    </row>
    <row r="5894" spans="1:7" x14ac:dyDescent="0.3">
      <c r="A5894" s="5">
        <v>7.6310760919174894E-2</v>
      </c>
      <c r="B5894" s="5">
        <v>23.770717749268499</v>
      </c>
      <c r="C5894" s="5">
        <v>1.45835250005218</v>
      </c>
      <c r="D5894" s="5">
        <v>0.14854634932591801</v>
      </c>
      <c r="E5894" s="5">
        <v>0.203069640279925</v>
      </c>
      <c r="F5894" s="5">
        <v>-5.46601215132831</v>
      </c>
      <c r="G5894" s="5" t="s">
        <v>770</v>
      </c>
    </row>
    <row r="5895" spans="1:7" x14ac:dyDescent="0.3">
      <c r="A5895" s="5">
        <v>-6.6435744175385406E-2</v>
      </c>
      <c r="B5895" s="5">
        <v>22.883720597622901</v>
      </c>
      <c r="C5895" s="5">
        <v>-1.45862977920029</v>
      </c>
      <c r="D5895" s="5">
        <v>0.148613508816614</v>
      </c>
      <c r="E5895" s="5">
        <v>0.203126981171809</v>
      </c>
      <c r="F5895" s="5">
        <v>-5.4478738619776799</v>
      </c>
      <c r="G5895" s="5" t="s">
        <v>1657</v>
      </c>
    </row>
    <row r="5896" spans="1:7" x14ac:dyDescent="0.3">
      <c r="A5896" s="5">
        <v>-6.1022285677018298E-2</v>
      </c>
      <c r="B5896" s="5">
        <v>25.1104725494679</v>
      </c>
      <c r="C5896" s="5">
        <v>-1.45792547885639</v>
      </c>
      <c r="D5896" s="5">
        <v>0.14866375893366399</v>
      </c>
      <c r="E5896" s="5">
        <v>0.20316119456651399</v>
      </c>
      <c r="F5896" s="5">
        <v>-5.4666126949761296</v>
      </c>
      <c r="G5896" s="5" t="s">
        <v>7671</v>
      </c>
    </row>
    <row r="5897" spans="1:7" x14ac:dyDescent="0.3">
      <c r="A5897" s="5">
        <v>-6.1072572473966802E-2</v>
      </c>
      <c r="B5897" s="5">
        <v>21.943643543944301</v>
      </c>
      <c r="C5897" s="5">
        <v>-1.4565100942307601</v>
      </c>
      <c r="D5897" s="5">
        <v>0.14919674199928001</v>
      </c>
      <c r="E5897" s="5">
        <v>0.203854978552613</v>
      </c>
      <c r="F5897" s="5">
        <v>-5.45084963653873</v>
      </c>
      <c r="G5897" s="5" t="s">
        <v>1088</v>
      </c>
    </row>
    <row r="5898" spans="1:7" x14ac:dyDescent="0.3">
      <c r="A5898" s="5">
        <v>-7.0304288224786904E-2</v>
      </c>
      <c r="B5898" s="5">
        <v>20.847534874268899</v>
      </c>
      <c r="C5898" s="5">
        <v>-1.46004136838858</v>
      </c>
      <c r="D5898" s="5">
        <v>0.149464006750437</v>
      </c>
      <c r="E5898" s="5">
        <v>0.204185524568682</v>
      </c>
      <c r="F5898" s="5">
        <v>-5.3160737140928598</v>
      </c>
      <c r="G5898" s="5" t="s">
        <v>1477</v>
      </c>
    </row>
    <row r="5899" spans="1:7" x14ac:dyDescent="0.3">
      <c r="A5899" s="5">
        <v>3.7695944554965603E-2</v>
      </c>
      <c r="B5899" s="5">
        <v>26.551141520813701</v>
      </c>
      <c r="C5899" s="5">
        <v>1.4546213513342301</v>
      </c>
      <c r="D5899" s="5">
        <v>0.149574670393438</v>
      </c>
      <c r="E5899" s="5">
        <v>0.20430205911996199</v>
      </c>
      <c r="F5899" s="5">
        <v>-5.4712538332527103</v>
      </c>
      <c r="G5899" s="5" t="s">
        <v>912</v>
      </c>
    </row>
    <row r="5900" spans="1:7" x14ac:dyDescent="0.3">
      <c r="A5900" s="5">
        <v>6.4431207967908397E-2</v>
      </c>
      <c r="B5900" s="5">
        <v>22.744185002938899</v>
      </c>
      <c r="C5900" s="5">
        <v>1.4527815932450101</v>
      </c>
      <c r="D5900" s="5">
        <v>0.15008374758160201</v>
      </c>
      <c r="E5900" s="5">
        <v>0.204962649689335</v>
      </c>
      <c r="F5900" s="5">
        <v>-5.4738337167080902</v>
      </c>
      <c r="G5900" s="5" t="s">
        <v>5675</v>
      </c>
    </row>
    <row r="5901" spans="1:7" x14ac:dyDescent="0.3">
      <c r="A5901" s="5">
        <v>-3.8803249777433602E-2</v>
      </c>
      <c r="B5901" s="5">
        <v>28.9899482551237</v>
      </c>
      <c r="C5901" s="5">
        <v>-1.45263724109568</v>
      </c>
      <c r="D5901" s="5">
        <v>0.15012374794772901</v>
      </c>
      <c r="E5901" s="5">
        <v>0.204982527706255</v>
      </c>
      <c r="F5901" s="5">
        <v>-5.4740360099170298</v>
      </c>
      <c r="G5901" s="5" t="s">
        <v>5008</v>
      </c>
    </row>
    <row r="5902" spans="1:7" x14ac:dyDescent="0.3">
      <c r="A5902" s="5">
        <v>-5.1189894718327703E-2</v>
      </c>
      <c r="B5902" s="5">
        <v>28.478100871295201</v>
      </c>
      <c r="C5902" s="5">
        <v>-1.4513647135918499</v>
      </c>
      <c r="D5902" s="5">
        <v>0.150476726974905</v>
      </c>
      <c r="E5902" s="5">
        <v>0.20542967505674201</v>
      </c>
      <c r="F5902" s="5">
        <v>-5.4758184880022798</v>
      </c>
      <c r="G5902" s="5" t="s">
        <v>7768</v>
      </c>
    </row>
    <row r="5903" spans="1:7" x14ac:dyDescent="0.3">
      <c r="A5903" s="5">
        <v>-2.8375849766176801E-2</v>
      </c>
      <c r="B5903" s="5">
        <v>28.3331711014619</v>
      </c>
      <c r="C5903" s="5">
        <v>-1.45092214732388</v>
      </c>
      <c r="D5903" s="5">
        <v>0.15059963875978699</v>
      </c>
      <c r="E5903" s="5">
        <v>0.20556263806317299</v>
      </c>
      <c r="F5903" s="5">
        <v>-5.47643806010056</v>
      </c>
      <c r="G5903" s="5" t="s">
        <v>4842</v>
      </c>
    </row>
    <row r="5904" spans="1:7" x14ac:dyDescent="0.3">
      <c r="A5904" s="5">
        <v>-5.5027102948222398E-2</v>
      </c>
      <c r="B5904" s="5">
        <v>23.1826237448219</v>
      </c>
      <c r="C5904" s="5">
        <v>-1.44999423918339</v>
      </c>
      <c r="D5904" s="5">
        <v>0.15085759516591901</v>
      </c>
      <c r="E5904" s="5">
        <v>0.205879855439039</v>
      </c>
      <c r="F5904" s="5">
        <v>-5.4777365059858099</v>
      </c>
      <c r="G5904" s="5" t="s">
        <v>5329</v>
      </c>
    </row>
    <row r="5905" spans="1:7" x14ac:dyDescent="0.3">
      <c r="A5905" s="5">
        <v>-5.23200769068939E-2</v>
      </c>
      <c r="B5905" s="5">
        <v>23.365075251784301</v>
      </c>
      <c r="C5905" s="5">
        <v>-1.4498877720329799</v>
      </c>
      <c r="D5905" s="5">
        <v>0.15088721471373401</v>
      </c>
      <c r="E5905" s="5">
        <v>0.20588540002267</v>
      </c>
      <c r="F5905" s="5">
        <v>-5.47788543780824</v>
      </c>
      <c r="G5905" s="5" t="s">
        <v>6491</v>
      </c>
    </row>
    <row r="5906" spans="1:7" x14ac:dyDescent="0.3">
      <c r="A5906" s="5">
        <v>-8.1420133080303506E-2</v>
      </c>
      <c r="B5906" s="5">
        <v>23.345930319970101</v>
      </c>
      <c r="C5906" s="5">
        <v>-1.44966716264127</v>
      </c>
      <c r="D5906" s="5">
        <v>0.15094860341173999</v>
      </c>
      <c r="E5906" s="5">
        <v>0.20593428434969999</v>
      </c>
      <c r="F5906" s="5">
        <v>-5.4781940047364204</v>
      </c>
      <c r="G5906" s="5" t="s">
        <v>977</v>
      </c>
    </row>
    <row r="5907" spans="1:7" x14ac:dyDescent="0.3">
      <c r="A5907" s="5">
        <v>-4.5856887042626998E-2</v>
      </c>
      <c r="B5907" s="5">
        <v>24.4095793605828</v>
      </c>
      <c r="C5907" s="5">
        <v>-1.44827907950502</v>
      </c>
      <c r="D5907" s="5">
        <v>0.151335308283568</v>
      </c>
      <c r="E5907" s="5">
        <v>0.206426895281481</v>
      </c>
      <c r="F5907" s="5">
        <v>-5.4801344978119797</v>
      </c>
      <c r="G5907" s="5" t="s">
        <v>5527</v>
      </c>
    </row>
    <row r="5908" spans="1:7" x14ac:dyDescent="0.3">
      <c r="A5908" s="5">
        <v>-0.12058100474554299</v>
      </c>
      <c r="B5908" s="5">
        <v>22.274567432799401</v>
      </c>
      <c r="C5908" s="5">
        <v>-1.4511261924579799</v>
      </c>
      <c r="D5908" s="5">
        <v>0.15145559418191001</v>
      </c>
      <c r="E5908" s="5">
        <v>0.206555995721935</v>
      </c>
      <c r="F5908" s="5">
        <v>-5.37320454223957</v>
      </c>
      <c r="G5908" s="5" t="s">
        <v>4182</v>
      </c>
    </row>
    <row r="5909" spans="1:7" x14ac:dyDescent="0.3">
      <c r="A5909" s="5">
        <v>-4.3539184382638201E-2</v>
      </c>
      <c r="B5909" s="5">
        <v>24.937159871413598</v>
      </c>
      <c r="C5909" s="5">
        <v>-1.4472541869834501</v>
      </c>
      <c r="D5909" s="5">
        <v>0.15162132506287099</v>
      </c>
      <c r="E5909" s="5">
        <v>0.20674702009250001</v>
      </c>
      <c r="F5909" s="5">
        <v>-5.4815661303259899</v>
      </c>
      <c r="G5909" s="5" t="s">
        <v>2668</v>
      </c>
    </row>
    <row r="5910" spans="1:7" x14ac:dyDescent="0.3">
      <c r="A5910" s="5">
        <v>-6.9043598050720106E-2</v>
      </c>
      <c r="B5910" s="5">
        <v>20.782956709534901</v>
      </c>
      <c r="C5910" s="5">
        <v>-1.45015686862458</v>
      </c>
      <c r="D5910" s="5">
        <v>0.151724830365185</v>
      </c>
      <c r="E5910" s="5">
        <v>0.20685314493517201</v>
      </c>
      <c r="F5910" s="5">
        <v>-5.37454912233716</v>
      </c>
      <c r="G5910" s="5" t="s">
        <v>4670</v>
      </c>
    </row>
    <row r="5911" spans="1:7" x14ac:dyDescent="0.3">
      <c r="A5911" s="5">
        <v>5.0359194813111102E-2</v>
      </c>
      <c r="B5911" s="5">
        <v>23.526146265145101</v>
      </c>
      <c r="C5911" s="5">
        <v>1.4466927400601399</v>
      </c>
      <c r="D5911" s="5">
        <v>0.15177818570568999</v>
      </c>
      <c r="E5911" s="5">
        <v>0.206890873780886</v>
      </c>
      <c r="F5911" s="5">
        <v>-5.4823499858286002</v>
      </c>
      <c r="G5911" s="5" t="s">
        <v>5706</v>
      </c>
    </row>
    <row r="5912" spans="1:7" x14ac:dyDescent="0.3">
      <c r="A5912" s="5">
        <v>5.4071657238915001E-2</v>
      </c>
      <c r="B5912" s="5">
        <v>28.238940499707802</v>
      </c>
      <c r="C5912" s="5">
        <v>1.44628017857411</v>
      </c>
      <c r="D5912" s="5">
        <v>0.15189352996696401</v>
      </c>
      <c r="E5912" s="5">
        <v>0.206982039503988</v>
      </c>
      <c r="F5912" s="5">
        <v>-5.4829257931770199</v>
      </c>
      <c r="G5912" s="5" t="s">
        <v>4512</v>
      </c>
    </row>
    <row r="5913" spans="1:7" x14ac:dyDescent="0.3">
      <c r="A5913" s="5">
        <v>-7.5874301755635407E-2</v>
      </c>
      <c r="B5913" s="5">
        <v>22.147314487810402</v>
      </c>
      <c r="C5913" s="5">
        <v>-1.4469607904931201</v>
      </c>
      <c r="D5913" s="5">
        <v>0.15189645202924201</v>
      </c>
      <c r="E5913" s="5">
        <v>0.206982039503988</v>
      </c>
      <c r="F5913" s="5">
        <v>-5.4581385508659697</v>
      </c>
      <c r="G5913" s="5" t="s">
        <v>4196</v>
      </c>
    </row>
    <row r="5914" spans="1:7" x14ac:dyDescent="0.3">
      <c r="A5914" s="5">
        <v>2.9961188326366101E-2</v>
      </c>
      <c r="B5914" s="5">
        <v>24.4649899486223</v>
      </c>
      <c r="C5914" s="5">
        <v>1.4456269856150601</v>
      </c>
      <c r="D5914" s="5">
        <v>0.15207628913634999</v>
      </c>
      <c r="E5914" s="5">
        <v>0.20719204892312401</v>
      </c>
      <c r="F5914" s="5">
        <v>-5.4838371282778304</v>
      </c>
      <c r="G5914" s="5" t="s">
        <v>2214</v>
      </c>
    </row>
    <row r="5915" spans="1:7" x14ac:dyDescent="0.3">
      <c r="A5915" s="5">
        <v>-7.4315071475984401E-2</v>
      </c>
      <c r="B5915" s="5">
        <v>22.3285755643108</v>
      </c>
      <c r="C5915" s="5">
        <v>-1.44650820220358</v>
      </c>
      <c r="D5915" s="5">
        <v>0.15223679624674399</v>
      </c>
      <c r="E5915" s="5">
        <v>0.207375656165669</v>
      </c>
      <c r="F5915" s="5">
        <v>-5.4337417724850603</v>
      </c>
      <c r="G5915" s="5" t="s">
        <v>7351</v>
      </c>
    </row>
    <row r="5916" spans="1:7" x14ac:dyDescent="0.3">
      <c r="A5916" s="5">
        <v>-3.1474837644162097E-2</v>
      </c>
      <c r="B5916" s="5">
        <v>24.995703589534202</v>
      </c>
      <c r="C5916" s="5">
        <v>-1.44439688443577</v>
      </c>
      <c r="D5916" s="5">
        <v>0.15242092625043899</v>
      </c>
      <c r="E5916" s="5">
        <v>0.20759137478842499</v>
      </c>
      <c r="F5916" s="5">
        <v>-5.4855523048387802</v>
      </c>
      <c r="G5916" s="5" t="s">
        <v>1422</v>
      </c>
    </row>
    <row r="5917" spans="1:7" x14ac:dyDescent="0.3">
      <c r="A5917" s="5">
        <v>-4.0852812614750697E-2</v>
      </c>
      <c r="B5917" s="5">
        <v>23.746025248621599</v>
      </c>
      <c r="C5917" s="5">
        <v>-1.44305553245726</v>
      </c>
      <c r="D5917" s="5">
        <v>0.15279742202702701</v>
      </c>
      <c r="E5917" s="5">
        <v>0.20806897090090101</v>
      </c>
      <c r="F5917" s="5">
        <v>-5.4874210224921303</v>
      </c>
      <c r="G5917" s="5" t="s">
        <v>7344</v>
      </c>
    </row>
    <row r="5918" spans="1:7" x14ac:dyDescent="0.3">
      <c r="A5918" s="5">
        <v>-8.7692633202766004E-2</v>
      </c>
      <c r="B5918" s="5">
        <v>21.3272905027445</v>
      </c>
      <c r="C5918" s="5">
        <v>-1.44458337050918</v>
      </c>
      <c r="D5918" s="5">
        <v>0.153013533996783</v>
      </c>
      <c r="E5918" s="5">
        <v>0.20832804290655499</v>
      </c>
      <c r="F5918" s="5">
        <v>-5.4100693094837604</v>
      </c>
      <c r="G5918" s="5" t="s">
        <v>1250</v>
      </c>
    </row>
    <row r="5919" spans="1:7" x14ac:dyDescent="0.3">
      <c r="A5919" s="5">
        <v>7.1853810289950901E-2</v>
      </c>
      <c r="B5919" s="5">
        <v>21.288235081033299</v>
      </c>
      <c r="C5919" s="5">
        <v>1.44263908706285</v>
      </c>
      <c r="D5919" s="5">
        <v>0.15326563097294399</v>
      </c>
      <c r="E5919" s="5">
        <v>0.208636012693145</v>
      </c>
      <c r="F5919" s="5">
        <v>-5.44549161614552</v>
      </c>
      <c r="G5919" s="5" t="s">
        <v>2277</v>
      </c>
    </row>
    <row r="5920" spans="1:7" x14ac:dyDescent="0.3">
      <c r="A5920" s="5">
        <v>5.19953516622687E-2</v>
      </c>
      <c r="B5920" s="5">
        <v>23.478754720308899</v>
      </c>
      <c r="C5920" s="5">
        <v>1.4404269495423101</v>
      </c>
      <c r="D5920" s="5">
        <v>0.1535373116407</v>
      </c>
      <c r="E5920" s="5">
        <v>0.208970532619949</v>
      </c>
      <c r="F5920" s="5">
        <v>-5.4910782772055304</v>
      </c>
      <c r="G5920" s="5" t="s">
        <v>1074</v>
      </c>
    </row>
    <row r="5921" spans="1:7" x14ac:dyDescent="0.3">
      <c r="A5921" s="5">
        <v>4.86729711737309E-2</v>
      </c>
      <c r="B5921" s="5">
        <v>24.608384059837199</v>
      </c>
      <c r="C5921" s="5">
        <v>1.4385306484390099</v>
      </c>
      <c r="D5921" s="5">
        <v>0.154072799895657</v>
      </c>
      <c r="E5921" s="5">
        <v>0.2096639317499</v>
      </c>
      <c r="F5921" s="5">
        <v>-5.4937127460174304</v>
      </c>
      <c r="G5921" s="5" t="s">
        <v>4772</v>
      </c>
    </row>
    <row r="5922" spans="1:7" x14ac:dyDescent="0.3">
      <c r="A5922" s="5">
        <v>3.4466493040771699E-2</v>
      </c>
      <c r="B5922" s="5">
        <v>24.209967789348799</v>
      </c>
      <c r="C5922" s="5">
        <v>1.43802990416104</v>
      </c>
      <c r="D5922" s="5">
        <v>0.15421444384944799</v>
      </c>
      <c r="E5922" s="5">
        <v>0.209819292642689</v>
      </c>
      <c r="F5922" s="5">
        <v>-5.4944078634094096</v>
      </c>
      <c r="G5922" s="5" t="s">
        <v>3847</v>
      </c>
    </row>
    <row r="5923" spans="1:7" x14ac:dyDescent="0.3">
      <c r="A5923" s="5">
        <v>-4.8490899595747199E-2</v>
      </c>
      <c r="B5923" s="5">
        <v>24.0631818916791</v>
      </c>
      <c r="C5923" s="5">
        <v>-1.4378319557641299</v>
      </c>
      <c r="D5923" s="5">
        <v>0.15427046466904701</v>
      </c>
      <c r="E5923" s="5">
        <v>0.209819292642689</v>
      </c>
      <c r="F5923" s="5">
        <v>-5.4946825857221802</v>
      </c>
      <c r="G5923" s="5" t="s">
        <v>6183</v>
      </c>
    </row>
    <row r="5924" spans="1:7" x14ac:dyDescent="0.3">
      <c r="A5924" s="5">
        <v>-8.9543200443989904E-2</v>
      </c>
      <c r="B5924" s="5">
        <v>21.853229973618099</v>
      </c>
      <c r="C5924" s="5">
        <v>-1.4398541703683501</v>
      </c>
      <c r="D5924" s="5">
        <v>0.15428125550556901</v>
      </c>
      <c r="E5924" s="5">
        <v>0.209819292642689</v>
      </c>
      <c r="F5924" s="5">
        <v>-5.42333182619904</v>
      </c>
      <c r="G5924" s="5" t="s">
        <v>5763</v>
      </c>
    </row>
    <row r="5925" spans="1:7" x14ac:dyDescent="0.3">
      <c r="A5925" s="5">
        <v>-4.3920940119275199E-2</v>
      </c>
      <c r="B5925" s="5">
        <v>23.737180559136299</v>
      </c>
      <c r="C5925" s="5">
        <v>-1.43775888512232</v>
      </c>
      <c r="D5925" s="5">
        <v>0.154291148164758</v>
      </c>
      <c r="E5925" s="5">
        <v>0.209819292642689</v>
      </c>
      <c r="F5925" s="5">
        <v>-5.49478398759753</v>
      </c>
      <c r="G5925" s="5" t="s">
        <v>3458</v>
      </c>
    </row>
    <row r="5926" spans="1:7" x14ac:dyDescent="0.3">
      <c r="A5926" s="5">
        <v>2.6844734816809698E-2</v>
      </c>
      <c r="B5926" s="5">
        <v>25.263540228440299</v>
      </c>
      <c r="C5926" s="5">
        <v>1.43760839205996</v>
      </c>
      <c r="D5926" s="5">
        <v>0.15433375373804001</v>
      </c>
      <c r="E5926" s="5">
        <v>0.20984180930188201</v>
      </c>
      <c r="F5926" s="5">
        <v>-5.4949928149918703</v>
      </c>
      <c r="G5926" s="5" t="s">
        <v>7428</v>
      </c>
    </row>
    <row r="5927" spans="1:7" x14ac:dyDescent="0.3">
      <c r="A5927" s="5">
        <v>0.123419319012324</v>
      </c>
      <c r="B5927" s="5">
        <v>26.8953034956713</v>
      </c>
      <c r="C5927" s="5">
        <v>1.4367620050799299</v>
      </c>
      <c r="D5927" s="5">
        <v>0.154573541024313</v>
      </c>
      <c r="E5927" s="5">
        <v>0.21013237369083099</v>
      </c>
      <c r="F5927" s="5">
        <v>-5.4961668928696996</v>
      </c>
      <c r="G5927" s="5" t="s">
        <v>3357</v>
      </c>
    </row>
    <row r="5928" spans="1:7" x14ac:dyDescent="0.3">
      <c r="A5928" s="5">
        <v>9.1410291448304107E-2</v>
      </c>
      <c r="B5928" s="5">
        <v>23.374332348783899</v>
      </c>
      <c r="C5928" s="5">
        <v>1.4312800369052401</v>
      </c>
      <c r="D5928" s="5">
        <v>0.15613360441737401</v>
      </c>
      <c r="E5928" s="5">
        <v>0.21221736412795</v>
      </c>
      <c r="F5928" s="5">
        <v>-5.5037553759639497</v>
      </c>
      <c r="G5928" s="5" t="s">
        <v>4078</v>
      </c>
    </row>
    <row r="5929" spans="1:7" x14ac:dyDescent="0.3">
      <c r="A5929" s="5">
        <v>-7.6691533489964103E-2</v>
      </c>
      <c r="B5929" s="5">
        <v>23.3808877331108</v>
      </c>
      <c r="C5929" s="5">
        <v>-1.43009367526436</v>
      </c>
      <c r="D5929" s="5">
        <v>0.156472815866885</v>
      </c>
      <c r="E5929" s="5">
        <v>0.21264254463961299</v>
      </c>
      <c r="F5929" s="5">
        <v>-5.5053939833464103</v>
      </c>
      <c r="G5929" s="5" t="s">
        <v>549</v>
      </c>
    </row>
    <row r="5930" spans="1:7" x14ac:dyDescent="0.3">
      <c r="A5930" s="5">
        <v>-0.107680738900441</v>
      </c>
      <c r="B5930" s="5">
        <v>20.841952350911701</v>
      </c>
      <c r="C5930" s="5">
        <v>-1.4340422139562601</v>
      </c>
      <c r="D5930" s="5">
        <v>0.15663672485737701</v>
      </c>
      <c r="E5930" s="5">
        <v>0.21282939036111101</v>
      </c>
      <c r="F5930" s="5">
        <v>-5.3596555815371696</v>
      </c>
      <c r="G5930" s="5" t="s">
        <v>3927</v>
      </c>
    </row>
    <row r="5931" spans="1:7" x14ac:dyDescent="0.3">
      <c r="A5931" s="5">
        <v>8.9203401231470206E-2</v>
      </c>
      <c r="B5931" s="5">
        <v>22.513938268755801</v>
      </c>
      <c r="C5931" s="5">
        <v>1.4301792530786199</v>
      </c>
      <c r="D5931" s="5">
        <v>0.156744638147779</v>
      </c>
      <c r="E5931" s="5">
        <v>0.21294010200986699</v>
      </c>
      <c r="F5931" s="5">
        <v>-5.4690152063285904</v>
      </c>
      <c r="G5931" s="5" t="s">
        <v>1111</v>
      </c>
    </row>
    <row r="5932" spans="1:7" x14ac:dyDescent="0.3">
      <c r="A5932" s="5">
        <v>5.77999424198763E-2</v>
      </c>
      <c r="B5932" s="5">
        <v>23.209428865683901</v>
      </c>
      <c r="C5932" s="5">
        <v>1.42917499506843</v>
      </c>
      <c r="D5932" s="5">
        <v>0.15678222987184201</v>
      </c>
      <c r="E5932" s="5">
        <v>0.21295525945836399</v>
      </c>
      <c r="F5932" s="5">
        <v>-5.5007970135224102</v>
      </c>
      <c r="G5932" s="5" t="s">
        <v>5304</v>
      </c>
    </row>
    <row r="5933" spans="1:7" x14ac:dyDescent="0.3">
      <c r="A5933" s="5">
        <v>-0.107716213742375</v>
      </c>
      <c r="B5933" s="5">
        <v>26.270120105402299</v>
      </c>
      <c r="C5933" s="5">
        <v>-1.42829769832641</v>
      </c>
      <c r="D5933" s="5">
        <v>0.15698741467308699</v>
      </c>
      <c r="E5933" s="5">
        <v>0.21319801291409099</v>
      </c>
      <c r="F5933" s="5">
        <v>-5.5078721363070899</v>
      </c>
      <c r="G5933" s="5" t="s">
        <v>7497</v>
      </c>
    </row>
    <row r="5934" spans="1:7" x14ac:dyDescent="0.3">
      <c r="A5934" s="5">
        <v>-0.120510202903099</v>
      </c>
      <c r="B5934" s="5">
        <v>20.5569546681043</v>
      </c>
      <c r="C5934" s="5">
        <v>-1.4322200328468599</v>
      </c>
      <c r="D5934" s="5">
        <v>0.15732572801985201</v>
      </c>
      <c r="E5934" s="5">
        <v>0.213621450350233</v>
      </c>
      <c r="F5934" s="5">
        <v>-5.3464891836623298</v>
      </c>
      <c r="G5934" s="5" t="s">
        <v>3739</v>
      </c>
    </row>
    <row r="5935" spans="1:7" x14ac:dyDescent="0.3">
      <c r="A5935" s="5">
        <v>4.23486671385521E-2</v>
      </c>
      <c r="B5935" s="5">
        <v>28.776339474896002</v>
      </c>
      <c r="C5935" s="5">
        <v>1.4267409624923999</v>
      </c>
      <c r="D5935" s="5">
        <v>0.15743452016061801</v>
      </c>
      <c r="E5935" s="5">
        <v>0.21373314701953799</v>
      </c>
      <c r="F5935" s="5">
        <v>-5.5100177808309203</v>
      </c>
      <c r="G5935" s="5" t="s">
        <v>3518</v>
      </c>
    </row>
    <row r="5936" spans="1:7" x14ac:dyDescent="0.3">
      <c r="A5936" s="5">
        <v>-7.56668860663995E-2</v>
      </c>
      <c r="B5936" s="5">
        <v>22.765721380108499</v>
      </c>
      <c r="C5936" s="5">
        <v>-1.42706163624264</v>
      </c>
      <c r="D5936" s="5">
        <v>0.15748481378562099</v>
      </c>
      <c r="E5936" s="5">
        <v>0.213765401829311</v>
      </c>
      <c r="F5936" s="5">
        <v>-5.49176733132908</v>
      </c>
      <c r="G5936" s="5" t="s">
        <v>3697</v>
      </c>
    </row>
    <row r="5937" spans="1:7" x14ac:dyDescent="0.3">
      <c r="A5937" s="5">
        <v>2.5055928328612E-2</v>
      </c>
      <c r="B5937" s="5">
        <v>24.605118360596101</v>
      </c>
      <c r="C5937" s="5">
        <v>1.4258599736425701</v>
      </c>
      <c r="D5937" s="5">
        <v>0.15768798137647499</v>
      </c>
      <c r="E5937" s="5">
        <v>0.21400511758235799</v>
      </c>
      <c r="F5937" s="5">
        <v>-5.5112310595832197</v>
      </c>
      <c r="G5937" s="5" t="s">
        <v>1248</v>
      </c>
    </row>
    <row r="5938" spans="1:7" x14ac:dyDescent="0.3">
      <c r="A5938" s="5">
        <v>5.0086565544712101E-2</v>
      </c>
      <c r="B5938" s="5">
        <v>24.412874018450601</v>
      </c>
      <c r="C5938" s="5">
        <v>1.4247068189435901</v>
      </c>
      <c r="D5938" s="5">
        <v>0.158020220492362</v>
      </c>
      <c r="E5938" s="5">
        <v>0.214419891575959</v>
      </c>
      <c r="F5938" s="5">
        <v>-5.5128180825565103</v>
      </c>
      <c r="G5938" s="5" t="s">
        <v>1480</v>
      </c>
    </row>
    <row r="5939" spans="1:7" x14ac:dyDescent="0.3">
      <c r="A5939" s="5">
        <v>-6.2682118250039096E-2</v>
      </c>
      <c r="B5939" s="5">
        <v>22.275652203976001</v>
      </c>
      <c r="C5939" s="5">
        <v>-1.42519168449343</v>
      </c>
      <c r="D5939" s="5">
        <v>0.158176441601869</v>
      </c>
      <c r="E5939" s="5">
        <v>0.21459572474649</v>
      </c>
      <c r="F5939" s="5">
        <v>-5.4758709632765203</v>
      </c>
      <c r="G5939" s="5" t="s">
        <v>6279</v>
      </c>
    </row>
    <row r="5940" spans="1:7" x14ac:dyDescent="0.3">
      <c r="A5940" s="5">
        <v>-9.4443127501245797E-2</v>
      </c>
      <c r="B5940" s="5">
        <v>24.342525460832</v>
      </c>
      <c r="C5940" s="5">
        <v>-1.4245300826946901</v>
      </c>
      <c r="D5940" s="5">
        <v>0.15821358091486201</v>
      </c>
      <c r="E5940" s="5">
        <v>0.214609969329876</v>
      </c>
      <c r="F5940" s="5">
        <v>-5.4952478480940004</v>
      </c>
      <c r="G5940" s="5" t="s">
        <v>6016</v>
      </c>
    </row>
    <row r="5941" spans="1:7" x14ac:dyDescent="0.3">
      <c r="A5941" s="5">
        <v>4.3435102574662397E-2</v>
      </c>
      <c r="B5941" s="5">
        <v>25.459330984766002</v>
      </c>
      <c r="C5941" s="5">
        <v>1.42385977672035</v>
      </c>
      <c r="D5941" s="5">
        <v>0.158264608291834</v>
      </c>
      <c r="E5941" s="5">
        <v>0.214643044511619</v>
      </c>
      <c r="F5941" s="5">
        <v>-5.5139830421211196</v>
      </c>
      <c r="G5941" s="5" t="s">
        <v>7652</v>
      </c>
    </row>
    <row r="5942" spans="1:7" x14ac:dyDescent="0.3">
      <c r="A5942" s="5">
        <v>-5.6028239935807099E-2</v>
      </c>
      <c r="B5942" s="5">
        <v>24.178811741779199</v>
      </c>
      <c r="C5942" s="5">
        <v>-1.4226262914308301</v>
      </c>
      <c r="D5942" s="5">
        <v>0.15862101334350301</v>
      </c>
      <c r="E5942" s="5">
        <v>0.21509020089130701</v>
      </c>
      <c r="F5942" s="5">
        <v>-5.5156783088448602</v>
      </c>
      <c r="G5942" s="5" t="s">
        <v>5301</v>
      </c>
    </row>
    <row r="5943" spans="1:7" x14ac:dyDescent="0.3">
      <c r="A5943" s="5">
        <v>4.2057068466644101E-2</v>
      </c>
      <c r="B5943" s="5">
        <v>25.218016616291301</v>
      </c>
      <c r="C5943" s="5">
        <v>1.4223463727652801</v>
      </c>
      <c r="D5943" s="5">
        <v>0.158701979519769</v>
      </c>
      <c r="E5943" s="5">
        <v>0.21516377432030701</v>
      </c>
      <c r="F5943" s="5">
        <v>-5.5160628265043901</v>
      </c>
      <c r="G5943" s="5" t="s">
        <v>6829</v>
      </c>
    </row>
    <row r="5944" spans="1:7" x14ac:dyDescent="0.3">
      <c r="A5944" s="5">
        <v>3.9317132898546797E-2</v>
      </c>
      <c r="B5944" s="5">
        <v>26.9142397845124</v>
      </c>
      <c r="C5944" s="5">
        <v>1.42195711800659</v>
      </c>
      <c r="D5944" s="5">
        <v>0.15881462398899701</v>
      </c>
      <c r="E5944" s="5">
        <v>0.215280264320269</v>
      </c>
      <c r="F5944" s="5">
        <v>-5.51659741696702</v>
      </c>
      <c r="G5944" s="5" t="s">
        <v>1779</v>
      </c>
    </row>
    <row r="5945" spans="1:7" x14ac:dyDescent="0.3">
      <c r="A5945" s="5">
        <v>-4.78095343415205E-2</v>
      </c>
      <c r="B5945" s="5">
        <v>25.9327846969666</v>
      </c>
      <c r="C5945" s="5">
        <v>-1.4213651881107801</v>
      </c>
      <c r="D5945" s="5">
        <v>0.15898603767980801</v>
      </c>
      <c r="E5945" s="5">
        <v>0.21547636600749201</v>
      </c>
      <c r="F5945" s="5">
        <v>-5.5174100885051098</v>
      </c>
      <c r="G5945" s="5" t="s">
        <v>1526</v>
      </c>
    </row>
    <row r="5946" spans="1:7" x14ac:dyDescent="0.3">
      <c r="A5946" s="5">
        <v>8.4955581026556801E-2</v>
      </c>
      <c r="B5946" s="5">
        <v>26.046319756432698</v>
      </c>
      <c r="C5946" s="5">
        <v>1.42111260987137</v>
      </c>
      <c r="D5946" s="5">
        <v>0.15905922379152301</v>
      </c>
      <c r="E5946" s="5">
        <v>0.21550778115227401</v>
      </c>
      <c r="F5946" s="5">
        <v>-5.5177567599041302</v>
      </c>
      <c r="G5946" s="5" t="s">
        <v>3111</v>
      </c>
    </row>
    <row r="5947" spans="1:7" x14ac:dyDescent="0.3">
      <c r="A5947" s="5">
        <v>-2.9947663250405699E-2</v>
      </c>
      <c r="B5947" s="5">
        <v>25.140829711437</v>
      </c>
      <c r="C5947" s="5">
        <v>-1.4211005484714601</v>
      </c>
      <c r="D5947" s="5">
        <v>0.15906271930628299</v>
      </c>
      <c r="E5947" s="5">
        <v>0.21550778115227401</v>
      </c>
      <c r="F5947" s="5">
        <v>-5.5177733130805002</v>
      </c>
      <c r="G5947" s="5" t="s">
        <v>6283</v>
      </c>
    </row>
    <row r="5948" spans="1:7" x14ac:dyDescent="0.3">
      <c r="A5948" s="5">
        <v>-4.9250701431807799E-2</v>
      </c>
      <c r="B5948" s="5">
        <v>23.968765740485299</v>
      </c>
      <c r="C5948" s="5">
        <v>-1.4208708730100099</v>
      </c>
      <c r="D5948" s="5">
        <v>0.159129292856103</v>
      </c>
      <c r="E5948" s="5">
        <v>0.21556172578590299</v>
      </c>
      <c r="F5948" s="5">
        <v>-5.5180884963026902</v>
      </c>
      <c r="G5948" s="5" t="s">
        <v>3614</v>
      </c>
    </row>
    <row r="5949" spans="1:7" x14ac:dyDescent="0.3">
      <c r="A5949" s="5">
        <v>4.1053722911573498E-2</v>
      </c>
      <c r="B5949" s="5">
        <v>24.0635689862786</v>
      </c>
      <c r="C5949" s="5">
        <v>1.42061418435973</v>
      </c>
      <c r="D5949" s="5">
        <v>0.15920372183026499</v>
      </c>
      <c r="E5949" s="5">
        <v>0.21562629170555001</v>
      </c>
      <c r="F5949" s="5">
        <v>-5.5184406923411302</v>
      </c>
      <c r="G5949" s="5" t="s">
        <v>1587</v>
      </c>
    </row>
    <row r="5950" spans="1:7" x14ac:dyDescent="0.3">
      <c r="A5950" s="5">
        <v>5.1042769268813203E-2</v>
      </c>
      <c r="B5950" s="5">
        <v>25.7877452291022</v>
      </c>
      <c r="C5950" s="5">
        <v>1.4195397318145599</v>
      </c>
      <c r="D5950" s="5">
        <v>0.159515559265203</v>
      </c>
      <c r="E5950" s="5">
        <v>0.21601232903689199</v>
      </c>
      <c r="F5950" s="5">
        <v>-5.5199142647721304</v>
      </c>
      <c r="G5950" s="5" t="s">
        <v>6569</v>
      </c>
    </row>
    <row r="5951" spans="1:7" x14ac:dyDescent="0.3">
      <c r="A5951" s="5">
        <v>-8.3346433440732004E-2</v>
      </c>
      <c r="B5951" s="5">
        <v>26.339698025194998</v>
      </c>
      <c r="C5951" s="5">
        <v>-1.4192993611781699</v>
      </c>
      <c r="D5951" s="5">
        <v>0.15958538618367599</v>
      </c>
      <c r="E5951" s="5">
        <v>0.216070566570705</v>
      </c>
      <c r="F5951" s="5">
        <v>-5.5202437791643</v>
      </c>
      <c r="G5951" s="5" t="s">
        <v>5724</v>
      </c>
    </row>
    <row r="5952" spans="1:7" x14ac:dyDescent="0.3">
      <c r="A5952" s="5">
        <v>6.0378387942623998E-2</v>
      </c>
      <c r="B5952" s="5">
        <v>24.461112392861398</v>
      </c>
      <c r="C5952" s="5">
        <v>1.41869780038877</v>
      </c>
      <c r="D5952" s="5">
        <v>0.15976024089364099</v>
      </c>
      <c r="E5952" s="5">
        <v>0.21627096297078999</v>
      </c>
      <c r="F5952" s="5">
        <v>-5.52106820190492</v>
      </c>
      <c r="G5952" s="5" t="s">
        <v>3478</v>
      </c>
    </row>
    <row r="5953" spans="1:7" x14ac:dyDescent="0.3">
      <c r="A5953" s="5">
        <v>-5.0845511476080497E-2</v>
      </c>
      <c r="B5953" s="5">
        <v>24.308925274065999</v>
      </c>
      <c r="C5953" s="5">
        <v>-1.41813364656843</v>
      </c>
      <c r="D5953" s="5">
        <v>0.15992435660388199</v>
      </c>
      <c r="E5953" s="5">
        <v>0.216456756854985</v>
      </c>
      <c r="F5953" s="5">
        <v>-5.5218410573214696</v>
      </c>
      <c r="G5953" s="5" t="s">
        <v>4012</v>
      </c>
    </row>
    <row r="5954" spans="1:7" x14ac:dyDescent="0.3">
      <c r="A5954" s="5">
        <v>6.0716489218266903E-2</v>
      </c>
      <c r="B5954" s="5">
        <v>22.8290717316873</v>
      </c>
      <c r="C5954" s="5">
        <v>1.4171136870994301</v>
      </c>
      <c r="D5954" s="5">
        <v>0.16022139834770199</v>
      </c>
      <c r="E5954" s="5">
        <v>0.21682237276819799</v>
      </c>
      <c r="F5954" s="5">
        <v>-5.5232375956995696</v>
      </c>
      <c r="G5954" s="5" t="s">
        <v>5131</v>
      </c>
    </row>
    <row r="5955" spans="1:7" x14ac:dyDescent="0.3">
      <c r="A5955" s="5">
        <v>5.49692053125398E-2</v>
      </c>
      <c r="B5955" s="5">
        <v>23.12134976227</v>
      </c>
      <c r="C5955" s="5">
        <v>1.4171477011753</v>
      </c>
      <c r="D5955" s="5">
        <v>0.16040342779359401</v>
      </c>
      <c r="E5955" s="5">
        <v>0.21703224963137199</v>
      </c>
      <c r="F5955" s="5">
        <v>-5.4992781079116497</v>
      </c>
      <c r="G5955" s="5" t="s">
        <v>3565</v>
      </c>
    </row>
    <row r="5956" spans="1:7" x14ac:dyDescent="0.3">
      <c r="A5956" s="5">
        <v>0.119756465088477</v>
      </c>
      <c r="B5956" s="5">
        <v>24.506523529866499</v>
      </c>
      <c r="C5956" s="5">
        <v>1.41219950877289</v>
      </c>
      <c r="D5956" s="5">
        <v>0.161658504908818</v>
      </c>
      <c r="E5956" s="5">
        <v>0.21869368858865501</v>
      </c>
      <c r="F5956" s="5">
        <v>-5.5299527368777603</v>
      </c>
      <c r="G5956" s="5" t="s">
        <v>2717</v>
      </c>
    </row>
    <row r="5957" spans="1:7" x14ac:dyDescent="0.3">
      <c r="A5957" s="5">
        <v>9.9948745073500794E-2</v>
      </c>
      <c r="B5957" s="5">
        <v>19.6880047395533</v>
      </c>
      <c r="C5957" s="5">
        <v>1.4163236112383799</v>
      </c>
      <c r="D5957" s="5">
        <v>0.16173730399998501</v>
      </c>
      <c r="E5957" s="5">
        <v>0.21876355289185301</v>
      </c>
      <c r="F5957" s="5">
        <v>-5.3837405627096802</v>
      </c>
      <c r="G5957" s="5" t="s">
        <v>986</v>
      </c>
    </row>
    <row r="5958" spans="1:7" x14ac:dyDescent="0.3">
      <c r="A5958" s="5">
        <v>6.2648467904047406E-2</v>
      </c>
      <c r="B5958" s="5">
        <v>23.178318020196802</v>
      </c>
      <c r="C5958" s="5">
        <v>1.4115113843499201</v>
      </c>
      <c r="D5958" s="5">
        <v>0.16186052917312099</v>
      </c>
      <c r="E5958" s="5">
        <v>0.21889347373151899</v>
      </c>
      <c r="F5958" s="5">
        <v>-5.5308912754307702</v>
      </c>
      <c r="G5958" s="5" t="s">
        <v>6807</v>
      </c>
    </row>
    <row r="5959" spans="1:7" x14ac:dyDescent="0.3">
      <c r="A5959" s="5">
        <v>8.1522805817784094E-2</v>
      </c>
      <c r="B5959" s="5">
        <v>24.266828618984199</v>
      </c>
      <c r="C5959" s="5">
        <v>1.4100707380150801</v>
      </c>
      <c r="D5959" s="5">
        <v>0.16228411233930701</v>
      </c>
      <c r="E5959" s="5">
        <v>0.21942947448899999</v>
      </c>
      <c r="F5959" s="5">
        <v>-5.5328547749647896</v>
      </c>
      <c r="G5959" s="5" t="s">
        <v>4951</v>
      </c>
    </row>
    <row r="5960" spans="1:7" x14ac:dyDescent="0.3">
      <c r="A5960" s="5">
        <v>-4.8905928831594198E-2</v>
      </c>
      <c r="B5960" s="5">
        <v>23.658652152420899</v>
      </c>
      <c r="C5960" s="5">
        <v>-1.4095927508992101</v>
      </c>
      <c r="D5960" s="5">
        <v>0.162424839574006</v>
      </c>
      <c r="E5960" s="5">
        <v>0.219582901092162</v>
      </c>
      <c r="F5960" s="5">
        <v>-5.5335058161253299</v>
      </c>
      <c r="G5960" s="5" t="s">
        <v>1691</v>
      </c>
    </row>
    <row r="5961" spans="1:7" x14ac:dyDescent="0.3">
      <c r="A5961" s="5">
        <v>-6.6318816746139E-2</v>
      </c>
      <c r="B5961" s="5">
        <v>26.177583037166698</v>
      </c>
      <c r="C5961" s="5">
        <v>-1.4088614315486401</v>
      </c>
      <c r="D5961" s="5">
        <v>0.162640333405382</v>
      </c>
      <c r="E5961" s="5">
        <v>0.21983733656271101</v>
      </c>
      <c r="F5961" s="5">
        <v>-5.5345015011896797</v>
      </c>
      <c r="G5961" s="5" t="s">
        <v>6347</v>
      </c>
    </row>
    <row r="5962" spans="1:7" x14ac:dyDescent="0.3">
      <c r="A5962" s="5">
        <v>-8.7680614959480305E-2</v>
      </c>
      <c r="B5962" s="5">
        <v>22.537407286739501</v>
      </c>
      <c r="C5962" s="5">
        <v>-1.4089859685308901</v>
      </c>
      <c r="D5962" s="5">
        <v>0.16289845910070599</v>
      </c>
      <c r="E5962" s="5">
        <v>0.22014930154592999</v>
      </c>
      <c r="F5962" s="5">
        <v>-5.4979901948793204</v>
      </c>
      <c r="G5962" s="5" t="s">
        <v>4911</v>
      </c>
    </row>
    <row r="5963" spans="1:7" x14ac:dyDescent="0.3">
      <c r="A5963" s="5">
        <v>-3.5553141034296097E-2</v>
      </c>
      <c r="B5963" s="5">
        <v>24.392836747884498</v>
      </c>
      <c r="C5963" s="5">
        <v>-1.40739003286389</v>
      </c>
      <c r="D5963" s="5">
        <v>0.16307456767721601</v>
      </c>
      <c r="E5963" s="5">
        <v>0.22035033834412199</v>
      </c>
      <c r="F5963" s="5">
        <v>-5.5365033076003298</v>
      </c>
      <c r="G5963" s="5" t="s">
        <v>7463</v>
      </c>
    </row>
    <row r="5964" spans="1:7" x14ac:dyDescent="0.3">
      <c r="A5964" s="5">
        <v>4.4900001066162099E-2</v>
      </c>
      <c r="B5964" s="5">
        <v>24.356509838619601</v>
      </c>
      <c r="C5964" s="5">
        <v>1.40523433443801</v>
      </c>
      <c r="D5964" s="5">
        <v>0.163712357002743</v>
      </c>
      <c r="E5964" s="5">
        <v>0.221175037399648</v>
      </c>
      <c r="F5964" s="5">
        <v>-5.5394324931965997</v>
      </c>
      <c r="G5964" s="5" t="s">
        <v>327</v>
      </c>
    </row>
    <row r="5965" spans="1:7" x14ac:dyDescent="0.3">
      <c r="A5965" s="5">
        <v>6.2765097821970303E-2</v>
      </c>
      <c r="B5965" s="5">
        <v>26.961064885818601</v>
      </c>
      <c r="C5965" s="5">
        <v>1.40503918190785</v>
      </c>
      <c r="D5965" s="5">
        <v>0.16377018959188999</v>
      </c>
      <c r="E5965" s="5">
        <v>0.22121607098461801</v>
      </c>
      <c r="F5965" s="5">
        <v>-5.5396974574776703</v>
      </c>
      <c r="G5965" s="5" t="s">
        <v>3115</v>
      </c>
    </row>
    <row r="5966" spans="1:7" x14ac:dyDescent="0.3">
      <c r="A5966" s="5">
        <v>6.5712978648483397E-2</v>
      </c>
      <c r="B5966" s="5">
        <v>24.2230098121174</v>
      </c>
      <c r="C5966" s="5">
        <v>1.4045775001421299</v>
      </c>
      <c r="D5966" s="5">
        <v>0.16390706935716201</v>
      </c>
      <c r="E5966" s="5">
        <v>0.22136384756769401</v>
      </c>
      <c r="F5966" s="5">
        <v>-5.5403241567766797</v>
      </c>
      <c r="G5966" s="5" t="s">
        <v>3483</v>
      </c>
    </row>
    <row r="5967" spans="1:7" x14ac:dyDescent="0.3">
      <c r="A5967" s="5">
        <v>-5.1862573092747097E-2</v>
      </c>
      <c r="B5967" s="5">
        <v>22.685488019869599</v>
      </c>
      <c r="C5967" s="5">
        <v>-1.40445929010492</v>
      </c>
      <c r="D5967" s="5">
        <v>0.16394213047165901</v>
      </c>
      <c r="E5967" s="5">
        <v>0.221374087006316</v>
      </c>
      <c r="F5967" s="5">
        <v>-5.5404845867399404</v>
      </c>
      <c r="G5967" s="5" t="s">
        <v>209</v>
      </c>
    </row>
    <row r="5968" spans="1:7" x14ac:dyDescent="0.3">
      <c r="A5968" s="5">
        <v>-3.2983459444126798E-2</v>
      </c>
      <c r="B5968" s="5">
        <v>25.4501269747335</v>
      </c>
      <c r="C5968" s="5">
        <v>-1.4036668073574801</v>
      </c>
      <c r="D5968" s="5">
        <v>0.164177329592539</v>
      </c>
      <c r="E5968" s="5">
        <v>0.22165452776897901</v>
      </c>
      <c r="F5968" s="5">
        <v>-5.5415597808027997</v>
      </c>
      <c r="G5968" s="5" t="s">
        <v>2170</v>
      </c>
    </row>
    <row r="5969" spans="1:7" x14ac:dyDescent="0.3">
      <c r="A5969" s="5">
        <v>-7.5795622817512495E-2</v>
      </c>
      <c r="B5969" s="5">
        <v>21.478976263703402</v>
      </c>
      <c r="C5969" s="5">
        <v>-1.4048551316131701</v>
      </c>
      <c r="D5969" s="5">
        <v>0.164342665709861</v>
      </c>
      <c r="E5969" s="5">
        <v>0.22184056886036299</v>
      </c>
      <c r="F5969" s="5">
        <v>-5.4778004541648704</v>
      </c>
      <c r="G5969" s="5" t="s">
        <v>370</v>
      </c>
    </row>
    <row r="5970" spans="1:7" x14ac:dyDescent="0.3">
      <c r="A5970" s="5">
        <v>8.4423579159906795E-2</v>
      </c>
      <c r="B5970" s="5">
        <v>21.5578135853657</v>
      </c>
      <c r="C5970" s="5">
        <v>1.40331638291684</v>
      </c>
      <c r="D5970" s="5">
        <v>0.16479912489748599</v>
      </c>
      <c r="E5970" s="5">
        <v>0.222419458900008</v>
      </c>
      <c r="F5970" s="5">
        <v>-5.4798780638263702</v>
      </c>
      <c r="G5970" s="5" t="s">
        <v>3069</v>
      </c>
    </row>
    <row r="5971" spans="1:7" x14ac:dyDescent="0.3">
      <c r="A5971" s="5">
        <v>3.6945914984792397E-2</v>
      </c>
      <c r="B5971" s="5">
        <v>24.020939051029199</v>
      </c>
      <c r="C5971" s="5">
        <v>1.4010219797683601</v>
      </c>
      <c r="D5971" s="5">
        <v>0.16496415554760499</v>
      </c>
      <c r="E5971" s="5">
        <v>0.22260489733526101</v>
      </c>
      <c r="F5971" s="5">
        <v>-5.5451439447642104</v>
      </c>
      <c r="G5971" s="5" t="s">
        <v>4030</v>
      </c>
    </row>
    <row r="5972" spans="1:7" x14ac:dyDescent="0.3">
      <c r="A5972" s="5">
        <v>5.6633116871232701E-2</v>
      </c>
      <c r="B5972" s="5">
        <v>24.2588385646063</v>
      </c>
      <c r="C5972" s="5">
        <v>1.4007850655421099</v>
      </c>
      <c r="D5972" s="5">
        <v>0.16503477744463199</v>
      </c>
      <c r="E5972" s="5">
        <v>0.22266289852519699</v>
      </c>
      <c r="F5972" s="5">
        <v>-5.5454646872307398</v>
      </c>
      <c r="G5972" s="5" t="s">
        <v>5801</v>
      </c>
    </row>
    <row r="5973" spans="1:7" x14ac:dyDescent="0.3">
      <c r="A5973" s="5">
        <v>4.1906816541792201E-2</v>
      </c>
      <c r="B5973" s="5">
        <v>22.8609618695031</v>
      </c>
      <c r="C5973" s="5">
        <v>1.40059269482314</v>
      </c>
      <c r="D5973" s="5">
        <v>0.165233692913028</v>
      </c>
      <c r="E5973" s="5">
        <v>0.22289394342052199</v>
      </c>
      <c r="F5973" s="5">
        <v>-5.5278681332597799</v>
      </c>
      <c r="G5973" s="5" t="s">
        <v>4154</v>
      </c>
    </row>
    <row r="5974" spans="1:7" x14ac:dyDescent="0.3">
      <c r="A5974" s="5">
        <v>-6.2583338908322794E-2</v>
      </c>
      <c r="B5974" s="5">
        <v>23.280601307555699</v>
      </c>
      <c r="C5974" s="5">
        <v>-1.3998773905086701</v>
      </c>
      <c r="D5974" s="5">
        <v>0.165496665128573</v>
      </c>
      <c r="E5974" s="5">
        <v>0.22321130659229499</v>
      </c>
      <c r="F5974" s="5">
        <v>-5.5227379275322503</v>
      </c>
      <c r="G5974" s="5" t="s">
        <v>659</v>
      </c>
    </row>
    <row r="5975" spans="1:7" x14ac:dyDescent="0.3">
      <c r="A5975" s="5">
        <v>2.93767106631651E-2</v>
      </c>
      <c r="B5975" s="5">
        <v>24.796904339818099</v>
      </c>
      <c r="C5975" s="5">
        <v>1.39815344097362</v>
      </c>
      <c r="D5975" s="5">
        <v>0.165820799128236</v>
      </c>
      <c r="E5975" s="5">
        <v>0.22361104080633901</v>
      </c>
      <c r="F5975" s="5">
        <v>-5.5490239949187998</v>
      </c>
      <c r="G5975" s="5" t="s">
        <v>7133</v>
      </c>
    </row>
    <row r="5976" spans="1:7" x14ac:dyDescent="0.3">
      <c r="A5976" s="5">
        <v>9.7487680075124594E-2</v>
      </c>
      <c r="B5976" s="5">
        <v>25.150817963389802</v>
      </c>
      <c r="C5976" s="5">
        <v>1.3980473279813199</v>
      </c>
      <c r="D5976" s="5">
        <v>0.16585255332759199</v>
      </c>
      <c r="E5976" s="5">
        <v>0.22361643005976301</v>
      </c>
      <c r="F5976" s="5">
        <v>-5.5491673804505801</v>
      </c>
      <c r="G5976" s="5" t="s">
        <v>6873</v>
      </c>
    </row>
    <row r="5977" spans="1:7" x14ac:dyDescent="0.3">
      <c r="A5977" s="5">
        <v>-6.7634679728591302E-2</v>
      </c>
      <c r="B5977" s="5">
        <v>23.804865118698501</v>
      </c>
      <c r="C5977" s="5">
        <v>-1.3973093484164401</v>
      </c>
      <c r="D5977" s="5">
        <v>0.166073521780049</v>
      </c>
      <c r="E5977" s="5">
        <v>0.22385130599733</v>
      </c>
      <c r="F5977" s="5">
        <v>-5.5501642910155402</v>
      </c>
      <c r="G5977" s="5" t="s">
        <v>6752</v>
      </c>
    </row>
    <row r="5978" spans="1:7" x14ac:dyDescent="0.3">
      <c r="A5978" s="5">
        <v>-6.6972643704341001E-2</v>
      </c>
      <c r="B5978" s="5">
        <v>26.901248741605698</v>
      </c>
      <c r="C5978" s="5">
        <v>-1.3972799444826001</v>
      </c>
      <c r="D5978" s="5">
        <v>0.166082330678505</v>
      </c>
      <c r="E5978" s="5">
        <v>0.22385130599733</v>
      </c>
      <c r="F5978" s="5">
        <v>-5.5502040013649596</v>
      </c>
      <c r="G5978" s="5" t="s">
        <v>6739</v>
      </c>
    </row>
    <row r="5979" spans="1:7" x14ac:dyDescent="0.3">
      <c r="A5979" s="5">
        <v>-5.5148144182231101E-2</v>
      </c>
      <c r="B5979" s="5">
        <v>24.698077111296499</v>
      </c>
      <c r="C5979" s="5">
        <v>-1.39684145236492</v>
      </c>
      <c r="D5979" s="5">
        <v>0.166213737622283</v>
      </c>
      <c r="E5979" s="5">
        <v>0.223990945179844</v>
      </c>
      <c r="F5979" s="5">
        <v>-5.55079609553579</v>
      </c>
      <c r="G5979" s="5" t="s">
        <v>7686</v>
      </c>
    </row>
    <row r="5980" spans="1:7" x14ac:dyDescent="0.3">
      <c r="A5980" s="5">
        <v>-5.4615541004116398E-2</v>
      </c>
      <c r="B5980" s="5">
        <v>25.455056525156401</v>
      </c>
      <c r="C5980" s="5">
        <v>-1.39660778238394</v>
      </c>
      <c r="D5980" s="5">
        <v>0.16628379615413899</v>
      </c>
      <c r="E5980" s="5">
        <v>0.224047877875521</v>
      </c>
      <c r="F5980" s="5">
        <v>-5.5511115468747496</v>
      </c>
      <c r="G5980" s="5" t="s">
        <v>3112</v>
      </c>
    </row>
    <row r="5981" spans="1:7" x14ac:dyDescent="0.3">
      <c r="A5981" s="5">
        <v>3.7154660259577497E-2</v>
      </c>
      <c r="B5981" s="5">
        <v>24.130446185225399</v>
      </c>
      <c r="C5981" s="5">
        <v>1.39543674632683</v>
      </c>
      <c r="D5981" s="5">
        <v>0.16663523481369699</v>
      </c>
      <c r="E5981" s="5">
        <v>0.22448385479249799</v>
      </c>
      <c r="F5981" s="5">
        <v>-5.5526916724598703</v>
      </c>
      <c r="G5981" s="5" t="s">
        <v>7775</v>
      </c>
    </row>
    <row r="5982" spans="1:7" x14ac:dyDescent="0.3">
      <c r="A5982" s="5">
        <v>-6.7206835207024904E-2</v>
      </c>
      <c r="B5982" s="5">
        <v>25.558444397690099</v>
      </c>
      <c r="C5982" s="5">
        <v>-1.39423188295504</v>
      </c>
      <c r="D5982" s="5">
        <v>0.16699741852148201</v>
      </c>
      <c r="E5982" s="5">
        <v>0.22493415877095099</v>
      </c>
      <c r="F5982" s="5">
        <v>-5.5543161244449299</v>
      </c>
      <c r="G5982" s="5" t="s">
        <v>5089</v>
      </c>
    </row>
    <row r="5983" spans="1:7" x14ac:dyDescent="0.3">
      <c r="A5983" s="5">
        <v>-4.3286135098602803E-2</v>
      </c>
      <c r="B5983" s="5">
        <v>26.922418560239301</v>
      </c>
      <c r="C5983" s="5">
        <v>-1.39406367309673</v>
      </c>
      <c r="D5983" s="5">
        <v>0.16704803053908401</v>
      </c>
      <c r="E5983" s="5">
        <v>0.22496471648660299</v>
      </c>
      <c r="F5983" s="5">
        <v>-5.55454280632018</v>
      </c>
      <c r="G5983" s="5" t="s">
        <v>1481</v>
      </c>
    </row>
    <row r="5984" spans="1:7" x14ac:dyDescent="0.3">
      <c r="A5984" s="5">
        <v>-7.2916033696914795E-2</v>
      </c>
      <c r="B5984" s="5">
        <v>23.436625320348</v>
      </c>
      <c r="C5984" s="5">
        <v>-1.39390772216895</v>
      </c>
      <c r="D5984" s="5">
        <v>0.167094964499126</v>
      </c>
      <c r="E5984" s="5">
        <v>0.22499031155021901</v>
      </c>
      <c r="F5984" s="5">
        <v>-5.5547529446139698</v>
      </c>
      <c r="G5984" s="5" t="s">
        <v>2528</v>
      </c>
    </row>
    <row r="5985" spans="1:7" x14ac:dyDescent="0.3">
      <c r="A5985" s="5">
        <v>-4.5935928533195898E-2</v>
      </c>
      <c r="B5985" s="5">
        <v>23.938574388563399</v>
      </c>
      <c r="C5985" s="5">
        <v>-1.3921546613584399</v>
      </c>
      <c r="D5985" s="5">
        <v>0.16762324852271401</v>
      </c>
      <c r="E5985" s="5">
        <v>0.225663918799964</v>
      </c>
      <c r="F5985" s="5">
        <v>-5.5571135899905197</v>
      </c>
      <c r="G5985" s="5" t="s">
        <v>7562</v>
      </c>
    </row>
    <row r="5986" spans="1:7" x14ac:dyDescent="0.3">
      <c r="A5986" s="5">
        <v>-6.2723324287900506E-2</v>
      </c>
      <c r="B5986" s="5">
        <v>23.255566613894199</v>
      </c>
      <c r="C5986" s="5">
        <v>-1.39201726508635</v>
      </c>
      <c r="D5986" s="5">
        <v>0.16766470674532499</v>
      </c>
      <c r="E5986" s="5">
        <v>0.225682017968311</v>
      </c>
      <c r="F5986" s="5">
        <v>-5.5572984861126802</v>
      </c>
      <c r="G5986" s="5" t="s">
        <v>2968</v>
      </c>
    </row>
    <row r="5987" spans="1:7" x14ac:dyDescent="0.3">
      <c r="A5987" s="5">
        <v>-4.5136346114099099E-2</v>
      </c>
      <c r="B5987" s="5">
        <v>23.879210576974199</v>
      </c>
      <c r="C5987" s="5">
        <v>-1.39173086515003</v>
      </c>
      <c r="D5987" s="5">
        <v>0.16775115083831299</v>
      </c>
      <c r="E5987" s="5">
        <v>0.22576065338346901</v>
      </c>
      <c r="F5987" s="5">
        <v>-5.5576838426811399</v>
      </c>
      <c r="G5987" s="5" t="s">
        <v>2669</v>
      </c>
    </row>
    <row r="5988" spans="1:7" x14ac:dyDescent="0.3">
      <c r="A5988" s="5">
        <v>5.3643650294981297E-2</v>
      </c>
      <c r="B5988" s="5">
        <v>22.665781078338298</v>
      </c>
      <c r="C5988" s="5">
        <v>1.3927509972982299</v>
      </c>
      <c r="D5988" s="5">
        <v>0.167845312706522</v>
      </c>
      <c r="E5988" s="5">
        <v>0.22584964743005501</v>
      </c>
      <c r="F5988" s="5">
        <v>-5.5071631156644196</v>
      </c>
      <c r="G5988" s="5" t="s">
        <v>6949</v>
      </c>
    </row>
    <row r="5989" spans="1:7" x14ac:dyDescent="0.3">
      <c r="A5989" s="5">
        <v>4.7253295819241897E-2</v>
      </c>
      <c r="B5989" s="5">
        <v>23.4483260707791</v>
      </c>
      <c r="C5989" s="5">
        <v>1.3912233946242001</v>
      </c>
      <c r="D5989" s="5">
        <v>0.167904404362967</v>
      </c>
      <c r="E5989" s="5">
        <v>0.22589142978424501</v>
      </c>
      <c r="F5989" s="5">
        <v>-5.55836646836004</v>
      </c>
      <c r="G5989" s="5" t="s">
        <v>3021</v>
      </c>
    </row>
    <row r="5990" spans="1:7" x14ac:dyDescent="0.3">
      <c r="A5990" s="5">
        <v>6.7351629408628599E-2</v>
      </c>
      <c r="B5990" s="5">
        <v>21.647807614427698</v>
      </c>
      <c r="C5990" s="5">
        <v>1.39087585221305</v>
      </c>
      <c r="D5990" s="5">
        <v>0.16825078046640199</v>
      </c>
      <c r="E5990" s="5">
        <v>0.22631963390170801</v>
      </c>
      <c r="F5990" s="5">
        <v>-5.5286795520679899</v>
      </c>
      <c r="G5990" s="5" t="s">
        <v>211</v>
      </c>
    </row>
    <row r="5991" spans="1:7" x14ac:dyDescent="0.3">
      <c r="A5991" s="5">
        <v>-0.102748278104442</v>
      </c>
      <c r="B5991" s="5">
        <v>22.7731426841857</v>
      </c>
      <c r="C5991" s="5">
        <v>-1.39132070930906</v>
      </c>
      <c r="D5991" s="5">
        <v>0.16839102874432699</v>
      </c>
      <c r="E5991" s="5">
        <v>0.22647047204746201</v>
      </c>
      <c r="F5991" s="5">
        <v>-5.4960007016513801</v>
      </c>
      <c r="G5991" s="5" t="s">
        <v>5860</v>
      </c>
    </row>
    <row r="5992" spans="1:7" x14ac:dyDescent="0.3">
      <c r="A5992" s="5">
        <v>-7.2959208029433703E-2</v>
      </c>
      <c r="B5992" s="5">
        <v>25.0157544955592</v>
      </c>
      <c r="C5992" s="5">
        <v>-1.38922253101879</v>
      </c>
      <c r="D5992" s="5">
        <v>0.168509698356715</v>
      </c>
      <c r="E5992" s="5">
        <v>0.226557552760037</v>
      </c>
      <c r="F5992" s="5">
        <v>-5.5610556246281</v>
      </c>
      <c r="G5992" s="5" t="s">
        <v>1287</v>
      </c>
    </row>
    <row r="5993" spans="1:7" x14ac:dyDescent="0.3">
      <c r="A5993" s="5">
        <v>-6.2632629587082198E-2</v>
      </c>
      <c r="B5993" s="5">
        <v>20.2028285428065</v>
      </c>
      <c r="C5993" s="5">
        <v>-1.3931786262880499</v>
      </c>
      <c r="D5993" s="5">
        <v>0.16851202285726699</v>
      </c>
      <c r="E5993" s="5">
        <v>0.226557552760037</v>
      </c>
      <c r="F5993" s="5">
        <v>-5.4224694421066699</v>
      </c>
      <c r="G5993" s="5" t="s">
        <v>4587</v>
      </c>
    </row>
    <row r="5994" spans="1:7" x14ac:dyDescent="0.3">
      <c r="A5994" s="5">
        <v>-3.3731249651808598E-2</v>
      </c>
      <c r="B5994" s="5">
        <v>25.177626954579299</v>
      </c>
      <c r="C5994" s="5">
        <v>-1.3879962957516101</v>
      </c>
      <c r="D5994" s="5">
        <v>0.168881477937083</v>
      </c>
      <c r="E5994" s="5">
        <v>0.22701638349092901</v>
      </c>
      <c r="F5994" s="5">
        <v>-5.5627018588590698</v>
      </c>
      <c r="G5994" s="5" t="s">
        <v>2666</v>
      </c>
    </row>
    <row r="5995" spans="1:7" x14ac:dyDescent="0.3">
      <c r="A5995" s="5">
        <v>3.7494511819632599E-2</v>
      </c>
      <c r="B5995" s="5">
        <v>26.5181589658097</v>
      </c>
      <c r="C5995" s="5">
        <v>1.3875023907399999</v>
      </c>
      <c r="D5995" s="5">
        <v>0.16903140083108401</v>
      </c>
      <c r="E5995" s="5">
        <v>0.22718000752339301</v>
      </c>
      <c r="F5995" s="5">
        <v>-5.5633645402340601</v>
      </c>
      <c r="G5995" s="5" t="s">
        <v>2744</v>
      </c>
    </row>
    <row r="5996" spans="1:7" x14ac:dyDescent="0.3">
      <c r="A5996" s="5">
        <v>7.0659467596707104E-2</v>
      </c>
      <c r="B5996" s="5">
        <v>21.332829843580299</v>
      </c>
      <c r="C5996" s="5">
        <v>1.38749824080002</v>
      </c>
      <c r="D5996" s="5">
        <v>0.16917370162655501</v>
      </c>
      <c r="E5996" s="5">
        <v>0.22733333449600099</v>
      </c>
      <c r="F5996" s="5">
        <v>-5.5454900234932598</v>
      </c>
      <c r="G5996" s="5" t="s">
        <v>7724</v>
      </c>
    </row>
    <row r="5997" spans="1:7" x14ac:dyDescent="0.3">
      <c r="A5997" s="5">
        <v>-8.1692120218838399E-2</v>
      </c>
      <c r="B5997" s="5">
        <v>22.4979331221883</v>
      </c>
      <c r="C5997" s="5">
        <v>-1.38671360669098</v>
      </c>
      <c r="D5997" s="5">
        <v>0.16927104388921299</v>
      </c>
      <c r="E5997" s="5">
        <v>0.22742620573240499</v>
      </c>
      <c r="F5997" s="5">
        <v>-5.5644223999320701</v>
      </c>
      <c r="G5997" s="5" t="s">
        <v>6991</v>
      </c>
    </row>
    <row r="5998" spans="1:7" x14ac:dyDescent="0.3">
      <c r="A5998" s="5">
        <v>3.8308787713597997E-2</v>
      </c>
      <c r="B5998" s="5">
        <v>24.3159447513045</v>
      </c>
      <c r="C5998" s="5">
        <v>1.3863843174717301</v>
      </c>
      <c r="D5998" s="5">
        <v>0.16937116306184699</v>
      </c>
      <c r="E5998" s="5">
        <v>0.22752277632586901</v>
      </c>
      <c r="F5998" s="5">
        <v>-5.56486384896324</v>
      </c>
      <c r="G5998" s="5" t="s">
        <v>4016</v>
      </c>
    </row>
    <row r="5999" spans="1:7" x14ac:dyDescent="0.3">
      <c r="A5999" s="5">
        <v>5.3859689849594501E-2</v>
      </c>
      <c r="B5999" s="5">
        <v>27.0847407912519</v>
      </c>
      <c r="C5999" s="5">
        <v>1.3862262985928699</v>
      </c>
      <c r="D5999" s="5">
        <v>0.16941922417414301</v>
      </c>
      <c r="E5999" s="5">
        <v>0.227549394789412</v>
      </c>
      <c r="F5999" s="5">
        <v>-5.5650756554551997</v>
      </c>
      <c r="G5999" s="5" t="s">
        <v>7010</v>
      </c>
    </row>
    <row r="6000" spans="1:7" x14ac:dyDescent="0.3">
      <c r="A6000" s="5">
        <v>-0.12136718035125101</v>
      </c>
      <c r="B6000" s="5">
        <v>21.753769614257799</v>
      </c>
      <c r="C6000" s="5">
        <v>-1.3855617172080801</v>
      </c>
      <c r="D6000" s="5">
        <v>0.170078821510111</v>
      </c>
      <c r="E6000" s="5">
        <v>0.228397230552668</v>
      </c>
      <c r="F6000" s="5">
        <v>-5.5102811812313099</v>
      </c>
      <c r="G6000" s="5" t="s">
        <v>1876</v>
      </c>
    </row>
    <row r="6001" spans="1:7" x14ac:dyDescent="0.3">
      <c r="A6001" s="5">
        <v>-4.95256954785918E-2</v>
      </c>
      <c r="B6001" s="5">
        <v>23.380278533667902</v>
      </c>
      <c r="C6001" s="5">
        <v>-1.3837963908436399</v>
      </c>
      <c r="D6001" s="5">
        <v>0.17015958752524499</v>
      </c>
      <c r="E6001" s="5">
        <v>0.228467606183896</v>
      </c>
      <c r="F6001" s="5">
        <v>-5.5683297742763802</v>
      </c>
      <c r="G6001" s="5" t="s">
        <v>7603</v>
      </c>
    </row>
    <row r="6002" spans="1:7" x14ac:dyDescent="0.3">
      <c r="A6002" s="5">
        <v>5.0171850366741801E-2</v>
      </c>
      <c r="B6002" s="5">
        <v>25.242969497255999</v>
      </c>
      <c r="C6002" s="5">
        <v>1.38348052804662</v>
      </c>
      <c r="D6002" s="5">
        <v>0.17025600814441499</v>
      </c>
      <c r="E6002" s="5">
        <v>0.22855897377293999</v>
      </c>
      <c r="F6002" s="5">
        <v>-5.5687523761572297</v>
      </c>
      <c r="G6002" s="5" t="s">
        <v>3990</v>
      </c>
    </row>
    <row r="6003" spans="1:7" x14ac:dyDescent="0.3">
      <c r="A6003" s="5">
        <v>8.9494922635352095E-2</v>
      </c>
      <c r="B6003" s="5">
        <v>25.405943880757999</v>
      </c>
      <c r="C6003" s="5">
        <v>1.38336321950403</v>
      </c>
      <c r="D6003" s="5">
        <v>0.170291828492595</v>
      </c>
      <c r="E6003" s="5">
        <v>0.22856897206537</v>
      </c>
      <c r="F6003" s="5">
        <v>-5.56890930318849</v>
      </c>
      <c r="G6003" s="5" t="s">
        <v>6121</v>
      </c>
    </row>
    <row r="6004" spans="1:7" x14ac:dyDescent="0.3">
      <c r="A6004" s="5">
        <v>4.1681613530751199E-2</v>
      </c>
      <c r="B6004" s="5">
        <v>24.802292954421201</v>
      </c>
      <c r="C6004" s="5">
        <v>1.38312431974202</v>
      </c>
      <c r="D6004" s="5">
        <v>0.17036479469135801</v>
      </c>
      <c r="E6004" s="5">
        <v>0.228628816597298</v>
      </c>
      <c r="F6004" s="5">
        <v>-5.5692288470782101</v>
      </c>
      <c r="G6004" s="5" t="s">
        <v>1924</v>
      </c>
    </row>
    <row r="6005" spans="1:7" x14ac:dyDescent="0.3">
      <c r="A6005" s="5">
        <v>-5.0146575971094301E-2</v>
      </c>
      <c r="B6005" s="5">
        <v>24.8051058857721</v>
      </c>
      <c r="C6005" s="5">
        <v>-1.3813470656054001</v>
      </c>
      <c r="D6005" s="5">
        <v>0.17090836334759599</v>
      </c>
      <c r="E6005" s="5">
        <v>0.22932008246639499</v>
      </c>
      <c r="F6005" s="5">
        <v>-5.5716043873618402</v>
      </c>
      <c r="G6005" s="5" t="s">
        <v>5120</v>
      </c>
    </row>
    <row r="6006" spans="1:7" x14ac:dyDescent="0.3">
      <c r="A6006" s="5">
        <v>-8.8775034904036598E-2</v>
      </c>
      <c r="B6006" s="5">
        <v>19.158599691604099</v>
      </c>
      <c r="C6006" s="5">
        <v>-1.38563842267509</v>
      </c>
      <c r="D6006" s="5">
        <v>0.170955895112786</v>
      </c>
      <c r="E6006" s="5">
        <v>0.22934566045438901</v>
      </c>
      <c r="F6006" s="5">
        <v>-5.41697137691395</v>
      </c>
      <c r="G6006" s="5" t="s">
        <v>2251</v>
      </c>
    </row>
    <row r="6007" spans="1:7" x14ac:dyDescent="0.3">
      <c r="A6007" s="5">
        <v>-6.3747819628986999E-2</v>
      </c>
      <c r="B6007" s="5">
        <v>22.8425779875549</v>
      </c>
      <c r="C6007" s="5">
        <v>-1.38098203426148</v>
      </c>
      <c r="D6007" s="5">
        <v>0.17102017081242299</v>
      </c>
      <c r="E6007" s="5">
        <v>0.22939368898849199</v>
      </c>
      <c r="F6007" s="5">
        <v>-5.5720919404852003</v>
      </c>
      <c r="G6007" s="5" t="s">
        <v>4061</v>
      </c>
    </row>
    <row r="6008" spans="1:7" x14ac:dyDescent="0.3">
      <c r="A6008" s="5">
        <v>7.03992181402011E-2</v>
      </c>
      <c r="B6008" s="5">
        <v>26.6941847261356</v>
      </c>
      <c r="C6008" s="5">
        <v>1.3808092614926999</v>
      </c>
      <c r="D6008" s="5">
        <v>0.171073109781331</v>
      </c>
      <c r="E6008" s="5">
        <v>0.229426497818945</v>
      </c>
      <c r="F6008" s="5">
        <v>-5.5723226611159902</v>
      </c>
      <c r="G6008" s="5" t="s">
        <v>2705</v>
      </c>
    </row>
    <row r="6009" spans="1:7" x14ac:dyDescent="0.3">
      <c r="A6009" s="5">
        <v>6.8947971102766695E-2</v>
      </c>
      <c r="B6009" s="5">
        <v>21.720557345995601</v>
      </c>
      <c r="C6009" s="5">
        <v>1.3810329963677499</v>
      </c>
      <c r="D6009" s="5">
        <v>0.17140510730780401</v>
      </c>
      <c r="E6009" s="5">
        <v>0.229833479439359</v>
      </c>
      <c r="F6009" s="5">
        <v>-5.5228178759890501</v>
      </c>
      <c r="G6009" s="5" t="s">
        <v>1652</v>
      </c>
    </row>
    <row r="6010" spans="1:7" x14ac:dyDescent="0.3">
      <c r="A6010" s="5">
        <v>-4.1485073790728397E-2</v>
      </c>
      <c r="B6010" s="5">
        <v>24.038127080377301</v>
      </c>
      <c r="C6010" s="5">
        <v>-1.37871740034497</v>
      </c>
      <c r="D6010" s="5">
        <v>0.17171506481458201</v>
      </c>
      <c r="E6010" s="5">
        <v>0.23021077752475899</v>
      </c>
      <c r="F6010" s="5">
        <v>-5.5751139462016903</v>
      </c>
      <c r="G6010" s="5" t="s">
        <v>761</v>
      </c>
    </row>
    <row r="6011" spans="1:7" x14ac:dyDescent="0.3">
      <c r="A6011" s="5">
        <v>4.0368282263960602E-2</v>
      </c>
      <c r="B6011" s="5">
        <v>24.555028053123198</v>
      </c>
      <c r="C6011" s="5">
        <v>1.3785279320277299</v>
      </c>
      <c r="D6011" s="5">
        <v>0.17177329983016601</v>
      </c>
      <c r="E6011" s="5">
        <v>0.23025053301694101</v>
      </c>
      <c r="F6011" s="5">
        <v>-5.5753665648112598</v>
      </c>
      <c r="G6011" s="5" t="s">
        <v>1494</v>
      </c>
    </row>
    <row r="6012" spans="1:7" x14ac:dyDescent="0.3">
      <c r="A6012" s="5">
        <v>-3.8200241644740798E-2</v>
      </c>
      <c r="B6012" s="5">
        <v>24.3413367226436</v>
      </c>
      <c r="C6012" s="5">
        <v>-1.3777580086796499</v>
      </c>
      <c r="D6012" s="5">
        <v>0.17201009846142001</v>
      </c>
      <c r="E6012" s="5">
        <v>0.23052958795628001</v>
      </c>
      <c r="F6012" s="5">
        <v>-5.5763927649285696</v>
      </c>
      <c r="G6012" s="5" t="s">
        <v>3508</v>
      </c>
    </row>
    <row r="6013" spans="1:7" x14ac:dyDescent="0.3">
      <c r="A6013" s="5">
        <v>-5.8745416672196397E-2</v>
      </c>
      <c r="B6013" s="5">
        <v>24.205932546667899</v>
      </c>
      <c r="C6013" s="5">
        <v>-1.37661778329577</v>
      </c>
      <c r="D6013" s="5">
        <v>0.17236124448742399</v>
      </c>
      <c r="E6013" s="5">
        <v>0.23096177405034701</v>
      </c>
      <c r="F6013" s="5">
        <v>-5.5779115211317896</v>
      </c>
      <c r="G6013" s="5" t="s">
        <v>3060</v>
      </c>
    </row>
    <row r="6014" spans="1:7" x14ac:dyDescent="0.3">
      <c r="A6014" s="5">
        <v>6.06216239532417E-2</v>
      </c>
      <c r="B6014" s="5">
        <v>22.473513617809701</v>
      </c>
      <c r="C6014" s="5">
        <v>1.3769700910731599</v>
      </c>
      <c r="D6014" s="5">
        <v>0.17244253924408601</v>
      </c>
      <c r="E6014" s="5">
        <v>0.23103227941964999</v>
      </c>
      <c r="F6014" s="5">
        <v>-5.5534331233150498</v>
      </c>
      <c r="G6014" s="5" t="s">
        <v>5491</v>
      </c>
    </row>
    <row r="6015" spans="1:7" x14ac:dyDescent="0.3">
      <c r="A6015" s="5">
        <v>4.7108854815901997E-2</v>
      </c>
      <c r="B6015" s="5">
        <v>26.7561016389174</v>
      </c>
      <c r="C6015" s="5">
        <v>1.3757063919492201</v>
      </c>
      <c r="D6015" s="5">
        <v>0.17264231076499101</v>
      </c>
      <c r="E6015" s="5">
        <v>0.23126146583351601</v>
      </c>
      <c r="F6015" s="5">
        <v>-5.5791246125699798</v>
      </c>
      <c r="G6015" s="5" t="s">
        <v>4843</v>
      </c>
    </row>
    <row r="6016" spans="1:7" x14ac:dyDescent="0.3">
      <c r="A6016" s="5">
        <v>9.6839221854832902E-2</v>
      </c>
      <c r="B6016" s="5">
        <v>24.985192270529399</v>
      </c>
      <c r="C6016" s="5">
        <v>1.37634912170987</v>
      </c>
      <c r="D6016" s="5">
        <v>0.17268438615550599</v>
      </c>
      <c r="E6016" s="5">
        <v>0.23127937071799701</v>
      </c>
      <c r="F6016" s="5">
        <v>-5.5480717973682498</v>
      </c>
      <c r="G6016" s="5" t="s">
        <v>5067</v>
      </c>
    </row>
    <row r="6017" spans="1:7" x14ac:dyDescent="0.3">
      <c r="A6017" s="5">
        <v>6.8716789199247896E-2</v>
      </c>
      <c r="B6017" s="5">
        <v>27.5858362370046</v>
      </c>
      <c r="C6017" s="5">
        <v>1.37547106563965</v>
      </c>
      <c r="D6017" s="5">
        <v>0.17271494030328199</v>
      </c>
      <c r="E6017" s="5">
        <v>0.231281841602933</v>
      </c>
      <c r="F6017" s="5">
        <v>-5.5794377150130199</v>
      </c>
      <c r="G6017" s="5" t="s">
        <v>393</v>
      </c>
    </row>
    <row r="6018" spans="1:7" x14ac:dyDescent="0.3">
      <c r="A6018" s="5">
        <v>-2.8636177957692799E-2</v>
      </c>
      <c r="B6018" s="5">
        <v>31.164398009739799</v>
      </c>
      <c r="C6018" s="5">
        <v>-1.37501746308373</v>
      </c>
      <c r="D6018" s="5">
        <v>0.172855002804538</v>
      </c>
      <c r="E6018" s="5">
        <v>0.23140296171694999</v>
      </c>
      <c r="F6018" s="5">
        <v>-5.5800410905418198</v>
      </c>
      <c r="G6018" s="5" t="s">
        <v>840</v>
      </c>
    </row>
    <row r="6019" spans="1:7" x14ac:dyDescent="0.3">
      <c r="A6019" s="5">
        <v>-5.43470903160264E-2</v>
      </c>
      <c r="B6019" s="5">
        <v>26.134625712201199</v>
      </c>
      <c r="C6019" s="5">
        <v>-1.37499209622711</v>
      </c>
      <c r="D6019" s="5">
        <v>0.17286283808498101</v>
      </c>
      <c r="E6019" s="5">
        <v>0.23140296171694999</v>
      </c>
      <c r="F6019" s="5">
        <v>-5.5800748275596401</v>
      </c>
      <c r="G6019" s="5" t="s">
        <v>3284</v>
      </c>
    </row>
    <row r="6020" spans="1:7" x14ac:dyDescent="0.3">
      <c r="A6020" s="5">
        <v>7.3818431073497906E-2</v>
      </c>
      <c r="B6020" s="5">
        <v>20.539388999124501</v>
      </c>
      <c r="C6020" s="5">
        <v>1.37746477091818</v>
      </c>
      <c r="D6020" s="5">
        <v>0.17292823867688001</v>
      </c>
      <c r="E6020" s="5">
        <v>0.231452050304195</v>
      </c>
      <c r="F6020" s="5">
        <v>-5.4801330367977696</v>
      </c>
      <c r="G6020" s="5" t="s">
        <v>129</v>
      </c>
    </row>
    <row r="6021" spans="1:7" x14ac:dyDescent="0.3">
      <c r="A6021" s="5">
        <v>4.7658011137008398E-2</v>
      </c>
      <c r="B6021" s="5">
        <v>25.1637513183191</v>
      </c>
      <c r="C6021" s="5">
        <v>1.37385528772379</v>
      </c>
      <c r="D6021" s="5">
        <v>0.17321425162352699</v>
      </c>
      <c r="E6021" s="5">
        <v>0.231790137693236</v>
      </c>
      <c r="F6021" s="5">
        <v>-5.5815861328173204</v>
      </c>
      <c r="G6021" s="5" t="s">
        <v>5644</v>
      </c>
    </row>
    <row r="6022" spans="1:7" x14ac:dyDescent="0.3">
      <c r="A6022" s="5">
        <v>5.2380953734614301E-2</v>
      </c>
      <c r="B6022" s="5">
        <v>27.531620408734401</v>
      </c>
      <c r="C6022" s="5">
        <v>1.3737772858930399</v>
      </c>
      <c r="D6022" s="5">
        <v>0.17323838369550301</v>
      </c>
      <c r="E6022" s="5">
        <v>0.231790137693236</v>
      </c>
      <c r="F6022" s="5">
        <v>-5.5816897869215998</v>
      </c>
      <c r="G6022" s="5" t="s">
        <v>7908</v>
      </c>
    </row>
    <row r="6023" spans="1:7" x14ac:dyDescent="0.3">
      <c r="A6023" s="5">
        <v>8.6884849069867903E-2</v>
      </c>
      <c r="B6023" s="5">
        <v>21.580501455950301</v>
      </c>
      <c r="C6023" s="5">
        <v>1.3770961444307399</v>
      </c>
      <c r="D6023" s="5">
        <v>0.17332832782734101</v>
      </c>
      <c r="E6023" s="5">
        <v>0.231871970936078</v>
      </c>
      <c r="F6023" s="5">
        <v>-5.4513603728801696</v>
      </c>
      <c r="G6023" s="5" t="s">
        <v>234</v>
      </c>
    </row>
    <row r="6024" spans="1:7" x14ac:dyDescent="0.3">
      <c r="A6024" s="5">
        <v>-6.5279360829724201E-2</v>
      </c>
      <c r="B6024" s="5">
        <v>22.013946090620401</v>
      </c>
      <c r="C6024" s="5">
        <v>-1.3737551005572901</v>
      </c>
      <c r="D6024" s="5">
        <v>0.17343490948033</v>
      </c>
      <c r="E6024" s="5">
        <v>0.23197603034593001</v>
      </c>
      <c r="F6024" s="5">
        <v>-5.5577025738864299</v>
      </c>
      <c r="G6024" s="5" t="s">
        <v>2016</v>
      </c>
    </row>
    <row r="6025" spans="1:7" x14ac:dyDescent="0.3">
      <c r="A6025" s="5">
        <v>-4.2374560664085598E-2</v>
      </c>
      <c r="B6025" s="5">
        <v>24.174738858623201</v>
      </c>
      <c r="C6025" s="5">
        <v>-1.37304673663373</v>
      </c>
      <c r="D6025" s="5">
        <v>0.17346452399477699</v>
      </c>
      <c r="E6025" s="5">
        <v>0.23197712571413101</v>
      </c>
      <c r="F6025" s="5">
        <v>-5.5826603175493101</v>
      </c>
      <c r="G6025" s="5" t="s">
        <v>2226</v>
      </c>
    </row>
    <row r="6026" spans="1:7" x14ac:dyDescent="0.3">
      <c r="A6026" s="5">
        <v>5.2462321061026503E-2</v>
      </c>
      <c r="B6026" s="5">
        <v>26.673832647425002</v>
      </c>
      <c r="C6026" s="5">
        <v>1.37251678730715</v>
      </c>
      <c r="D6026" s="5">
        <v>0.17362870945098999</v>
      </c>
      <c r="E6026" s="5">
        <v>0.23215815491073399</v>
      </c>
      <c r="F6026" s="5">
        <v>-5.58336404398728</v>
      </c>
      <c r="G6026" s="5" t="s">
        <v>7598</v>
      </c>
    </row>
    <row r="6027" spans="1:7" x14ac:dyDescent="0.3">
      <c r="A6027" s="5">
        <v>-7.0289740193185499E-2</v>
      </c>
      <c r="B6027" s="5">
        <v>21.1838821005033</v>
      </c>
      <c r="C6027" s="5">
        <v>-1.3719059538409399</v>
      </c>
      <c r="D6027" s="5">
        <v>0.173958478713474</v>
      </c>
      <c r="E6027" s="5">
        <v>0.23256048863520501</v>
      </c>
      <c r="F6027" s="5">
        <v>-5.5662678790186799</v>
      </c>
      <c r="G6027" s="5" t="s">
        <v>7482</v>
      </c>
    </row>
    <row r="6028" spans="1:7" x14ac:dyDescent="0.3">
      <c r="A6028" s="5">
        <v>-9.8674506934956205E-2</v>
      </c>
      <c r="B6028" s="5">
        <v>21.3402674662659</v>
      </c>
      <c r="C6028" s="5">
        <v>-1.37548756440519</v>
      </c>
      <c r="D6028" s="5">
        <v>0.174063476381972</v>
      </c>
      <c r="E6028" s="5">
        <v>0.232662247508407</v>
      </c>
      <c r="F6028" s="5">
        <v>-5.4303544129319699</v>
      </c>
      <c r="G6028" s="5" t="s">
        <v>6186</v>
      </c>
    </row>
    <row r="6029" spans="1:7" x14ac:dyDescent="0.3">
      <c r="A6029" s="5">
        <v>5.5378453525230201E-2</v>
      </c>
      <c r="B6029" s="5">
        <v>20.5089985722731</v>
      </c>
      <c r="C6029" s="5">
        <v>1.37149035608947</v>
      </c>
      <c r="D6029" s="5">
        <v>0.174707065647876</v>
      </c>
      <c r="E6029" s="5">
        <v>0.233483762584487</v>
      </c>
      <c r="F6029" s="5">
        <v>-5.4950763620234504</v>
      </c>
      <c r="G6029" s="5" t="s">
        <v>4160</v>
      </c>
    </row>
    <row r="6030" spans="1:7" x14ac:dyDescent="0.3">
      <c r="A6030" s="5">
        <v>8.0701893345150405E-2</v>
      </c>
      <c r="B6030" s="5">
        <v>23.003386744059799</v>
      </c>
      <c r="C6030" s="5">
        <v>1.3680902644006401</v>
      </c>
      <c r="D6030" s="5">
        <v>0.17500472739577499</v>
      </c>
      <c r="E6030" s="5">
        <v>0.23384277390949801</v>
      </c>
      <c r="F6030" s="5">
        <v>-5.5892319522989196</v>
      </c>
      <c r="G6030" s="5" t="s">
        <v>5265</v>
      </c>
    </row>
    <row r="6031" spans="1:7" x14ac:dyDescent="0.3">
      <c r="A6031" s="5">
        <v>7.9951979729834893E-2</v>
      </c>
      <c r="B6031" s="5">
        <v>21.611483045464102</v>
      </c>
      <c r="C6031" s="5">
        <v>1.3715698256873501</v>
      </c>
      <c r="D6031" s="5">
        <v>0.17519195616477201</v>
      </c>
      <c r="E6031" s="5">
        <v>0.234054129164743</v>
      </c>
      <c r="F6031" s="5">
        <v>-5.4433261714881498</v>
      </c>
      <c r="G6031" s="5" t="s">
        <v>6860</v>
      </c>
    </row>
    <row r="6032" spans="1:7" x14ac:dyDescent="0.3">
      <c r="A6032" s="5">
        <v>-3.6850572125528502E-2</v>
      </c>
      <c r="B6032" s="5">
        <v>26.556438371134298</v>
      </c>
      <c r="C6032" s="5">
        <v>-1.36656200524309</v>
      </c>
      <c r="D6032" s="5">
        <v>0.17548171788293199</v>
      </c>
      <c r="E6032" s="5">
        <v>0.23440237427705199</v>
      </c>
      <c r="F6032" s="5">
        <v>-5.5912536486993103</v>
      </c>
      <c r="G6032" s="5" t="s">
        <v>7367</v>
      </c>
    </row>
    <row r="6033" spans="1:7" x14ac:dyDescent="0.3">
      <c r="A6033" s="5">
        <v>-6.9531451510190398E-2</v>
      </c>
      <c r="B6033" s="5">
        <v>23.641980787969601</v>
      </c>
      <c r="C6033" s="5">
        <v>-1.36611449759436</v>
      </c>
      <c r="D6033" s="5">
        <v>0.175621577878423</v>
      </c>
      <c r="E6033" s="5">
        <v>0.234550303612164</v>
      </c>
      <c r="F6033" s="5">
        <v>-5.5918452372283998</v>
      </c>
      <c r="G6033" s="5" t="s">
        <v>237</v>
      </c>
    </row>
    <row r="6034" spans="1:7" x14ac:dyDescent="0.3">
      <c r="A6034" s="5">
        <v>2.7895427647663399E-2</v>
      </c>
      <c r="B6034" s="5">
        <v>25.73363447841</v>
      </c>
      <c r="C6034" s="5">
        <v>1.3643345660939601</v>
      </c>
      <c r="D6034" s="5">
        <v>0.17617869974022499</v>
      </c>
      <c r="E6034" s="5">
        <v>0.23525536302125899</v>
      </c>
      <c r="F6034" s="5">
        <v>-5.59419640955561</v>
      </c>
      <c r="G6034" s="5" t="s">
        <v>1228</v>
      </c>
    </row>
    <row r="6035" spans="1:7" x14ac:dyDescent="0.3">
      <c r="A6035" s="5">
        <v>5.8932991000621403E-2</v>
      </c>
      <c r="B6035" s="5">
        <v>24.149308110054399</v>
      </c>
      <c r="C6035" s="5">
        <v>1.36371748799137</v>
      </c>
      <c r="D6035" s="5">
        <v>0.17637215922397301</v>
      </c>
      <c r="E6035" s="5">
        <v>0.23547466269610901</v>
      </c>
      <c r="F6035" s="5">
        <v>-5.5950108458698802</v>
      </c>
      <c r="G6035" s="5" t="s">
        <v>2294</v>
      </c>
    </row>
    <row r="6036" spans="1:7" x14ac:dyDescent="0.3">
      <c r="A6036" s="5">
        <v>5.0428328282721702E-2</v>
      </c>
      <c r="B6036" s="5">
        <v>24.660227427490199</v>
      </c>
      <c r="C6036" s="5">
        <v>1.36350755201711</v>
      </c>
      <c r="D6036" s="5">
        <v>0.17643801277032001</v>
      </c>
      <c r="E6036" s="5">
        <v>0.23552355109820999</v>
      </c>
      <c r="F6036" s="5">
        <v>-5.59528784482377</v>
      </c>
      <c r="G6036" s="5" t="s">
        <v>7266</v>
      </c>
    </row>
    <row r="6037" spans="1:7" x14ac:dyDescent="0.3">
      <c r="A6037" s="5">
        <v>-6.8093932197950999E-2</v>
      </c>
      <c r="B6037" s="5">
        <v>22.768772816821102</v>
      </c>
      <c r="C6037" s="5">
        <v>-1.36355284848318</v>
      </c>
      <c r="D6037" s="5">
        <v>0.17682215402833601</v>
      </c>
      <c r="E6037" s="5">
        <v>0.235997228769429</v>
      </c>
      <c r="F6037" s="5">
        <v>-5.5459373015176698</v>
      </c>
      <c r="G6037" s="5" t="s">
        <v>6827</v>
      </c>
    </row>
    <row r="6038" spans="1:7" x14ac:dyDescent="0.3">
      <c r="A6038" s="5">
        <v>-7.9033852228081306E-2</v>
      </c>
      <c r="B6038" s="5">
        <v>25.597589644454501</v>
      </c>
      <c r="C6038" s="5">
        <v>-1.36203210201708</v>
      </c>
      <c r="D6038" s="5">
        <v>0.17690136434723799</v>
      </c>
      <c r="E6038" s="5">
        <v>0.23606383819469101</v>
      </c>
      <c r="F6038" s="5">
        <v>-5.5972334709983302</v>
      </c>
      <c r="G6038" s="5" t="s">
        <v>1220</v>
      </c>
    </row>
    <row r="6039" spans="1:7" x14ac:dyDescent="0.3">
      <c r="A6039" s="5">
        <v>-5.4461808770943303E-2</v>
      </c>
      <c r="B6039" s="5">
        <v>23.255272221628701</v>
      </c>
      <c r="C6039" s="5">
        <v>-1.36122698500645</v>
      </c>
      <c r="D6039" s="5">
        <v>0.17715459300948599</v>
      </c>
      <c r="E6039" s="5">
        <v>0.23636260372381901</v>
      </c>
      <c r="F6039" s="5">
        <v>-5.5982943033202703</v>
      </c>
      <c r="G6039" s="5" t="s">
        <v>3033</v>
      </c>
    </row>
    <row r="6040" spans="1:7" x14ac:dyDescent="0.3">
      <c r="A6040" s="5">
        <v>3.4267929950338102E-2</v>
      </c>
      <c r="B6040" s="5">
        <v>24.4083802717638</v>
      </c>
      <c r="C6040" s="5">
        <v>1.35801675860509</v>
      </c>
      <c r="D6040" s="5">
        <v>0.17816702075032001</v>
      </c>
      <c r="E6040" s="5">
        <v>0.23767403860979999</v>
      </c>
      <c r="F6040" s="5">
        <v>-5.6025181813962703</v>
      </c>
      <c r="G6040" s="5" t="s">
        <v>6414</v>
      </c>
    </row>
    <row r="6041" spans="1:7" x14ac:dyDescent="0.3">
      <c r="A6041" s="5">
        <v>6.4168301604300204E-2</v>
      </c>
      <c r="B6041" s="5">
        <v>29.012477964940501</v>
      </c>
      <c r="C6041" s="5">
        <v>1.35780917236342</v>
      </c>
      <c r="D6041" s="5">
        <v>0.17823263906623801</v>
      </c>
      <c r="E6041" s="5">
        <v>0.237722208661856</v>
      </c>
      <c r="F6041" s="5">
        <v>-5.6027909865502696</v>
      </c>
      <c r="G6041" s="5" t="s">
        <v>6601</v>
      </c>
    </row>
    <row r="6042" spans="1:7" x14ac:dyDescent="0.3">
      <c r="A6042" s="5">
        <v>4.6755066981677598E-2</v>
      </c>
      <c r="B6042" s="5">
        <v>22.6154292776746</v>
      </c>
      <c r="C6042" s="5">
        <v>1.35685054043358</v>
      </c>
      <c r="D6042" s="5">
        <v>0.17853590161514599</v>
      </c>
      <c r="E6042" s="5">
        <v>0.23807303944949601</v>
      </c>
      <c r="F6042" s="5">
        <v>-5.6040502822200198</v>
      </c>
      <c r="G6042" s="5" t="s">
        <v>7067</v>
      </c>
    </row>
    <row r="6043" spans="1:7" x14ac:dyDescent="0.3">
      <c r="A6043" s="5">
        <v>-4.2723075106900099E-2</v>
      </c>
      <c r="B6043" s="5">
        <v>23.278940835835598</v>
      </c>
      <c r="C6043" s="5">
        <v>-1.35679090678356</v>
      </c>
      <c r="D6043" s="5">
        <v>0.17855477958712199</v>
      </c>
      <c r="E6043" s="5">
        <v>0.23807303944949601</v>
      </c>
      <c r="F6043" s="5">
        <v>-5.60412859119982</v>
      </c>
      <c r="G6043" s="5" t="s">
        <v>3125</v>
      </c>
    </row>
    <row r="6044" spans="1:7" x14ac:dyDescent="0.3">
      <c r="A6044" s="5">
        <v>8.9456521674807402E-2</v>
      </c>
      <c r="B6044" s="5">
        <v>20.5679804567033</v>
      </c>
      <c r="C6044" s="5">
        <v>1.3586896557624699</v>
      </c>
      <c r="D6044" s="5">
        <v>0.17884537050313001</v>
      </c>
      <c r="E6044" s="5">
        <v>0.23842103338957801</v>
      </c>
      <c r="F6044" s="5">
        <v>-5.4976239822059298</v>
      </c>
      <c r="G6044" s="5" t="s">
        <v>6071</v>
      </c>
    </row>
    <row r="6045" spans="1:7" x14ac:dyDescent="0.3">
      <c r="A6045" s="5">
        <v>-8.4537157779365699E-2</v>
      </c>
      <c r="B6045" s="5">
        <v>20.730780127810402</v>
      </c>
      <c r="C6045" s="5">
        <v>-1.35877029457275</v>
      </c>
      <c r="D6045" s="5">
        <v>0.17919324094474401</v>
      </c>
      <c r="E6045" s="5">
        <v>0.238826124496475</v>
      </c>
      <c r="F6045" s="5">
        <v>-5.4600374994897898</v>
      </c>
      <c r="G6045" s="5" t="s">
        <v>8066</v>
      </c>
    </row>
    <row r="6046" spans="1:7" x14ac:dyDescent="0.3">
      <c r="A6046" s="5">
        <v>-4.9424728216936699E-2</v>
      </c>
      <c r="B6046" s="5">
        <v>25.419923118612299</v>
      </c>
      <c r="C6046" s="5">
        <v>-1.3547221717397799</v>
      </c>
      <c r="D6046" s="5">
        <v>0.179210606851921</v>
      </c>
      <c r="E6046" s="5">
        <v>0.238826124496475</v>
      </c>
      <c r="F6046" s="5">
        <v>-5.6068431515531501</v>
      </c>
      <c r="G6046" s="5" t="s">
        <v>1015</v>
      </c>
    </row>
    <row r="6047" spans="1:7" x14ac:dyDescent="0.3">
      <c r="A6047" s="5">
        <v>-6.2603550549119605E-2</v>
      </c>
      <c r="B6047" s="5">
        <v>25.5946283581047</v>
      </c>
      <c r="C6047" s="5">
        <v>-1.35463533243362</v>
      </c>
      <c r="D6047" s="5">
        <v>0.17923817635373501</v>
      </c>
      <c r="E6047" s="5">
        <v>0.238826124496475</v>
      </c>
      <c r="F6047" s="5">
        <v>-5.6069570141271603</v>
      </c>
      <c r="G6047" s="5" t="s">
        <v>906</v>
      </c>
    </row>
    <row r="6048" spans="1:7" x14ac:dyDescent="0.3">
      <c r="A6048" s="5">
        <v>9.5018687780652894E-2</v>
      </c>
      <c r="B6048" s="5">
        <v>28.126598377367301</v>
      </c>
      <c r="C6048" s="5">
        <v>1.35453093262601</v>
      </c>
      <c r="D6048" s="5">
        <v>0.17927132516567701</v>
      </c>
      <c r="E6048" s="5">
        <v>0.23883079138989499</v>
      </c>
      <c r="F6048" s="5">
        <v>-5.60709389257174</v>
      </c>
      <c r="G6048" s="5" t="s">
        <v>2079</v>
      </c>
    </row>
    <row r="6049" spans="1:7" x14ac:dyDescent="0.3">
      <c r="A6049" s="5">
        <v>8.8834004927447294E-2</v>
      </c>
      <c r="B6049" s="5">
        <v>22.701711146883198</v>
      </c>
      <c r="C6049" s="5">
        <v>1.3556628605662</v>
      </c>
      <c r="D6049" s="5">
        <v>0.17936519439969201</v>
      </c>
      <c r="E6049" s="5">
        <v>0.23891633698477499</v>
      </c>
      <c r="F6049" s="5">
        <v>-5.5497593571700703</v>
      </c>
      <c r="G6049" s="5" t="s">
        <v>3853</v>
      </c>
    </row>
    <row r="6050" spans="1:7" x14ac:dyDescent="0.3">
      <c r="A6050" s="5">
        <v>-3.4180212310060097E-2</v>
      </c>
      <c r="B6050" s="5">
        <v>23.3672335383154</v>
      </c>
      <c r="C6050" s="5">
        <v>-1.3537396444117</v>
      </c>
      <c r="D6050" s="5">
        <v>0.179522724303429</v>
      </c>
      <c r="E6050" s="5">
        <v>0.23908663696287399</v>
      </c>
      <c r="F6050" s="5">
        <v>-5.6081310217421496</v>
      </c>
      <c r="G6050" s="5" t="s">
        <v>2337</v>
      </c>
    </row>
    <row r="6051" spans="1:7" x14ac:dyDescent="0.3">
      <c r="A6051" s="5">
        <v>-6.0612864317427601E-2</v>
      </c>
      <c r="B6051" s="5">
        <v>22.5882605451777</v>
      </c>
      <c r="C6051" s="5">
        <v>-1.35347794564214</v>
      </c>
      <c r="D6051" s="5">
        <v>0.17960592697344099</v>
      </c>
      <c r="E6051" s="5">
        <v>0.23915790871042</v>
      </c>
      <c r="F6051" s="5">
        <v>-5.6084738988287697</v>
      </c>
      <c r="G6051" s="5" t="s">
        <v>4631</v>
      </c>
    </row>
    <row r="6052" spans="1:7" x14ac:dyDescent="0.3">
      <c r="A6052" s="5">
        <v>-6.6853232778278093E-2</v>
      </c>
      <c r="B6052" s="5">
        <v>20.135963765706599</v>
      </c>
      <c r="C6052" s="5">
        <v>-1.35384969256396</v>
      </c>
      <c r="D6052" s="5">
        <v>0.179997723374414</v>
      </c>
      <c r="E6052" s="5">
        <v>0.239640003223315</v>
      </c>
      <c r="F6052" s="5">
        <v>-5.5455183273384101</v>
      </c>
      <c r="G6052" s="5" t="s">
        <v>7777</v>
      </c>
    </row>
    <row r="6053" spans="1:7" x14ac:dyDescent="0.3">
      <c r="A6053" s="5">
        <v>3.9821057135414298E-2</v>
      </c>
      <c r="B6053" s="5">
        <v>23.273979584061198</v>
      </c>
      <c r="C6053" s="5">
        <v>1.3507512945355999</v>
      </c>
      <c r="D6053" s="5">
        <v>0.180474556318069</v>
      </c>
      <c r="E6053" s="5">
        <v>0.240235133129274</v>
      </c>
      <c r="F6053" s="5">
        <v>-5.6120425821140003</v>
      </c>
      <c r="G6053" s="5" t="s">
        <v>6204</v>
      </c>
    </row>
    <row r="6054" spans="1:7" x14ac:dyDescent="0.3">
      <c r="A6054" s="5">
        <v>8.1183273655778307E-2</v>
      </c>
      <c r="B6054" s="5">
        <v>22.137301446691598</v>
      </c>
      <c r="C6054" s="5">
        <v>1.3506974397959499</v>
      </c>
      <c r="D6054" s="5">
        <v>0.181120358041997</v>
      </c>
      <c r="E6054" s="5">
        <v>0.24105494868434299</v>
      </c>
      <c r="F6054" s="5">
        <v>-5.53613637035415</v>
      </c>
      <c r="G6054" s="5" t="s">
        <v>1341</v>
      </c>
    </row>
    <row r="6055" spans="1:7" x14ac:dyDescent="0.3">
      <c r="A6055" s="5">
        <v>-2.9506672441252199E-2</v>
      </c>
      <c r="B6055" s="5">
        <v>24.871988013074901</v>
      </c>
      <c r="C6055" s="5">
        <v>-1.3478039918565701</v>
      </c>
      <c r="D6055" s="5">
        <v>0.18141704806827</v>
      </c>
      <c r="E6055" s="5">
        <v>0.24140993380211101</v>
      </c>
      <c r="F6055" s="5">
        <v>-5.6158923222068502</v>
      </c>
      <c r="G6055" s="5" t="s">
        <v>5425</v>
      </c>
    </row>
    <row r="6056" spans="1:7" x14ac:dyDescent="0.3">
      <c r="A6056" s="5">
        <v>9.7109585804544499E-2</v>
      </c>
      <c r="B6056" s="5">
        <v>24.195797914478302</v>
      </c>
      <c r="C6056" s="5">
        <v>1.34664403622924</v>
      </c>
      <c r="D6056" s="5">
        <v>0.18178899833916501</v>
      </c>
      <c r="E6056" s="5">
        <v>0.24186493321557501</v>
      </c>
      <c r="F6056" s="5">
        <v>-5.6174052414851996</v>
      </c>
      <c r="G6056" s="5" t="s">
        <v>6697</v>
      </c>
    </row>
    <row r="6057" spans="1:7" x14ac:dyDescent="0.3">
      <c r="A6057" s="5">
        <v>4.2817431981466599E-2</v>
      </c>
      <c r="B6057" s="5">
        <v>24.667883768168402</v>
      </c>
      <c r="C6057" s="5">
        <v>1.3461459484715199</v>
      </c>
      <c r="D6057" s="5">
        <v>0.18194889138308801</v>
      </c>
      <c r="E6057" s="5">
        <v>0.24203769302875799</v>
      </c>
      <c r="F6057" s="5">
        <v>-5.6180545105355204</v>
      </c>
      <c r="G6057" s="5" t="s">
        <v>2328</v>
      </c>
    </row>
    <row r="6058" spans="1:7" x14ac:dyDescent="0.3">
      <c r="A6058" s="5">
        <v>-6.4036931983908404E-2</v>
      </c>
      <c r="B6058" s="5">
        <v>23.357628766311301</v>
      </c>
      <c r="C6058" s="5">
        <v>-1.34546454283117</v>
      </c>
      <c r="D6058" s="5">
        <v>0.18216780404031399</v>
      </c>
      <c r="E6058" s="5">
        <v>0.242288893734319</v>
      </c>
      <c r="F6058" s="5">
        <v>-5.6189423667970004</v>
      </c>
      <c r="G6058" s="5" t="s">
        <v>1543</v>
      </c>
    </row>
    <row r="6059" spans="1:7" x14ac:dyDescent="0.3">
      <c r="A6059" s="5">
        <v>5.2887170310751797E-2</v>
      </c>
      <c r="B6059" s="5">
        <v>22.248060348829402</v>
      </c>
      <c r="C6059" s="5">
        <v>1.3449902332127099</v>
      </c>
      <c r="D6059" s="5">
        <v>0.18232030110938499</v>
      </c>
      <c r="E6059" s="5">
        <v>0.24245169127388699</v>
      </c>
      <c r="F6059" s="5">
        <v>-5.6195601278957499</v>
      </c>
      <c r="G6059" s="5" t="s">
        <v>7333</v>
      </c>
    </row>
    <row r="6060" spans="1:7" x14ac:dyDescent="0.3">
      <c r="A6060" s="5">
        <v>7.3048817850951298E-2</v>
      </c>
      <c r="B6060" s="5">
        <v>23.115374549586601</v>
      </c>
      <c r="C6060" s="5">
        <v>1.3470730580821</v>
      </c>
      <c r="D6060" s="5">
        <v>0.182405148203893</v>
      </c>
      <c r="E6060" s="5">
        <v>0.242524488187913</v>
      </c>
      <c r="F6060" s="5">
        <v>-5.5269751884717602</v>
      </c>
      <c r="G6060" s="5" t="s">
        <v>1554</v>
      </c>
    </row>
    <row r="6061" spans="1:7" x14ac:dyDescent="0.3">
      <c r="A6061" s="5">
        <v>4.9379756207929101E-2</v>
      </c>
      <c r="B6061" s="5">
        <v>22.226364439888901</v>
      </c>
      <c r="C6061" s="5">
        <v>1.34391000852776</v>
      </c>
      <c r="D6061" s="5">
        <v>0.18300958431818701</v>
      </c>
      <c r="E6061" s="5">
        <v>0.24325448166375699</v>
      </c>
      <c r="F6061" s="5">
        <v>-5.5780286465525801</v>
      </c>
      <c r="G6061" s="5" t="s">
        <v>1884</v>
      </c>
    </row>
    <row r="6062" spans="1:7" x14ac:dyDescent="0.3">
      <c r="A6062" s="5">
        <v>-5.4006963997841301E-2</v>
      </c>
      <c r="B6062" s="5">
        <v>22.5565177882394</v>
      </c>
      <c r="C6062" s="5">
        <v>-1.3428150886622301</v>
      </c>
      <c r="D6062" s="5">
        <v>0.183020874904674</v>
      </c>
      <c r="E6062" s="5">
        <v>0.24325448166375699</v>
      </c>
      <c r="F6062" s="5">
        <v>-5.6223904616345797</v>
      </c>
      <c r="G6062" s="5" t="s">
        <v>5670</v>
      </c>
    </row>
    <row r="6063" spans="1:7" x14ac:dyDescent="0.3">
      <c r="A6063" s="5">
        <v>-4.7033501201261901E-2</v>
      </c>
      <c r="B6063" s="5">
        <v>24.9646981368215</v>
      </c>
      <c r="C6063" s="5">
        <v>-1.34274100970212</v>
      </c>
      <c r="D6063" s="5">
        <v>0.18304477009008099</v>
      </c>
      <c r="E6063" s="5">
        <v>0.24325448166375699</v>
      </c>
      <c r="F6063" s="5">
        <v>-5.6224867772640197</v>
      </c>
      <c r="G6063" s="5" t="s">
        <v>1313</v>
      </c>
    </row>
    <row r="6064" spans="1:7" x14ac:dyDescent="0.3">
      <c r="A6064" s="5">
        <v>-7.0853044442885801E-2</v>
      </c>
      <c r="B6064" s="5">
        <v>24.9009081679711</v>
      </c>
      <c r="C6064" s="5">
        <v>-1.3421544018692699</v>
      </c>
      <c r="D6064" s="5">
        <v>0.183234071641387</v>
      </c>
      <c r="E6064" s="5">
        <v>0.24346588836269401</v>
      </c>
      <c r="F6064" s="5">
        <v>-5.6232492908232601</v>
      </c>
      <c r="G6064" s="5" t="s">
        <v>921</v>
      </c>
    </row>
    <row r="6065" spans="1:7" x14ac:dyDescent="0.3">
      <c r="A6065" s="5">
        <v>-6.7223577066305301E-2</v>
      </c>
      <c r="B6065" s="5">
        <v>25.795556840532502</v>
      </c>
      <c r="C6065" s="5">
        <v>-1.3415428566352201</v>
      </c>
      <c r="D6065" s="5">
        <v>0.18343157785854999</v>
      </c>
      <c r="E6065" s="5">
        <v>0.24368812520258601</v>
      </c>
      <c r="F6065" s="5">
        <v>-5.6240438805260702</v>
      </c>
      <c r="G6065" s="5" t="s">
        <v>5858</v>
      </c>
    </row>
    <row r="6066" spans="1:7" x14ac:dyDescent="0.3">
      <c r="A6066" s="5">
        <v>3.7349548214296001E-2</v>
      </c>
      <c r="B6066" s="5">
        <v>25.272115865425601</v>
      </c>
      <c r="C6066" s="5">
        <v>1.3397713909028901</v>
      </c>
      <c r="D6066" s="5">
        <v>0.18400460137201499</v>
      </c>
      <c r="E6066" s="5">
        <v>0.24440907974492199</v>
      </c>
      <c r="F6066" s="5">
        <v>-5.6263436174327603</v>
      </c>
      <c r="G6066" s="5" t="s">
        <v>3277</v>
      </c>
    </row>
    <row r="6067" spans="1:7" x14ac:dyDescent="0.3">
      <c r="A6067" s="5">
        <v>-0.105114544304635</v>
      </c>
      <c r="B6067" s="5">
        <v>20.715848627451599</v>
      </c>
      <c r="C6067" s="5">
        <v>-1.3404868482569801</v>
      </c>
      <c r="D6067" s="5">
        <v>0.18422359469041</v>
      </c>
      <c r="E6067" s="5">
        <v>0.24465962394097299</v>
      </c>
      <c r="F6067" s="5">
        <v>-5.5694846402626803</v>
      </c>
      <c r="G6067" s="5" t="s">
        <v>5018</v>
      </c>
    </row>
    <row r="6068" spans="1:7" x14ac:dyDescent="0.3">
      <c r="A6068" s="5">
        <v>-4.2875043531684399E-2</v>
      </c>
      <c r="B6068" s="5">
        <v>22.964343934319601</v>
      </c>
      <c r="C6068" s="5">
        <v>-1.33891412959034</v>
      </c>
      <c r="D6068" s="5">
        <v>0.18432751953451601</v>
      </c>
      <c r="E6068" s="5">
        <v>0.24475729312181599</v>
      </c>
      <c r="F6068" s="5">
        <v>-5.6215395014183196</v>
      </c>
      <c r="G6068" s="5" t="s">
        <v>5267</v>
      </c>
    </row>
    <row r="6069" spans="1:7" x14ac:dyDescent="0.3">
      <c r="A6069" s="5">
        <v>-6.4993368292518297E-2</v>
      </c>
      <c r="B6069" s="5">
        <v>24.7587159579281</v>
      </c>
      <c r="C6069" s="5">
        <v>-1.3379670697582899</v>
      </c>
      <c r="D6069" s="5">
        <v>0.18458963925619901</v>
      </c>
      <c r="E6069" s="5">
        <v>0.24506495284244201</v>
      </c>
      <c r="F6069" s="5">
        <v>-5.6286830199584896</v>
      </c>
      <c r="G6069" s="5" t="s">
        <v>7129</v>
      </c>
    </row>
    <row r="6070" spans="1:7" x14ac:dyDescent="0.3">
      <c r="A6070" s="5">
        <v>3.3133234485095697E-2</v>
      </c>
      <c r="B6070" s="5">
        <v>24.691481893300999</v>
      </c>
      <c r="C6070" s="5">
        <v>1.3375805689875</v>
      </c>
      <c r="D6070" s="5">
        <v>0.18471514140614001</v>
      </c>
      <c r="E6070" s="5">
        <v>0.24519116479945099</v>
      </c>
      <c r="F6070" s="5">
        <v>-5.6291837475075903</v>
      </c>
      <c r="G6070" s="5" t="s">
        <v>2010</v>
      </c>
    </row>
    <row r="6071" spans="1:7" x14ac:dyDescent="0.3">
      <c r="A6071" s="5">
        <v>-4.8455069013384401E-2</v>
      </c>
      <c r="B6071" s="5">
        <v>22.6203345649899</v>
      </c>
      <c r="C6071" s="5">
        <v>-1.3373317536612701</v>
      </c>
      <c r="D6071" s="5">
        <v>0.184795969201064</v>
      </c>
      <c r="E6071" s="5">
        <v>0.245258044132417</v>
      </c>
      <c r="F6071" s="5">
        <v>-5.6295060247190296</v>
      </c>
      <c r="G6071" s="5" t="s">
        <v>6756</v>
      </c>
    </row>
    <row r="6072" spans="1:7" x14ac:dyDescent="0.3">
      <c r="A6072" s="5">
        <v>-8.0877437334563707E-2</v>
      </c>
      <c r="B6072" s="5">
        <v>20.9129406895761</v>
      </c>
      <c r="C6072" s="5">
        <v>-1.3399879735545599</v>
      </c>
      <c r="D6072" s="5">
        <v>0.18488916054160801</v>
      </c>
      <c r="E6072" s="5">
        <v>0.24534130741610899</v>
      </c>
      <c r="F6072" s="5">
        <v>-5.5145659593951901</v>
      </c>
      <c r="G6072" s="5" t="s">
        <v>4879</v>
      </c>
    </row>
    <row r="6073" spans="1:7" x14ac:dyDescent="0.3">
      <c r="A6073" s="5">
        <v>4.8493234640524498E-2</v>
      </c>
      <c r="B6073" s="5">
        <v>23.3637265797163</v>
      </c>
      <c r="C6073" s="5">
        <v>1.3366165377155601</v>
      </c>
      <c r="D6073" s="5">
        <v>0.18502845589646899</v>
      </c>
      <c r="E6073" s="5">
        <v>0.24548571157805599</v>
      </c>
      <c r="F6073" s="5">
        <v>-5.6304320863961497</v>
      </c>
      <c r="G6073" s="5" t="s">
        <v>2027</v>
      </c>
    </row>
    <row r="6074" spans="1:7" x14ac:dyDescent="0.3">
      <c r="A6074" s="5">
        <v>-7.2875139857904198E-2</v>
      </c>
      <c r="B6074" s="5">
        <v>20.656156237673599</v>
      </c>
      <c r="C6074" s="5">
        <v>-1.3385161437531301</v>
      </c>
      <c r="D6074" s="5">
        <v>0.18522847144351201</v>
      </c>
      <c r="E6074" s="5">
        <v>0.24571061517354401</v>
      </c>
      <c r="F6074" s="5">
        <v>-5.5309390268645702</v>
      </c>
      <c r="G6074" s="5" t="s">
        <v>278</v>
      </c>
    </row>
    <row r="6075" spans="1:7" x14ac:dyDescent="0.3">
      <c r="A6075" s="5">
        <v>5.1993356897973103E-2</v>
      </c>
      <c r="B6075" s="5">
        <v>25.691810444394999</v>
      </c>
      <c r="C6075" s="5">
        <v>1.33475915422521</v>
      </c>
      <c r="D6075" s="5">
        <v>0.18563324239449999</v>
      </c>
      <c r="E6075" s="5">
        <v>0.24616808501489301</v>
      </c>
      <c r="F6075" s="5">
        <v>-5.6328348132732202</v>
      </c>
      <c r="G6075" s="5" t="s">
        <v>4524</v>
      </c>
    </row>
    <row r="6076" spans="1:7" x14ac:dyDescent="0.3">
      <c r="A6076" s="5">
        <v>5.4949947121688401E-2</v>
      </c>
      <c r="B6076" s="5">
        <v>23.059148762451802</v>
      </c>
      <c r="C6076" s="5">
        <v>1.3347554549113301</v>
      </c>
      <c r="D6076" s="5">
        <v>0.18563444841925</v>
      </c>
      <c r="E6076" s="5">
        <v>0.24616808501489301</v>
      </c>
      <c r="F6076" s="5">
        <v>-5.6328395955472299</v>
      </c>
      <c r="G6076" s="5" t="s">
        <v>5804</v>
      </c>
    </row>
    <row r="6077" spans="1:7" x14ac:dyDescent="0.3">
      <c r="A6077" s="5">
        <v>3.6720771421751897E-2</v>
      </c>
      <c r="B6077" s="5">
        <v>27.657209097434698</v>
      </c>
      <c r="C6077" s="5">
        <v>1.3334779686234299</v>
      </c>
      <c r="D6077" s="5">
        <v>0.18605127855759601</v>
      </c>
      <c r="E6077" s="5">
        <v>0.24668023371625999</v>
      </c>
      <c r="F6077" s="5">
        <v>-5.6344903028014901</v>
      </c>
      <c r="G6077" s="5" t="s">
        <v>1381</v>
      </c>
    </row>
    <row r="6078" spans="1:7" x14ac:dyDescent="0.3">
      <c r="A6078" s="5">
        <v>6.9116864719171806E-2</v>
      </c>
      <c r="B6078" s="5">
        <v>20.717842868563899</v>
      </c>
      <c r="C6078" s="5">
        <v>1.33494795714141</v>
      </c>
      <c r="D6078" s="5">
        <v>0.18613662317445301</v>
      </c>
      <c r="E6078" s="5">
        <v>0.24675277872196699</v>
      </c>
      <c r="F6078" s="5">
        <v>-5.5632998336178501</v>
      </c>
      <c r="G6078" s="5" t="s">
        <v>250</v>
      </c>
    </row>
    <row r="6079" spans="1:7" x14ac:dyDescent="0.3">
      <c r="A6079" s="5">
        <v>-4.5881177832711798E-2</v>
      </c>
      <c r="B6079" s="5">
        <v>23.323009962818102</v>
      </c>
      <c r="C6079" s="5">
        <v>-1.33275632639859</v>
      </c>
      <c r="D6079" s="5">
        <v>0.18628705388650199</v>
      </c>
      <c r="E6079" s="5">
        <v>0.24691156730991401</v>
      </c>
      <c r="F6079" s="5">
        <v>-5.63542210624309</v>
      </c>
      <c r="G6079" s="5" t="s">
        <v>4440</v>
      </c>
    </row>
    <row r="6080" spans="1:7" x14ac:dyDescent="0.3">
      <c r="A6080" s="5">
        <v>4.2145785914369203E-2</v>
      </c>
      <c r="B6080" s="5">
        <v>23.934250903348001</v>
      </c>
      <c r="C6080" s="5">
        <v>1.33217318424773</v>
      </c>
      <c r="D6080" s="5">
        <v>0.18647774260064301</v>
      </c>
      <c r="E6080" s="5">
        <v>0.247085816409951</v>
      </c>
      <c r="F6080" s="5">
        <v>-5.6361747221634797</v>
      </c>
      <c r="G6080" s="5" t="s">
        <v>7383</v>
      </c>
    </row>
    <row r="6081" spans="1:7" x14ac:dyDescent="0.3">
      <c r="A6081" s="5">
        <v>4.7576018208839999E-2</v>
      </c>
      <c r="B6081" s="5">
        <v>22.7513153285947</v>
      </c>
      <c r="C6081" s="5">
        <v>1.3321667071750301</v>
      </c>
      <c r="D6081" s="5">
        <v>0.18647986144147199</v>
      </c>
      <c r="E6081" s="5">
        <v>0.247085816409951</v>
      </c>
      <c r="F6081" s="5">
        <v>-5.6361830798443702</v>
      </c>
      <c r="G6081" s="5" t="s">
        <v>1580</v>
      </c>
    </row>
    <row r="6082" spans="1:7" x14ac:dyDescent="0.3">
      <c r="A6082" s="5">
        <v>4.87711358978015E-2</v>
      </c>
      <c r="B6082" s="5">
        <v>23.479059721904999</v>
      </c>
      <c r="C6082" s="5">
        <v>1.3317562267232499</v>
      </c>
      <c r="D6082" s="5">
        <v>0.18661417861384599</v>
      </c>
      <c r="E6082" s="5">
        <v>0.247223124965161</v>
      </c>
      <c r="F6082" s="5">
        <v>-5.6367126633544196</v>
      </c>
      <c r="G6082" s="5" t="s">
        <v>1036</v>
      </c>
    </row>
    <row r="6083" spans="1:7" x14ac:dyDescent="0.3">
      <c r="A6083" s="5">
        <v>8.0046568592186798E-2</v>
      </c>
      <c r="B6083" s="5">
        <v>23.213767349798498</v>
      </c>
      <c r="C6083" s="5">
        <v>1.33089676917005</v>
      </c>
      <c r="D6083" s="5">
        <v>0.186895645523939</v>
      </c>
      <c r="E6083" s="5">
        <v>0.24755529765551601</v>
      </c>
      <c r="F6083" s="5">
        <v>-5.6378209912028403</v>
      </c>
      <c r="G6083" s="5" t="s">
        <v>6581</v>
      </c>
    </row>
    <row r="6084" spans="1:7" x14ac:dyDescent="0.3">
      <c r="A6084" s="5">
        <v>7.3007833898605795E-2</v>
      </c>
      <c r="B6084" s="5">
        <v>21.173396400032001</v>
      </c>
      <c r="C6084" s="5">
        <v>1.33491322936713</v>
      </c>
      <c r="D6084" s="5">
        <v>0.18700193356796899</v>
      </c>
      <c r="E6084" s="5">
        <v>0.24765536360735799</v>
      </c>
      <c r="F6084" s="5">
        <v>-5.4749334225515396</v>
      </c>
      <c r="G6084" s="5" t="s">
        <v>1119</v>
      </c>
    </row>
    <row r="6085" spans="1:7" x14ac:dyDescent="0.3">
      <c r="A6085" s="5">
        <v>-3.5165018424407501E-2</v>
      </c>
      <c r="B6085" s="5">
        <v>24.411407043458599</v>
      </c>
      <c r="C6085" s="5">
        <v>-1.3297296838186099</v>
      </c>
      <c r="D6085" s="5">
        <v>0.18727836962409899</v>
      </c>
      <c r="E6085" s="5">
        <v>0.24798069455814201</v>
      </c>
      <c r="F6085" s="5">
        <v>-5.6393249294239798</v>
      </c>
      <c r="G6085" s="5" t="s">
        <v>4807</v>
      </c>
    </row>
    <row r="6086" spans="1:7" x14ac:dyDescent="0.3">
      <c r="A6086" s="5">
        <v>-4.1050306553634001E-2</v>
      </c>
      <c r="B6086" s="5">
        <v>23.841802019388901</v>
      </c>
      <c r="C6086" s="5">
        <v>-1.32889957760269</v>
      </c>
      <c r="D6086" s="5">
        <v>0.18755094605540601</v>
      </c>
      <c r="E6086" s="5">
        <v>0.24830080877935101</v>
      </c>
      <c r="F6086" s="5">
        <v>-5.6403938586170304</v>
      </c>
      <c r="G6086" s="5" t="s">
        <v>1252</v>
      </c>
    </row>
    <row r="6087" spans="1:7" x14ac:dyDescent="0.3">
      <c r="A6087" s="5">
        <v>7.1035430723051504E-2</v>
      </c>
      <c r="B6087" s="5">
        <v>21.077928787464302</v>
      </c>
      <c r="C6087" s="5">
        <v>1.3325775624635801</v>
      </c>
      <c r="D6087" s="5">
        <v>0.187679143831742</v>
      </c>
      <c r="E6087" s="5">
        <v>0.248429704684277</v>
      </c>
      <c r="F6087" s="5">
        <v>-5.4859067373714101</v>
      </c>
      <c r="G6087" s="5" t="s">
        <v>3329</v>
      </c>
    </row>
    <row r="6088" spans="1:7" x14ac:dyDescent="0.3">
      <c r="A6088" s="5">
        <v>9.0401531550420702E-2</v>
      </c>
      <c r="B6088" s="5">
        <v>21.491404371131601</v>
      </c>
      <c r="C6088" s="5">
        <v>1.32957746505311</v>
      </c>
      <c r="D6088" s="5">
        <v>0.18777706146027201</v>
      </c>
      <c r="E6088" s="5">
        <v>0.248489636922653</v>
      </c>
      <c r="F6088" s="5">
        <v>-5.5835338195739199</v>
      </c>
      <c r="G6088" s="5" t="s">
        <v>7881</v>
      </c>
    </row>
    <row r="6089" spans="1:7" x14ac:dyDescent="0.3">
      <c r="A6089" s="5">
        <v>0.11805295243746999</v>
      </c>
      <c r="B6089" s="5">
        <v>21.8036007029941</v>
      </c>
      <c r="C6089" s="5">
        <v>1.3313017326438801</v>
      </c>
      <c r="D6089" s="5">
        <v>0.18778611092168701</v>
      </c>
      <c r="E6089" s="5">
        <v>0.248489636922653</v>
      </c>
      <c r="F6089" s="5">
        <v>-5.5183003846921999</v>
      </c>
      <c r="G6089" s="5" t="s">
        <v>1966</v>
      </c>
    </row>
    <row r="6090" spans="1:7" x14ac:dyDescent="0.3">
      <c r="A6090" s="5">
        <v>0.107516829235068</v>
      </c>
      <c r="B6090" s="5">
        <v>21.6008091506672</v>
      </c>
      <c r="C6090" s="5">
        <v>1.3310084963393001</v>
      </c>
      <c r="D6090" s="5">
        <v>0.187882050027462</v>
      </c>
      <c r="E6090" s="5">
        <v>0.248575758748765</v>
      </c>
      <c r="F6090" s="5">
        <v>-5.5186750336280497</v>
      </c>
      <c r="G6090" s="5" t="s">
        <v>6817</v>
      </c>
    </row>
    <row r="6091" spans="1:7" x14ac:dyDescent="0.3">
      <c r="A6091" s="5">
        <v>0.100173387000935</v>
      </c>
      <c r="B6091" s="5">
        <v>22.6434494111408</v>
      </c>
      <c r="C6091" s="5">
        <v>1.32736893434519</v>
      </c>
      <c r="D6091" s="5">
        <v>0.188240927614864</v>
      </c>
      <c r="E6091" s="5">
        <v>0.24900967370531099</v>
      </c>
      <c r="F6091" s="5">
        <v>-5.6182436098550204</v>
      </c>
      <c r="G6091" s="5" t="s">
        <v>4205</v>
      </c>
    </row>
    <row r="6092" spans="1:7" x14ac:dyDescent="0.3">
      <c r="A6092" s="5">
        <v>-3.2424146516316601E-2</v>
      </c>
      <c r="B6092" s="5">
        <v>24.957221501618001</v>
      </c>
      <c r="C6092" s="5">
        <v>-1.3266311178858701</v>
      </c>
      <c r="D6092" s="5">
        <v>0.188297345903984</v>
      </c>
      <c r="E6092" s="5">
        <v>0.24904341136143399</v>
      </c>
      <c r="F6092" s="5">
        <v>-5.6433116995351096</v>
      </c>
      <c r="G6092" s="5" t="s">
        <v>2663</v>
      </c>
    </row>
    <row r="6093" spans="1:7" x14ac:dyDescent="0.3">
      <c r="A6093" s="5">
        <v>-3.1796828427532203E-2</v>
      </c>
      <c r="B6093" s="5">
        <v>24.5181382000494</v>
      </c>
      <c r="C6093" s="5">
        <v>-1.3259271342885499</v>
      </c>
      <c r="D6093" s="5">
        <v>0.18852943339533401</v>
      </c>
      <c r="E6093" s="5">
        <v>0.24930944114130199</v>
      </c>
      <c r="F6093" s="5">
        <v>-5.6442162389775898</v>
      </c>
      <c r="G6093" s="5" t="s">
        <v>6785</v>
      </c>
    </row>
    <row r="6094" spans="1:7" x14ac:dyDescent="0.3">
      <c r="A6094" s="5">
        <v>-2.4775558799437099E-2</v>
      </c>
      <c r="B6094" s="5">
        <v>26.414378277763898</v>
      </c>
      <c r="C6094" s="5">
        <v>-1.3257299874339901</v>
      </c>
      <c r="D6094" s="5">
        <v>0.188594466753431</v>
      </c>
      <c r="E6094" s="5">
        <v>0.24935450913599899</v>
      </c>
      <c r="F6094" s="5">
        <v>-5.6444694680504401</v>
      </c>
      <c r="G6094" s="5" t="s">
        <v>517</v>
      </c>
    </row>
    <row r="6095" spans="1:7" x14ac:dyDescent="0.3">
      <c r="A6095" s="5">
        <v>5.3869610226377901E-2</v>
      </c>
      <c r="B6095" s="5">
        <v>22.0293788167907</v>
      </c>
      <c r="C6095" s="5">
        <v>1.3255569049728999</v>
      </c>
      <c r="D6095" s="5">
        <v>0.188651575813336</v>
      </c>
      <c r="E6095" s="5">
        <v>0.24938908676603799</v>
      </c>
      <c r="F6095" s="5">
        <v>-5.6446917574352504</v>
      </c>
      <c r="G6095" s="5" t="s">
        <v>5671</v>
      </c>
    </row>
    <row r="6096" spans="1:7" x14ac:dyDescent="0.3">
      <c r="A6096" s="5">
        <v>3.55424936618631E-2</v>
      </c>
      <c r="B6096" s="5">
        <v>23.043892858352201</v>
      </c>
      <c r="C6096" s="5">
        <v>1.3253149001526701</v>
      </c>
      <c r="D6096" s="5">
        <v>0.188731447778201</v>
      </c>
      <c r="E6096" s="5">
        <v>0.249453739672057</v>
      </c>
      <c r="F6096" s="5">
        <v>-5.6450025170567599</v>
      </c>
      <c r="G6096" s="5" t="s">
        <v>6235</v>
      </c>
    </row>
    <row r="6097" spans="1:7" x14ac:dyDescent="0.3">
      <c r="A6097" s="5">
        <v>4.7472656059461202E-2</v>
      </c>
      <c r="B6097" s="5">
        <v>23.9946694781251</v>
      </c>
      <c r="C6097" s="5">
        <v>1.3245239949268599</v>
      </c>
      <c r="D6097" s="5">
        <v>0.18899265751538999</v>
      </c>
      <c r="E6097" s="5">
        <v>0.24975801327821201</v>
      </c>
      <c r="F6097" s="5">
        <v>-5.6460177436411501</v>
      </c>
      <c r="G6097" s="5" t="s">
        <v>4367</v>
      </c>
    </row>
    <row r="6098" spans="1:7" x14ac:dyDescent="0.3">
      <c r="A6098" s="5">
        <v>3.7662845012530602E-2</v>
      </c>
      <c r="B6098" s="5">
        <v>25.4280378011801</v>
      </c>
      <c r="C6098" s="5">
        <v>1.32323320695318</v>
      </c>
      <c r="D6098" s="5">
        <v>0.189419544730967</v>
      </c>
      <c r="E6098" s="5">
        <v>0.25028109764682099</v>
      </c>
      <c r="F6098" s="5">
        <v>-5.6476733865982798</v>
      </c>
      <c r="G6098" s="5" t="s">
        <v>4024</v>
      </c>
    </row>
    <row r="6099" spans="1:7" x14ac:dyDescent="0.3">
      <c r="A6099" s="5">
        <v>5.7871284976437697E-2</v>
      </c>
      <c r="B6099" s="5">
        <v>23.820406697438699</v>
      </c>
      <c r="C6099" s="5">
        <v>1.3228272708150199</v>
      </c>
      <c r="D6099" s="5">
        <v>0.189553944706191</v>
      </c>
      <c r="E6099" s="5">
        <v>0.25041760881487002</v>
      </c>
      <c r="F6099" s="5">
        <v>-5.6481937454600804</v>
      </c>
      <c r="G6099" s="5" t="s">
        <v>395</v>
      </c>
    </row>
    <row r="6100" spans="1:7" x14ac:dyDescent="0.3">
      <c r="A6100" s="5">
        <v>3.4112986992629601E-2</v>
      </c>
      <c r="B6100" s="5">
        <v>23.965000263815401</v>
      </c>
      <c r="C6100" s="5">
        <v>1.3224810352752301</v>
      </c>
      <c r="D6100" s="5">
        <v>0.18966863515518201</v>
      </c>
      <c r="E6100" s="5">
        <v>0.25052804145108198</v>
      </c>
      <c r="F6100" s="5">
        <v>-5.6486374548973401</v>
      </c>
      <c r="G6100" s="5" t="s">
        <v>164</v>
      </c>
    </row>
    <row r="6101" spans="1:7" x14ac:dyDescent="0.3">
      <c r="A6101" s="5">
        <v>-9.9093170974148798E-2</v>
      </c>
      <c r="B6101" s="5">
        <v>25.059639267845299</v>
      </c>
      <c r="C6101" s="5">
        <v>-1.32135925011311</v>
      </c>
      <c r="D6101" s="5">
        <v>0.19004058388415801</v>
      </c>
      <c r="E6101" s="5">
        <v>0.250978187503407</v>
      </c>
      <c r="F6101" s="5">
        <v>-5.6500742865230302</v>
      </c>
      <c r="G6101" s="5" t="s">
        <v>6796</v>
      </c>
    </row>
    <row r="6102" spans="1:7" x14ac:dyDescent="0.3">
      <c r="A6102" s="5">
        <v>3.4109066592738602E-2</v>
      </c>
      <c r="B6102" s="5">
        <v>26.924809828543001</v>
      </c>
      <c r="C6102" s="5">
        <v>1.31981456971702</v>
      </c>
      <c r="D6102" s="5">
        <v>0.190553646394408</v>
      </c>
      <c r="E6102" s="5">
        <v>0.25161451816970198</v>
      </c>
      <c r="F6102" s="5">
        <v>-5.6520508701213696</v>
      </c>
      <c r="G6102" s="5" t="s">
        <v>6203</v>
      </c>
    </row>
    <row r="6103" spans="1:7" x14ac:dyDescent="0.3">
      <c r="A6103" s="5">
        <v>-5.3401267465584198E-2</v>
      </c>
      <c r="B6103" s="5">
        <v>22.718421422084099</v>
      </c>
      <c r="C6103" s="5">
        <v>-1.3176323665571801</v>
      </c>
      <c r="D6103" s="5">
        <v>0.191280229704513</v>
      </c>
      <c r="E6103" s="5">
        <v>0.252532535316217</v>
      </c>
      <c r="F6103" s="5">
        <v>-5.6548394586826198</v>
      </c>
      <c r="G6103" s="5" t="s">
        <v>2196</v>
      </c>
    </row>
    <row r="6104" spans="1:7" x14ac:dyDescent="0.3">
      <c r="A6104" s="5">
        <v>-3.0440248823262898E-2</v>
      </c>
      <c r="B6104" s="5">
        <v>24.513261986358</v>
      </c>
      <c r="C6104" s="5">
        <v>-1.3165179370147599</v>
      </c>
      <c r="D6104" s="5">
        <v>0.19165208841904199</v>
      </c>
      <c r="E6104" s="5">
        <v>0.25298201283037902</v>
      </c>
      <c r="F6104" s="5">
        <v>-5.6562618583481896</v>
      </c>
      <c r="G6104" s="5" t="s">
        <v>6246</v>
      </c>
    </row>
    <row r="6105" spans="1:7" x14ac:dyDescent="0.3">
      <c r="A6105" s="5">
        <v>-7.0626961460009005E-2</v>
      </c>
      <c r="B6105" s="5">
        <v>22.872019484456299</v>
      </c>
      <c r="C6105" s="5">
        <v>-1.31548128480322</v>
      </c>
      <c r="D6105" s="5">
        <v>0.19199848055038399</v>
      </c>
      <c r="E6105" s="5">
        <v>0.25339773252193598</v>
      </c>
      <c r="F6105" s="5">
        <v>-5.6575839521250204</v>
      </c>
      <c r="G6105" s="5" t="s">
        <v>7061</v>
      </c>
    </row>
    <row r="6106" spans="1:7" x14ac:dyDescent="0.3">
      <c r="A6106" s="5">
        <v>-0.10101341417605</v>
      </c>
      <c r="B6106" s="5">
        <v>21.361534988824001</v>
      </c>
      <c r="C6106" s="5">
        <v>-1.31620296924955</v>
      </c>
      <c r="D6106" s="5">
        <v>0.19209525685044199</v>
      </c>
      <c r="E6106" s="5">
        <v>0.25348392943278703</v>
      </c>
      <c r="F6106" s="5">
        <v>-5.6136180098118302</v>
      </c>
      <c r="G6106" s="5" t="s">
        <v>4520</v>
      </c>
    </row>
    <row r="6107" spans="1:7" x14ac:dyDescent="0.3">
      <c r="A6107" s="5">
        <v>-0.10906104835533401</v>
      </c>
      <c r="B6107" s="5">
        <v>21.857248065930101</v>
      </c>
      <c r="C6107" s="5">
        <v>-1.31767401880219</v>
      </c>
      <c r="D6107" s="5">
        <v>0.192357365801722</v>
      </c>
      <c r="E6107" s="5">
        <v>0.25378823106758402</v>
      </c>
      <c r="F6107" s="5">
        <v>-5.5281008125735802</v>
      </c>
      <c r="G6107" s="5" t="s">
        <v>3513</v>
      </c>
    </row>
    <row r="6108" spans="1:7" x14ac:dyDescent="0.3">
      <c r="A6108" s="5">
        <v>5.1489978601800303E-2</v>
      </c>
      <c r="B6108" s="5">
        <v>24.9498444874088</v>
      </c>
      <c r="C6108" s="5">
        <v>1.31424194267143</v>
      </c>
      <c r="D6108" s="5">
        <v>0.192413215498354</v>
      </c>
      <c r="E6108" s="5">
        <v>0.25382034780657198</v>
      </c>
      <c r="F6108" s="5">
        <v>-5.6591632370491398</v>
      </c>
      <c r="G6108" s="5" t="s">
        <v>5187</v>
      </c>
    </row>
    <row r="6109" spans="1:7" x14ac:dyDescent="0.3">
      <c r="A6109" s="5">
        <v>-4.9662056625147402E-2</v>
      </c>
      <c r="B6109" s="5">
        <v>21.8019939943526</v>
      </c>
      <c r="C6109" s="5">
        <v>-1.3122738306745101</v>
      </c>
      <c r="D6109" s="5">
        <v>0.19321055002816501</v>
      </c>
      <c r="E6109" s="5">
        <v>0.25483041765338799</v>
      </c>
      <c r="F6109" s="5">
        <v>-5.6436647203121098</v>
      </c>
      <c r="G6109" s="5" t="s">
        <v>3282</v>
      </c>
    </row>
    <row r="6110" spans="1:7" x14ac:dyDescent="0.3">
      <c r="A6110" s="5">
        <v>6.6181703205955206E-2</v>
      </c>
      <c r="B6110" s="5">
        <v>24.146480224698699</v>
      </c>
      <c r="C6110" s="5">
        <v>1.31204506148072</v>
      </c>
      <c r="D6110" s="5">
        <v>0.193287362347657</v>
      </c>
      <c r="E6110" s="5">
        <v>0.25487976579988603</v>
      </c>
      <c r="F6110" s="5">
        <v>-5.6439553134947804</v>
      </c>
      <c r="G6110" s="5" t="s">
        <v>4091</v>
      </c>
    </row>
    <row r="6111" spans="1:7" x14ac:dyDescent="0.3">
      <c r="A6111" s="5">
        <v>-5.9129754734774997E-2</v>
      </c>
      <c r="B6111" s="5">
        <v>24.4909749106791</v>
      </c>
      <c r="C6111" s="5">
        <v>-1.3115652269904401</v>
      </c>
      <c r="D6111" s="5">
        <v>0.19331124243263501</v>
      </c>
      <c r="E6111" s="5">
        <v>0.25487976579988603</v>
      </c>
      <c r="F6111" s="5">
        <v>-5.6625692905663003</v>
      </c>
      <c r="G6111" s="5" t="s">
        <v>1890</v>
      </c>
    </row>
    <row r="6112" spans="1:7" x14ac:dyDescent="0.3">
      <c r="A6112" s="5">
        <v>4.1918562858351702E-2</v>
      </c>
      <c r="B6112" s="5">
        <v>26.187286712150101</v>
      </c>
      <c r="C6112" s="5">
        <v>1.3112892597685</v>
      </c>
      <c r="D6112" s="5">
        <v>0.19340400625187801</v>
      </c>
      <c r="E6112" s="5">
        <v>0.25496034599331102</v>
      </c>
      <c r="F6112" s="5">
        <v>-5.6629200735852701</v>
      </c>
      <c r="G6112" s="5" t="s">
        <v>4245</v>
      </c>
    </row>
    <row r="6113" spans="1:7" x14ac:dyDescent="0.3">
      <c r="A6113" s="5">
        <v>-4.8441449123972899E-2</v>
      </c>
      <c r="B6113" s="5">
        <v>24.8377821336063</v>
      </c>
      <c r="C6113" s="5">
        <v>-1.31070809243565</v>
      </c>
      <c r="D6113" s="5">
        <v>0.19359946912516399</v>
      </c>
      <c r="E6113" s="5">
        <v>0.25517626362439799</v>
      </c>
      <c r="F6113" s="5">
        <v>-5.6636585663434902</v>
      </c>
      <c r="G6113" s="5" t="s">
        <v>3531</v>
      </c>
    </row>
    <row r="6114" spans="1:7" x14ac:dyDescent="0.3">
      <c r="A6114" s="5">
        <v>3.9568739226864803E-2</v>
      </c>
      <c r="B6114" s="5">
        <v>23.271751035281302</v>
      </c>
      <c r="C6114" s="5">
        <v>1.3097515503272801</v>
      </c>
      <c r="D6114" s="5">
        <v>0.193921502642312</v>
      </c>
      <c r="E6114" s="5">
        <v>0.25555891138335701</v>
      </c>
      <c r="F6114" s="5">
        <v>-5.6648733669718796</v>
      </c>
      <c r="G6114" s="5" t="s">
        <v>758</v>
      </c>
    </row>
    <row r="6115" spans="1:7" x14ac:dyDescent="0.3">
      <c r="A6115" s="5">
        <v>-5.0908122182349698E-2</v>
      </c>
      <c r="B6115" s="5">
        <v>24.406550136260002</v>
      </c>
      <c r="C6115" s="5">
        <v>-1.3083733653762499</v>
      </c>
      <c r="D6115" s="5">
        <v>0.19438619209444899</v>
      </c>
      <c r="E6115" s="5">
        <v>0.25612940194845901</v>
      </c>
      <c r="F6115" s="5">
        <v>-5.6666221561316101</v>
      </c>
      <c r="G6115" s="5" t="s">
        <v>6197</v>
      </c>
    </row>
    <row r="6116" spans="1:7" x14ac:dyDescent="0.3">
      <c r="A6116" s="5">
        <v>8.0452938002290905E-2</v>
      </c>
      <c r="B6116" s="5">
        <v>29.051322372561199</v>
      </c>
      <c r="C6116" s="5">
        <v>1.3076568553090699</v>
      </c>
      <c r="D6116" s="5">
        <v>0.19462810985051399</v>
      </c>
      <c r="E6116" s="5">
        <v>0.25640622288728299</v>
      </c>
      <c r="F6116" s="5">
        <v>-5.6675306439665203</v>
      </c>
      <c r="G6116" s="5" t="s">
        <v>5064</v>
      </c>
    </row>
    <row r="6117" spans="1:7" x14ac:dyDescent="0.3">
      <c r="A6117" s="5">
        <v>6.5519012432875806E-2</v>
      </c>
      <c r="B6117" s="5">
        <v>21.7649219093847</v>
      </c>
      <c r="C6117" s="5">
        <v>1.3099894131921901</v>
      </c>
      <c r="D6117" s="5">
        <v>0.194715978547053</v>
      </c>
      <c r="E6117" s="5">
        <v>0.25648003976047401</v>
      </c>
      <c r="F6117" s="5">
        <v>-5.5600647972779802</v>
      </c>
      <c r="G6117" s="5" t="s">
        <v>5182</v>
      </c>
    </row>
    <row r="6118" spans="1:7" x14ac:dyDescent="0.3">
      <c r="A6118" s="5">
        <v>-3.4928930691830097E-2</v>
      </c>
      <c r="B6118" s="5">
        <v>27.866673397463099</v>
      </c>
      <c r="C6118" s="5">
        <v>-1.3065221917527401</v>
      </c>
      <c r="D6118" s="5">
        <v>0.19501167022548499</v>
      </c>
      <c r="E6118" s="5">
        <v>0.25678837464719401</v>
      </c>
      <c r="F6118" s="5">
        <v>-5.6689683473040402</v>
      </c>
      <c r="G6118" s="5" t="s">
        <v>7035</v>
      </c>
    </row>
    <row r="6119" spans="1:7" x14ac:dyDescent="0.3">
      <c r="A6119" s="5">
        <v>7.8610656223664893E-2</v>
      </c>
      <c r="B6119" s="5">
        <v>20.9856695758303</v>
      </c>
      <c r="C6119" s="5">
        <v>1.30799837831696</v>
      </c>
      <c r="D6119" s="5">
        <v>0.19501381282169</v>
      </c>
      <c r="E6119" s="5">
        <v>0.25678837464719401</v>
      </c>
      <c r="F6119" s="5">
        <v>-5.6043627433440699</v>
      </c>
      <c r="G6119" s="5" t="s">
        <v>1162</v>
      </c>
    </row>
    <row r="6120" spans="1:7" x14ac:dyDescent="0.3">
      <c r="A6120" s="5">
        <v>7.8162575846712698E-2</v>
      </c>
      <c r="B6120" s="5">
        <v>26.906739383110502</v>
      </c>
      <c r="C6120" s="5">
        <v>1.3062550339687899</v>
      </c>
      <c r="D6120" s="5">
        <v>0.195102061991274</v>
      </c>
      <c r="E6120" s="5">
        <v>0.256840416201567</v>
      </c>
      <c r="F6120" s="5">
        <v>-5.6693066821551303</v>
      </c>
      <c r="G6120" s="5" t="s">
        <v>357</v>
      </c>
    </row>
    <row r="6121" spans="1:7" x14ac:dyDescent="0.3">
      <c r="A6121" s="5">
        <v>7.2632266942471102E-2</v>
      </c>
      <c r="B6121" s="5">
        <v>26.7869263420157</v>
      </c>
      <c r="C6121" s="5">
        <v>1.30621060111566</v>
      </c>
      <c r="D6121" s="5">
        <v>0.19511709870327601</v>
      </c>
      <c r="E6121" s="5">
        <v>0.256840416201567</v>
      </c>
      <c r="F6121" s="5">
        <v>-5.6693629465249202</v>
      </c>
      <c r="G6121" s="5" t="s">
        <v>7250</v>
      </c>
    </row>
    <row r="6122" spans="1:7" x14ac:dyDescent="0.3">
      <c r="A6122" s="5">
        <v>-7.95263214364888E-2</v>
      </c>
      <c r="B6122" s="5">
        <v>20.878307401415</v>
      </c>
      <c r="C6122" s="5">
        <v>-1.308058095429</v>
      </c>
      <c r="D6122" s="5">
        <v>0.195299756605682</v>
      </c>
      <c r="E6122" s="5">
        <v>0.25703885626782802</v>
      </c>
      <c r="F6122" s="5">
        <v>-5.5697079306544</v>
      </c>
      <c r="G6122" s="5" t="s">
        <v>6087</v>
      </c>
    </row>
    <row r="6123" spans="1:7" x14ac:dyDescent="0.3">
      <c r="A6123" s="5">
        <v>-6.9844052950958996E-2</v>
      </c>
      <c r="B6123" s="5">
        <v>21.0938992474121</v>
      </c>
      <c r="C6123" s="5">
        <v>-1.3081228091035799</v>
      </c>
      <c r="D6123" s="5">
        <v>0.195413431614506</v>
      </c>
      <c r="E6123" s="5">
        <v>0.25714645623757898</v>
      </c>
      <c r="F6123" s="5">
        <v>-5.5550985852515904</v>
      </c>
      <c r="G6123" s="5" t="s">
        <v>4395</v>
      </c>
    </row>
    <row r="6124" spans="1:7" x14ac:dyDescent="0.3">
      <c r="A6124" s="5">
        <v>-0.151270999875768</v>
      </c>
      <c r="B6124" s="5">
        <v>22.2039689146828</v>
      </c>
      <c r="C6124" s="5">
        <v>-1.3055281279152899</v>
      </c>
      <c r="D6124" s="5">
        <v>0.195632797360586</v>
      </c>
      <c r="E6124" s="5">
        <v>0.25739307782735299</v>
      </c>
      <c r="F6124" s="5">
        <v>-5.6335275608006699</v>
      </c>
      <c r="G6124" s="5" t="s">
        <v>4246</v>
      </c>
    </row>
    <row r="6125" spans="1:7" x14ac:dyDescent="0.3">
      <c r="A6125" s="5">
        <v>-6.5563844415886793E-2</v>
      </c>
      <c r="B6125" s="5">
        <v>21.899047459400901</v>
      </c>
      <c r="C6125" s="5">
        <v>-1.3070031490073</v>
      </c>
      <c r="D6125" s="5">
        <v>0.19586209937600099</v>
      </c>
      <c r="E6125" s="5">
        <v>0.25765268983884099</v>
      </c>
      <c r="F6125" s="5">
        <v>-5.5490803453173703</v>
      </c>
      <c r="G6125" s="5" t="s">
        <v>2537</v>
      </c>
    </row>
    <row r="6126" spans="1:7" x14ac:dyDescent="0.3">
      <c r="A6126" s="5">
        <v>-6.1070114479349E-2</v>
      </c>
      <c r="B6126" s="5">
        <v>24.769826641753301</v>
      </c>
      <c r="C6126" s="5">
        <v>-1.30341829136895</v>
      </c>
      <c r="D6126" s="5">
        <v>0.196063793144829</v>
      </c>
      <c r="E6126" s="5">
        <v>0.25787590491016299</v>
      </c>
      <c r="F6126" s="5">
        <v>-5.67289510813338</v>
      </c>
      <c r="G6126" s="5" t="s">
        <v>7119</v>
      </c>
    </row>
    <row r="6127" spans="1:7" x14ac:dyDescent="0.3">
      <c r="A6127" s="5">
        <v>-6.4528700180385506E-2</v>
      </c>
      <c r="B6127" s="5">
        <v>25.370345555051699</v>
      </c>
      <c r="C6127" s="5">
        <v>-1.3030268777226</v>
      </c>
      <c r="D6127" s="5">
        <v>0.19619677001345001</v>
      </c>
      <c r="E6127" s="5">
        <v>0.258008680905706</v>
      </c>
      <c r="F6127" s="5">
        <v>-5.6733896518815099</v>
      </c>
      <c r="G6127" s="5" t="s">
        <v>1956</v>
      </c>
    </row>
    <row r="6128" spans="1:7" x14ac:dyDescent="0.3">
      <c r="A6128" s="5">
        <v>-4.6619617465227303E-2</v>
      </c>
      <c r="B6128" s="5">
        <v>22.992896054250998</v>
      </c>
      <c r="C6128" s="5">
        <v>-1.3024248129759</v>
      </c>
      <c r="D6128" s="5">
        <v>0.19640144374083901</v>
      </c>
      <c r="E6128" s="5">
        <v>0.25823568316895701</v>
      </c>
      <c r="F6128" s="5">
        <v>-5.6741500713379098</v>
      </c>
      <c r="G6128" s="5" t="s">
        <v>1729</v>
      </c>
    </row>
    <row r="6129" spans="1:7" x14ac:dyDescent="0.3">
      <c r="A6129" s="5">
        <v>3.0679451604770199E-2</v>
      </c>
      <c r="B6129" s="5">
        <v>23.856482200091801</v>
      </c>
      <c r="C6129" s="5">
        <v>1.3019742023446499</v>
      </c>
      <c r="D6129" s="5">
        <v>0.19655473436401399</v>
      </c>
      <c r="E6129" s="5">
        <v>0.2583950620164</v>
      </c>
      <c r="F6129" s="5">
        <v>-5.6747189808507201</v>
      </c>
      <c r="G6129" s="5" t="s">
        <v>4264</v>
      </c>
    </row>
    <row r="6130" spans="1:7" x14ac:dyDescent="0.3">
      <c r="A6130" s="5">
        <v>0.15231445372658101</v>
      </c>
      <c r="B6130" s="5">
        <v>21.314780418520101</v>
      </c>
      <c r="C6130" s="5">
        <v>1.3035383169777099</v>
      </c>
      <c r="D6130" s="5">
        <v>0.19710758045556401</v>
      </c>
      <c r="E6130" s="5">
        <v>0.25907956732746401</v>
      </c>
      <c r="F6130" s="5">
        <v>-5.5458856722865804</v>
      </c>
      <c r="G6130" s="5" t="s">
        <v>3628</v>
      </c>
    </row>
    <row r="6131" spans="1:7" x14ac:dyDescent="0.3">
      <c r="A6131" s="5">
        <v>0.15347898976947899</v>
      </c>
      <c r="B6131" s="5">
        <v>22.851385614546398</v>
      </c>
      <c r="C6131" s="5">
        <v>1.30388782574409</v>
      </c>
      <c r="D6131" s="5">
        <v>0.19714216640285001</v>
      </c>
      <c r="E6131" s="5">
        <v>0.25908275571637202</v>
      </c>
      <c r="F6131" s="5">
        <v>-5.5300201900091004</v>
      </c>
      <c r="G6131" s="5" t="s">
        <v>7817</v>
      </c>
    </row>
    <row r="6132" spans="1:7" x14ac:dyDescent="0.3">
      <c r="A6132" s="5">
        <v>7.5384890956140593E-2</v>
      </c>
      <c r="B6132" s="5">
        <v>23.478716111777299</v>
      </c>
      <c r="C6132" s="5">
        <v>1.3004790777444399</v>
      </c>
      <c r="D6132" s="5">
        <v>0.197347999835675</v>
      </c>
      <c r="E6132" s="5">
        <v>0.25931095851838198</v>
      </c>
      <c r="F6132" s="5">
        <v>-5.6398900226371298</v>
      </c>
      <c r="G6132" s="5" t="s">
        <v>7086</v>
      </c>
    </row>
    <row r="6133" spans="1:7" x14ac:dyDescent="0.3">
      <c r="A6133" s="5">
        <v>5.8097759921733202E-2</v>
      </c>
      <c r="B6133" s="5">
        <v>24.296869151839498</v>
      </c>
      <c r="C6133" s="5">
        <v>1.29888892740322</v>
      </c>
      <c r="D6133" s="5">
        <v>0.19760669397387801</v>
      </c>
      <c r="E6133" s="5">
        <v>0.25960853337468398</v>
      </c>
      <c r="F6133" s="5">
        <v>-5.6786091626975201</v>
      </c>
      <c r="G6133" s="5" t="s">
        <v>925</v>
      </c>
    </row>
    <row r="6134" spans="1:7" x14ac:dyDescent="0.3">
      <c r="A6134" s="5">
        <v>5.7006602148911803E-2</v>
      </c>
      <c r="B6134" s="5">
        <v>23.9326101092689</v>
      </c>
      <c r="C6134" s="5">
        <v>1.29831658290951</v>
      </c>
      <c r="D6134" s="5">
        <v>0.19780230181394201</v>
      </c>
      <c r="E6134" s="5">
        <v>0.25982314420562802</v>
      </c>
      <c r="F6134" s="5">
        <v>-5.6793298510088501</v>
      </c>
      <c r="G6134" s="5" t="s">
        <v>8095</v>
      </c>
    </row>
    <row r="6135" spans="1:7" x14ac:dyDescent="0.3">
      <c r="A6135" s="5">
        <v>-3.33326685409224E-2</v>
      </c>
      <c r="B6135" s="5">
        <v>23.679094325510601</v>
      </c>
      <c r="C6135" s="5">
        <v>-1.298058817991</v>
      </c>
      <c r="D6135" s="5">
        <v>0.19789044417688401</v>
      </c>
      <c r="E6135" s="5">
        <v>0.25986546270826699</v>
      </c>
      <c r="F6135" s="5">
        <v>-5.6796543255626197</v>
      </c>
      <c r="G6135" s="5" t="s">
        <v>323</v>
      </c>
    </row>
    <row r="6136" spans="1:7" x14ac:dyDescent="0.3">
      <c r="A6136" s="5">
        <v>-4.18193716248235E-2</v>
      </c>
      <c r="B6136" s="5">
        <v>24.461991840710599</v>
      </c>
      <c r="C6136" s="5">
        <v>-1.29798478690399</v>
      </c>
      <c r="D6136" s="5">
        <v>0.19791576441401301</v>
      </c>
      <c r="E6136" s="5">
        <v>0.25986546270826699</v>
      </c>
      <c r="F6136" s="5">
        <v>-5.6797475044955101</v>
      </c>
      <c r="G6136" s="5" t="s">
        <v>2824</v>
      </c>
    </row>
    <row r="6137" spans="1:7" x14ac:dyDescent="0.3">
      <c r="A6137" s="5">
        <v>6.8591091630487697E-2</v>
      </c>
      <c r="B6137" s="5">
        <v>22.170731152026502</v>
      </c>
      <c r="C6137" s="5">
        <v>1.2983386270291899</v>
      </c>
      <c r="D6137" s="5">
        <v>0.197931290861212</v>
      </c>
      <c r="E6137" s="5">
        <v>0.25986546270826699</v>
      </c>
      <c r="F6137" s="5">
        <v>-5.6612773848076996</v>
      </c>
      <c r="G6137" s="5" t="s">
        <v>2589</v>
      </c>
    </row>
    <row r="6138" spans="1:7" x14ac:dyDescent="0.3">
      <c r="A6138" s="5">
        <v>-3.07109446227888E-2</v>
      </c>
      <c r="B6138" s="5">
        <v>24.863285522282101</v>
      </c>
      <c r="C6138" s="5">
        <v>-1.2965838492366</v>
      </c>
      <c r="D6138" s="5">
        <v>0.198395370534932</v>
      </c>
      <c r="E6138" s="5">
        <v>0.26043231302418302</v>
      </c>
      <c r="F6138" s="5">
        <v>-5.6815098283048604</v>
      </c>
      <c r="G6138" s="5" t="s">
        <v>7519</v>
      </c>
    </row>
    <row r="6139" spans="1:7" x14ac:dyDescent="0.3">
      <c r="A6139" s="5">
        <v>-4.6814304011727897E-2</v>
      </c>
      <c r="B6139" s="5">
        <v>24.814228418666701</v>
      </c>
      <c r="C6139" s="5">
        <v>-1.29566175961162</v>
      </c>
      <c r="D6139" s="5">
        <v>0.198711516636013</v>
      </c>
      <c r="E6139" s="5">
        <v>0.26079855836378701</v>
      </c>
      <c r="F6139" s="5">
        <v>-5.6826687842583601</v>
      </c>
      <c r="G6139" s="5" t="s">
        <v>2787</v>
      </c>
    </row>
    <row r="6140" spans="1:7" x14ac:dyDescent="0.3">
      <c r="A6140" s="5">
        <v>-6.0707062747196901E-2</v>
      </c>
      <c r="B6140" s="5">
        <v>25.3315650446071</v>
      </c>
      <c r="C6140" s="5">
        <v>-1.29558130226782</v>
      </c>
      <c r="D6140" s="5">
        <v>0.198739119885215</v>
      </c>
      <c r="E6140" s="5">
        <v>0.26079855836378701</v>
      </c>
      <c r="F6140" s="5">
        <v>-5.68276987196775</v>
      </c>
      <c r="G6140" s="5" t="s">
        <v>3438</v>
      </c>
    </row>
    <row r="6141" spans="1:7" x14ac:dyDescent="0.3">
      <c r="A6141" s="5">
        <v>6.10269620176042E-2</v>
      </c>
      <c r="B6141" s="5">
        <v>24.630802225767098</v>
      </c>
      <c r="C6141" s="5">
        <v>1.29543425378011</v>
      </c>
      <c r="D6141" s="5">
        <v>0.198789576552932</v>
      </c>
      <c r="E6141" s="5">
        <v>0.26082228480625702</v>
      </c>
      <c r="F6141" s="5">
        <v>-5.6829546101443302</v>
      </c>
      <c r="G6141" s="5" t="s">
        <v>5939</v>
      </c>
    </row>
    <row r="6142" spans="1:7" x14ac:dyDescent="0.3">
      <c r="A6142" s="5">
        <v>-6.21659409233105E-2</v>
      </c>
      <c r="B6142" s="5">
        <v>21.502991501514401</v>
      </c>
      <c r="C6142" s="5">
        <v>-1.29655467961309</v>
      </c>
      <c r="D6142" s="5">
        <v>0.19890391738433699</v>
      </c>
      <c r="E6142" s="5">
        <v>0.26092980922459202</v>
      </c>
      <c r="F6142" s="5">
        <v>-5.6187482823625503</v>
      </c>
      <c r="G6142" s="5" t="s">
        <v>3792</v>
      </c>
    </row>
    <row r="6143" spans="1:7" x14ac:dyDescent="0.3">
      <c r="A6143" s="5">
        <v>6.7351697934355303E-2</v>
      </c>
      <c r="B6143" s="5">
        <v>22.6734622094116</v>
      </c>
      <c r="C6143" s="5">
        <v>1.2951348734122901</v>
      </c>
      <c r="D6143" s="5">
        <v>0.19907641905491399</v>
      </c>
      <c r="E6143" s="5">
        <v>0.26111358383366801</v>
      </c>
      <c r="F6143" s="5">
        <v>-5.6591442336686102</v>
      </c>
      <c r="G6143" s="5" t="s">
        <v>5755</v>
      </c>
    </row>
    <row r="6144" spans="1:7" x14ac:dyDescent="0.3">
      <c r="A6144" s="5">
        <v>-3.2643862775422097E-2</v>
      </c>
      <c r="B6144" s="5">
        <v>23.023076287867902</v>
      </c>
      <c r="C6144" s="5">
        <v>-1.29437386559433</v>
      </c>
      <c r="D6144" s="5">
        <v>0.19915370931154699</v>
      </c>
      <c r="E6144" s="5">
        <v>0.26117243728045297</v>
      </c>
      <c r="F6144" s="5">
        <v>-5.6842861887212397</v>
      </c>
      <c r="G6144" s="5" t="s">
        <v>1193</v>
      </c>
    </row>
    <row r="6145" spans="1:7" x14ac:dyDescent="0.3">
      <c r="A6145" s="5">
        <v>-6.7870706112905105E-2</v>
      </c>
      <c r="B6145" s="5">
        <v>21.755877731724599</v>
      </c>
      <c r="C6145" s="5">
        <v>-1.2954643029614401</v>
      </c>
      <c r="D6145" s="5">
        <v>0.19933505736207799</v>
      </c>
      <c r="E6145" s="5">
        <v>0.26136771193178798</v>
      </c>
      <c r="F6145" s="5">
        <v>-5.6133768437404097</v>
      </c>
      <c r="G6145" s="5" t="s">
        <v>1020</v>
      </c>
    </row>
    <row r="6146" spans="1:7" x14ac:dyDescent="0.3">
      <c r="A6146" s="5">
        <v>-3.6927916299239499E-2</v>
      </c>
      <c r="B6146" s="5">
        <v>24.536825885025898</v>
      </c>
      <c r="C6146" s="5">
        <v>-1.2933143242567899</v>
      </c>
      <c r="D6146" s="5">
        <v>0.199518046779079</v>
      </c>
      <c r="E6146" s="5">
        <v>0.261565074833566</v>
      </c>
      <c r="F6146" s="5">
        <v>-5.6856156591364204</v>
      </c>
      <c r="G6146" s="5" t="s">
        <v>1593</v>
      </c>
    </row>
    <row r="6147" spans="1:7" x14ac:dyDescent="0.3">
      <c r="A6147" s="5">
        <v>-8.6418583557310705E-2</v>
      </c>
      <c r="B6147" s="5">
        <v>24.519510805406899</v>
      </c>
      <c r="C6147" s="5">
        <v>-1.2928576152698401</v>
      </c>
      <c r="D6147" s="5">
        <v>0.19967524511274101</v>
      </c>
      <c r="E6147" s="5">
        <v>0.26172856730039701</v>
      </c>
      <c r="F6147" s="5">
        <v>-5.6861883973290501</v>
      </c>
      <c r="G6147" s="5" t="s">
        <v>6365</v>
      </c>
    </row>
    <row r="6148" spans="1:7" x14ac:dyDescent="0.3">
      <c r="A6148" s="5">
        <v>8.5761730732401606E-2</v>
      </c>
      <c r="B6148" s="5">
        <v>21.010854264086898</v>
      </c>
      <c r="C6148" s="5">
        <v>1.29489778870019</v>
      </c>
      <c r="D6148" s="5">
        <v>0.19971184016444801</v>
      </c>
      <c r="E6148" s="5">
        <v>0.26173394897751601</v>
      </c>
      <c r="F6148" s="5">
        <v>-5.59331583637334</v>
      </c>
      <c r="G6148" s="5" t="s">
        <v>4602</v>
      </c>
    </row>
    <row r="6149" spans="1:7" x14ac:dyDescent="0.3">
      <c r="A6149" s="5">
        <v>2.6925092944746501E-2</v>
      </c>
      <c r="B6149" s="5">
        <v>23.404782729450201</v>
      </c>
      <c r="C6149" s="5">
        <v>1.2925888856877401</v>
      </c>
      <c r="D6149" s="5">
        <v>0.199767784345664</v>
      </c>
      <c r="E6149" s="5">
        <v>0.26176468293569799</v>
      </c>
      <c r="F6149" s="5">
        <v>-5.6865253083207898</v>
      </c>
      <c r="G6149" s="5" t="s">
        <v>7336</v>
      </c>
    </row>
    <row r="6150" spans="1:7" x14ac:dyDescent="0.3">
      <c r="A6150" s="5">
        <v>4.4877632927993003E-2</v>
      </c>
      <c r="B6150" s="5">
        <v>22.0361686463051</v>
      </c>
      <c r="C6150" s="5">
        <v>1.29277622782317</v>
      </c>
      <c r="D6150" s="5">
        <v>0.200037843790218</v>
      </c>
      <c r="E6150" s="5">
        <v>0.26203629104307202</v>
      </c>
      <c r="F6150" s="5">
        <v>-5.6431574016054498</v>
      </c>
      <c r="G6150" s="5" t="s">
        <v>4791</v>
      </c>
    </row>
    <row r="6151" spans="1:7" x14ac:dyDescent="0.3">
      <c r="A6151" s="5">
        <v>4.0260254151400901E-2</v>
      </c>
      <c r="B6151" s="5">
        <v>24.643371293206101</v>
      </c>
      <c r="C6151" s="5">
        <v>1.29179857855818</v>
      </c>
      <c r="D6151" s="5">
        <v>0.20004011791396401</v>
      </c>
      <c r="E6151" s="5">
        <v>0.26203629104307202</v>
      </c>
      <c r="F6151" s="5">
        <v>-5.6875157408709596</v>
      </c>
      <c r="G6151" s="5" t="s">
        <v>6026</v>
      </c>
    </row>
    <row r="6152" spans="1:7" x14ac:dyDescent="0.3">
      <c r="A6152" s="5">
        <v>6.0085225863483797E-2</v>
      </c>
      <c r="B6152" s="5">
        <v>23.676253243801401</v>
      </c>
      <c r="C6152" s="5">
        <v>1.2909224918711</v>
      </c>
      <c r="D6152" s="5">
        <v>0.20034233295345899</v>
      </c>
      <c r="E6152" s="5">
        <v>0.26238950321461002</v>
      </c>
      <c r="F6152" s="5">
        <v>-5.6886129952924396</v>
      </c>
      <c r="G6152" s="5" t="s">
        <v>603</v>
      </c>
    </row>
    <row r="6153" spans="1:7" x14ac:dyDescent="0.3">
      <c r="A6153" s="5">
        <v>6.2303628919911001E-2</v>
      </c>
      <c r="B6153" s="5">
        <v>22.972650793998099</v>
      </c>
      <c r="C6153" s="5">
        <v>1.2906344536683001</v>
      </c>
      <c r="D6153" s="5">
        <v>0.201242745114359</v>
      </c>
      <c r="E6153" s="5">
        <v>0.26352593540982999</v>
      </c>
      <c r="F6153" s="5">
        <v>-5.59150498288811</v>
      </c>
      <c r="G6153" s="5" t="s">
        <v>5581</v>
      </c>
    </row>
    <row r="6154" spans="1:7" x14ac:dyDescent="0.3">
      <c r="A6154" s="5">
        <v>-4.0542958316068897E-2</v>
      </c>
      <c r="B6154" s="5">
        <v>24.878678795348801</v>
      </c>
      <c r="C6154" s="5">
        <v>-1.2852881943777199</v>
      </c>
      <c r="D6154" s="5">
        <v>0.20229405542564799</v>
      </c>
      <c r="E6154" s="5">
        <v>0.264859566148061</v>
      </c>
      <c r="F6154" s="5">
        <v>-5.6956525993683202</v>
      </c>
      <c r="G6154" s="5" t="s">
        <v>6690</v>
      </c>
    </row>
    <row r="6155" spans="1:7" x14ac:dyDescent="0.3">
      <c r="A6155" s="5">
        <v>7.0242482724699601E-2</v>
      </c>
      <c r="B6155" s="5">
        <v>25.729379269083999</v>
      </c>
      <c r="C6155" s="5">
        <v>1.28472614690524</v>
      </c>
      <c r="D6155" s="5">
        <v>0.20248952019283201</v>
      </c>
      <c r="E6155" s="5">
        <v>0.26507240407433402</v>
      </c>
      <c r="F6155" s="5">
        <v>-5.6963532117335101</v>
      </c>
      <c r="G6155" s="5" t="s">
        <v>4967</v>
      </c>
    </row>
    <row r="6156" spans="1:7" x14ac:dyDescent="0.3">
      <c r="A6156" s="5">
        <v>8.5801521126305097E-2</v>
      </c>
      <c r="B6156" s="5">
        <v>28.8669792058848</v>
      </c>
      <c r="C6156" s="5">
        <v>1.2846262980985099</v>
      </c>
      <c r="D6156" s="5">
        <v>0.202524259535866</v>
      </c>
      <c r="E6156" s="5">
        <v>0.26507480663215899</v>
      </c>
      <c r="F6156" s="5">
        <v>-5.6964776460904201</v>
      </c>
      <c r="G6156" s="5" t="s">
        <v>3805</v>
      </c>
    </row>
    <row r="6157" spans="1:7" x14ac:dyDescent="0.3">
      <c r="A6157" s="5">
        <v>8.3376931763481599E-2</v>
      </c>
      <c r="B6157" s="5">
        <v>22.9301701501645</v>
      </c>
      <c r="C6157" s="5">
        <v>1.28502725192576</v>
      </c>
      <c r="D6157" s="5">
        <v>0.202616786685475</v>
      </c>
      <c r="E6157" s="5">
        <v>0.26515283195876999</v>
      </c>
      <c r="F6157" s="5">
        <v>-5.6655324088446397</v>
      </c>
      <c r="G6157" s="5" t="s">
        <v>8078</v>
      </c>
    </row>
    <row r="6158" spans="1:7" x14ac:dyDescent="0.3">
      <c r="A6158" s="5">
        <v>-5.8491060588358297E-2</v>
      </c>
      <c r="B6158" s="5">
        <v>23.603758567238199</v>
      </c>
      <c r="C6158" s="5">
        <v>-1.2835825303989401</v>
      </c>
      <c r="D6158" s="5">
        <v>0.20288767138081701</v>
      </c>
      <c r="E6158" s="5">
        <v>0.26546420020202399</v>
      </c>
      <c r="F6158" s="5">
        <v>-5.6977778626592901</v>
      </c>
      <c r="G6158" s="5" t="s">
        <v>3536</v>
      </c>
    </row>
    <row r="6159" spans="1:7" x14ac:dyDescent="0.3">
      <c r="A6159" s="5">
        <v>6.0126108851024401E-2</v>
      </c>
      <c r="B6159" s="5">
        <v>23.2958144633606</v>
      </c>
      <c r="C6159" s="5">
        <v>1.28225294966829</v>
      </c>
      <c r="D6159" s="5">
        <v>0.20335129582580999</v>
      </c>
      <c r="E6159" s="5">
        <v>0.266027612726978</v>
      </c>
      <c r="F6159" s="5">
        <v>-5.6994326459456897</v>
      </c>
      <c r="G6159" s="5" t="s">
        <v>2292</v>
      </c>
    </row>
    <row r="6160" spans="1:7" x14ac:dyDescent="0.3">
      <c r="A6160" s="5">
        <v>-3.6140435989623902E-2</v>
      </c>
      <c r="B6160" s="5">
        <v>24.9234410481555</v>
      </c>
      <c r="C6160" s="5">
        <v>-1.28193506929748</v>
      </c>
      <c r="D6160" s="5">
        <v>0.20346225688379699</v>
      </c>
      <c r="E6160" s="5">
        <v>0.26612955698260499</v>
      </c>
      <c r="F6160" s="5">
        <v>-5.6998280329167503</v>
      </c>
      <c r="G6160" s="5" t="s">
        <v>2803</v>
      </c>
    </row>
    <row r="6161" spans="1:7" x14ac:dyDescent="0.3">
      <c r="A6161" s="5">
        <v>5.84935513934534E-2</v>
      </c>
      <c r="B6161" s="5">
        <v>23.3125463033922</v>
      </c>
      <c r="C6161" s="5">
        <v>1.28016740372885</v>
      </c>
      <c r="D6161" s="5">
        <v>0.20408010676126101</v>
      </c>
      <c r="E6161" s="5">
        <v>0.26689437338777899</v>
      </c>
      <c r="F6161" s="5">
        <v>-5.7020249795013704</v>
      </c>
      <c r="G6161" s="5" t="s">
        <v>964</v>
      </c>
    </row>
    <row r="6162" spans="1:7" x14ac:dyDescent="0.3">
      <c r="A6162" s="5">
        <v>-7.8007505642560204E-2</v>
      </c>
      <c r="B6162" s="5">
        <v>26.187448715194702</v>
      </c>
      <c r="C6162" s="5">
        <v>-1.2763088551527899</v>
      </c>
      <c r="D6162" s="5">
        <v>0.20543360742247899</v>
      </c>
      <c r="E6162" s="5">
        <v>0.26862086372269001</v>
      </c>
      <c r="F6162" s="5">
        <v>-5.7068104723935704</v>
      </c>
      <c r="G6162" s="5" t="s">
        <v>6797</v>
      </c>
    </row>
    <row r="6163" spans="1:7" x14ac:dyDescent="0.3">
      <c r="A6163" s="5">
        <v>2.39293394567049E-2</v>
      </c>
      <c r="B6163" s="5">
        <v>24.971284543511601</v>
      </c>
      <c r="C6163" s="5">
        <v>1.2761872175999101</v>
      </c>
      <c r="D6163" s="5">
        <v>0.20547638316967201</v>
      </c>
      <c r="E6163" s="5">
        <v>0.26863319422506998</v>
      </c>
      <c r="F6163" s="5">
        <v>-5.70696110555415</v>
      </c>
      <c r="G6163" s="5" t="s">
        <v>7419</v>
      </c>
    </row>
    <row r="6164" spans="1:7" x14ac:dyDescent="0.3">
      <c r="A6164" s="5">
        <v>4.6310499991599197E-2</v>
      </c>
      <c r="B6164" s="5">
        <v>24.245643726888201</v>
      </c>
      <c r="C6164" s="5">
        <v>1.2759958902158499</v>
      </c>
      <c r="D6164" s="5">
        <v>0.20554367977270399</v>
      </c>
      <c r="E6164" s="5">
        <v>0.26867757330016201</v>
      </c>
      <c r="F6164" s="5">
        <v>-5.7071980131068498</v>
      </c>
      <c r="G6164" s="5" t="s">
        <v>2031</v>
      </c>
    </row>
    <row r="6165" spans="1:7" x14ac:dyDescent="0.3">
      <c r="A6165" s="5">
        <v>-3.56061992090509E-2</v>
      </c>
      <c r="B6165" s="5">
        <v>24.974779716267399</v>
      </c>
      <c r="C6165" s="5">
        <v>-1.2754641451464499</v>
      </c>
      <c r="D6165" s="5">
        <v>0.20573079895913901</v>
      </c>
      <c r="E6165" s="5">
        <v>0.26887853932751798</v>
      </c>
      <c r="F6165" s="5">
        <v>-5.70785625733774</v>
      </c>
      <c r="G6165" s="5" t="s">
        <v>3615</v>
      </c>
    </row>
    <row r="6166" spans="1:7" x14ac:dyDescent="0.3">
      <c r="A6166" s="5">
        <v>5.5843698437184897E-2</v>
      </c>
      <c r="B6166" s="5">
        <v>22.4475807909885</v>
      </c>
      <c r="C6166" s="5">
        <v>1.2757703335469099</v>
      </c>
      <c r="D6166" s="5">
        <v>0.20580547545642999</v>
      </c>
      <c r="E6166" s="5">
        <v>0.268932507749717</v>
      </c>
      <c r="F6166" s="5">
        <v>-5.6832524424129804</v>
      </c>
      <c r="G6166" s="5" t="s">
        <v>275</v>
      </c>
    </row>
    <row r="6167" spans="1:7" x14ac:dyDescent="0.3">
      <c r="A6167" s="5">
        <v>3.09730226437001E-2</v>
      </c>
      <c r="B6167" s="5">
        <v>23.659896815995801</v>
      </c>
      <c r="C6167" s="5">
        <v>1.2747051277227199</v>
      </c>
      <c r="D6167" s="5">
        <v>0.205998112777114</v>
      </c>
      <c r="E6167" s="5">
        <v>0.26914057679734499</v>
      </c>
      <c r="F6167" s="5">
        <v>-5.7087953842284396</v>
      </c>
      <c r="G6167" s="5" t="s">
        <v>150</v>
      </c>
    </row>
    <row r="6168" spans="1:7" x14ac:dyDescent="0.3">
      <c r="A6168" s="5">
        <v>9.2866345371003994E-2</v>
      </c>
      <c r="B6168" s="5">
        <v>20.806005771114702</v>
      </c>
      <c r="C6168" s="5">
        <v>1.2755473426760799</v>
      </c>
      <c r="D6168" s="5">
        <v>0.20608590540778701</v>
      </c>
      <c r="E6168" s="5">
        <v>0.26921161893386297</v>
      </c>
      <c r="F6168" s="5">
        <v>-5.6580719635844003</v>
      </c>
      <c r="G6168" s="5" t="s">
        <v>267</v>
      </c>
    </row>
    <row r="6169" spans="1:7" x14ac:dyDescent="0.3">
      <c r="A6169" s="5">
        <v>-6.1605013429678203E-2</v>
      </c>
      <c r="B6169" s="5">
        <v>21.1289200112241</v>
      </c>
      <c r="C6169" s="5">
        <v>-1.27690435481821</v>
      </c>
      <c r="D6169" s="5">
        <v>0.20637012995347601</v>
      </c>
      <c r="E6169" s="5">
        <v>0.26953919696906697</v>
      </c>
      <c r="F6169" s="5">
        <v>-5.5712248293173596</v>
      </c>
      <c r="G6169" s="5" t="s">
        <v>7070</v>
      </c>
    </row>
    <row r="6170" spans="1:7" x14ac:dyDescent="0.3">
      <c r="A6170" s="5">
        <v>-4.3209203795664897E-2</v>
      </c>
      <c r="B6170" s="5">
        <v>22.421324505122399</v>
      </c>
      <c r="C6170" s="5">
        <v>-1.2739349089991401</v>
      </c>
      <c r="D6170" s="5">
        <v>0.20640462491657499</v>
      </c>
      <c r="E6170" s="5">
        <v>0.26954055087176698</v>
      </c>
      <c r="F6170" s="5">
        <v>-5.6916872396299301</v>
      </c>
      <c r="G6170" s="5" t="s">
        <v>4009</v>
      </c>
    </row>
    <row r="6171" spans="1:7" x14ac:dyDescent="0.3">
      <c r="A6171" s="5">
        <v>-4.8452328093356298E-2</v>
      </c>
      <c r="B6171" s="5">
        <v>23.927642313432301</v>
      </c>
      <c r="C6171" s="5">
        <v>-1.2727081541757701</v>
      </c>
      <c r="D6171" s="5">
        <v>0.206837552444394</v>
      </c>
      <c r="E6171" s="5">
        <v>0.27005145161396299</v>
      </c>
      <c r="F6171" s="5">
        <v>-5.6932013160313701</v>
      </c>
      <c r="G6171" s="5" t="s">
        <v>3952</v>
      </c>
    </row>
    <row r="6172" spans="1:7" x14ac:dyDescent="0.3">
      <c r="A6172" s="5">
        <v>-7.4551687064842803E-2</v>
      </c>
      <c r="B6172" s="5">
        <v>23.111272077068101</v>
      </c>
      <c r="C6172" s="5">
        <v>-1.2722546140420601</v>
      </c>
      <c r="D6172" s="5">
        <v>0.20686289820131201</v>
      </c>
      <c r="E6172" s="5">
        <v>0.27005145161396299</v>
      </c>
      <c r="F6172" s="5">
        <v>-5.7118237222432704</v>
      </c>
      <c r="G6172" s="5" t="s">
        <v>525</v>
      </c>
    </row>
    <row r="6173" spans="1:7" x14ac:dyDescent="0.3">
      <c r="A6173" s="5">
        <v>-3.80452525080704E-2</v>
      </c>
      <c r="B6173" s="5">
        <v>23.758713704901101</v>
      </c>
      <c r="C6173" s="5">
        <v>-1.27170667341079</v>
      </c>
      <c r="D6173" s="5">
        <v>0.20705663282125999</v>
      </c>
      <c r="E6173" s="5">
        <v>0.27024325576603297</v>
      </c>
      <c r="F6173" s="5">
        <v>-5.71250010001018</v>
      </c>
      <c r="G6173" s="5" t="s">
        <v>7064</v>
      </c>
    </row>
    <row r="6174" spans="1:7" x14ac:dyDescent="0.3">
      <c r="A6174" s="5">
        <v>3.9224230098158799E-2</v>
      </c>
      <c r="B6174" s="5">
        <v>29.383693685732499</v>
      </c>
      <c r="C6174" s="5">
        <v>1.2716493344297899</v>
      </c>
      <c r="D6174" s="5">
        <v>0.20707691383363</v>
      </c>
      <c r="E6174" s="5">
        <v>0.27024325576603297</v>
      </c>
      <c r="F6174" s="5">
        <v>-5.7125708630556504</v>
      </c>
      <c r="G6174" s="5" t="s">
        <v>3078</v>
      </c>
    </row>
    <row r="6175" spans="1:7" x14ac:dyDescent="0.3">
      <c r="A6175" s="5">
        <v>6.2788760062043994E-2</v>
      </c>
      <c r="B6175" s="5">
        <v>23.3095179313116</v>
      </c>
      <c r="C6175" s="5">
        <v>1.27284125183338</v>
      </c>
      <c r="D6175" s="5">
        <v>0.20714870365157501</v>
      </c>
      <c r="E6175" s="5">
        <v>0.27029315785829</v>
      </c>
      <c r="F6175" s="5">
        <v>-5.6481738485030801</v>
      </c>
      <c r="G6175" s="5" t="s">
        <v>3909</v>
      </c>
    </row>
    <row r="6176" spans="1:7" x14ac:dyDescent="0.3">
      <c r="A6176" s="5">
        <v>7.6256032098412196E-2</v>
      </c>
      <c r="B6176" s="5">
        <v>21.9469289658736</v>
      </c>
      <c r="C6176" s="5">
        <v>1.2734409879672099</v>
      </c>
      <c r="D6176" s="5">
        <v>0.20737178856625099</v>
      </c>
      <c r="E6176" s="5">
        <v>0.27054042569873898</v>
      </c>
      <c r="F6176" s="5">
        <v>-5.5981627697128298</v>
      </c>
      <c r="G6176" s="5" t="s">
        <v>3034</v>
      </c>
    </row>
    <row r="6177" spans="1:7" x14ac:dyDescent="0.3">
      <c r="A6177" s="5">
        <v>-5.5201858297592603E-2</v>
      </c>
      <c r="B6177" s="5">
        <v>23.698480195665301</v>
      </c>
      <c r="C6177" s="5">
        <v>-1.2699179319551099</v>
      </c>
      <c r="D6177" s="5">
        <v>0.20769000897928599</v>
      </c>
      <c r="E6177" s="5">
        <v>0.27091170860380898</v>
      </c>
      <c r="F6177" s="5">
        <v>-5.7147061736302698</v>
      </c>
      <c r="G6177" s="5" t="s">
        <v>7054</v>
      </c>
    </row>
    <row r="6178" spans="1:7" x14ac:dyDescent="0.3">
      <c r="A6178" s="5">
        <v>-8.2485966475961195E-2</v>
      </c>
      <c r="B6178" s="5">
        <v>28.9145022812639</v>
      </c>
      <c r="C6178" s="5">
        <v>-1.26606644838043</v>
      </c>
      <c r="D6178" s="5">
        <v>0.209058637904255</v>
      </c>
      <c r="E6178" s="5">
        <v>0.27265280669526898</v>
      </c>
      <c r="F6178" s="5">
        <v>-5.7194461206604199</v>
      </c>
      <c r="G6178" s="5" t="s">
        <v>1656</v>
      </c>
    </row>
    <row r="6179" spans="1:7" x14ac:dyDescent="0.3">
      <c r="A6179" s="5">
        <v>3.9025057758353299E-2</v>
      </c>
      <c r="B6179" s="5">
        <v>28.038207579519501</v>
      </c>
      <c r="C6179" s="5">
        <v>1.2656763199827901</v>
      </c>
      <c r="D6179" s="5">
        <v>0.209197640709329</v>
      </c>
      <c r="E6179" s="5">
        <v>0.27278993097351101</v>
      </c>
      <c r="F6179" s="5">
        <v>-5.7199254725465396</v>
      </c>
      <c r="G6179" s="5" t="s">
        <v>6747</v>
      </c>
    </row>
    <row r="6180" spans="1:7" x14ac:dyDescent="0.3">
      <c r="A6180" s="5">
        <v>-4.7101882139496003E-2</v>
      </c>
      <c r="B6180" s="5">
        <v>24.2414789482124</v>
      </c>
      <c r="C6180" s="5">
        <v>-1.26468853387414</v>
      </c>
      <c r="D6180" s="5">
        <v>0.20954989384668901</v>
      </c>
      <c r="E6180" s="5">
        <v>0.273205040431935</v>
      </c>
      <c r="F6180" s="5">
        <v>-5.7211385333765303</v>
      </c>
      <c r="G6180" s="5" t="s">
        <v>2429</v>
      </c>
    </row>
    <row r="6181" spans="1:7" x14ac:dyDescent="0.3">
      <c r="A6181" s="5">
        <v>7.0370094241220801E-2</v>
      </c>
      <c r="B6181" s="5">
        <v>21.825330890836199</v>
      </c>
      <c r="C6181" s="5">
        <v>1.2642575997555201</v>
      </c>
      <c r="D6181" s="5">
        <v>0.20983805371369499</v>
      </c>
      <c r="E6181" s="5">
        <v>0.27353646613552202</v>
      </c>
      <c r="F6181" s="5">
        <v>-5.70359307689675</v>
      </c>
      <c r="G6181" s="5" t="s">
        <v>4977</v>
      </c>
    </row>
    <row r="6182" spans="1:7" x14ac:dyDescent="0.3">
      <c r="A6182" s="5">
        <v>-6.2585872686941699E-2</v>
      </c>
      <c r="B6182" s="5">
        <v>23.0792683246104</v>
      </c>
      <c r="C6182" s="5">
        <v>-1.26484532482523</v>
      </c>
      <c r="D6182" s="5">
        <v>0.209876327249536</v>
      </c>
      <c r="E6182" s="5">
        <v>0.27354209550594799</v>
      </c>
      <c r="F6182" s="5">
        <v>-5.6712211724997799</v>
      </c>
      <c r="G6182" s="5" t="s">
        <v>3509</v>
      </c>
    </row>
    <row r="6183" spans="1:7" x14ac:dyDescent="0.3">
      <c r="A6183" s="5">
        <v>6.23280593786424E-2</v>
      </c>
      <c r="B6183" s="5">
        <v>22.803594056363</v>
      </c>
      <c r="C6183" s="5">
        <v>1.2628495227471599</v>
      </c>
      <c r="D6183" s="5">
        <v>0.21020686602394101</v>
      </c>
      <c r="E6183" s="5">
        <v>0.27392858503540501</v>
      </c>
      <c r="F6183" s="5">
        <v>-5.7233945249736902</v>
      </c>
      <c r="G6183" s="5" t="s">
        <v>7088</v>
      </c>
    </row>
    <row r="6184" spans="1:7" x14ac:dyDescent="0.3">
      <c r="A6184" s="5">
        <v>7.0878141074563694E-2</v>
      </c>
      <c r="B6184" s="5">
        <v>22.505650189414801</v>
      </c>
      <c r="C6184" s="5">
        <v>1.2620301361816799</v>
      </c>
      <c r="D6184" s="5">
        <v>0.21063427112851299</v>
      </c>
      <c r="E6184" s="5">
        <v>0.27444115934195401</v>
      </c>
      <c r="F6184" s="5">
        <v>-5.70632115647473</v>
      </c>
      <c r="G6184" s="5" t="s">
        <v>5887</v>
      </c>
    </row>
    <row r="6185" spans="1:7" x14ac:dyDescent="0.3">
      <c r="A6185" s="5">
        <v>-4.5322434229955202E-2</v>
      </c>
      <c r="B6185" s="5">
        <v>23.277683835411601</v>
      </c>
      <c r="C6185" s="5">
        <v>-1.26075639643411</v>
      </c>
      <c r="D6185" s="5">
        <v>0.210956464449161</v>
      </c>
      <c r="E6185" s="5">
        <v>0.27481650672743202</v>
      </c>
      <c r="F6185" s="5">
        <v>-5.7259584106143997</v>
      </c>
      <c r="G6185" s="5" t="s">
        <v>1614</v>
      </c>
    </row>
    <row r="6186" spans="1:7" x14ac:dyDescent="0.3">
      <c r="A6186" s="5">
        <v>4.2285223748360801E-2</v>
      </c>
      <c r="B6186" s="5">
        <v>25.816936615537902</v>
      </c>
      <c r="C6186" s="5">
        <v>1.2603133356904599</v>
      </c>
      <c r="D6186" s="5">
        <v>0.21111538721931999</v>
      </c>
      <c r="E6186" s="5">
        <v>0.27497907185753301</v>
      </c>
      <c r="F6186" s="5">
        <v>-5.72650059465178</v>
      </c>
      <c r="G6186" s="5" t="s">
        <v>2601</v>
      </c>
    </row>
    <row r="6187" spans="1:7" x14ac:dyDescent="0.3">
      <c r="A6187" s="5">
        <v>3.46230916834004E-2</v>
      </c>
      <c r="B6187" s="5">
        <v>24.169462665524598</v>
      </c>
      <c r="C6187" s="5">
        <v>1.2596756931097599</v>
      </c>
      <c r="D6187" s="5">
        <v>0.21134425984065</v>
      </c>
      <c r="E6187" s="5">
        <v>0.27523267980541199</v>
      </c>
      <c r="F6187" s="5">
        <v>-5.72728057158744</v>
      </c>
      <c r="G6187" s="5" t="s">
        <v>8063</v>
      </c>
    </row>
    <row r="6188" spans="1:7" x14ac:dyDescent="0.3">
      <c r="A6188" s="5">
        <v>-4.9934360994720102E-2</v>
      </c>
      <c r="B6188" s="5">
        <v>23.9986745145581</v>
      </c>
      <c r="C6188" s="5">
        <v>-1.25992022720923</v>
      </c>
      <c r="D6188" s="5">
        <v>0.21139051999935801</v>
      </c>
      <c r="E6188" s="5">
        <v>0.27524842882088701</v>
      </c>
      <c r="F6188" s="5">
        <v>-5.7089010032462104</v>
      </c>
      <c r="G6188" s="5" t="s">
        <v>6757</v>
      </c>
    </row>
    <row r="6189" spans="1:7" x14ac:dyDescent="0.3">
      <c r="A6189" s="5">
        <v>-5.5030535183894301E-2</v>
      </c>
      <c r="B6189" s="5">
        <v>23.1266191245222</v>
      </c>
      <c r="C6189" s="5">
        <v>-1.2591917465796101</v>
      </c>
      <c r="D6189" s="5">
        <v>0.211518087374958</v>
      </c>
      <c r="E6189" s="5">
        <v>0.27537002454632598</v>
      </c>
      <c r="F6189" s="5">
        <v>-5.72787229120157</v>
      </c>
      <c r="G6189" s="5" t="s">
        <v>7999</v>
      </c>
    </row>
    <row r="6190" spans="1:7" x14ac:dyDescent="0.3">
      <c r="A6190" s="5">
        <v>3.99153354820991E-2</v>
      </c>
      <c r="B6190" s="5">
        <v>25.270928013839999</v>
      </c>
      <c r="C6190" s="5">
        <v>1.25909467609875</v>
      </c>
      <c r="D6190" s="5">
        <v>0.21155296654474301</v>
      </c>
      <c r="E6190" s="5">
        <v>0.27537093205436303</v>
      </c>
      <c r="F6190" s="5">
        <v>-5.7279909525959898</v>
      </c>
      <c r="G6190" s="5" t="s">
        <v>3280</v>
      </c>
    </row>
    <row r="6191" spans="1:7" x14ac:dyDescent="0.3">
      <c r="A6191" s="5">
        <v>-6.5341946139139795E-2</v>
      </c>
      <c r="B6191" s="5">
        <v>25.263895332974901</v>
      </c>
      <c r="C6191" s="5">
        <v>-1.2582010601023901</v>
      </c>
      <c r="D6191" s="5">
        <v>0.21187425774732099</v>
      </c>
      <c r="E6191" s="5">
        <v>0.27574459134287799</v>
      </c>
      <c r="F6191" s="5">
        <v>-5.72908291808361</v>
      </c>
      <c r="G6191" s="5" t="s">
        <v>3665</v>
      </c>
    </row>
    <row r="6192" spans="1:7" x14ac:dyDescent="0.3">
      <c r="A6192" s="5">
        <v>5.7708891688724701E-2</v>
      </c>
      <c r="B6192" s="5">
        <v>21.915351568940199</v>
      </c>
      <c r="C6192" s="5">
        <v>1.2566303557240599</v>
      </c>
      <c r="D6192" s="5">
        <v>0.21243985969743401</v>
      </c>
      <c r="E6192" s="5">
        <v>0.276436037751983</v>
      </c>
      <c r="F6192" s="5">
        <v>-5.73100045381074</v>
      </c>
      <c r="G6192" s="5" t="s">
        <v>2305</v>
      </c>
    </row>
    <row r="6193" spans="1:7" x14ac:dyDescent="0.3">
      <c r="A6193" s="5">
        <v>8.7300962610114705E-2</v>
      </c>
      <c r="B6193" s="5">
        <v>21.269978795294701</v>
      </c>
      <c r="C6193" s="5">
        <v>1.2570198787768201</v>
      </c>
      <c r="D6193" s="5">
        <v>0.21296282692093499</v>
      </c>
      <c r="E6193" s="5">
        <v>0.27707179161418799</v>
      </c>
      <c r="F6193" s="5">
        <v>-5.6469601051767802</v>
      </c>
      <c r="G6193" s="5" t="s">
        <v>5414</v>
      </c>
    </row>
    <row r="6194" spans="1:7" x14ac:dyDescent="0.3">
      <c r="A6194" s="5">
        <v>8.3988607573199398E-2</v>
      </c>
      <c r="B6194" s="5">
        <v>22.926776406382199</v>
      </c>
      <c r="C6194" s="5">
        <v>1.25236942345389</v>
      </c>
      <c r="D6194" s="5">
        <v>0.213979788890411</v>
      </c>
      <c r="E6194" s="5">
        <v>0.27834994014228198</v>
      </c>
      <c r="F6194" s="5">
        <v>-5.7361906539900298</v>
      </c>
      <c r="G6194" s="5" t="s">
        <v>3791</v>
      </c>
    </row>
    <row r="6195" spans="1:7" x14ac:dyDescent="0.3">
      <c r="A6195" s="5">
        <v>-3.3131788143944602E-2</v>
      </c>
      <c r="B6195" s="5">
        <v>24.590658924981501</v>
      </c>
      <c r="C6195" s="5">
        <v>-1.25083346140867</v>
      </c>
      <c r="D6195" s="5">
        <v>0.214536901559573</v>
      </c>
      <c r="E6195" s="5">
        <v>0.27902958975846398</v>
      </c>
      <c r="F6195" s="5">
        <v>-5.7380574369771997</v>
      </c>
      <c r="G6195" s="5" t="s">
        <v>1110</v>
      </c>
    </row>
    <row r="6196" spans="1:7" x14ac:dyDescent="0.3">
      <c r="A6196" s="5">
        <v>-4.87280742098197E-2</v>
      </c>
      <c r="B6196" s="5">
        <v>22.618237064631199</v>
      </c>
      <c r="C6196" s="5">
        <v>-1.2500994156162899</v>
      </c>
      <c r="D6196" s="5">
        <v>0.21493689820602799</v>
      </c>
      <c r="E6196" s="5">
        <v>0.27950470572199498</v>
      </c>
      <c r="F6196" s="5">
        <v>-5.7208546503507103</v>
      </c>
      <c r="G6196" s="5" t="s">
        <v>4798</v>
      </c>
    </row>
    <row r="6197" spans="1:7" x14ac:dyDescent="0.3">
      <c r="A6197" s="5">
        <v>-4.0844351420124297E-2</v>
      </c>
      <c r="B6197" s="5">
        <v>23.439195541906301</v>
      </c>
      <c r="C6197" s="5">
        <v>-1.2491570475211999</v>
      </c>
      <c r="D6197" s="5">
        <v>0.215146172467886</v>
      </c>
      <c r="E6197" s="5">
        <v>0.279731692285553</v>
      </c>
      <c r="F6197" s="5">
        <v>-5.7400924076992004</v>
      </c>
      <c r="G6197" s="5" t="s">
        <v>7622</v>
      </c>
    </row>
    <row r="6198" spans="1:7" x14ac:dyDescent="0.3">
      <c r="A6198" s="5">
        <v>6.0888722225031701E-2</v>
      </c>
      <c r="B6198" s="5">
        <v>22.565664819856199</v>
      </c>
      <c r="C6198" s="5">
        <v>1.2475620565332499</v>
      </c>
      <c r="D6198" s="5">
        <v>0.215727029006752</v>
      </c>
      <c r="E6198" s="5">
        <v>0.28044165655614001</v>
      </c>
      <c r="F6198" s="5">
        <v>-5.7420261032309003</v>
      </c>
      <c r="G6198" s="5" t="s">
        <v>7366</v>
      </c>
    </row>
    <row r="6199" spans="1:7" x14ac:dyDescent="0.3">
      <c r="A6199" s="5">
        <v>7.6716089698500994E-2</v>
      </c>
      <c r="B6199" s="5">
        <v>22.9305345181251</v>
      </c>
      <c r="C6199" s="5">
        <v>1.2474300982469</v>
      </c>
      <c r="D6199" s="5">
        <v>0.21577513643684901</v>
      </c>
      <c r="E6199" s="5">
        <v>0.28045893822769502</v>
      </c>
      <c r="F6199" s="5">
        <v>-5.7421859770805002</v>
      </c>
      <c r="G6199" s="5" t="s">
        <v>6946</v>
      </c>
    </row>
    <row r="6200" spans="1:7" x14ac:dyDescent="0.3">
      <c r="A6200" s="5">
        <v>-5.0775438378516002E-2</v>
      </c>
      <c r="B6200" s="5">
        <v>23.0752179617016</v>
      </c>
      <c r="C6200" s="5">
        <v>-1.2456750398331</v>
      </c>
      <c r="D6200" s="5">
        <v>0.216595388462334</v>
      </c>
      <c r="E6200" s="5">
        <v>0.28147966598686303</v>
      </c>
      <c r="F6200" s="5">
        <v>-5.7200288300166902</v>
      </c>
      <c r="G6200" s="5" t="s">
        <v>987</v>
      </c>
    </row>
    <row r="6201" spans="1:7" x14ac:dyDescent="0.3">
      <c r="A6201" s="5">
        <v>-6.1955811508073701E-2</v>
      </c>
      <c r="B6201" s="5">
        <v>26.461594220326699</v>
      </c>
      <c r="C6201" s="5">
        <v>-1.2447264463893299</v>
      </c>
      <c r="D6201" s="5">
        <v>0.21676252698267501</v>
      </c>
      <c r="E6201" s="5">
        <v>0.28165143828587602</v>
      </c>
      <c r="F6201" s="5">
        <v>-5.74545800020213</v>
      </c>
      <c r="G6201" s="5" t="s">
        <v>965</v>
      </c>
    </row>
    <row r="6202" spans="1:7" x14ac:dyDescent="0.3">
      <c r="A6202" s="5">
        <v>5.7607235661623901E-2</v>
      </c>
      <c r="B6202" s="5">
        <v>23.180712708887899</v>
      </c>
      <c r="C6202" s="5">
        <v>1.2438445529148601</v>
      </c>
      <c r="D6202" s="5">
        <v>0.21708531498602501</v>
      </c>
      <c r="E6202" s="5">
        <v>0.28202536647757098</v>
      </c>
      <c r="F6202" s="5">
        <v>-5.7465238108957504</v>
      </c>
      <c r="G6202" s="5" t="s">
        <v>2098</v>
      </c>
    </row>
    <row r="6203" spans="1:7" x14ac:dyDescent="0.3">
      <c r="A6203" s="5">
        <v>-3.3067280194026299E-2</v>
      </c>
      <c r="B6203" s="5">
        <v>23.003802042106098</v>
      </c>
      <c r="C6203" s="5">
        <v>-1.2432499568219899</v>
      </c>
      <c r="D6203" s="5">
        <v>0.21730314590353</v>
      </c>
      <c r="E6203" s="5">
        <v>0.28226284156705</v>
      </c>
      <c r="F6203" s="5">
        <v>-5.7472419986027399</v>
      </c>
      <c r="G6203" s="5" t="s">
        <v>2407</v>
      </c>
    </row>
    <row r="6204" spans="1:7" x14ac:dyDescent="0.3">
      <c r="A6204" s="5">
        <v>6.99631077076074E-2</v>
      </c>
      <c r="B6204" s="5">
        <v>21.9671726951184</v>
      </c>
      <c r="C6204" s="5">
        <v>1.2426559471484599</v>
      </c>
      <c r="D6204" s="5">
        <v>0.21752092178804</v>
      </c>
      <c r="E6204" s="5">
        <v>0.28250016861590399</v>
      </c>
      <c r="F6204" s="5">
        <v>-5.74795914802014</v>
      </c>
      <c r="G6204" s="5" t="s">
        <v>1470</v>
      </c>
    </row>
    <row r="6205" spans="1:7" x14ac:dyDescent="0.3">
      <c r="A6205" s="5">
        <v>5.6311497301498703E-2</v>
      </c>
      <c r="B6205" s="5">
        <v>22.525260557026499</v>
      </c>
      <c r="C6205" s="5">
        <v>1.2437983661458001</v>
      </c>
      <c r="D6205" s="5">
        <v>0.21770168401789</v>
      </c>
      <c r="E6205" s="5">
        <v>0.28268935629402397</v>
      </c>
      <c r="F6205" s="5">
        <v>-5.6698788165220302</v>
      </c>
      <c r="G6205" s="5" t="s">
        <v>1197</v>
      </c>
    </row>
    <row r="6206" spans="1:7" x14ac:dyDescent="0.3">
      <c r="A6206" s="5">
        <v>-2.4602169593688401E-2</v>
      </c>
      <c r="B6206" s="5">
        <v>26.140243948721398</v>
      </c>
      <c r="C6206" s="5">
        <v>-1.24066988723908</v>
      </c>
      <c r="D6206" s="5">
        <v>0.21825021160991101</v>
      </c>
      <c r="E6206" s="5">
        <v>0.28335595563729898</v>
      </c>
      <c r="F6206" s="5">
        <v>-5.75035452821293</v>
      </c>
      <c r="G6206" s="5" t="s">
        <v>7854</v>
      </c>
    </row>
    <row r="6207" spans="1:7" x14ac:dyDescent="0.3">
      <c r="A6207" s="5">
        <v>6.1068251103190099E-2</v>
      </c>
      <c r="B6207" s="5">
        <v>24.816977846501299</v>
      </c>
      <c r="C6207" s="5">
        <v>1.2379389844369599</v>
      </c>
      <c r="D6207" s="5">
        <v>0.219255930305124</v>
      </c>
      <c r="E6207" s="5">
        <v>0.28461581929392199</v>
      </c>
      <c r="F6207" s="5">
        <v>-5.7536422389902402</v>
      </c>
      <c r="G6207" s="5" t="s">
        <v>6537</v>
      </c>
    </row>
    <row r="6208" spans="1:7" x14ac:dyDescent="0.3">
      <c r="A6208" s="5">
        <v>-5.0209707327463902E-2</v>
      </c>
      <c r="B6208" s="5">
        <v>23.556186972815802</v>
      </c>
      <c r="C6208" s="5">
        <v>-1.2380596973901901</v>
      </c>
      <c r="D6208" s="5">
        <v>0.21939033408349401</v>
      </c>
      <c r="E6208" s="5">
        <v>0.28474440653723698</v>
      </c>
      <c r="F6208" s="5">
        <v>-5.7292011486794499</v>
      </c>
      <c r="G6208" s="5" t="s">
        <v>134</v>
      </c>
    </row>
    <row r="6209" spans="1:7" x14ac:dyDescent="0.3">
      <c r="A6209" s="5">
        <v>2.5008494643272299E-2</v>
      </c>
      <c r="B6209" s="5">
        <v>25.766412709760299</v>
      </c>
      <c r="C6209" s="5">
        <v>1.23734805053095</v>
      </c>
      <c r="D6209" s="5">
        <v>0.21947400073455101</v>
      </c>
      <c r="E6209" s="5">
        <v>0.284765628096393</v>
      </c>
      <c r="F6209" s="5">
        <v>-5.7543527415056603</v>
      </c>
      <c r="G6209" s="5" t="s">
        <v>622</v>
      </c>
    </row>
    <row r="6210" spans="1:7" x14ac:dyDescent="0.3">
      <c r="A6210" s="5">
        <v>-0.13109586698144399</v>
      </c>
      <c r="B6210" s="5">
        <v>21.4236565551581</v>
      </c>
      <c r="C6210" s="5">
        <v>-1.2392861084436</v>
      </c>
      <c r="D6210" s="5">
        <v>0.219477381436259</v>
      </c>
      <c r="E6210" s="5">
        <v>0.284765628096393</v>
      </c>
      <c r="F6210" s="5">
        <v>-5.6612798267103903</v>
      </c>
      <c r="G6210" s="5" t="s">
        <v>673</v>
      </c>
    </row>
    <row r="6211" spans="1:7" x14ac:dyDescent="0.3">
      <c r="A6211" s="5">
        <v>2.57151003382157E-2</v>
      </c>
      <c r="B6211" s="5">
        <v>26.7881323584112</v>
      </c>
      <c r="C6211" s="5">
        <v>1.23660061875062</v>
      </c>
      <c r="D6211" s="5">
        <v>0.21975005009512699</v>
      </c>
      <c r="E6211" s="5">
        <v>0.28507349493821899</v>
      </c>
      <c r="F6211" s="5">
        <v>-5.7552509396458298</v>
      </c>
      <c r="G6211" s="5" t="s">
        <v>617</v>
      </c>
    </row>
    <row r="6212" spans="1:7" x14ac:dyDescent="0.3">
      <c r="A6212" s="5">
        <v>-9.8263037885947202E-2</v>
      </c>
      <c r="B6212" s="5">
        <v>19.980437603896299</v>
      </c>
      <c r="C6212" s="5">
        <v>-1.23940340843678</v>
      </c>
      <c r="D6212" s="5">
        <v>0.21999340212552099</v>
      </c>
      <c r="E6212" s="5">
        <v>0.28534323740512002</v>
      </c>
      <c r="F6212" s="5">
        <v>-5.6008095742153001</v>
      </c>
      <c r="G6212" s="5" t="s">
        <v>2689</v>
      </c>
    </row>
    <row r="6213" spans="1:7" x14ac:dyDescent="0.3">
      <c r="A6213" s="5">
        <v>-5.9987614608243499E-2</v>
      </c>
      <c r="B6213" s="5">
        <v>21.670979692431299</v>
      </c>
      <c r="C6213" s="5">
        <v>-1.2374925556982499</v>
      </c>
      <c r="D6213" s="5">
        <v>0.22007713937429799</v>
      </c>
      <c r="E6213" s="5">
        <v>0.285405897424234</v>
      </c>
      <c r="F6213" s="5">
        <v>-5.6704809801491898</v>
      </c>
      <c r="G6213" s="5" t="s">
        <v>185</v>
      </c>
    </row>
    <row r="6214" spans="1:7" x14ac:dyDescent="0.3">
      <c r="A6214" s="5">
        <v>6.5719905485264199E-2</v>
      </c>
      <c r="B6214" s="5">
        <v>22.722105977843601</v>
      </c>
      <c r="C6214" s="5">
        <v>1.2357256938933101</v>
      </c>
      <c r="D6214" s="5">
        <v>0.22020585143044399</v>
      </c>
      <c r="E6214" s="5">
        <v>0.28551950844795498</v>
      </c>
      <c r="F6214" s="5">
        <v>-5.7381879611141002</v>
      </c>
      <c r="G6214" s="5" t="s">
        <v>7011</v>
      </c>
    </row>
    <row r="6215" spans="1:7" x14ac:dyDescent="0.3">
      <c r="A6215" s="5">
        <v>-4.7503085869903802E-2</v>
      </c>
      <c r="B6215" s="5">
        <v>24.976920270229702</v>
      </c>
      <c r="C6215" s="5">
        <v>-1.23528752821109</v>
      </c>
      <c r="D6215" s="5">
        <v>0.220235628785451</v>
      </c>
      <c r="E6215" s="5">
        <v>0.28551950844795498</v>
      </c>
      <c r="F6215" s="5">
        <v>-5.7568276316926799</v>
      </c>
      <c r="G6215" s="5" t="s">
        <v>3245</v>
      </c>
    </row>
    <row r="6216" spans="1:7" x14ac:dyDescent="0.3">
      <c r="A6216" s="5">
        <v>-7.8602531336203596E-2</v>
      </c>
      <c r="B6216" s="5">
        <v>20.188609657862798</v>
      </c>
      <c r="C6216" s="5">
        <v>-1.23709335101247</v>
      </c>
      <c r="D6216" s="5">
        <v>0.220285161657398</v>
      </c>
      <c r="E6216" s="5">
        <v>0.28553777350152798</v>
      </c>
      <c r="F6216" s="5">
        <v>-5.6639013222169599</v>
      </c>
      <c r="G6216" s="5" t="s">
        <v>6092</v>
      </c>
    </row>
    <row r="6217" spans="1:7" x14ac:dyDescent="0.3">
      <c r="A6217" s="5">
        <v>-7.3504033867088897E-2</v>
      </c>
      <c r="B6217" s="5">
        <v>26.7446996737708</v>
      </c>
      <c r="C6217" s="5">
        <v>-1.2341638039006599</v>
      </c>
      <c r="D6217" s="5">
        <v>0.22065180216213101</v>
      </c>
      <c r="E6217" s="5">
        <v>0.28596094719888199</v>
      </c>
      <c r="F6217" s="5">
        <v>-5.7581756617330297</v>
      </c>
      <c r="G6217" s="5" t="s">
        <v>6184</v>
      </c>
    </row>
    <row r="6218" spans="1:7" x14ac:dyDescent="0.3">
      <c r="A6218" s="5">
        <v>-5.6726637860336902E-2</v>
      </c>
      <c r="B6218" s="5">
        <v>22.1885869310582</v>
      </c>
      <c r="C6218" s="5">
        <v>-1.2346909560847501</v>
      </c>
      <c r="D6218" s="5">
        <v>0.22068262273280201</v>
      </c>
      <c r="E6218" s="5">
        <v>0.28596094719888199</v>
      </c>
      <c r="F6218" s="5">
        <v>-5.7269771192666399</v>
      </c>
      <c r="G6218" s="5" t="s">
        <v>6398</v>
      </c>
    </row>
    <row r="6219" spans="1:7" x14ac:dyDescent="0.3">
      <c r="A6219" s="5">
        <v>-5.3799723145827302E-2</v>
      </c>
      <c r="B6219" s="5">
        <v>22.628233965210399</v>
      </c>
      <c r="C6219" s="5">
        <v>-1.2328639088103199</v>
      </c>
      <c r="D6219" s="5">
        <v>0.221133936730532</v>
      </c>
      <c r="E6219" s="5">
        <v>0.28649967743666199</v>
      </c>
      <c r="F6219" s="5">
        <v>-5.7597335542254804</v>
      </c>
      <c r="G6219" s="5" t="s">
        <v>2490</v>
      </c>
    </row>
    <row r="6220" spans="1:7" x14ac:dyDescent="0.3">
      <c r="A6220" s="5">
        <v>9.79364217867498E-2</v>
      </c>
      <c r="B6220" s="5">
        <v>23.8028137072011</v>
      </c>
      <c r="C6220" s="5">
        <v>1.23356231715401</v>
      </c>
      <c r="D6220" s="5">
        <v>0.221250904687537</v>
      </c>
      <c r="E6220" s="5">
        <v>0.28660512753863998</v>
      </c>
      <c r="F6220" s="5">
        <v>-5.7090491920335404</v>
      </c>
      <c r="G6220" s="5" t="s">
        <v>6403</v>
      </c>
    </row>
    <row r="6221" spans="1:7" x14ac:dyDescent="0.3">
      <c r="A6221" s="5">
        <v>2.67566738075544E-2</v>
      </c>
      <c r="B6221" s="5">
        <v>26.747886673995701</v>
      </c>
      <c r="C6221" s="5">
        <v>1.2321582574527199</v>
      </c>
      <c r="D6221" s="5">
        <v>0.22139598649991599</v>
      </c>
      <c r="E6221" s="5">
        <v>0.28674695614844398</v>
      </c>
      <c r="F6221" s="5">
        <v>-5.7605785980914996</v>
      </c>
      <c r="G6221" s="5" t="s">
        <v>4340</v>
      </c>
    </row>
    <row r="6222" spans="1:7" x14ac:dyDescent="0.3">
      <c r="A6222" s="5">
        <v>7.5120081982439399E-2</v>
      </c>
      <c r="B6222" s="5">
        <v>23.8302540828759</v>
      </c>
      <c r="C6222" s="5">
        <v>1.23116579006015</v>
      </c>
      <c r="D6222" s="5">
        <v>0.22176493127820401</v>
      </c>
      <c r="E6222" s="5">
        <v>0.28717863468529298</v>
      </c>
      <c r="F6222" s="5">
        <v>-5.7617663264081598</v>
      </c>
      <c r="G6222" s="5" t="s">
        <v>2784</v>
      </c>
    </row>
    <row r="6223" spans="1:7" x14ac:dyDescent="0.3">
      <c r="A6223" s="5">
        <v>-4.4461949672444399E-2</v>
      </c>
      <c r="B6223" s="5">
        <v>22.094359184806098</v>
      </c>
      <c r="C6223" s="5">
        <v>-1.2306175959132799</v>
      </c>
      <c r="D6223" s="5">
        <v>0.22210087846183399</v>
      </c>
      <c r="E6223" s="5">
        <v>0.28756745048031701</v>
      </c>
      <c r="F6223" s="5">
        <v>-5.7443014228316596</v>
      </c>
      <c r="G6223" s="5" t="s">
        <v>7317</v>
      </c>
    </row>
    <row r="6224" spans="1:7" x14ac:dyDescent="0.3">
      <c r="A6224" s="5">
        <v>-6.7708299976199898E-2</v>
      </c>
      <c r="B6224" s="5">
        <v>21.678730474153301</v>
      </c>
      <c r="C6224" s="5">
        <v>-1.23190863755712</v>
      </c>
      <c r="D6224" s="5">
        <v>0.22239671492972399</v>
      </c>
      <c r="E6224" s="5">
        <v>0.287904215888455</v>
      </c>
      <c r="F6224" s="5">
        <v>-5.6482851553914202</v>
      </c>
      <c r="G6224" s="5" t="s">
        <v>3464</v>
      </c>
    </row>
    <row r="6225" spans="1:7" x14ac:dyDescent="0.3">
      <c r="A6225" s="5">
        <v>-5.0327915722874698E-2</v>
      </c>
      <c r="B6225" s="5">
        <v>26.794514338443701</v>
      </c>
      <c r="C6225" s="5">
        <v>-1.22897892002924</v>
      </c>
      <c r="D6225" s="5">
        <v>0.22257947178135501</v>
      </c>
      <c r="E6225" s="5">
        <v>0.28809450910517298</v>
      </c>
      <c r="F6225" s="5">
        <v>-5.7643801944178099</v>
      </c>
      <c r="G6225" s="5" t="s">
        <v>7579</v>
      </c>
    </row>
    <row r="6226" spans="1:7" x14ac:dyDescent="0.3">
      <c r="A6226" s="5">
        <v>-5.2075030588056598E-2</v>
      </c>
      <c r="B6226" s="5">
        <v>21.6445540771997</v>
      </c>
      <c r="C6226" s="5">
        <v>-1.2279960511868699</v>
      </c>
      <c r="D6226" s="5">
        <v>0.22294626913986301</v>
      </c>
      <c r="E6226" s="5">
        <v>0.28852291472943498</v>
      </c>
      <c r="F6226" s="5">
        <v>-5.7655535157272704</v>
      </c>
      <c r="G6226" s="5" t="s">
        <v>7514</v>
      </c>
    </row>
    <row r="6227" spans="1:7" x14ac:dyDescent="0.3">
      <c r="A6227" s="5">
        <v>-3.6571870656474603E-2</v>
      </c>
      <c r="B6227" s="5">
        <v>24.2910387334029</v>
      </c>
      <c r="C6227" s="5">
        <v>-1.2269549212336801</v>
      </c>
      <c r="D6227" s="5">
        <v>0.22333528921221299</v>
      </c>
      <c r="E6227" s="5">
        <v>0.28897993734236799</v>
      </c>
      <c r="F6227" s="5">
        <v>-5.7667954012937903</v>
      </c>
      <c r="G6227" s="5" t="s">
        <v>5421</v>
      </c>
    </row>
    <row r="6228" spans="1:7" x14ac:dyDescent="0.3">
      <c r="A6228" s="5">
        <v>-7.24108872380783E-2</v>
      </c>
      <c r="B6228" s="5">
        <v>24.648231459057001</v>
      </c>
      <c r="C6228" s="5">
        <v>-1.2261190889715099</v>
      </c>
      <c r="D6228" s="5">
        <v>0.22364795710079899</v>
      </c>
      <c r="E6228" s="5">
        <v>0.289338034752535</v>
      </c>
      <c r="F6228" s="5">
        <v>-5.7677916683951498</v>
      </c>
      <c r="G6228" s="5" t="s">
        <v>4965</v>
      </c>
    </row>
    <row r="6229" spans="1:7" x14ac:dyDescent="0.3">
      <c r="A6229" s="5">
        <v>-5.1937506671320501E-2</v>
      </c>
      <c r="B6229" s="5">
        <v>27.354770667490701</v>
      </c>
      <c r="C6229" s="5">
        <v>-1.2244327615955899</v>
      </c>
      <c r="D6229" s="5">
        <v>0.224279748108176</v>
      </c>
      <c r="E6229" s="5">
        <v>0.29010880712258602</v>
      </c>
      <c r="F6229" s="5">
        <v>-5.7697996889785799</v>
      </c>
      <c r="G6229" s="5" t="s">
        <v>441</v>
      </c>
    </row>
    <row r="6230" spans="1:7" x14ac:dyDescent="0.3">
      <c r="A6230" s="5">
        <v>-3.5459960205305299E-2</v>
      </c>
      <c r="B6230" s="5">
        <v>24.522189760038199</v>
      </c>
      <c r="C6230" s="5">
        <v>-1.22390257059885</v>
      </c>
      <c r="D6230" s="5">
        <v>0.22447865500029801</v>
      </c>
      <c r="E6230" s="5">
        <v>0.29031948060401302</v>
      </c>
      <c r="F6230" s="5">
        <v>-5.7704304720036497</v>
      </c>
      <c r="G6230" s="5" t="s">
        <v>1579</v>
      </c>
    </row>
    <row r="6231" spans="1:7" x14ac:dyDescent="0.3">
      <c r="A6231" s="5">
        <v>3.2122028276415103E-2</v>
      </c>
      <c r="B6231" s="5">
        <v>24.535484399822799</v>
      </c>
      <c r="C6231" s="5">
        <v>1.2236318582644601</v>
      </c>
      <c r="D6231" s="5">
        <v>0.22458026515805099</v>
      </c>
      <c r="E6231" s="5">
        <v>0.29040427224931997</v>
      </c>
      <c r="F6231" s="5">
        <v>-5.7707524445132297</v>
      </c>
      <c r="G6231" s="5" t="s">
        <v>4889</v>
      </c>
    </row>
    <row r="6232" spans="1:7" x14ac:dyDescent="0.3">
      <c r="A6232" s="5">
        <v>-3.6189665747071997E-2</v>
      </c>
      <c r="B6232" s="5">
        <v>25.310063182131501</v>
      </c>
      <c r="C6232" s="5">
        <v>-1.2232724235697801</v>
      </c>
      <c r="D6232" s="5">
        <v>0.224715228404748</v>
      </c>
      <c r="E6232" s="5">
        <v>0.29053215856662701</v>
      </c>
      <c r="F6232" s="5">
        <v>-5.77117983317609</v>
      </c>
      <c r="G6232" s="5" t="s">
        <v>7092</v>
      </c>
    </row>
    <row r="6233" spans="1:7" x14ac:dyDescent="0.3">
      <c r="A6233" s="5">
        <v>3.7124115231740903E-2</v>
      </c>
      <c r="B6233" s="5">
        <v>24.303702996800901</v>
      </c>
      <c r="C6233" s="5">
        <v>1.22294620189875</v>
      </c>
      <c r="D6233" s="5">
        <v>0.22483777165179999</v>
      </c>
      <c r="E6233" s="5">
        <v>0.29064394872061999</v>
      </c>
      <c r="F6233" s="5">
        <v>-5.7715676249021302</v>
      </c>
      <c r="G6233" s="5" t="s">
        <v>2495</v>
      </c>
    </row>
    <row r="6234" spans="1:7" x14ac:dyDescent="0.3">
      <c r="A6234" s="5">
        <v>-9.0808644726573601E-2</v>
      </c>
      <c r="B6234" s="5">
        <v>20.300198974156899</v>
      </c>
      <c r="C6234" s="5">
        <v>-1.22485473980168</v>
      </c>
      <c r="D6234" s="5">
        <v>0.22495991845397301</v>
      </c>
      <c r="E6234" s="5">
        <v>0.29075519060888899</v>
      </c>
      <c r="F6234" s="5">
        <v>-5.6640168625612599</v>
      </c>
      <c r="G6234" s="5" t="s">
        <v>1214</v>
      </c>
    </row>
    <row r="6235" spans="1:7" x14ac:dyDescent="0.3">
      <c r="A6235" s="5">
        <v>4.9948731214398398E-2</v>
      </c>
      <c r="B6235" s="5">
        <v>24.9060745030521</v>
      </c>
      <c r="C6235" s="5">
        <v>1.2216731082144301</v>
      </c>
      <c r="D6235" s="5">
        <v>0.22531646685755199</v>
      </c>
      <c r="E6235" s="5">
        <v>0.29116303804265697</v>
      </c>
      <c r="F6235" s="5">
        <v>-5.7730800449142903</v>
      </c>
      <c r="G6235" s="5" t="s">
        <v>6358</v>
      </c>
    </row>
    <row r="6236" spans="1:7" x14ac:dyDescent="0.3">
      <c r="A6236" s="5">
        <v>5.7823447123832201E-2</v>
      </c>
      <c r="B6236" s="5">
        <v>20.8476296118946</v>
      </c>
      <c r="C6236" s="5">
        <v>1.2231392498193101</v>
      </c>
      <c r="D6236" s="5">
        <v>0.22535784864257499</v>
      </c>
      <c r="E6236" s="5">
        <v>0.29116303804265697</v>
      </c>
      <c r="F6236" s="5">
        <v>-5.6945124450720801</v>
      </c>
      <c r="G6236" s="5" t="s">
        <v>2269</v>
      </c>
    </row>
    <row r="6237" spans="1:7" x14ac:dyDescent="0.3">
      <c r="A6237" s="5">
        <v>4.8053792428699199E-2</v>
      </c>
      <c r="B6237" s="5">
        <v>24.5891795844136</v>
      </c>
      <c r="C6237" s="5">
        <v>1.22149392510102</v>
      </c>
      <c r="D6237" s="5">
        <v>0.225383900848313</v>
      </c>
      <c r="E6237" s="5">
        <v>0.29116303804265697</v>
      </c>
      <c r="F6237" s="5">
        <v>-5.77329279044715</v>
      </c>
      <c r="G6237" s="5" t="s">
        <v>7879</v>
      </c>
    </row>
    <row r="6238" spans="1:7" x14ac:dyDescent="0.3">
      <c r="A6238" s="5">
        <v>-4.6291208531022601E-2</v>
      </c>
      <c r="B6238" s="5">
        <v>23.6713164778104</v>
      </c>
      <c r="C6238" s="5">
        <v>-1.22296060901194</v>
      </c>
      <c r="D6238" s="5">
        <v>0.225424897954901</v>
      </c>
      <c r="E6238" s="5">
        <v>0.29116930862989898</v>
      </c>
      <c r="F6238" s="5">
        <v>-5.6947237320316599</v>
      </c>
      <c r="G6238" s="5" t="s">
        <v>5084</v>
      </c>
    </row>
    <row r="6239" spans="1:7" x14ac:dyDescent="0.3">
      <c r="A6239" s="5">
        <v>9.2021302574379599E-2</v>
      </c>
      <c r="B6239" s="5">
        <v>25.0265696630299</v>
      </c>
      <c r="C6239" s="5">
        <v>1.22127363266672</v>
      </c>
      <c r="D6239" s="5">
        <v>0.22546682608155999</v>
      </c>
      <c r="E6239" s="5">
        <v>0.29117677956284799</v>
      </c>
      <c r="F6239" s="5">
        <v>-5.7735543041925697</v>
      </c>
      <c r="G6239" s="5" t="s">
        <v>7321</v>
      </c>
    </row>
    <row r="6240" spans="1:7" x14ac:dyDescent="0.3">
      <c r="A6240" s="5">
        <v>3.626509689811E-2</v>
      </c>
      <c r="B6240" s="5">
        <v>23.985608582739101</v>
      </c>
      <c r="C6240" s="5">
        <v>1.21915349807228</v>
      </c>
      <c r="D6240" s="5">
        <v>0.22626604801941799</v>
      </c>
      <c r="E6240" s="5">
        <v>0.29216209053445003</v>
      </c>
      <c r="F6240" s="5">
        <v>-5.77606883635461</v>
      </c>
      <c r="G6240" s="5" t="s">
        <v>3393</v>
      </c>
    </row>
    <row r="6241" spans="1:7" x14ac:dyDescent="0.3">
      <c r="A6241" s="5">
        <v>-4.2845575439612302E-2</v>
      </c>
      <c r="B6241" s="5">
        <v>22.587022045965</v>
      </c>
      <c r="C6241" s="5">
        <v>-1.21771499471903</v>
      </c>
      <c r="D6241" s="5">
        <v>0.22680948799321299</v>
      </c>
      <c r="E6241" s="5">
        <v>0.29281686462713502</v>
      </c>
      <c r="F6241" s="5">
        <v>-5.7777725392769002</v>
      </c>
      <c r="G6241" s="5" t="s">
        <v>4375</v>
      </c>
    </row>
    <row r="6242" spans="1:7" x14ac:dyDescent="0.3">
      <c r="A6242" s="5">
        <v>3.8343593241005697E-2</v>
      </c>
      <c r="B6242" s="5">
        <v>25.744551753724998</v>
      </c>
      <c r="C6242" s="5">
        <v>1.2166598956838801</v>
      </c>
      <c r="D6242" s="5">
        <v>0.22720868707969599</v>
      </c>
      <c r="E6242" s="5">
        <v>0.29328524004390799</v>
      </c>
      <c r="F6242" s="5">
        <v>-5.7790209217544497</v>
      </c>
      <c r="G6242" s="5" t="s">
        <v>2594</v>
      </c>
    </row>
    <row r="6243" spans="1:7" x14ac:dyDescent="0.3">
      <c r="A6243" s="5">
        <v>6.2922085397923697E-2</v>
      </c>
      <c r="B6243" s="5">
        <v>22.232170881149202</v>
      </c>
      <c r="C6243" s="5">
        <v>1.21737681213548</v>
      </c>
      <c r="D6243" s="5">
        <v>0.227259138374791</v>
      </c>
      <c r="E6243" s="5">
        <v>0.293303367309727</v>
      </c>
      <c r="F6243" s="5">
        <v>-5.7347817321712604</v>
      </c>
      <c r="G6243" s="5" t="s">
        <v>1366</v>
      </c>
    </row>
    <row r="6244" spans="1:7" x14ac:dyDescent="0.3">
      <c r="A6244" s="5">
        <v>5.7322293427658599E-2</v>
      </c>
      <c r="B6244" s="5">
        <v>23.085615080483301</v>
      </c>
      <c r="C6244" s="5">
        <v>1.2148854335091199</v>
      </c>
      <c r="D6244" s="5">
        <v>0.22788120868887901</v>
      </c>
      <c r="E6244" s="5">
        <v>0.29405910895364601</v>
      </c>
      <c r="F6244" s="5">
        <v>-5.78111809505421</v>
      </c>
      <c r="G6244" s="5" t="s">
        <v>1226</v>
      </c>
    </row>
    <row r="6245" spans="1:7" x14ac:dyDescent="0.3">
      <c r="A6245" s="5">
        <v>5.9451384502120501E-2</v>
      </c>
      <c r="B6245" s="5">
        <v>23.719605010233799</v>
      </c>
      <c r="C6245" s="5">
        <v>1.2176161142770601</v>
      </c>
      <c r="D6245" s="5">
        <v>0.228187896359938</v>
      </c>
      <c r="E6245" s="5">
        <v>0.29438439486708001</v>
      </c>
      <c r="F6245" s="5">
        <v>-5.61844363461051</v>
      </c>
      <c r="G6245" s="5" t="s">
        <v>1487</v>
      </c>
    </row>
    <row r="6246" spans="1:7" x14ac:dyDescent="0.3">
      <c r="A6246" s="5">
        <v>-4.3589479255405898E-2</v>
      </c>
      <c r="B6246" s="5">
        <v>22.114142556546199</v>
      </c>
      <c r="C6246" s="5">
        <v>-1.2144938104324201</v>
      </c>
      <c r="D6246" s="5">
        <v>0.228206373627721</v>
      </c>
      <c r="E6246" s="5">
        <v>0.29438439486708001</v>
      </c>
      <c r="F6246" s="5">
        <v>-5.7572425815811403</v>
      </c>
      <c r="G6246" s="5" t="s">
        <v>233</v>
      </c>
    </row>
    <row r="6247" spans="1:7" x14ac:dyDescent="0.3">
      <c r="A6247" s="5">
        <v>-4.9686937442988403E-2</v>
      </c>
      <c r="B6247" s="5">
        <v>28.500017067612099</v>
      </c>
      <c r="C6247" s="5">
        <v>-1.21383914098616</v>
      </c>
      <c r="D6247" s="5">
        <v>0.22827843007575899</v>
      </c>
      <c r="E6247" s="5">
        <v>0.29443020055880798</v>
      </c>
      <c r="F6247" s="5">
        <v>-5.7823532878375499</v>
      </c>
      <c r="G6247" s="5" t="s">
        <v>2101</v>
      </c>
    </row>
    <row r="6248" spans="1:7" x14ac:dyDescent="0.3">
      <c r="A6248" s="5">
        <v>6.8489802964266003E-2</v>
      </c>
      <c r="B6248" s="5">
        <v>21.706754243191199</v>
      </c>
      <c r="C6248" s="5">
        <v>1.2150257057931499</v>
      </c>
      <c r="D6248" s="5">
        <v>0.228727203355679</v>
      </c>
      <c r="E6248" s="5">
        <v>0.29496179770023101</v>
      </c>
      <c r="F6248" s="5">
        <v>-5.6682071221417498</v>
      </c>
      <c r="G6248" s="5" t="s">
        <v>7702</v>
      </c>
    </row>
    <row r="6249" spans="1:7" x14ac:dyDescent="0.3">
      <c r="A6249" s="5">
        <v>-7.7531079226263303E-2</v>
      </c>
      <c r="B6249" s="5">
        <v>21.7647403857796</v>
      </c>
      <c r="C6249" s="5">
        <v>-1.2147145479813499</v>
      </c>
      <c r="D6249" s="5">
        <v>0.22898244606297399</v>
      </c>
      <c r="E6249" s="5">
        <v>0.29524369165866199</v>
      </c>
      <c r="F6249" s="5">
        <v>-5.6534717742875698</v>
      </c>
      <c r="G6249" s="5" t="s">
        <v>7776</v>
      </c>
    </row>
    <row r="6250" spans="1:7" x14ac:dyDescent="0.3">
      <c r="A6250" s="5">
        <v>-5.3291083574632303E-2</v>
      </c>
      <c r="B6250" s="5">
        <v>25.468961938590599</v>
      </c>
      <c r="C6250" s="5">
        <v>-1.2108226491666101</v>
      </c>
      <c r="D6250" s="5">
        <v>0.22942644130753001</v>
      </c>
      <c r="E6250" s="5">
        <v>0.29576882880036198</v>
      </c>
      <c r="F6250" s="5">
        <v>-5.7859086412188896</v>
      </c>
      <c r="G6250" s="5" t="s">
        <v>3873</v>
      </c>
    </row>
    <row r="6251" spans="1:7" x14ac:dyDescent="0.3">
      <c r="A6251" s="5">
        <v>4.04539939922565E-2</v>
      </c>
      <c r="B6251" s="5">
        <v>24.0238793718786</v>
      </c>
      <c r="C6251" s="5">
        <v>1.21008948242903</v>
      </c>
      <c r="D6251" s="5">
        <v>0.22970609947815401</v>
      </c>
      <c r="E6251" s="5">
        <v>0.29607622989457399</v>
      </c>
      <c r="F6251" s="5">
        <v>-5.7867714912155703</v>
      </c>
      <c r="G6251" s="5" t="s">
        <v>2521</v>
      </c>
    </row>
    <row r="6252" spans="1:7" x14ac:dyDescent="0.3">
      <c r="A6252" s="5">
        <v>5.3482285034370199E-2</v>
      </c>
      <c r="B6252" s="5">
        <v>21.862634655196</v>
      </c>
      <c r="C6252" s="5">
        <v>1.2108450988525199</v>
      </c>
      <c r="D6252" s="5">
        <v>0.229738395366309</v>
      </c>
      <c r="E6252" s="5">
        <v>0.29607622989457399</v>
      </c>
      <c r="F6252" s="5">
        <v>-5.7424704049672597</v>
      </c>
      <c r="G6252" s="5" t="s">
        <v>2752</v>
      </c>
    </row>
    <row r="6253" spans="1:7" x14ac:dyDescent="0.3">
      <c r="A6253" s="5">
        <v>-5.8561782383220302E-2</v>
      </c>
      <c r="B6253" s="5">
        <v>23.495853721052399</v>
      </c>
      <c r="C6253" s="5">
        <v>-1.2096739612731</v>
      </c>
      <c r="D6253" s="5">
        <v>0.229864704918888</v>
      </c>
      <c r="E6253" s="5">
        <v>0.29619162873105598</v>
      </c>
      <c r="F6253" s="5">
        <v>-5.7872602864199099</v>
      </c>
      <c r="G6253" s="5" t="s">
        <v>176</v>
      </c>
    </row>
    <row r="6254" spans="1:7" x14ac:dyDescent="0.3">
      <c r="A6254" s="5">
        <v>0.129596361600121</v>
      </c>
      <c r="B6254" s="5">
        <v>21.682980297006399</v>
      </c>
      <c r="C6254" s="5">
        <v>1.21222582892208</v>
      </c>
      <c r="D6254" s="5">
        <v>0.229998628895107</v>
      </c>
      <c r="E6254" s="5">
        <v>0.29629660344137398</v>
      </c>
      <c r="F6254" s="5">
        <v>-5.6486563656769402</v>
      </c>
      <c r="G6254" s="5" t="s">
        <v>6665</v>
      </c>
    </row>
    <row r="6255" spans="1:7" x14ac:dyDescent="0.3">
      <c r="A6255" s="5">
        <v>3.0670457368435902E-2</v>
      </c>
      <c r="B6255" s="5">
        <v>25.557649683757699</v>
      </c>
      <c r="C6255" s="5">
        <v>1.2092680164813501</v>
      </c>
      <c r="D6255" s="5">
        <v>0.230019731618961</v>
      </c>
      <c r="E6255" s="5">
        <v>0.29629660344137398</v>
      </c>
      <c r="F6255" s="5">
        <v>-5.7877376602122599</v>
      </c>
      <c r="G6255" s="5" t="s">
        <v>3097</v>
      </c>
    </row>
    <row r="6256" spans="1:7" x14ac:dyDescent="0.3">
      <c r="A6256" s="5">
        <v>2.8087892658184201E-2</v>
      </c>
      <c r="B6256" s="5">
        <v>27.140785057725601</v>
      </c>
      <c r="C6256" s="5">
        <v>1.20812271617129</v>
      </c>
      <c r="D6256" s="5">
        <v>0.23045751971762901</v>
      </c>
      <c r="E6256" s="5">
        <v>0.29681307415591002</v>
      </c>
      <c r="F6256" s="5">
        <v>-5.7890836516944404</v>
      </c>
      <c r="G6256" s="5" t="s">
        <v>2614</v>
      </c>
    </row>
    <row r="6257" spans="1:7" x14ac:dyDescent="0.3">
      <c r="A6257" s="5">
        <v>-5.4603982525237002E-2</v>
      </c>
      <c r="B6257" s="5">
        <v>20.737784361722198</v>
      </c>
      <c r="C6257" s="5">
        <v>-1.2080898016250401</v>
      </c>
      <c r="D6257" s="5">
        <v>0.230600357993994</v>
      </c>
      <c r="E6257" s="5">
        <v>0.296949565856717</v>
      </c>
      <c r="F6257" s="5">
        <v>-5.7709723673099003</v>
      </c>
      <c r="G6257" s="5" t="s">
        <v>7934</v>
      </c>
    </row>
    <row r="6258" spans="1:7" x14ac:dyDescent="0.3">
      <c r="A6258" s="5">
        <v>-7.8267333571769807E-2</v>
      </c>
      <c r="B6258" s="5">
        <v>20.067660475239499</v>
      </c>
      <c r="C6258" s="5">
        <v>-1.20947367876856</v>
      </c>
      <c r="D6258" s="5">
        <v>0.23070860274944199</v>
      </c>
      <c r="E6258" s="5">
        <v>0.297041474148874</v>
      </c>
      <c r="F6258" s="5">
        <v>-5.6893664856041202</v>
      </c>
      <c r="G6258" s="5" t="s">
        <v>6213</v>
      </c>
    </row>
    <row r="6259" spans="1:7" x14ac:dyDescent="0.3">
      <c r="A6259" s="5">
        <v>-6.6827340128688198E-2</v>
      </c>
      <c r="B6259" s="5">
        <v>22.419541208896799</v>
      </c>
      <c r="C6259" s="5">
        <v>-1.20706953882321</v>
      </c>
      <c r="D6259" s="5">
        <v>0.230990793844221</v>
      </c>
      <c r="E6259" s="5">
        <v>0.297357276319758</v>
      </c>
      <c r="F6259" s="5">
        <v>-5.77216904068215</v>
      </c>
      <c r="G6259" s="5" t="s">
        <v>2635</v>
      </c>
    </row>
    <row r="6260" spans="1:7" x14ac:dyDescent="0.3">
      <c r="A6260" s="5">
        <v>-4.7299518856296803E-2</v>
      </c>
      <c r="B6260" s="5">
        <v>25.319791574145899</v>
      </c>
      <c r="C6260" s="5">
        <v>-1.20597749608389</v>
      </c>
      <c r="D6260" s="5">
        <v>0.231279146881088</v>
      </c>
      <c r="E6260" s="5">
        <v>0.29768090865538299</v>
      </c>
      <c r="F6260" s="5">
        <v>-5.7916014693670403</v>
      </c>
      <c r="G6260" s="5" t="s">
        <v>530</v>
      </c>
    </row>
    <row r="6261" spans="1:7" x14ac:dyDescent="0.3">
      <c r="A6261" s="5">
        <v>0.101491010429186</v>
      </c>
      <c r="B6261" s="5">
        <v>21.707207569223701</v>
      </c>
      <c r="C6261" s="5">
        <v>1.2068426050321801</v>
      </c>
      <c r="D6261" s="5">
        <v>0.23153448399506399</v>
      </c>
      <c r="E6261" s="5">
        <v>0.29796194937128401</v>
      </c>
      <c r="F6261" s="5">
        <v>-5.7136656099819696</v>
      </c>
      <c r="G6261" s="5" t="s">
        <v>5428</v>
      </c>
    </row>
    <row r="6262" spans="1:7" x14ac:dyDescent="0.3">
      <c r="A6262" s="5">
        <v>-0.21611861131427301</v>
      </c>
      <c r="B6262" s="5">
        <v>22.148129465909001</v>
      </c>
      <c r="C6262" s="5">
        <v>-1.2062484829212801</v>
      </c>
      <c r="D6262" s="5">
        <v>0.231761961829651</v>
      </c>
      <c r="E6262" s="5">
        <v>0.29820705390507402</v>
      </c>
      <c r="F6262" s="5">
        <v>-5.7143592210947096</v>
      </c>
      <c r="G6262" s="5" t="s">
        <v>4918</v>
      </c>
    </row>
    <row r="6263" spans="1:7" x14ac:dyDescent="0.3">
      <c r="A6263" s="5">
        <v>4.17806981102943E-2</v>
      </c>
      <c r="B6263" s="5">
        <v>26.327176734990999</v>
      </c>
      <c r="C6263" s="5">
        <v>1.20458053685216</v>
      </c>
      <c r="D6263" s="5">
        <v>0.23181532533645899</v>
      </c>
      <c r="E6263" s="5">
        <v>0.29822808382473798</v>
      </c>
      <c r="F6263" s="5">
        <v>-5.7932387423160803</v>
      </c>
      <c r="G6263" s="5" t="s">
        <v>1761</v>
      </c>
    </row>
    <row r="6264" spans="1:7" x14ac:dyDescent="0.3">
      <c r="A6264" s="5">
        <v>-4.0726484375518401E-2</v>
      </c>
      <c r="B6264" s="5">
        <v>25.0757835758466</v>
      </c>
      <c r="C6264" s="5">
        <v>-1.2038406887295201</v>
      </c>
      <c r="D6264" s="5">
        <v>0.232099656318</v>
      </c>
      <c r="E6264" s="5">
        <v>0.298546196918059</v>
      </c>
      <c r="F6264" s="5">
        <v>-5.7941051223271698</v>
      </c>
      <c r="G6264" s="5" t="s">
        <v>1857</v>
      </c>
    </row>
    <row r="6265" spans="1:7" x14ac:dyDescent="0.3">
      <c r="A6265" s="5">
        <v>4.2453590615810201E-2</v>
      </c>
      <c r="B6265" s="5">
        <v>25.6879468653425</v>
      </c>
      <c r="C6265" s="5">
        <v>1.2030681017887801</v>
      </c>
      <c r="D6265" s="5">
        <v>0.232396838123131</v>
      </c>
      <c r="E6265" s="5">
        <v>0.29888073561940298</v>
      </c>
      <c r="F6265" s="5">
        <v>-5.7950092922216498</v>
      </c>
      <c r="G6265" s="5" t="s">
        <v>3114</v>
      </c>
    </row>
    <row r="6266" spans="1:7" x14ac:dyDescent="0.3">
      <c r="A6266" s="5">
        <v>4.5073180272630402E-2</v>
      </c>
      <c r="B6266" s="5">
        <v>26.805621929015</v>
      </c>
      <c r="C6266" s="5">
        <v>1.202667857714</v>
      </c>
      <c r="D6266" s="5">
        <v>0.23255090331960801</v>
      </c>
      <c r="E6266" s="5">
        <v>0.299031137612571</v>
      </c>
      <c r="F6266" s="5">
        <v>-5.7954774835802203</v>
      </c>
      <c r="G6266" s="5" t="s">
        <v>5910</v>
      </c>
    </row>
    <row r="6267" spans="1:7" x14ac:dyDescent="0.3">
      <c r="A6267" s="5">
        <v>-4.6196525189172499E-2</v>
      </c>
      <c r="B6267" s="5">
        <v>24.317732860706201</v>
      </c>
      <c r="C6267" s="5">
        <v>-1.2025209725272299</v>
      </c>
      <c r="D6267" s="5">
        <v>0.23260746206428101</v>
      </c>
      <c r="E6267" s="5">
        <v>0.299056130608019</v>
      </c>
      <c r="F6267" s="5">
        <v>-5.7956492669772999</v>
      </c>
      <c r="G6267" s="5" t="s">
        <v>7546</v>
      </c>
    </row>
    <row r="6268" spans="1:7" x14ac:dyDescent="0.3">
      <c r="A6268" s="5">
        <v>2.8780374509189299E-2</v>
      </c>
      <c r="B6268" s="5">
        <v>29.1109719172517</v>
      </c>
      <c r="C6268" s="5">
        <v>1.2008355384740901</v>
      </c>
      <c r="D6268" s="5">
        <v>0.23325715675730099</v>
      </c>
      <c r="E6268" s="5">
        <v>0.29984357026277503</v>
      </c>
      <c r="F6268" s="5">
        <v>-5.7976189468032704</v>
      </c>
      <c r="G6268" s="5" t="s">
        <v>5431</v>
      </c>
    </row>
    <row r="6269" spans="1:7" x14ac:dyDescent="0.3">
      <c r="A6269" s="5">
        <v>4.8784851094946603E-2</v>
      </c>
      <c r="B6269" s="5">
        <v>23.087891278462202</v>
      </c>
      <c r="C6269" s="5">
        <v>1.1993881501532</v>
      </c>
      <c r="D6269" s="5">
        <v>0.23381613544739499</v>
      </c>
      <c r="E6269" s="5">
        <v>0.30051416515064</v>
      </c>
      <c r="F6269" s="5">
        <v>-5.7993083075079896</v>
      </c>
      <c r="G6269" s="5" t="s">
        <v>855</v>
      </c>
    </row>
    <row r="6270" spans="1:7" x14ac:dyDescent="0.3">
      <c r="A6270" s="5">
        <v>0.114592581167743</v>
      </c>
      <c r="B6270" s="5">
        <v>22.441901553451299</v>
      </c>
      <c r="C6270" s="5">
        <v>1.19966144072521</v>
      </c>
      <c r="D6270" s="5">
        <v>0.23407921310483601</v>
      </c>
      <c r="E6270" s="5">
        <v>0.30080429745933401</v>
      </c>
      <c r="F6270" s="5">
        <v>-5.7490165909503199</v>
      </c>
      <c r="G6270" s="5" t="s">
        <v>4626</v>
      </c>
    </row>
    <row r="6271" spans="1:7" x14ac:dyDescent="0.3">
      <c r="A6271" s="5">
        <v>-4.3734412311708701E-2</v>
      </c>
      <c r="B6271" s="5">
        <v>24.293991386315</v>
      </c>
      <c r="C6271" s="5">
        <v>-1.1981099607515699</v>
      </c>
      <c r="D6271" s="5">
        <v>0.234310573133276</v>
      </c>
      <c r="E6271" s="5">
        <v>0.30105358487426898</v>
      </c>
      <c r="F6271" s="5">
        <v>-5.8007985481829403</v>
      </c>
      <c r="G6271" s="5" t="s">
        <v>4269</v>
      </c>
    </row>
    <row r="6272" spans="1:7" x14ac:dyDescent="0.3">
      <c r="A6272" s="5">
        <v>-3.8009518945962703E-2</v>
      </c>
      <c r="B6272" s="5">
        <v>24.640232530878599</v>
      </c>
      <c r="C6272" s="5">
        <v>-1.1972143051216699</v>
      </c>
      <c r="D6272" s="5">
        <v>0.234657485731461</v>
      </c>
      <c r="E6272" s="5">
        <v>0.30145123665326901</v>
      </c>
      <c r="F6272" s="5">
        <v>-5.8018418791618904</v>
      </c>
      <c r="G6272" s="5" t="s">
        <v>4574</v>
      </c>
    </row>
    <row r="6273" spans="1:7" x14ac:dyDescent="0.3">
      <c r="A6273" s="5">
        <v>5.7020780048207903E-2</v>
      </c>
      <c r="B6273" s="5">
        <v>23.568086786448202</v>
      </c>
      <c r="C6273" s="5">
        <v>1.19672397234452</v>
      </c>
      <c r="D6273" s="5">
        <v>0.234847562226942</v>
      </c>
      <c r="E6273" s="5">
        <v>0.30162041810922902</v>
      </c>
      <c r="F6273" s="5">
        <v>-5.8024127388763498</v>
      </c>
      <c r="G6273" s="5" t="s">
        <v>5956</v>
      </c>
    </row>
    <row r="6274" spans="1:7" x14ac:dyDescent="0.3">
      <c r="A6274" s="5">
        <v>5.6880608240818899E-2</v>
      </c>
      <c r="B6274" s="5">
        <v>22.737209189268601</v>
      </c>
      <c r="C6274" s="5">
        <v>1.1986497224004999</v>
      </c>
      <c r="D6274" s="5">
        <v>0.23486406191648401</v>
      </c>
      <c r="E6274" s="5">
        <v>0.30162041810922902</v>
      </c>
      <c r="F6274" s="5">
        <v>-5.7019590196570098</v>
      </c>
      <c r="G6274" s="5" t="s">
        <v>4645</v>
      </c>
    </row>
    <row r="6275" spans="1:7" x14ac:dyDescent="0.3">
      <c r="A6275" s="5">
        <v>8.5286419009294498E-2</v>
      </c>
      <c r="B6275" s="5">
        <v>21.577071206742801</v>
      </c>
      <c r="C6275" s="5">
        <v>1.19652133205202</v>
      </c>
      <c r="D6275" s="5">
        <v>0.23556704803964701</v>
      </c>
      <c r="E6275" s="5">
        <v>0.30247499824791202</v>
      </c>
      <c r="F6275" s="5">
        <v>-5.7186861902233499</v>
      </c>
      <c r="G6275" s="5" t="s">
        <v>201</v>
      </c>
    </row>
    <row r="6276" spans="1:7" x14ac:dyDescent="0.3">
      <c r="A6276" s="5">
        <v>-5.7359405147533203E-2</v>
      </c>
      <c r="B6276" s="5">
        <v>21.547735733149398</v>
      </c>
      <c r="C6276" s="5">
        <v>-1.1967311190577601</v>
      </c>
      <c r="D6276" s="5">
        <v>0.235869943690282</v>
      </c>
      <c r="E6276" s="5">
        <v>0.30281565997910898</v>
      </c>
      <c r="F6276" s="5">
        <v>-5.6743742178756804</v>
      </c>
      <c r="G6276" s="5" t="s">
        <v>2844</v>
      </c>
    </row>
    <row r="6277" spans="1:7" x14ac:dyDescent="0.3">
      <c r="A6277" s="5">
        <v>7.7734647215947902E-2</v>
      </c>
      <c r="B6277" s="5">
        <v>22.716294895150199</v>
      </c>
      <c r="C6277" s="5">
        <v>1.19387547969889</v>
      </c>
      <c r="D6277" s="5">
        <v>0.23659381088905199</v>
      </c>
      <c r="E6277" s="5">
        <v>0.30369658070780697</v>
      </c>
      <c r="F6277" s="5">
        <v>-5.7217457670011802</v>
      </c>
      <c r="G6277" s="5" t="s">
        <v>7750</v>
      </c>
    </row>
    <row r="6278" spans="1:7" x14ac:dyDescent="0.3">
      <c r="A6278" s="5">
        <v>-1.75853517982207E-2</v>
      </c>
      <c r="B6278" s="5">
        <v>27.448325538936999</v>
      </c>
      <c r="C6278" s="5">
        <v>-1.19205940510162</v>
      </c>
      <c r="D6278" s="5">
        <v>0.236661325372722</v>
      </c>
      <c r="E6278" s="5">
        <v>0.303734847411606</v>
      </c>
      <c r="F6278" s="5">
        <v>-5.80783207737844</v>
      </c>
      <c r="G6278" s="5" t="s">
        <v>4215</v>
      </c>
    </row>
    <row r="6279" spans="1:7" x14ac:dyDescent="0.3">
      <c r="A6279" s="5">
        <v>4.9973908988278901E-2</v>
      </c>
      <c r="B6279" s="5">
        <v>26.0431671170799</v>
      </c>
      <c r="C6279" s="5">
        <v>1.1904640539569</v>
      </c>
      <c r="D6279" s="5">
        <v>0.237283967643419</v>
      </c>
      <c r="E6279" s="5">
        <v>0.30448544812605699</v>
      </c>
      <c r="F6279" s="5">
        <v>-5.8096808828539102</v>
      </c>
      <c r="G6279" s="5" t="s">
        <v>7437</v>
      </c>
    </row>
    <row r="6280" spans="1:7" x14ac:dyDescent="0.3">
      <c r="A6280" s="5">
        <v>-3.7227218186759198E-2</v>
      </c>
      <c r="B6280" s="5">
        <v>23.565923442838599</v>
      </c>
      <c r="C6280" s="5">
        <v>-1.19020059729196</v>
      </c>
      <c r="D6280" s="5">
        <v>0.23738690422276201</v>
      </c>
      <c r="E6280" s="5">
        <v>0.30456902379655498</v>
      </c>
      <c r="F6280" s="5">
        <v>-5.8099859650691803</v>
      </c>
      <c r="G6280" s="5" t="s">
        <v>7824</v>
      </c>
    </row>
    <row r="6281" spans="1:7" x14ac:dyDescent="0.3">
      <c r="A6281" s="5">
        <v>-6.9662034866487796E-2</v>
      </c>
      <c r="B6281" s="5">
        <v>20.1198192409806</v>
      </c>
      <c r="C6281" s="5">
        <v>-1.1921561602997199</v>
      </c>
      <c r="D6281" s="5">
        <v>0.237577034146816</v>
      </c>
      <c r="E6281" s="5">
        <v>0.30476442469534298</v>
      </c>
      <c r="F6281" s="5">
        <v>-5.6872665272369103</v>
      </c>
      <c r="G6281" s="5" t="s">
        <v>2820</v>
      </c>
    </row>
    <row r="6282" spans="1:7" x14ac:dyDescent="0.3">
      <c r="A6282" s="5">
        <v>7.71027520967804E-2</v>
      </c>
      <c r="B6282" s="5">
        <v>22.0749360619265</v>
      </c>
      <c r="C6282" s="5">
        <v>1.18939954563606</v>
      </c>
      <c r="D6282" s="5">
        <v>0.23787393356403599</v>
      </c>
      <c r="E6282" s="5">
        <v>0.30509130228633602</v>
      </c>
      <c r="F6282" s="5">
        <v>-5.7865323821435704</v>
      </c>
      <c r="G6282" s="5" t="s">
        <v>4661</v>
      </c>
    </row>
    <row r="6283" spans="1:7" x14ac:dyDescent="0.3">
      <c r="A6283" s="5">
        <v>-5.4038414756283099E-2</v>
      </c>
      <c r="B6283" s="5">
        <v>23.2722695201217</v>
      </c>
      <c r="C6283" s="5">
        <v>-1.18919817636245</v>
      </c>
      <c r="D6283" s="5">
        <v>0.23790759197650899</v>
      </c>
      <c r="E6283" s="5">
        <v>0.30509130228633602</v>
      </c>
      <c r="F6283" s="5">
        <v>-5.7929724882845104</v>
      </c>
      <c r="G6283" s="5" t="s">
        <v>135</v>
      </c>
    </row>
    <row r="6284" spans="1:7" x14ac:dyDescent="0.3">
      <c r="A6284" s="5">
        <v>5.8100396900982197E-2</v>
      </c>
      <c r="B6284" s="5">
        <v>24.9019375677467</v>
      </c>
      <c r="C6284" s="5">
        <v>1.1891389122028999</v>
      </c>
      <c r="D6284" s="5">
        <v>0.23797586647903199</v>
      </c>
      <c r="E6284" s="5">
        <v>0.30513028495226602</v>
      </c>
      <c r="F6284" s="5">
        <v>-5.7868335001788802</v>
      </c>
      <c r="G6284" s="5" t="s">
        <v>3923</v>
      </c>
    </row>
    <row r="6285" spans="1:7" x14ac:dyDescent="0.3">
      <c r="A6285" s="5">
        <v>3.6398273548766499E-2</v>
      </c>
      <c r="B6285" s="5">
        <v>26.309432946347801</v>
      </c>
      <c r="C6285" s="5">
        <v>1.1883619830652701</v>
      </c>
      <c r="D6285" s="5">
        <v>0.23810617362935799</v>
      </c>
      <c r="E6285" s="5">
        <v>0.305248780197026</v>
      </c>
      <c r="F6285" s="5">
        <v>-5.8121132610833701</v>
      </c>
      <c r="G6285" s="5" t="s">
        <v>1258</v>
      </c>
    </row>
    <row r="6286" spans="1:7" x14ac:dyDescent="0.3">
      <c r="A6286" s="5">
        <v>-4.6856511559705799E-2</v>
      </c>
      <c r="B6286" s="5">
        <v>24.658989830045201</v>
      </c>
      <c r="C6286" s="5">
        <v>-1.18753853113167</v>
      </c>
      <c r="D6286" s="5">
        <v>0.23842881712198399</v>
      </c>
      <c r="E6286" s="5">
        <v>0.30561377099995202</v>
      </c>
      <c r="F6286" s="5">
        <v>-5.8130649740919198</v>
      </c>
      <c r="G6286" s="5" t="s">
        <v>2708</v>
      </c>
    </row>
    <row r="6287" spans="1:7" x14ac:dyDescent="0.3">
      <c r="A6287" s="5">
        <v>2.6043287737532599E-2</v>
      </c>
      <c r="B6287" s="5">
        <v>23.9285435576802</v>
      </c>
      <c r="C6287" s="5">
        <v>1.1873807307128399</v>
      </c>
      <c r="D6287" s="5">
        <v>0.238490682067417</v>
      </c>
      <c r="E6287" s="5">
        <v>0.305644437597059</v>
      </c>
      <c r="F6287" s="5">
        <v>-5.8132472808126403</v>
      </c>
      <c r="G6287" s="5" t="s">
        <v>3605</v>
      </c>
    </row>
    <row r="6288" spans="1:7" x14ac:dyDescent="0.3">
      <c r="A6288" s="5">
        <v>6.2735350756640204E-2</v>
      </c>
      <c r="B6288" s="5">
        <v>27.370728161330799</v>
      </c>
      <c r="C6288" s="5">
        <v>1.1872071392118699</v>
      </c>
      <c r="D6288" s="5">
        <v>0.238558751161011</v>
      </c>
      <c r="E6288" s="5">
        <v>0.30568304427439302</v>
      </c>
      <c r="F6288" s="5">
        <v>-5.8134478039386899</v>
      </c>
      <c r="G6288" s="5" t="s">
        <v>7548</v>
      </c>
    </row>
    <row r="6289" spans="1:7" x14ac:dyDescent="0.3">
      <c r="A6289" s="5">
        <v>3.3522554359854601E-2</v>
      </c>
      <c r="B6289" s="5">
        <v>25.564204208286601</v>
      </c>
      <c r="C6289" s="5">
        <v>1.18501561078647</v>
      </c>
      <c r="D6289" s="5">
        <v>0.239419299261285</v>
      </c>
      <c r="E6289" s="5">
        <v>0.30673693938436802</v>
      </c>
      <c r="F6289" s="5">
        <v>-5.8159768993103604</v>
      </c>
      <c r="G6289" s="5" t="s">
        <v>6326</v>
      </c>
    </row>
    <row r="6290" spans="1:7" x14ac:dyDescent="0.3">
      <c r="A6290" s="5">
        <v>7.2550177974006202E-2</v>
      </c>
      <c r="B6290" s="5">
        <v>23.660645847974799</v>
      </c>
      <c r="C6290" s="5">
        <v>1.18464001805458</v>
      </c>
      <c r="D6290" s="5">
        <v>0.239567006853836</v>
      </c>
      <c r="E6290" s="5">
        <v>0.30687737433844903</v>
      </c>
      <c r="F6290" s="5">
        <v>-5.8164098926179797</v>
      </c>
      <c r="G6290" s="5" t="s">
        <v>3539</v>
      </c>
    </row>
    <row r="6291" spans="1:7" x14ac:dyDescent="0.3">
      <c r="A6291" s="5">
        <v>-2.6622472984890701E-2</v>
      </c>
      <c r="B6291" s="5">
        <v>25.133611128093602</v>
      </c>
      <c r="C6291" s="5">
        <v>-1.18263345275721</v>
      </c>
      <c r="D6291" s="5">
        <v>0.24035722791932301</v>
      </c>
      <c r="E6291" s="5">
        <v>0.30784067219683098</v>
      </c>
      <c r="F6291" s="5">
        <v>-5.8187208686597298</v>
      </c>
      <c r="G6291" s="5" t="s">
        <v>2747</v>
      </c>
    </row>
    <row r="6292" spans="1:7" x14ac:dyDescent="0.3">
      <c r="A6292" s="5">
        <v>8.1250708602111504E-2</v>
      </c>
      <c r="B6292" s="5">
        <v>25.099121999001401</v>
      </c>
      <c r="C6292" s="5">
        <v>1.1823957433033201</v>
      </c>
      <c r="D6292" s="5">
        <v>0.240450965887616</v>
      </c>
      <c r="E6292" s="5">
        <v>0.307908882371076</v>
      </c>
      <c r="F6292" s="5">
        <v>-5.8189943897092604</v>
      </c>
      <c r="G6292" s="5" t="s">
        <v>2242</v>
      </c>
    </row>
    <row r="6293" spans="1:7" x14ac:dyDescent="0.3">
      <c r="A6293" s="5">
        <v>9.5180145834791702E-2</v>
      </c>
      <c r="B6293" s="5">
        <v>22.5316710067438</v>
      </c>
      <c r="C6293" s="5">
        <v>1.1847137389712901</v>
      </c>
      <c r="D6293" s="5">
        <v>0.240486927492404</v>
      </c>
      <c r="E6293" s="5">
        <v>0.307908882371076</v>
      </c>
      <c r="F6293" s="5">
        <v>-5.6958034963510498</v>
      </c>
      <c r="G6293" s="5" t="s">
        <v>859</v>
      </c>
    </row>
    <row r="6294" spans="1:7" x14ac:dyDescent="0.3">
      <c r="A6294" s="5">
        <v>6.01833368918624E-2</v>
      </c>
      <c r="B6294" s="5">
        <v>20.114802222232299</v>
      </c>
      <c r="C6294" s="5">
        <v>1.1837963581800801</v>
      </c>
      <c r="D6294" s="5">
        <v>0.240847383496544</v>
      </c>
      <c r="E6294" s="5">
        <v>0.30832139225300398</v>
      </c>
      <c r="F6294" s="5">
        <v>-5.6968522570118401</v>
      </c>
      <c r="G6294" s="5" t="s">
        <v>7784</v>
      </c>
    </row>
    <row r="6295" spans="1:7" x14ac:dyDescent="0.3">
      <c r="A6295" s="5">
        <v>2.5637337224697201E-2</v>
      </c>
      <c r="B6295" s="5">
        <v>24.180409962471298</v>
      </c>
      <c r="C6295" s="5">
        <v>1.1810736597353799</v>
      </c>
      <c r="D6295" s="5">
        <v>0.24097279282451101</v>
      </c>
      <c r="E6295" s="5">
        <v>0.30843292325933702</v>
      </c>
      <c r="F6295" s="5">
        <v>-5.8205146797719296</v>
      </c>
      <c r="G6295" s="5" t="s">
        <v>3024</v>
      </c>
    </row>
    <row r="6296" spans="1:7" x14ac:dyDescent="0.3">
      <c r="A6296" s="5">
        <v>7.7123177594862896E-2</v>
      </c>
      <c r="B6296" s="5">
        <v>21.4982666422626</v>
      </c>
      <c r="C6296" s="5">
        <v>1.18257870839434</v>
      </c>
      <c r="D6296" s="5">
        <v>0.241394785410845</v>
      </c>
      <c r="E6296" s="5">
        <v>0.308923970019026</v>
      </c>
      <c r="F6296" s="5">
        <v>-5.6906145235505896</v>
      </c>
      <c r="G6296" s="5" t="s">
        <v>7051</v>
      </c>
    </row>
    <row r="6297" spans="1:7" x14ac:dyDescent="0.3">
      <c r="A6297" s="5">
        <v>4.4016292642587898E-2</v>
      </c>
      <c r="B6297" s="5">
        <v>24.0035920365703</v>
      </c>
      <c r="C6297" s="5">
        <v>1.1798959195338501</v>
      </c>
      <c r="D6297" s="5">
        <v>0.24143833089372499</v>
      </c>
      <c r="E6297" s="5">
        <v>0.308930621613699</v>
      </c>
      <c r="F6297" s="5">
        <v>-5.8218676028567096</v>
      </c>
      <c r="G6297" s="5" t="s">
        <v>6339</v>
      </c>
    </row>
    <row r="6298" spans="1:7" x14ac:dyDescent="0.3">
      <c r="A6298" s="5">
        <v>9.4291199425383804E-2</v>
      </c>
      <c r="B6298" s="5">
        <v>20.927431820325602</v>
      </c>
      <c r="C6298" s="5">
        <v>1.18198892143567</v>
      </c>
      <c r="D6298" s="5">
        <v>0.24169755463460599</v>
      </c>
      <c r="E6298" s="5">
        <v>0.30921319678202103</v>
      </c>
      <c r="F6298" s="5">
        <v>-5.6835404785922403</v>
      </c>
      <c r="G6298" s="5" t="s">
        <v>4607</v>
      </c>
    </row>
    <row r="6299" spans="1:7" x14ac:dyDescent="0.3">
      <c r="A6299" s="5">
        <v>-2.4281340972001401E-2</v>
      </c>
      <c r="B6299" s="5">
        <v>26.2542447383085</v>
      </c>
      <c r="C6299" s="5">
        <v>-1.1789671588905799</v>
      </c>
      <c r="D6299" s="5">
        <v>0.24180590652380901</v>
      </c>
      <c r="E6299" s="5">
        <v>0.30930269656332199</v>
      </c>
      <c r="F6299" s="5">
        <v>-5.8229335923619896</v>
      </c>
      <c r="G6299" s="5" t="s">
        <v>251</v>
      </c>
    </row>
    <row r="6300" spans="1:7" x14ac:dyDescent="0.3">
      <c r="A6300" s="5">
        <v>5.3524570540561603E-2</v>
      </c>
      <c r="B6300" s="5">
        <v>24.450254221710502</v>
      </c>
      <c r="C6300" s="5">
        <v>1.1784576823783</v>
      </c>
      <c r="D6300" s="5">
        <v>0.242007712298138</v>
      </c>
      <c r="E6300" s="5">
        <v>0.309511689200476</v>
      </c>
      <c r="F6300" s="5">
        <v>-5.8235180020482904</v>
      </c>
      <c r="G6300" s="5" t="s">
        <v>799</v>
      </c>
    </row>
    <row r="6301" spans="1:7" x14ac:dyDescent="0.3">
      <c r="A6301" s="5">
        <v>8.0499443874890206E-2</v>
      </c>
      <c r="B6301" s="5">
        <v>20.739300781170598</v>
      </c>
      <c r="C6301" s="5">
        <v>1.1794655062949599</v>
      </c>
      <c r="D6301" s="5">
        <v>0.242242582440791</v>
      </c>
      <c r="E6301" s="5">
        <v>0.30976289589571698</v>
      </c>
      <c r="F6301" s="5">
        <v>-5.73829495565339</v>
      </c>
      <c r="G6301" s="5" t="s">
        <v>7536</v>
      </c>
    </row>
    <row r="6302" spans="1:7" x14ac:dyDescent="0.3">
      <c r="A6302" s="5">
        <v>-9.2794555614913204E-2</v>
      </c>
      <c r="B6302" s="5">
        <v>23.894544760648099</v>
      </c>
      <c r="C6302" s="5">
        <v>-1.17715690806139</v>
      </c>
      <c r="D6302" s="5">
        <v>0.242651234696034</v>
      </c>
      <c r="E6302" s="5">
        <v>0.31023620801638602</v>
      </c>
      <c r="F6302" s="5">
        <v>-5.80682060158105</v>
      </c>
      <c r="G6302" s="5" t="s">
        <v>974</v>
      </c>
    </row>
    <row r="6303" spans="1:7" x14ac:dyDescent="0.3">
      <c r="A6303" s="5">
        <v>6.0243173975691601E-2</v>
      </c>
      <c r="B6303" s="5">
        <v>22.399241085332399</v>
      </c>
      <c r="C6303" s="5">
        <v>1.1761933796182</v>
      </c>
      <c r="D6303" s="5">
        <v>0.243033723778625</v>
      </c>
      <c r="E6303" s="5">
        <v>0.310675924906475</v>
      </c>
      <c r="F6303" s="5">
        <v>-5.8079228365959397</v>
      </c>
      <c r="G6303" s="5" t="s">
        <v>749</v>
      </c>
    </row>
    <row r="6304" spans="1:7" x14ac:dyDescent="0.3">
      <c r="A6304" s="5">
        <v>-3.6243606189959698E-2</v>
      </c>
      <c r="B6304" s="5">
        <v>24.456390711649199</v>
      </c>
      <c r="C6304" s="5">
        <v>-1.1756510141402301</v>
      </c>
      <c r="D6304" s="5">
        <v>0.24312160874480901</v>
      </c>
      <c r="E6304" s="5">
        <v>0.310717076488921</v>
      </c>
      <c r="F6304" s="5">
        <v>-5.8267330960211599</v>
      </c>
      <c r="G6304" s="5" t="s">
        <v>3701</v>
      </c>
    </row>
    <row r="6305" spans="1:7" x14ac:dyDescent="0.3">
      <c r="A6305" s="5">
        <v>7.8360323378692101E-2</v>
      </c>
      <c r="B6305" s="5">
        <v>22.749872238065102</v>
      </c>
      <c r="C6305" s="5">
        <v>1.17559706703089</v>
      </c>
      <c r="D6305" s="5">
        <v>0.243143054889047</v>
      </c>
      <c r="E6305" s="5">
        <v>0.310717076488921</v>
      </c>
      <c r="F6305" s="5">
        <v>-5.8267948209449401</v>
      </c>
      <c r="G6305" s="5" t="s">
        <v>5807</v>
      </c>
    </row>
    <row r="6306" spans="1:7" x14ac:dyDescent="0.3">
      <c r="A6306" s="5">
        <v>7.6126221294963603E-2</v>
      </c>
      <c r="B6306" s="5">
        <v>21.239390971358201</v>
      </c>
      <c r="C6306" s="5">
        <v>1.17630236248438</v>
      </c>
      <c r="D6306" s="5">
        <v>0.24374049526354</v>
      </c>
      <c r="E6306" s="5">
        <v>0.311431154614287</v>
      </c>
      <c r="F6306" s="5">
        <v>-5.7129085650178597</v>
      </c>
      <c r="G6306" s="5" t="s">
        <v>188</v>
      </c>
    </row>
    <row r="6307" spans="1:7" x14ac:dyDescent="0.3">
      <c r="A6307" s="5">
        <v>8.9648365801271196E-2</v>
      </c>
      <c r="B6307" s="5">
        <v>21.7016762750495</v>
      </c>
      <c r="C6307" s="5">
        <v>1.1742560410441401</v>
      </c>
      <c r="D6307" s="5">
        <v>0.244308385915432</v>
      </c>
      <c r="E6307" s="5">
        <v>0.312107256094944</v>
      </c>
      <c r="F6307" s="5">
        <v>-5.7442303281741598</v>
      </c>
      <c r="G6307" s="5" t="s">
        <v>8060</v>
      </c>
    </row>
    <row r="6308" spans="1:7" x14ac:dyDescent="0.3">
      <c r="A6308" s="5">
        <v>-7.0131646736298695E-2</v>
      </c>
      <c r="B6308" s="5">
        <v>21.969890850242798</v>
      </c>
      <c r="C6308" s="5">
        <v>-1.1727583985819101</v>
      </c>
      <c r="D6308" s="5">
        <v>0.244445424983501</v>
      </c>
      <c r="E6308" s="5">
        <v>0.31223281174363199</v>
      </c>
      <c r="F6308" s="5">
        <v>-5.8056307590070499</v>
      </c>
      <c r="G6308" s="5" t="s">
        <v>130</v>
      </c>
    </row>
    <row r="6309" spans="1:7" x14ac:dyDescent="0.3">
      <c r="A6309" s="5">
        <v>5.6026298480582999E-2</v>
      </c>
      <c r="B6309" s="5">
        <v>23.2258139937151</v>
      </c>
      <c r="C6309" s="5">
        <v>1.1710151943693199</v>
      </c>
      <c r="D6309" s="5">
        <v>0.24509668998588399</v>
      </c>
      <c r="E6309" s="5">
        <v>0.31301504986149098</v>
      </c>
      <c r="F6309" s="5">
        <v>-5.81383153793512</v>
      </c>
      <c r="G6309" s="5" t="s">
        <v>7301</v>
      </c>
    </row>
    <row r="6310" spans="1:7" x14ac:dyDescent="0.3">
      <c r="A6310" s="5">
        <v>-6.7769991285834802E-2</v>
      </c>
      <c r="B6310" s="5">
        <v>21.9490960999766</v>
      </c>
      <c r="C6310" s="5">
        <v>-1.1704676650694299</v>
      </c>
      <c r="D6310" s="5">
        <v>0.24565312568599701</v>
      </c>
      <c r="E6310" s="5">
        <v>0.313675951898303</v>
      </c>
      <c r="F6310" s="5">
        <v>-5.7692345112945702</v>
      </c>
      <c r="G6310" s="5" t="s">
        <v>3341</v>
      </c>
    </row>
    <row r="6311" spans="1:7" x14ac:dyDescent="0.3">
      <c r="A6311" s="5">
        <v>-4.3271410435275499E-2</v>
      </c>
      <c r="B6311" s="5">
        <v>27.248564161109801</v>
      </c>
      <c r="C6311" s="5">
        <v>-1.16900598974028</v>
      </c>
      <c r="D6311" s="5">
        <v>0.24577346872210401</v>
      </c>
      <c r="E6311" s="5">
        <v>0.31377988336375101</v>
      </c>
      <c r="F6311" s="5">
        <v>-5.8343155676771996</v>
      </c>
      <c r="G6311" s="5" t="s">
        <v>1949</v>
      </c>
    </row>
    <row r="6312" spans="1:7" x14ac:dyDescent="0.3">
      <c r="A6312" s="5">
        <v>-4.01226215848694E-2</v>
      </c>
      <c r="B6312" s="5">
        <v>24.7514509643511</v>
      </c>
      <c r="C6312" s="5">
        <v>-1.1689058719526899</v>
      </c>
      <c r="D6312" s="5">
        <v>0.24581358050590199</v>
      </c>
      <c r="E6312" s="5">
        <v>0.31378136659095901</v>
      </c>
      <c r="F6312" s="5">
        <v>-5.8344294919327098</v>
      </c>
      <c r="G6312" s="5" t="s">
        <v>4241</v>
      </c>
    </row>
    <row r="6313" spans="1:7" x14ac:dyDescent="0.3">
      <c r="A6313" s="5">
        <v>-4.4150462317581698E-2</v>
      </c>
      <c r="B6313" s="5">
        <v>21.4294977363401</v>
      </c>
      <c r="C6313" s="5">
        <v>-1.1711594041609701</v>
      </c>
      <c r="D6313" s="5">
        <v>0.24613717979953401</v>
      </c>
      <c r="E6313" s="5">
        <v>0.31414466420548898</v>
      </c>
      <c r="F6313" s="5">
        <v>-5.6799523272259496</v>
      </c>
      <c r="G6313" s="5" t="s">
        <v>931</v>
      </c>
    </row>
    <row r="6314" spans="1:7" x14ac:dyDescent="0.3">
      <c r="A6314" s="5">
        <v>0.122368461600047</v>
      </c>
      <c r="B6314" s="5">
        <v>25.072568150064299</v>
      </c>
      <c r="C6314" s="5">
        <v>1.16891924409644</v>
      </c>
      <c r="D6314" s="5">
        <v>0.24622037848908501</v>
      </c>
      <c r="E6314" s="5">
        <v>0.314201072249021</v>
      </c>
      <c r="F6314" s="5">
        <v>-5.7777069437407604</v>
      </c>
      <c r="G6314" s="5" t="s">
        <v>4961</v>
      </c>
    </row>
    <row r="6315" spans="1:7" x14ac:dyDescent="0.3">
      <c r="A6315" s="5">
        <v>2.55478507984334E-2</v>
      </c>
      <c r="B6315" s="5">
        <v>25.1803325170909</v>
      </c>
      <c r="C6315" s="5">
        <v>1.1674615078334001</v>
      </c>
      <c r="D6315" s="5">
        <v>0.24639277929</v>
      </c>
      <c r="E6315" s="5">
        <v>0.31437127493827</v>
      </c>
      <c r="F6315" s="5">
        <v>-5.8360719875279399</v>
      </c>
      <c r="G6315" s="5" t="s">
        <v>1350</v>
      </c>
    </row>
    <row r="6316" spans="1:7" x14ac:dyDescent="0.3">
      <c r="A6316" s="5">
        <v>-5.2350900094762502E-2</v>
      </c>
      <c r="B6316" s="5">
        <v>21.295978765130702</v>
      </c>
      <c r="C6316" s="5">
        <v>-1.1676231859602</v>
      </c>
      <c r="D6316" s="5">
        <v>0.24645482006084601</v>
      </c>
      <c r="E6316" s="5">
        <v>0.31440063822805697</v>
      </c>
      <c r="F6316" s="5">
        <v>-5.8176884349478701</v>
      </c>
      <c r="G6316" s="5" t="s">
        <v>3581</v>
      </c>
    </row>
    <row r="6317" spans="1:7" x14ac:dyDescent="0.3">
      <c r="A6317" s="5">
        <v>-3.9179691645190903E-2</v>
      </c>
      <c r="B6317" s="5">
        <v>24.5077133659771</v>
      </c>
      <c r="C6317" s="5">
        <v>-1.1667642346015199</v>
      </c>
      <c r="D6317" s="5">
        <v>0.24667273839132101</v>
      </c>
      <c r="E6317" s="5">
        <v>0.31459934361948799</v>
      </c>
      <c r="F6317" s="5">
        <v>-5.8368642069732202</v>
      </c>
      <c r="G6317" s="5" t="s">
        <v>1211</v>
      </c>
    </row>
    <row r="6318" spans="1:7" x14ac:dyDescent="0.3">
      <c r="A6318" s="5">
        <v>4.1932311602916397E-2</v>
      </c>
      <c r="B6318" s="5">
        <v>26.7657303001949</v>
      </c>
      <c r="C6318" s="5">
        <v>1.1667104691936601</v>
      </c>
      <c r="D6318" s="5">
        <v>0.24669433492375401</v>
      </c>
      <c r="E6318" s="5">
        <v>0.31459934361948799</v>
      </c>
      <c r="F6318" s="5">
        <v>-5.8369252745012803</v>
      </c>
      <c r="G6318" s="5" t="s">
        <v>7659</v>
      </c>
    </row>
    <row r="6319" spans="1:7" x14ac:dyDescent="0.3">
      <c r="A6319" s="5">
        <v>-7.1612166333504798E-2</v>
      </c>
      <c r="B6319" s="5">
        <v>22.585578883213199</v>
      </c>
      <c r="C6319" s="5">
        <v>-1.1681950292648799</v>
      </c>
      <c r="D6319" s="5">
        <v>0.246727737461262</v>
      </c>
      <c r="E6319" s="5">
        <v>0.31459934361948799</v>
      </c>
      <c r="F6319" s="5">
        <v>-5.7511041581859796</v>
      </c>
      <c r="G6319" s="5" t="s">
        <v>4652</v>
      </c>
    </row>
    <row r="6320" spans="1:7" x14ac:dyDescent="0.3">
      <c r="A6320" s="5">
        <v>4.5429880471474199E-2</v>
      </c>
      <c r="B6320" s="5">
        <v>24.656693813374599</v>
      </c>
      <c r="C6320" s="5">
        <v>1.16632811785506</v>
      </c>
      <c r="D6320" s="5">
        <v>0.24684795702541701</v>
      </c>
      <c r="E6320" s="5">
        <v>0.31470282351586598</v>
      </c>
      <c r="F6320" s="5">
        <v>-5.8373594762151999</v>
      </c>
      <c r="G6320" s="5" t="s">
        <v>7289</v>
      </c>
    </row>
    <row r="6321" spans="1:7" x14ac:dyDescent="0.3">
      <c r="A6321" s="5">
        <v>4.6732952334704203E-2</v>
      </c>
      <c r="B6321" s="5">
        <v>28.180359965204101</v>
      </c>
      <c r="C6321" s="5">
        <v>1.16609080822426</v>
      </c>
      <c r="D6321" s="5">
        <v>0.246943338211355</v>
      </c>
      <c r="E6321" s="5">
        <v>0.31477460959346099</v>
      </c>
      <c r="F6321" s="5">
        <v>-5.83762889802545</v>
      </c>
      <c r="G6321" s="5" t="s">
        <v>1982</v>
      </c>
    </row>
    <row r="6322" spans="1:7" x14ac:dyDescent="0.3">
      <c r="A6322" s="5">
        <v>6.7217693812473694E-2</v>
      </c>
      <c r="B6322" s="5">
        <v>24.214303662347099</v>
      </c>
      <c r="C6322" s="5">
        <v>1.1656815197841099</v>
      </c>
      <c r="D6322" s="5">
        <v>0.24710790411229999</v>
      </c>
      <c r="E6322" s="5">
        <v>0.31490885450053202</v>
      </c>
      <c r="F6322" s="5">
        <v>-5.8380934458709399</v>
      </c>
      <c r="G6322" s="5" t="s">
        <v>5787</v>
      </c>
    </row>
    <row r="6323" spans="1:7" x14ac:dyDescent="0.3">
      <c r="A6323" s="5">
        <v>4.0547659907209703E-2</v>
      </c>
      <c r="B6323" s="5">
        <v>23.675104746914599</v>
      </c>
      <c r="C6323" s="5">
        <v>1.1656344510566301</v>
      </c>
      <c r="D6323" s="5">
        <v>0.247126834428049</v>
      </c>
      <c r="E6323" s="5">
        <v>0.31490885450053202</v>
      </c>
      <c r="F6323" s="5">
        <v>-5.8381468593965504</v>
      </c>
      <c r="G6323" s="5" t="s">
        <v>4140</v>
      </c>
    </row>
    <row r="6324" spans="1:7" x14ac:dyDescent="0.3">
      <c r="A6324" s="5">
        <v>-4.0085966020741298E-2</v>
      </c>
      <c r="B6324" s="5">
        <v>24.191500216033301</v>
      </c>
      <c r="C6324" s="5">
        <v>-1.1652149053115699</v>
      </c>
      <c r="D6324" s="5">
        <v>0.24729561494567001</v>
      </c>
      <c r="E6324" s="5">
        <v>0.31507409046375401</v>
      </c>
      <c r="F6324" s="5">
        <v>-5.83862286718586</v>
      </c>
      <c r="G6324" s="5" t="s">
        <v>5800</v>
      </c>
    </row>
    <row r="6325" spans="1:7" x14ac:dyDescent="0.3">
      <c r="A6325" s="5">
        <v>-4.8763600098567901E-2</v>
      </c>
      <c r="B6325" s="5">
        <v>24.887806235413802</v>
      </c>
      <c r="C6325" s="5">
        <v>-1.1651149809266801</v>
      </c>
      <c r="D6325" s="5">
        <v>0.24733582599079501</v>
      </c>
      <c r="E6325" s="5">
        <v>0.31507549243862198</v>
      </c>
      <c r="F6325" s="5">
        <v>-5.8387362148648698</v>
      </c>
      <c r="G6325" s="5" t="s">
        <v>7596</v>
      </c>
    </row>
    <row r="6326" spans="1:7" x14ac:dyDescent="0.3">
      <c r="A6326" s="5">
        <v>-2.9778368369293699E-2</v>
      </c>
      <c r="B6326" s="5">
        <v>25.091213340095798</v>
      </c>
      <c r="C6326" s="5">
        <v>-1.1648911356487299</v>
      </c>
      <c r="D6326" s="5">
        <v>0.24742592154837401</v>
      </c>
      <c r="E6326" s="5">
        <v>0.315140430670941</v>
      </c>
      <c r="F6326" s="5">
        <v>-5.83899009618146</v>
      </c>
      <c r="G6326" s="5" t="s">
        <v>8018</v>
      </c>
    </row>
    <row r="6327" spans="1:7" x14ac:dyDescent="0.3">
      <c r="A6327" s="5">
        <v>5.1807456965814902E-2</v>
      </c>
      <c r="B6327" s="5">
        <v>22.859113590462002</v>
      </c>
      <c r="C6327" s="5">
        <v>1.16435976153155</v>
      </c>
      <c r="D6327" s="5">
        <v>0.24763988817826599</v>
      </c>
      <c r="E6327" s="5">
        <v>0.31531142876302898</v>
      </c>
      <c r="F6327" s="5">
        <v>-5.8395925823430401</v>
      </c>
      <c r="G6327" s="5" t="s">
        <v>184</v>
      </c>
    </row>
    <row r="6328" spans="1:7" x14ac:dyDescent="0.3">
      <c r="A6328" s="5">
        <v>4.7528396788214598E-2</v>
      </c>
      <c r="B6328" s="5">
        <v>21.255214452559301</v>
      </c>
      <c r="C6328" s="5">
        <v>1.16530731927819</v>
      </c>
      <c r="D6328" s="5">
        <v>0.247669579668853</v>
      </c>
      <c r="E6328" s="5">
        <v>0.31531142876302898</v>
      </c>
      <c r="F6328" s="5">
        <v>-5.7817967924310301</v>
      </c>
      <c r="G6328" s="5" t="s">
        <v>880</v>
      </c>
    </row>
    <row r="6329" spans="1:7" x14ac:dyDescent="0.3">
      <c r="A6329" s="5">
        <v>5.9629421184530601E-2</v>
      </c>
      <c r="B6329" s="5">
        <v>24.389792383523901</v>
      </c>
      <c r="C6329" s="5">
        <v>1.1641849331072001</v>
      </c>
      <c r="D6329" s="5">
        <v>0.24771031458013801</v>
      </c>
      <c r="E6329" s="5">
        <v>0.31531142876302898</v>
      </c>
      <c r="F6329" s="5">
        <v>-5.8397907493688503</v>
      </c>
      <c r="G6329" s="5" t="s">
        <v>3561</v>
      </c>
    </row>
    <row r="6330" spans="1:7" x14ac:dyDescent="0.3">
      <c r="A6330" s="5">
        <v>3.6869591666596702E-2</v>
      </c>
      <c r="B6330" s="5">
        <v>28.487389799718201</v>
      </c>
      <c r="C6330" s="5">
        <v>1.16416899187386</v>
      </c>
      <c r="D6330" s="5">
        <v>0.24771673692169899</v>
      </c>
      <c r="E6330" s="5">
        <v>0.31531142876302898</v>
      </c>
      <c r="F6330" s="5">
        <v>-5.8398088172349301</v>
      </c>
      <c r="G6330" s="5" t="s">
        <v>7034</v>
      </c>
    </row>
    <row r="6331" spans="1:7" x14ac:dyDescent="0.3">
      <c r="A6331" s="5">
        <v>-4.6142427050440603E-2</v>
      </c>
      <c r="B6331" s="5">
        <v>22.7311086551003</v>
      </c>
      <c r="C6331" s="5">
        <v>-1.1633274563350899</v>
      </c>
      <c r="D6331" s="5">
        <v>0.24805593997766401</v>
      </c>
      <c r="E6331" s="5">
        <v>0.315693310025286</v>
      </c>
      <c r="F6331" s="5">
        <v>-5.8407622777831101</v>
      </c>
      <c r="G6331" s="5" t="s">
        <v>3530</v>
      </c>
    </row>
    <row r="6332" spans="1:7" x14ac:dyDescent="0.3">
      <c r="A6332" s="5">
        <v>-6.0930341499711799E-2</v>
      </c>
      <c r="B6332" s="5">
        <v>20.877842535028599</v>
      </c>
      <c r="C6332" s="5">
        <v>-1.16518297557756</v>
      </c>
      <c r="D6332" s="5">
        <v>0.24817966394555899</v>
      </c>
      <c r="E6332" s="5">
        <v>0.31580088023146802</v>
      </c>
      <c r="F6332" s="5">
        <v>-5.7254885036668801</v>
      </c>
      <c r="G6332" s="5" t="s">
        <v>3988</v>
      </c>
    </row>
    <row r="6333" spans="1:7" x14ac:dyDescent="0.3">
      <c r="A6333" s="5">
        <v>-7.2563803865099294E-2</v>
      </c>
      <c r="B6333" s="5">
        <v>23.013982164591301</v>
      </c>
      <c r="C6333" s="5">
        <v>-1.16342923845645</v>
      </c>
      <c r="D6333" s="5">
        <v>0.24827792876337201</v>
      </c>
      <c r="E6333" s="5">
        <v>0.31587602560292499</v>
      </c>
      <c r="F6333" s="5">
        <v>-5.8035506872996701</v>
      </c>
      <c r="G6333" s="5" t="s">
        <v>7543</v>
      </c>
    </row>
    <row r="6334" spans="1:7" x14ac:dyDescent="0.3">
      <c r="A6334" s="5">
        <v>-2.05067116028286E-2</v>
      </c>
      <c r="B6334" s="5">
        <v>25.745002777271399</v>
      </c>
      <c r="C6334" s="5">
        <v>-1.1614741892253999</v>
      </c>
      <c r="D6334" s="5">
        <v>0.24880411474818701</v>
      </c>
      <c r="E6334" s="5">
        <v>0.31649549161714702</v>
      </c>
      <c r="F6334" s="5">
        <v>-5.8428596802799602</v>
      </c>
      <c r="G6334" s="5" t="s">
        <v>6843</v>
      </c>
    </row>
    <row r="6335" spans="1:7" x14ac:dyDescent="0.3">
      <c r="A6335" s="5">
        <v>-3.8468678474113498E-2</v>
      </c>
      <c r="B6335" s="5">
        <v>24.020034585888499</v>
      </c>
      <c r="C6335" s="5">
        <v>-1.16134145745036</v>
      </c>
      <c r="D6335" s="5">
        <v>0.24885776094033599</v>
      </c>
      <c r="E6335" s="5">
        <v>0.31651375467877302</v>
      </c>
      <c r="F6335" s="5">
        <v>-5.8430097730406096</v>
      </c>
      <c r="G6335" s="5" t="s">
        <v>5140</v>
      </c>
    </row>
    <row r="6336" spans="1:7" x14ac:dyDescent="0.3">
      <c r="A6336" s="5">
        <v>-4.9015926638009397E-2</v>
      </c>
      <c r="B6336" s="5">
        <v>20.428256884893901</v>
      </c>
      <c r="C6336" s="5">
        <v>-1.16288140220892</v>
      </c>
      <c r="D6336" s="5">
        <v>0.248920890549232</v>
      </c>
      <c r="E6336" s="5">
        <v>0.31651782493043801</v>
      </c>
      <c r="F6336" s="5">
        <v>-5.7500022985743602</v>
      </c>
      <c r="G6336" s="5" t="s">
        <v>4161</v>
      </c>
    </row>
    <row r="6337" spans="1:7" x14ac:dyDescent="0.3">
      <c r="A6337" s="5">
        <v>3.00911603172388E-2</v>
      </c>
      <c r="B6337" s="5">
        <v>24.6310657901446</v>
      </c>
      <c r="C6337" s="5">
        <v>1.16113915694998</v>
      </c>
      <c r="D6337" s="5">
        <v>0.24893954056098</v>
      </c>
      <c r="E6337" s="5">
        <v>0.31651782493043801</v>
      </c>
      <c r="F6337" s="5">
        <v>-5.8432385020339996</v>
      </c>
      <c r="G6337" s="5" t="s">
        <v>7091</v>
      </c>
    </row>
    <row r="6338" spans="1:7" x14ac:dyDescent="0.3">
      <c r="A6338" s="5">
        <v>-3.74182305982875E-2</v>
      </c>
      <c r="B6338" s="5">
        <v>23.297188426616302</v>
      </c>
      <c r="C6338" s="5">
        <v>-1.1608004515913</v>
      </c>
      <c r="D6338" s="5">
        <v>0.249076504437591</v>
      </c>
      <c r="E6338" s="5">
        <v>0.316641994595114</v>
      </c>
      <c r="F6338" s="5">
        <v>-5.8436213695169501</v>
      </c>
      <c r="G6338" s="5" t="s">
        <v>2544</v>
      </c>
    </row>
    <row r="6339" spans="1:7" x14ac:dyDescent="0.3">
      <c r="A6339" s="5">
        <v>8.6992410901751901E-2</v>
      </c>
      <c r="B6339" s="5">
        <v>20.942282183812502</v>
      </c>
      <c r="C6339" s="5">
        <v>1.16242315364727</v>
      </c>
      <c r="D6339" s="5">
        <v>0.24929037187230499</v>
      </c>
      <c r="E6339" s="5">
        <v>0.31686387437729402</v>
      </c>
      <c r="F6339" s="5">
        <v>-5.7285931018969602</v>
      </c>
      <c r="G6339" s="5" t="s">
        <v>1225</v>
      </c>
    </row>
    <row r="6340" spans="1:7" x14ac:dyDescent="0.3">
      <c r="A6340" s="5">
        <v>7.2042279798887401E-2</v>
      </c>
      <c r="B6340" s="5">
        <v>24.3625194858489</v>
      </c>
      <c r="C6340" s="5">
        <v>1.15987203782169</v>
      </c>
      <c r="D6340" s="5">
        <v>0.249452206501733</v>
      </c>
      <c r="E6340" s="5">
        <v>0.317019557592358</v>
      </c>
      <c r="F6340" s="5">
        <v>-5.8446702807140598</v>
      </c>
      <c r="G6340" s="5" t="s">
        <v>1221</v>
      </c>
    </row>
    <row r="6341" spans="1:7" x14ac:dyDescent="0.3">
      <c r="A6341" s="5">
        <v>6.99811898829866E-2</v>
      </c>
      <c r="B6341" s="5">
        <v>20.466286852889301</v>
      </c>
      <c r="C6341" s="5">
        <v>1.15854193069692</v>
      </c>
      <c r="D6341" s="5">
        <v>0.25050531726241299</v>
      </c>
      <c r="E6341" s="5">
        <v>0.31830770281798199</v>
      </c>
      <c r="F6341" s="5">
        <v>-5.7758908005294298</v>
      </c>
      <c r="G6341" s="5" t="s">
        <v>137</v>
      </c>
    </row>
    <row r="6342" spans="1:7" x14ac:dyDescent="0.3">
      <c r="A6342" s="5">
        <v>-7.0787426548460694E-2</v>
      </c>
      <c r="B6342" s="5">
        <v>22.2903411645317</v>
      </c>
      <c r="C6342" s="5">
        <v>-1.15849785717909</v>
      </c>
      <c r="D6342" s="5">
        <v>0.250691995167384</v>
      </c>
      <c r="E6342" s="5">
        <v>0.31849467167141599</v>
      </c>
      <c r="F6342" s="5">
        <v>-5.7549283713319799</v>
      </c>
      <c r="G6342" s="5" t="s">
        <v>2415</v>
      </c>
    </row>
    <row r="6343" spans="1:7" x14ac:dyDescent="0.3">
      <c r="A6343" s="5">
        <v>0.104331572012998</v>
      </c>
      <c r="B6343" s="5">
        <v>20.444234459429602</v>
      </c>
      <c r="C6343" s="5">
        <v>1.1566751406228899</v>
      </c>
      <c r="D6343" s="5">
        <v>0.25155191578636399</v>
      </c>
      <c r="E6343" s="5">
        <v>0.319536776028848</v>
      </c>
      <c r="F6343" s="5">
        <v>-5.7424553596209504</v>
      </c>
      <c r="G6343" s="5" t="s">
        <v>6599</v>
      </c>
    </row>
    <row r="6344" spans="1:7" x14ac:dyDescent="0.3">
      <c r="A6344" s="5">
        <v>3.8069204726587903E-2</v>
      </c>
      <c r="B6344" s="5">
        <v>22.348831287622598</v>
      </c>
      <c r="C6344" s="5">
        <v>1.1540840745779799</v>
      </c>
      <c r="D6344" s="5">
        <v>0.25197331482263802</v>
      </c>
      <c r="E6344" s="5">
        <v>0.32002160242963401</v>
      </c>
      <c r="F6344" s="5">
        <v>-5.8267533315920401</v>
      </c>
      <c r="G6344" s="5" t="s">
        <v>7586</v>
      </c>
    </row>
    <row r="6345" spans="1:7" x14ac:dyDescent="0.3">
      <c r="A6345" s="5">
        <v>-3.5761379559585797E-2</v>
      </c>
      <c r="B6345" s="5">
        <v>23.582103895017301</v>
      </c>
      <c r="C6345" s="5">
        <v>-1.1533204648003099</v>
      </c>
      <c r="D6345" s="5">
        <v>0.252114903995731</v>
      </c>
      <c r="E6345" s="5">
        <v>0.32010368108562698</v>
      </c>
      <c r="F6345" s="5">
        <v>-5.8520490947107104</v>
      </c>
      <c r="G6345" s="5" t="s">
        <v>7387</v>
      </c>
    </row>
    <row r="6346" spans="1:7" x14ac:dyDescent="0.3">
      <c r="A6346" s="5">
        <v>3.0477917667273799E-2</v>
      </c>
      <c r="B6346" s="5">
        <v>23.604370056641699</v>
      </c>
      <c r="C6346" s="5">
        <v>1.1532706695800301</v>
      </c>
      <c r="D6346" s="5">
        <v>0.25213521879773798</v>
      </c>
      <c r="E6346" s="5">
        <v>0.32010368108562698</v>
      </c>
      <c r="F6346" s="5">
        <v>-5.8521050225415996</v>
      </c>
      <c r="G6346" s="5" t="s">
        <v>4610</v>
      </c>
    </row>
    <row r="6347" spans="1:7" x14ac:dyDescent="0.3">
      <c r="A6347" s="5">
        <v>8.0317482615590394E-2</v>
      </c>
      <c r="B6347" s="5">
        <v>30.2033413765798</v>
      </c>
      <c r="C6347" s="5">
        <v>1.15321692770993</v>
      </c>
      <c r="D6347" s="5">
        <v>0.25215714500613001</v>
      </c>
      <c r="E6347" s="5">
        <v>0.32010368108562698</v>
      </c>
      <c r="F6347" s="5">
        <v>-5.8521653804569302</v>
      </c>
      <c r="G6347" s="5" t="s">
        <v>4987</v>
      </c>
    </row>
    <row r="6348" spans="1:7" x14ac:dyDescent="0.3">
      <c r="A6348" s="5">
        <v>-7.2408953031274995E-2</v>
      </c>
      <c r="B6348" s="5">
        <v>20.6334869131734</v>
      </c>
      <c r="C6348" s="5">
        <v>-1.15502785388236</v>
      </c>
      <c r="D6348" s="5">
        <v>0.25222105979137599</v>
      </c>
      <c r="E6348" s="5">
        <v>0.32013437177868698</v>
      </c>
      <c r="F6348" s="5">
        <v>-5.7442972650656197</v>
      </c>
      <c r="G6348" s="5" t="s">
        <v>8103</v>
      </c>
    </row>
    <row r="6349" spans="1:7" x14ac:dyDescent="0.3">
      <c r="A6349" s="5">
        <v>2.8612129767710499E-2</v>
      </c>
      <c r="B6349" s="5">
        <v>24.122264068885698</v>
      </c>
      <c r="C6349" s="5">
        <v>1.1527393048007699</v>
      </c>
      <c r="D6349" s="5">
        <v>0.25235207040898899</v>
      </c>
      <c r="E6349" s="5">
        <v>0.32025020151462102</v>
      </c>
      <c r="F6349" s="5">
        <v>-5.8527016829213503</v>
      </c>
      <c r="G6349" s="5" t="s">
        <v>3616</v>
      </c>
    </row>
    <row r="6350" spans="1:7" x14ac:dyDescent="0.3">
      <c r="A6350" s="5">
        <v>6.3971584350456301E-2</v>
      </c>
      <c r="B6350" s="5">
        <v>20.820938303358499</v>
      </c>
      <c r="C6350" s="5">
        <v>1.1529648389224201</v>
      </c>
      <c r="D6350" s="5">
        <v>0.252568693739748</v>
      </c>
      <c r="E6350" s="5">
        <v>0.32047462541619298</v>
      </c>
      <c r="F6350" s="5">
        <v>-5.8088632500436201</v>
      </c>
      <c r="G6350" s="5" t="s">
        <v>7814</v>
      </c>
    </row>
    <row r="6351" spans="1:7" x14ac:dyDescent="0.3">
      <c r="A6351" s="5">
        <v>-2.4130638436952401E-2</v>
      </c>
      <c r="B6351" s="5">
        <v>24.3735722066553</v>
      </c>
      <c r="C6351" s="5">
        <v>-1.15204156988047</v>
      </c>
      <c r="D6351" s="5">
        <v>0.25263701918182702</v>
      </c>
      <c r="E6351" s="5">
        <v>0.32051083882343301</v>
      </c>
      <c r="F6351" s="5">
        <v>-5.8534847534339196</v>
      </c>
      <c r="G6351" s="5" t="s">
        <v>7638</v>
      </c>
    </row>
    <row r="6352" spans="1:7" x14ac:dyDescent="0.3">
      <c r="A6352" s="5">
        <v>-5.5159344755832E-2</v>
      </c>
      <c r="B6352" s="5">
        <v>22.430075939575101</v>
      </c>
      <c r="C6352" s="5">
        <v>-1.15233172470996</v>
      </c>
      <c r="D6352" s="5">
        <v>0.25292596805467699</v>
      </c>
      <c r="E6352" s="5">
        <v>0.320826893189809</v>
      </c>
      <c r="F6352" s="5">
        <v>-5.7963887418495803</v>
      </c>
      <c r="G6352" s="5" t="s">
        <v>119</v>
      </c>
    </row>
    <row r="6353" spans="1:7" x14ac:dyDescent="0.3">
      <c r="A6353" s="5">
        <v>-1.7433342856387601E-2</v>
      </c>
      <c r="B6353" s="5">
        <v>26.6171491344478</v>
      </c>
      <c r="C6353" s="5">
        <v>-1.15023916656839</v>
      </c>
      <c r="D6353" s="5">
        <v>0.25337416121712403</v>
      </c>
      <c r="E6353" s="5">
        <v>0.32134481151844302</v>
      </c>
      <c r="F6353" s="5">
        <v>-5.8555054741731301</v>
      </c>
      <c r="G6353" s="5" t="s">
        <v>1531</v>
      </c>
    </row>
    <row r="6354" spans="1:7" x14ac:dyDescent="0.3">
      <c r="A6354" s="5">
        <v>5.4953633754069801E-2</v>
      </c>
      <c r="B6354" s="5">
        <v>23.499020545290101</v>
      </c>
      <c r="C6354" s="5">
        <v>1.15013775066179</v>
      </c>
      <c r="D6354" s="5">
        <v>0.25341568329806902</v>
      </c>
      <c r="E6354" s="5">
        <v>0.32134688251994997</v>
      </c>
      <c r="F6354" s="5">
        <v>-5.8556190831756201</v>
      </c>
      <c r="G6354" s="5" t="s">
        <v>5654</v>
      </c>
    </row>
    <row r="6355" spans="1:7" x14ac:dyDescent="0.3">
      <c r="A6355" s="5">
        <v>4.3076306829752102E-2</v>
      </c>
      <c r="B6355" s="5">
        <v>26.208657856970401</v>
      </c>
      <c r="C6355" s="5">
        <v>1.1496918533427001</v>
      </c>
      <c r="D6355" s="5">
        <v>0.25359830149465701</v>
      </c>
      <c r="E6355" s="5">
        <v>0.32152784338069801</v>
      </c>
      <c r="F6355" s="5">
        <v>-5.8561184751154096</v>
      </c>
      <c r="G6355" s="5" t="s">
        <v>5309</v>
      </c>
    </row>
    <row r="6356" spans="1:7" x14ac:dyDescent="0.3">
      <c r="A6356" s="5">
        <v>0.121075143774001</v>
      </c>
      <c r="B6356" s="5">
        <v>21.660852145373202</v>
      </c>
      <c r="C6356" s="5">
        <v>1.15009748754422</v>
      </c>
      <c r="D6356" s="5">
        <v>0.253692772370329</v>
      </c>
      <c r="E6356" s="5">
        <v>0.32159700617078901</v>
      </c>
      <c r="F6356" s="5">
        <v>-5.8185356519193201</v>
      </c>
      <c r="G6356" s="5" t="s">
        <v>446</v>
      </c>
    </row>
    <row r="6357" spans="1:7" x14ac:dyDescent="0.3">
      <c r="A6357" s="5">
        <v>5.1552273770578597E-2</v>
      </c>
      <c r="B6357" s="5">
        <v>19.5032877065699</v>
      </c>
      <c r="C6357" s="5">
        <v>1.1492189387657601</v>
      </c>
      <c r="D6357" s="5">
        <v>0.25485426843373199</v>
      </c>
      <c r="E6357" s="5">
        <v>0.32301856301166598</v>
      </c>
      <c r="F6357" s="5">
        <v>-5.7203963081729698</v>
      </c>
      <c r="G6357" s="5" t="s">
        <v>4143</v>
      </c>
    </row>
    <row r="6358" spans="1:7" x14ac:dyDescent="0.3">
      <c r="A6358" s="5">
        <v>-5.2821409082446202E-2</v>
      </c>
      <c r="B6358" s="5">
        <v>26.968816112270499</v>
      </c>
      <c r="C6358" s="5">
        <v>-1.14626248499732</v>
      </c>
      <c r="D6358" s="5">
        <v>0.25500592509202502</v>
      </c>
      <c r="E6358" s="5">
        <v>0.323159939050079</v>
      </c>
      <c r="F6358" s="5">
        <v>-5.8599530038428496</v>
      </c>
      <c r="G6358" s="5" t="s">
        <v>4514</v>
      </c>
    </row>
    <row r="6359" spans="1:7" x14ac:dyDescent="0.3">
      <c r="A6359" s="5">
        <v>-4.1434058926976401E-2</v>
      </c>
      <c r="B6359" s="5">
        <v>22.987600901333899</v>
      </c>
      <c r="C6359" s="5">
        <v>-1.14514168410104</v>
      </c>
      <c r="D6359" s="5">
        <v>0.25546716797904601</v>
      </c>
      <c r="E6359" s="5">
        <v>0.32369353652708299</v>
      </c>
      <c r="F6359" s="5">
        <v>-5.8612038171218597</v>
      </c>
      <c r="G6359" s="5" t="s">
        <v>7392</v>
      </c>
    </row>
    <row r="6360" spans="1:7" x14ac:dyDescent="0.3">
      <c r="A6360" s="5">
        <v>4.3473539230989199E-2</v>
      </c>
      <c r="B6360" s="5">
        <v>22.6198087714709</v>
      </c>
      <c r="C6360" s="5">
        <v>1.1446674683248399</v>
      </c>
      <c r="D6360" s="5">
        <v>0.25566249953336401</v>
      </c>
      <c r="E6360" s="5">
        <v>0.32389009219071802</v>
      </c>
      <c r="F6360" s="5">
        <v>-5.8617326851261202</v>
      </c>
      <c r="G6360" s="5" t="s">
        <v>478</v>
      </c>
    </row>
    <row r="6361" spans="1:7" x14ac:dyDescent="0.3">
      <c r="A6361" s="5">
        <v>-7.4792674067966705E-2</v>
      </c>
      <c r="B6361" s="5">
        <v>21.527373141168599</v>
      </c>
      <c r="C6361" s="5">
        <v>-1.1461239034528801</v>
      </c>
      <c r="D6361" s="5">
        <v>0.25573995671716299</v>
      </c>
      <c r="E6361" s="5">
        <v>0.32393727850840598</v>
      </c>
      <c r="F6361" s="5">
        <v>-5.7687373385387097</v>
      </c>
      <c r="G6361" s="5" t="s">
        <v>7274</v>
      </c>
    </row>
    <row r="6362" spans="1:7" x14ac:dyDescent="0.3">
      <c r="A6362" s="5">
        <v>-6.8837579239352506E-2</v>
      </c>
      <c r="B6362" s="5">
        <v>21.366648893549101</v>
      </c>
      <c r="C6362" s="5">
        <v>-1.1454715441638601</v>
      </c>
      <c r="D6362" s="5">
        <v>0.25632192378577001</v>
      </c>
      <c r="E6362" s="5">
        <v>0.32462339538094098</v>
      </c>
      <c r="F6362" s="5">
        <v>-5.7323184887209697</v>
      </c>
      <c r="G6362" s="5" t="s">
        <v>660</v>
      </c>
    </row>
    <row r="6363" spans="1:7" x14ac:dyDescent="0.3">
      <c r="A6363" s="5">
        <v>6.3753033563088701E-2</v>
      </c>
      <c r="B6363" s="5">
        <v>26.069630964588399</v>
      </c>
      <c r="C6363" s="5">
        <v>1.1419656938217999</v>
      </c>
      <c r="D6363" s="5">
        <v>0.25677738866023803</v>
      </c>
      <c r="E6363" s="5">
        <v>0.32514911082157799</v>
      </c>
      <c r="F6363" s="5">
        <v>-5.8647417868992502</v>
      </c>
      <c r="G6363" s="5" t="s">
        <v>1549</v>
      </c>
    </row>
    <row r="6364" spans="1:7" x14ac:dyDescent="0.3">
      <c r="A6364" s="5">
        <v>4.2477389132164499E-2</v>
      </c>
      <c r="B6364" s="5">
        <v>22.6598989909678</v>
      </c>
      <c r="C6364" s="5">
        <v>1.14230231633077</v>
      </c>
      <c r="D6364" s="5">
        <v>0.25685147351116999</v>
      </c>
      <c r="E6364" s="5">
        <v>0.32519180741882497</v>
      </c>
      <c r="F6364" s="5">
        <v>-5.8336059388648698</v>
      </c>
      <c r="G6364" s="5" t="s">
        <v>3261</v>
      </c>
    </row>
    <row r="6365" spans="1:7" x14ac:dyDescent="0.3">
      <c r="A6365" s="5">
        <v>-3.0435380068035499E-2</v>
      </c>
      <c r="B6365" s="5">
        <v>28.9800416993405</v>
      </c>
      <c r="C6365" s="5">
        <v>-1.1411971426893399</v>
      </c>
      <c r="D6365" s="5">
        <v>0.25709515879954498</v>
      </c>
      <c r="E6365" s="5">
        <v>0.32544918279213297</v>
      </c>
      <c r="F6365" s="5">
        <v>-5.8655965031871</v>
      </c>
      <c r="G6365" s="5" t="s">
        <v>1382</v>
      </c>
    </row>
    <row r="6366" spans="1:7" x14ac:dyDescent="0.3">
      <c r="A6366" s="5">
        <v>-6.8556996695371006E-2</v>
      </c>
      <c r="B6366" s="5">
        <v>23.963932637206199</v>
      </c>
      <c r="C6366" s="5">
        <v>-1.14087619425036</v>
      </c>
      <c r="D6366" s="5">
        <v>0.25722794245451902</v>
      </c>
      <c r="E6366" s="5">
        <v>0.32556611224094301</v>
      </c>
      <c r="F6366" s="5">
        <v>-5.8659532694589602</v>
      </c>
      <c r="G6366" s="5" t="s">
        <v>7751</v>
      </c>
    </row>
    <row r="6367" spans="1:7" x14ac:dyDescent="0.3">
      <c r="A6367" s="5">
        <v>-7.9707751207122798E-2</v>
      </c>
      <c r="B6367" s="5">
        <v>22.448534862855801</v>
      </c>
      <c r="C6367" s="5">
        <v>-1.1403135751408799</v>
      </c>
      <c r="D6367" s="5">
        <v>0.25746082767310902</v>
      </c>
      <c r="E6367" s="5">
        <v>0.32580968076257699</v>
      </c>
      <c r="F6367" s="5">
        <v>-5.8665784423941396</v>
      </c>
      <c r="G6367" s="5" t="s">
        <v>7919</v>
      </c>
    </row>
    <row r="6368" spans="1:7" x14ac:dyDescent="0.3">
      <c r="A6368" s="5">
        <v>-2.39083777022191E-2</v>
      </c>
      <c r="B6368" s="5">
        <v>25.060713527538901</v>
      </c>
      <c r="C6368" s="5">
        <v>-1.1395393265059499</v>
      </c>
      <c r="D6368" s="5">
        <v>0.25778155629786897</v>
      </c>
      <c r="E6368" s="5">
        <v>0.32616431875854202</v>
      </c>
      <c r="F6368" s="5">
        <v>-5.8674382863409802</v>
      </c>
      <c r="G6368" s="5" t="s">
        <v>5350</v>
      </c>
    </row>
    <row r="6369" spans="1:7" x14ac:dyDescent="0.3">
      <c r="A6369" s="5">
        <v>4.9919309951463202E-2</v>
      </c>
      <c r="B6369" s="5">
        <v>22.642088521390999</v>
      </c>
      <c r="C6369" s="5">
        <v>1.1390381135808001</v>
      </c>
      <c r="D6369" s="5">
        <v>0.25798933165420002</v>
      </c>
      <c r="E6369" s="5">
        <v>0.32637595097459798</v>
      </c>
      <c r="F6369" s="5">
        <v>-5.8679946082096404</v>
      </c>
      <c r="G6369" s="5" t="s">
        <v>1335</v>
      </c>
    </row>
    <row r="6370" spans="1:7" x14ac:dyDescent="0.3">
      <c r="A6370" s="5">
        <v>-5.7431249711962999E-2</v>
      </c>
      <c r="B6370" s="5">
        <v>20.603723939080499</v>
      </c>
      <c r="C6370" s="5">
        <v>-1.1405721802826501</v>
      </c>
      <c r="D6370" s="5">
        <v>0.25855323670448699</v>
      </c>
      <c r="E6370" s="5">
        <v>0.327037976902394</v>
      </c>
      <c r="F6370" s="5">
        <v>-5.7140369009890701</v>
      </c>
      <c r="G6370" s="5" t="s">
        <v>2715</v>
      </c>
    </row>
    <row r="6371" spans="1:7" x14ac:dyDescent="0.3">
      <c r="A6371" s="5">
        <v>-3.5478979500469798E-2</v>
      </c>
      <c r="B6371" s="5">
        <v>25.806497139813199</v>
      </c>
      <c r="C6371" s="5">
        <v>-1.1370083300961</v>
      </c>
      <c r="D6371" s="5">
        <v>0.25883197752440301</v>
      </c>
      <c r="E6371" s="5">
        <v>0.32733915399318603</v>
      </c>
      <c r="F6371" s="5">
        <v>-5.8702451454320403</v>
      </c>
      <c r="G6371" s="5" t="s">
        <v>6478</v>
      </c>
    </row>
    <row r="6372" spans="1:7" x14ac:dyDescent="0.3">
      <c r="A6372" s="5">
        <v>-3.2806957953145997E-2</v>
      </c>
      <c r="B6372" s="5">
        <v>24.328023888839699</v>
      </c>
      <c r="C6372" s="5">
        <v>-1.1366594676749999</v>
      </c>
      <c r="D6372" s="5">
        <v>0.25897699989064399</v>
      </c>
      <c r="E6372" s="5">
        <v>0.32747115227107698</v>
      </c>
      <c r="F6372" s="5">
        <v>-5.8706315577219899</v>
      </c>
      <c r="G6372" s="5" t="s">
        <v>194</v>
      </c>
    </row>
    <row r="6373" spans="1:7" x14ac:dyDescent="0.3">
      <c r="A6373" s="5">
        <v>6.1148360307288499E-2</v>
      </c>
      <c r="B6373" s="5">
        <v>26.052809423748101</v>
      </c>
      <c r="C6373" s="5">
        <v>1.1356063715922</v>
      </c>
      <c r="D6373" s="5">
        <v>0.25941512039075998</v>
      </c>
      <c r="E6373" s="5">
        <v>0.32797366758756502</v>
      </c>
      <c r="F6373" s="5">
        <v>-5.8717973074447896</v>
      </c>
      <c r="G6373" s="5" t="s">
        <v>6863</v>
      </c>
    </row>
    <row r="6374" spans="1:7" x14ac:dyDescent="0.3">
      <c r="A6374" s="5">
        <v>-3.2258607269546401E-2</v>
      </c>
      <c r="B6374" s="5">
        <v>25.795934834259501</v>
      </c>
      <c r="C6374" s="5">
        <v>-1.13441440477502</v>
      </c>
      <c r="D6374" s="5">
        <v>0.25991164574522502</v>
      </c>
      <c r="E6374" s="5">
        <v>0.32854985377742502</v>
      </c>
      <c r="F6374" s="5">
        <v>-5.8731155208133297</v>
      </c>
      <c r="G6374" s="5" t="s">
        <v>3256</v>
      </c>
    </row>
    <row r="6375" spans="1:7" x14ac:dyDescent="0.3">
      <c r="A6375" s="5">
        <v>5.8759120871298601E-2</v>
      </c>
      <c r="B6375" s="5">
        <v>22.629355596165102</v>
      </c>
      <c r="C6375" s="5">
        <v>1.13300257243236</v>
      </c>
      <c r="D6375" s="5">
        <v>0.26050062442116001</v>
      </c>
      <c r="E6375" s="5">
        <v>0.32924270949746898</v>
      </c>
      <c r="F6375" s="5">
        <v>-5.8746751519987201</v>
      </c>
      <c r="G6375" s="5" t="s">
        <v>5783</v>
      </c>
    </row>
    <row r="6376" spans="1:7" x14ac:dyDescent="0.3">
      <c r="A6376" s="5">
        <v>-2.4975663767423901E-2</v>
      </c>
      <c r="B6376" s="5">
        <v>27.609160839545901</v>
      </c>
      <c r="C6376" s="5">
        <v>-1.1314107432537699</v>
      </c>
      <c r="D6376" s="5">
        <v>0.26116582000921901</v>
      </c>
      <c r="E6376" s="5">
        <v>0.330031662116748</v>
      </c>
      <c r="F6376" s="5">
        <v>-5.8764313667161998</v>
      </c>
      <c r="G6376" s="5" t="s">
        <v>541</v>
      </c>
    </row>
    <row r="6377" spans="1:7" x14ac:dyDescent="0.3">
      <c r="A6377" s="5">
        <v>2.8645764506044599E-2</v>
      </c>
      <c r="B6377" s="5">
        <v>23.394316522569198</v>
      </c>
      <c r="C6377" s="5">
        <v>1.1304545452086301</v>
      </c>
      <c r="D6377" s="5">
        <v>0.26156597177371199</v>
      </c>
      <c r="E6377" s="5">
        <v>0.33048548754846702</v>
      </c>
      <c r="F6377" s="5">
        <v>-5.8774851598012203</v>
      </c>
      <c r="G6377" s="5" t="s">
        <v>3215</v>
      </c>
    </row>
    <row r="6378" spans="1:7" x14ac:dyDescent="0.3">
      <c r="A6378" s="5">
        <v>-3.9076636003217702E-2</v>
      </c>
      <c r="B6378" s="5">
        <v>25.808631099352699</v>
      </c>
      <c r="C6378" s="5">
        <v>-1.1297262535352901</v>
      </c>
      <c r="D6378" s="5">
        <v>0.26187103817131102</v>
      </c>
      <c r="E6378" s="5">
        <v>0.33081905026001002</v>
      </c>
      <c r="F6378" s="5">
        <v>-5.8782872060123497</v>
      </c>
      <c r="G6378" s="5" t="s">
        <v>1384</v>
      </c>
    </row>
    <row r="6379" spans="1:7" x14ac:dyDescent="0.3">
      <c r="A6379" s="5">
        <v>-3.8405277231249202E-2</v>
      </c>
      <c r="B6379" s="5">
        <v>22.192833906419501</v>
      </c>
      <c r="C6379" s="5">
        <v>-1.12934739373416</v>
      </c>
      <c r="D6379" s="5">
        <v>0.26238127012926898</v>
      </c>
      <c r="E6379" s="5">
        <v>0.33141165132665301</v>
      </c>
      <c r="F6379" s="5">
        <v>-5.8284950355695297</v>
      </c>
      <c r="G6379" s="5" t="s">
        <v>4978</v>
      </c>
    </row>
    <row r="6380" spans="1:7" x14ac:dyDescent="0.3">
      <c r="A6380" s="5">
        <v>-3.62510966328254E-2</v>
      </c>
      <c r="B6380" s="5">
        <v>24.4005976600995</v>
      </c>
      <c r="C6380" s="5">
        <v>-1.1275707322908499</v>
      </c>
      <c r="D6380" s="5">
        <v>0.26277540839373598</v>
      </c>
      <c r="E6380" s="5">
        <v>0.33181048071991498</v>
      </c>
      <c r="F6380" s="5">
        <v>-5.8806580837449101</v>
      </c>
      <c r="G6380" s="5" t="s">
        <v>6686</v>
      </c>
    </row>
    <row r="6381" spans="1:7" x14ac:dyDescent="0.3">
      <c r="A6381" s="5">
        <v>4.7022528249963197E-2</v>
      </c>
      <c r="B6381" s="5">
        <v>26.8816457405017</v>
      </c>
      <c r="C6381" s="5">
        <v>1.1275612239841799</v>
      </c>
      <c r="D6381" s="5">
        <v>0.262779402556238</v>
      </c>
      <c r="E6381" s="5">
        <v>0.33181048071991498</v>
      </c>
      <c r="F6381" s="5">
        <v>-5.8806685323005299</v>
      </c>
      <c r="G6381" s="5" t="s">
        <v>2569</v>
      </c>
    </row>
    <row r="6382" spans="1:7" x14ac:dyDescent="0.3">
      <c r="A6382" s="5">
        <v>-3.94006235852115E-2</v>
      </c>
      <c r="B6382" s="5">
        <v>23.601664332833</v>
      </c>
      <c r="C6382" s="5">
        <v>-1.1273383023260299</v>
      </c>
      <c r="D6382" s="5">
        <v>0.26287305767900498</v>
      </c>
      <c r="E6382" s="5">
        <v>0.33183465933003398</v>
      </c>
      <c r="F6382" s="5">
        <v>-5.8809134735736599</v>
      </c>
      <c r="G6382" s="5" t="s">
        <v>5803</v>
      </c>
    </row>
    <row r="6383" spans="1:7" x14ac:dyDescent="0.3">
      <c r="A6383" s="5">
        <v>6.4883645902140602E-2</v>
      </c>
      <c r="B6383" s="5">
        <v>31.1074219360247</v>
      </c>
      <c r="C6383" s="5">
        <v>1.1273195598373</v>
      </c>
      <c r="D6383" s="5">
        <v>0.26288093294988601</v>
      </c>
      <c r="E6383" s="5">
        <v>0.33183465933003398</v>
      </c>
      <c r="F6383" s="5">
        <v>-5.8809340652576001</v>
      </c>
      <c r="G6383" s="5" t="s">
        <v>5068</v>
      </c>
    </row>
    <row r="6384" spans="1:7" x14ac:dyDescent="0.3">
      <c r="A6384" s="5">
        <v>-3.7284026107663203E-2</v>
      </c>
      <c r="B6384" s="5">
        <v>25.0574130272357</v>
      </c>
      <c r="C6384" s="5">
        <v>-1.12426111571108</v>
      </c>
      <c r="D6384" s="5">
        <v>0.26416826087557999</v>
      </c>
      <c r="E6384" s="5">
        <v>0.33340741181476902</v>
      </c>
      <c r="F6384" s="5">
        <v>-5.8842898215341197</v>
      </c>
      <c r="G6384" s="5" t="s">
        <v>705</v>
      </c>
    </row>
    <row r="6385" spans="1:7" x14ac:dyDescent="0.3">
      <c r="A6385" s="5">
        <v>-3.3606121944351197E-2</v>
      </c>
      <c r="B6385" s="5">
        <v>22.562628146096198</v>
      </c>
      <c r="C6385" s="5">
        <v>-1.1237158971879</v>
      </c>
      <c r="D6385" s="5">
        <v>0.26452120436694498</v>
      </c>
      <c r="E6385" s="5">
        <v>0.33380056741543002</v>
      </c>
      <c r="F6385" s="5">
        <v>-5.86663733032018</v>
      </c>
      <c r="G6385" s="5" t="s">
        <v>6881</v>
      </c>
    </row>
    <row r="6386" spans="1:7" x14ac:dyDescent="0.3">
      <c r="A6386" s="5">
        <v>-7.8531053924692298E-2</v>
      </c>
      <c r="B6386" s="5">
        <v>22.974725800817001</v>
      </c>
      <c r="C6386" s="5">
        <v>-1.12397458581374</v>
      </c>
      <c r="D6386" s="5">
        <v>0.26459130812637199</v>
      </c>
      <c r="E6386" s="5">
        <v>0.33383673896101101</v>
      </c>
      <c r="F6386" s="5">
        <v>-5.8409384825601496</v>
      </c>
      <c r="G6386" s="5" t="s">
        <v>584</v>
      </c>
    </row>
    <row r="6387" spans="1:7" x14ac:dyDescent="0.3">
      <c r="A6387" s="5">
        <v>3.4330872601551897E-2</v>
      </c>
      <c r="B6387" s="5">
        <v>24.154155024799</v>
      </c>
      <c r="C6387" s="5">
        <v>1.1228130828160201</v>
      </c>
      <c r="D6387" s="5">
        <v>0.26477929308527998</v>
      </c>
      <c r="E6387" s="5">
        <v>0.33402160743736498</v>
      </c>
      <c r="F6387" s="5">
        <v>-5.8858755364248996</v>
      </c>
      <c r="G6387" s="5" t="s">
        <v>2692</v>
      </c>
    </row>
    <row r="6388" spans="1:7" x14ac:dyDescent="0.3">
      <c r="A6388" s="5">
        <v>2.2249606496177601E-2</v>
      </c>
      <c r="B6388" s="5">
        <v>28.9870736760213</v>
      </c>
      <c r="C6388" s="5">
        <v>1.1223795012464799</v>
      </c>
      <c r="D6388" s="5">
        <v>0.26496244603462399</v>
      </c>
      <c r="E6388" s="5">
        <v>0.33412920214636899</v>
      </c>
      <c r="F6388" s="5">
        <v>-5.8863499585091796</v>
      </c>
      <c r="G6388" s="5" t="s">
        <v>5480</v>
      </c>
    </row>
    <row r="6389" spans="1:7" x14ac:dyDescent="0.3">
      <c r="A6389" s="5">
        <v>5.0517241923109801E-2</v>
      </c>
      <c r="B6389" s="5">
        <v>21.809803635752399</v>
      </c>
      <c r="C6389" s="5">
        <v>1.12316155789095</v>
      </c>
      <c r="D6389" s="5">
        <v>0.26498195918883499</v>
      </c>
      <c r="E6389" s="5">
        <v>0.33412920214636899</v>
      </c>
      <c r="F6389" s="5">
        <v>-5.8352655765392196</v>
      </c>
      <c r="G6389" s="5" t="s">
        <v>3459</v>
      </c>
    </row>
    <row r="6390" spans="1:7" x14ac:dyDescent="0.3">
      <c r="A6390" s="5">
        <v>2.82367401769732E-2</v>
      </c>
      <c r="B6390" s="5">
        <v>23.484812458455899</v>
      </c>
      <c r="C6390" s="5">
        <v>1.1223166309782699</v>
      </c>
      <c r="D6390" s="5">
        <v>0.26498901098723299</v>
      </c>
      <c r="E6390" s="5">
        <v>0.33412920214636899</v>
      </c>
      <c r="F6390" s="5">
        <v>-5.88641873599801</v>
      </c>
      <c r="G6390" s="5" t="s">
        <v>3320</v>
      </c>
    </row>
    <row r="6391" spans="1:7" x14ac:dyDescent="0.3">
      <c r="A6391" s="5">
        <v>-5.7670543810343797E-2</v>
      </c>
      <c r="B6391" s="5">
        <v>21.030530841065598</v>
      </c>
      <c r="C6391" s="5">
        <v>-1.12264028058307</v>
      </c>
      <c r="D6391" s="5">
        <v>0.26582629279747999</v>
      </c>
      <c r="E6391" s="5">
        <v>0.33513249057535099</v>
      </c>
      <c r="F6391" s="5">
        <v>-5.75734492270883</v>
      </c>
      <c r="G6391" s="5" t="s">
        <v>7159</v>
      </c>
    </row>
    <row r="6392" spans="1:7" x14ac:dyDescent="0.3">
      <c r="A6392" s="5">
        <v>-4.2072039140399399E-2</v>
      </c>
      <c r="B6392" s="5">
        <v>21.493608326006701</v>
      </c>
      <c r="C6392" s="5">
        <v>-1.1208826877185001</v>
      </c>
      <c r="D6392" s="5">
        <v>0.26609566769277099</v>
      </c>
      <c r="E6392" s="5">
        <v>0.33541960552854999</v>
      </c>
      <c r="F6392" s="5">
        <v>-5.8175324606518704</v>
      </c>
      <c r="G6392" s="5" t="s">
        <v>7610</v>
      </c>
    </row>
    <row r="6393" spans="1:7" x14ac:dyDescent="0.3">
      <c r="A6393" s="5">
        <v>6.5115072583873695E-2</v>
      </c>
      <c r="B6393" s="5">
        <v>23.106160675387699</v>
      </c>
      <c r="C6393" s="5">
        <v>1.1186755359588501</v>
      </c>
      <c r="D6393" s="5">
        <v>0.266530693691373</v>
      </c>
      <c r="E6393" s="5">
        <v>0.33591540494019101</v>
      </c>
      <c r="F6393" s="5">
        <v>-5.8903955733637297</v>
      </c>
      <c r="G6393" s="5" t="s">
        <v>6317</v>
      </c>
    </row>
    <row r="6394" spans="1:7" x14ac:dyDescent="0.3">
      <c r="A6394" s="5">
        <v>7.5305689003195897E-2</v>
      </c>
      <c r="B6394" s="5">
        <v>24.5624353347804</v>
      </c>
      <c r="C6394" s="5">
        <v>1.11816333730107</v>
      </c>
      <c r="D6394" s="5">
        <v>0.26674806784941502</v>
      </c>
      <c r="E6394" s="5">
        <v>0.33612935594728299</v>
      </c>
      <c r="F6394" s="5">
        <v>-5.8909539963933399</v>
      </c>
      <c r="G6394" s="5" t="s">
        <v>2795</v>
      </c>
    </row>
    <row r="6395" spans="1:7" x14ac:dyDescent="0.3">
      <c r="A6395" s="5">
        <v>5.1601957397509099E-2</v>
      </c>
      <c r="B6395" s="5">
        <v>21.796458643130102</v>
      </c>
      <c r="C6395" s="5">
        <v>1.1184686289416299</v>
      </c>
      <c r="D6395" s="5">
        <v>0.26678390043780098</v>
      </c>
      <c r="E6395" s="5">
        <v>0.33612935594728299</v>
      </c>
      <c r="F6395" s="5">
        <v>-5.8661295703300604</v>
      </c>
      <c r="G6395" s="5" t="s">
        <v>2309</v>
      </c>
    </row>
    <row r="6396" spans="1:7" x14ac:dyDescent="0.3">
      <c r="A6396" s="5">
        <v>-3.2459348468214799E-2</v>
      </c>
      <c r="B6396" s="5">
        <v>26.6224630750649</v>
      </c>
      <c r="C6396" s="5">
        <v>-1.1174760488498501</v>
      </c>
      <c r="D6396" s="5">
        <v>0.26703994418427301</v>
      </c>
      <c r="E6396" s="5">
        <v>0.336351155203436</v>
      </c>
      <c r="F6396" s="5">
        <v>-5.8917029210039704</v>
      </c>
      <c r="G6396" s="5" t="s">
        <v>2527</v>
      </c>
    </row>
    <row r="6397" spans="1:7" x14ac:dyDescent="0.3">
      <c r="A6397" s="5">
        <v>-2.7355061271690601E-2</v>
      </c>
      <c r="B6397" s="5">
        <v>26.057056292116599</v>
      </c>
      <c r="C6397" s="5">
        <v>-1.1174678098244899</v>
      </c>
      <c r="D6397" s="5">
        <v>0.26704344447382999</v>
      </c>
      <c r="E6397" s="5">
        <v>0.336351155203436</v>
      </c>
      <c r="F6397" s="5">
        <v>-5.8917118961989097</v>
      </c>
      <c r="G6397" s="5" t="s">
        <v>6452</v>
      </c>
    </row>
    <row r="6398" spans="1:7" x14ac:dyDescent="0.3">
      <c r="A6398" s="5">
        <v>-3.7554487661180698E-2</v>
      </c>
      <c r="B6398" s="5">
        <v>25.449923055162898</v>
      </c>
      <c r="C6398" s="5">
        <v>-1.11719388987422</v>
      </c>
      <c r="D6398" s="5">
        <v>0.26715983564997098</v>
      </c>
      <c r="E6398" s="5">
        <v>0.33644515178930201</v>
      </c>
      <c r="F6398" s="5">
        <v>-5.8920102547955597</v>
      </c>
      <c r="G6398" s="5" t="s">
        <v>215</v>
      </c>
    </row>
    <row r="6399" spans="1:7" x14ac:dyDescent="0.3">
      <c r="A6399" s="5">
        <v>-6.2811985193091904E-2</v>
      </c>
      <c r="B6399" s="5">
        <v>22.083527846923001</v>
      </c>
      <c r="C6399" s="5">
        <v>-1.11727572569065</v>
      </c>
      <c r="D6399" s="5">
        <v>0.26762393543433999</v>
      </c>
      <c r="E6399" s="5">
        <v>0.33697693401985701</v>
      </c>
      <c r="F6399" s="5">
        <v>-5.82145124661655</v>
      </c>
      <c r="G6399" s="5" t="s">
        <v>3692</v>
      </c>
    </row>
    <row r="6400" spans="1:7" x14ac:dyDescent="0.3">
      <c r="A6400" s="5">
        <v>4.2699383368528701E-2</v>
      </c>
      <c r="B6400" s="5">
        <v>23.266658304533699</v>
      </c>
      <c r="C6400" s="5">
        <v>1.11605878244067</v>
      </c>
      <c r="D6400" s="5">
        <v>0.26768229145169498</v>
      </c>
      <c r="E6400" s="5">
        <v>0.33699774026173701</v>
      </c>
      <c r="F6400" s="5">
        <v>-5.8872335289410698</v>
      </c>
      <c r="G6400" s="5" t="s">
        <v>7415</v>
      </c>
    </row>
    <row r="6401" spans="1:7" x14ac:dyDescent="0.3">
      <c r="A6401" s="5">
        <v>-4.3427737975851498E-2</v>
      </c>
      <c r="B6401" s="5">
        <v>25.470576121154199</v>
      </c>
      <c r="C6401" s="5">
        <v>-1.11481161438304</v>
      </c>
      <c r="D6401" s="5">
        <v>0.26817358497425098</v>
      </c>
      <c r="E6401" s="5">
        <v>0.33756350008633901</v>
      </c>
      <c r="F6401" s="5">
        <v>-5.8946020822888201</v>
      </c>
      <c r="G6401" s="5" t="s">
        <v>300</v>
      </c>
    </row>
    <row r="6402" spans="1:7" x14ac:dyDescent="0.3">
      <c r="A6402" s="5">
        <v>-9.0132140857771104E-2</v>
      </c>
      <c r="B6402" s="5">
        <v>24.5108028134817</v>
      </c>
      <c r="C6402" s="5">
        <v>-1.11428782351835</v>
      </c>
      <c r="D6402" s="5">
        <v>0.26839683844759699</v>
      </c>
      <c r="E6402" s="5">
        <v>0.33779174043646998</v>
      </c>
      <c r="F6402" s="5">
        <v>-5.8951712279480999</v>
      </c>
      <c r="G6402" s="5" t="s">
        <v>2829</v>
      </c>
    </row>
    <row r="6403" spans="1:7" x14ac:dyDescent="0.3">
      <c r="A6403" s="5">
        <v>2.8456511673303202E-2</v>
      </c>
      <c r="B6403" s="5">
        <v>24.090071821548602</v>
      </c>
      <c r="C6403" s="5">
        <v>1.11300982127072</v>
      </c>
      <c r="D6403" s="5">
        <v>0.26894210212381597</v>
      </c>
      <c r="E6403" s="5">
        <v>0.33842511320047802</v>
      </c>
      <c r="F6403" s="5">
        <v>-5.8965588033721703</v>
      </c>
      <c r="G6403" s="5" t="s">
        <v>662</v>
      </c>
    </row>
    <row r="6404" spans="1:7" x14ac:dyDescent="0.3">
      <c r="A6404" s="5">
        <v>7.5576472776896095E-2</v>
      </c>
      <c r="B6404" s="5">
        <v>26.0062808635798</v>
      </c>
      <c r="C6404" s="5">
        <v>1.1143640323120301</v>
      </c>
      <c r="D6404" s="5">
        <v>0.26933220065456198</v>
      </c>
      <c r="E6404" s="5">
        <v>0.33886306551197098</v>
      </c>
      <c r="F6404" s="5">
        <v>-5.7662974970448904</v>
      </c>
      <c r="G6404" s="5" t="s">
        <v>3170</v>
      </c>
    </row>
    <row r="6405" spans="1:7" x14ac:dyDescent="0.3">
      <c r="A6405" s="5">
        <v>6.8850033116150705E-2</v>
      </c>
      <c r="B6405" s="5">
        <v>21.586323112836599</v>
      </c>
      <c r="C6405" s="5">
        <v>1.1143597198111601</v>
      </c>
      <c r="D6405" s="5">
        <v>0.26954230359005499</v>
      </c>
      <c r="E6405" s="5">
        <v>0.33907445311078699</v>
      </c>
      <c r="F6405" s="5">
        <v>-5.74255973871505</v>
      </c>
      <c r="G6405" s="5" t="s">
        <v>169</v>
      </c>
    </row>
    <row r="6406" spans="1:7" x14ac:dyDescent="0.3">
      <c r="A6406" s="5">
        <v>3.9541065506395898E-2</v>
      </c>
      <c r="B6406" s="5">
        <v>23.470975256919299</v>
      </c>
      <c r="C6406" s="5">
        <v>1.11126718241056</v>
      </c>
      <c r="D6406" s="5">
        <v>0.26968685165995299</v>
      </c>
      <c r="E6406" s="5">
        <v>0.33920332193170699</v>
      </c>
      <c r="F6406" s="5">
        <v>-5.8984483640389298</v>
      </c>
      <c r="G6406" s="5" t="s">
        <v>2867</v>
      </c>
    </row>
    <row r="6407" spans="1:7" x14ac:dyDescent="0.3">
      <c r="A6407" s="5">
        <v>-7.7034796717495496E-2</v>
      </c>
      <c r="B6407" s="5">
        <v>20.0737544246462</v>
      </c>
      <c r="C6407" s="5">
        <v>-1.1141027014981699</v>
      </c>
      <c r="D6407" s="5">
        <v>0.26980231156581302</v>
      </c>
      <c r="E6407" s="5">
        <v>0.33926137204971402</v>
      </c>
      <c r="F6407" s="5">
        <v>-5.7263588811061501</v>
      </c>
      <c r="G6407" s="5" t="s">
        <v>4972</v>
      </c>
    </row>
    <row r="6408" spans="1:7" x14ac:dyDescent="0.3">
      <c r="A6408" s="5">
        <v>3.7400560733967102E-2</v>
      </c>
      <c r="B6408" s="5">
        <v>22.5073796525263</v>
      </c>
      <c r="C6408" s="5">
        <v>1.11144933633549</v>
      </c>
      <c r="D6408" s="5">
        <v>0.269817230725238</v>
      </c>
      <c r="E6408" s="5">
        <v>0.33926137204971402</v>
      </c>
      <c r="F6408" s="5">
        <v>-5.8674317085296401</v>
      </c>
      <c r="G6408" s="5" t="s">
        <v>4697</v>
      </c>
    </row>
    <row r="6409" spans="1:7" x14ac:dyDescent="0.3">
      <c r="A6409" s="5">
        <v>-5.0090605592009903E-2</v>
      </c>
      <c r="B6409" s="5">
        <v>23.519876079142001</v>
      </c>
      <c r="C6409" s="5">
        <v>-1.11022173469008</v>
      </c>
      <c r="D6409" s="5">
        <v>0.27013433426585398</v>
      </c>
      <c r="E6409" s="5">
        <v>0.339607084401641</v>
      </c>
      <c r="F6409" s="5">
        <v>-5.8995805753881596</v>
      </c>
      <c r="G6409" s="5" t="s">
        <v>4029</v>
      </c>
    </row>
    <row r="6410" spans="1:7" x14ac:dyDescent="0.3">
      <c r="A6410" s="5">
        <v>-4.1575116483185202E-2</v>
      </c>
      <c r="B6410" s="5">
        <v>22.6386537897036</v>
      </c>
      <c r="C6410" s="5">
        <v>-1.1108139852521199</v>
      </c>
      <c r="D6410" s="5">
        <v>0.27017994343079099</v>
      </c>
      <c r="E6410" s="5">
        <v>0.339611425226784</v>
      </c>
      <c r="F6410" s="5">
        <v>-5.8552391209087702</v>
      </c>
      <c r="G6410" s="5" t="s">
        <v>2189</v>
      </c>
    </row>
    <row r="6411" spans="1:7" x14ac:dyDescent="0.3">
      <c r="A6411" s="5">
        <v>-7.2795027091974204E-2</v>
      </c>
      <c r="B6411" s="5">
        <v>22.806147665169402</v>
      </c>
      <c r="C6411" s="5">
        <v>-1.1099291082929199</v>
      </c>
      <c r="D6411" s="5">
        <v>0.27070441590389499</v>
      </c>
      <c r="E6411" s="5">
        <v>0.340217593529139</v>
      </c>
      <c r="F6411" s="5">
        <v>-5.8362308104204601</v>
      </c>
      <c r="G6411" s="5" t="s">
        <v>7808</v>
      </c>
    </row>
    <row r="6412" spans="1:7" x14ac:dyDescent="0.3">
      <c r="A6412" s="5">
        <v>3.4684922862063802E-2</v>
      </c>
      <c r="B6412" s="5">
        <v>24.4568723378055</v>
      </c>
      <c r="C6412" s="5">
        <v>1.1070445535412201</v>
      </c>
      <c r="D6412" s="5">
        <v>0.27149744315396102</v>
      </c>
      <c r="E6412" s="5">
        <v>0.34116103603935499</v>
      </c>
      <c r="F6412" s="5">
        <v>-5.9030150929237397</v>
      </c>
      <c r="G6412" s="5" t="s">
        <v>4073</v>
      </c>
    </row>
    <row r="6413" spans="1:7" x14ac:dyDescent="0.3">
      <c r="A6413" s="5">
        <v>2.61106394686959E-2</v>
      </c>
      <c r="B6413" s="5">
        <v>26.229073517129699</v>
      </c>
      <c r="C6413" s="5">
        <v>1.1069233389006099</v>
      </c>
      <c r="D6413" s="5">
        <v>0.27154954281542798</v>
      </c>
      <c r="E6413" s="5">
        <v>0.34117328710559702</v>
      </c>
      <c r="F6413" s="5">
        <v>-5.9031459362944299</v>
      </c>
      <c r="G6413" s="5" t="s">
        <v>402</v>
      </c>
    </row>
    <row r="6414" spans="1:7" x14ac:dyDescent="0.3">
      <c r="A6414" s="5">
        <v>-4.1833548124394299E-2</v>
      </c>
      <c r="B6414" s="5">
        <v>23.047991557172001</v>
      </c>
      <c r="C6414" s="5">
        <v>-1.10589720326011</v>
      </c>
      <c r="D6414" s="5">
        <v>0.27215466826121698</v>
      </c>
      <c r="E6414" s="5">
        <v>0.34188024442731402</v>
      </c>
      <c r="F6414" s="5">
        <v>-5.8797432815443003</v>
      </c>
      <c r="G6414" s="5" t="s">
        <v>3075</v>
      </c>
    </row>
    <row r="6415" spans="1:7" x14ac:dyDescent="0.3">
      <c r="A6415" s="5">
        <v>3.4169300863535902E-2</v>
      </c>
      <c r="B6415" s="5">
        <v>23.842304633494699</v>
      </c>
      <c r="C6415" s="5">
        <v>1.1050621832487699</v>
      </c>
      <c r="D6415" s="5">
        <v>0.27235036770370902</v>
      </c>
      <c r="E6415" s="5">
        <v>0.34207274122561299</v>
      </c>
      <c r="F6415" s="5">
        <v>-5.90515318852131</v>
      </c>
      <c r="G6415" s="5" t="s">
        <v>3620</v>
      </c>
    </row>
    <row r="6416" spans="1:7" x14ac:dyDescent="0.3">
      <c r="A6416" s="5">
        <v>-3.6923976456527799E-2</v>
      </c>
      <c r="B6416" s="5">
        <v>25.9120594852889</v>
      </c>
      <c r="C6416" s="5">
        <v>-1.1047593513817</v>
      </c>
      <c r="D6416" s="5">
        <v>0.27248082684080099</v>
      </c>
      <c r="E6416" s="5">
        <v>0.34218324879649198</v>
      </c>
      <c r="F6416" s="5">
        <v>-5.9054794820486496</v>
      </c>
      <c r="G6416" s="5" t="s">
        <v>2670</v>
      </c>
    </row>
    <row r="6417" spans="1:7" x14ac:dyDescent="0.3">
      <c r="A6417" s="5">
        <v>5.3448744093711503E-2</v>
      </c>
      <c r="B6417" s="5">
        <v>22.192341349706499</v>
      </c>
      <c r="C6417" s="5">
        <v>1.1049560257245801</v>
      </c>
      <c r="D6417" s="5">
        <v>0.27278937741682002</v>
      </c>
      <c r="E6417" s="5">
        <v>0.34249164973200202</v>
      </c>
      <c r="F6417" s="5">
        <v>-5.8483274694006901</v>
      </c>
      <c r="G6417" s="5" t="s">
        <v>6289</v>
      </c>
    </row>
    <row r="6418" spans="1:7" x14ac:dyDescent="0.3">
      <c r="A6418" s="5">
        <v>4.3763921304760499E-2</v>
      </c>
      <c r="B6418" s="5">
        <v>23.6973600632667</v>
      </c>
      <c r="C6418" s="5">
        <v>1.1039923713789399</v>
      </c>
      <c r="D6418" s="5">
        <v>0.27281143449978301</v>
      </c>
      <c r="E6418" s="5">
        <v>0.34249164973200202</v>
      </c>
      <c r="F6418" s="5">
        <v>-5.9063054950853502</v>
      </c>
      <c r="G6418" s="5" t="s">
        <v>2590</v>
      </c>
    </row>
    <row r="6419" spans="1:7" x14ac:dyDescent="0.3">
      <c r="A6419" s="5">
        <v>4.17477627855967E-2</v>
      </c>
      <c r="B6419" s="5">
        <v>27.8936388708563</v>
      </c>
      <c r="C6419" s="5">
        <v>1.10316529677514</v>
      </c>
      <c r="D6419" s="5">
        <v>0.27316825902042402</v>
      </c>
      <c r="E6419" s="5">
        <v>0.34288617866446502</v>
      </c>
      <c r="F6419" s="5">
        <v>-5.90719560440981</v>
      </c>
      <c r="G6419" s="5" t="s">
        <v>4232</v>
      </c>
    </row>
    <row r="6420" spans="1:7" x14ac:dyDescent="0.3">
      <c r="A6420" s="5">
        <v>4.2189811996441097E-2</v>
      </c>
      <c r="B6420" s="5">
        <v>21.5529117781225</v>
      </c>
      <c r="C6420" s="5">
        <v>1.1032456073213499</v>
      </c>
      <c r="D6420" s="5">
        <v>0.27338517822374703</v>
      </c>
      <c r="E6420" s="5">
        <v>0.34310500012003498</v>
      </c>
      <c r="F6420" s="5">
        <v>-5.8698736587247504</v>
      </c>
      <c r="G6420" s="5" t="s">
        <v>6242</v>
      </c>
    </row>
    <row r="6421" spans="1:7" x14ac:dyDescent="0.3">
      <c r="A6421" s="5">
        <v>3.4633485609011798E-2</v>
      </c>
      <c r="B6421" s="5">
        <v>24.5750255063632</v>
      </c>
      <c r="C6421" s="5">
        <v>1.1023829789513999</v>
      </c>
      <c r="D6421" s="5">
        <v>0.27350607311210801</v>
      </c>
      <c r="E6421" s="5">
        <v>0.34320208193924601</v>
      </c>
      <c r="F6421" s="5">
        <v>-5.9080369502096799</v>
      </c>
      <c r="G6421" s="5" t="s">
        <v>3384</v>
      </c>
    </row>
    <row r="6422" spans="1:7" x14ac:dyDescent="0.3">
      <c r="A6422" s="5">
        <v>6.8654682748719803E-2</v>
      </c>
      <c r="B6422" s="5">
        <v>22.374488924118701</v>
      </c>
      <c r="C6422" s="5">
        <v>1.1027654874086199</v>
      </c>
      <c r="D6422" s="5">
        <v>0.273547736858478</v>
      </c>
      <c r="E6422" s="5">
        <v>0.34320208193924601</v>
      </c>
      <c r="F6422" s="5">
        <v>-5.8767906667188097</v>
      </c>
      <c r="G6422" s="5" t="s">
        <v>3868</v>
      </c>
    </row>
    <row r="6423" spans="1:7" x14ac:dyDescent="0.3">
      <c r="A6423" s="5">
        <v>-4.2639625671596203E-2</v>
      </c>
      <c r="B6423" s="5">
        <v>24.360120849482001</v>
      </c>
      <c r="C6423" s="5">
        <v>-1.1016447687158299</v>
      </c>
      <c r="D6423" s="5">
        <v>0.27394600500805799</v>
      </c>
      <c r="E6423" s="5">
        <v>0.34364824296868801</v>
      </c>
      <c r="F6423" s="5">
        <v>-5.8905569527142401</v>
      </c>
      <c r="G6423" s="5" t="s">
        <v>6910</v>
      </c>
    </row>
    <row r="6424" spans="1:7" x14ac:dyDescent="0.3">
      <c r="A6424" s="5">
        <v>6.2867571380062603E-2</v>
      </c>
      <c r="B6424" s="5">
        <v>25.355836964258401</v>
      </c>
      <c r="C6424" s="5">
        <v>1.1007449677849399</v>
      </c>
      <c r="D6424" s="5">
        <v>0.27421432734670997</v>
      </c>
      <c r="E6424" s="5">
        <v>0.34393128150476399</v>
      </c>
      <c r="F6424" s="5">
        <v>-5.9097966779604096</v>
      </c>
      <c r="G6424" s="5" t="s">
        <v>8031</v>
      </c>
    </row>
    <row r="6425" spans="1:7" x14ac:dyDescent="0.3">
      <c r="A6425" s="5">
        <v>5.6500230967355299E-2</v>
      </c>
      <c r="B6425" s="5">
        <v>24.499907560724999</v>
      </c>
      <c r="C6425" s="5">
        <v>1.10027950957469</v>
      </c>
      <c r="D6425" s="5">
        <v>0.27441581787795299</v>
      </c>
      <c r="E6425" s="5">
        <v>0.34413042167260199</v>
      </c>
      <c r="F6425" s="5">
        <v>-5.9102962599564099</v>
      </c>
      <c r="G6425" s="5" t="s">
        <v>8131</v>
      </c>
    </row>
    <row r="6426" spans="1:7" x14ac:dyDescent="0.3">
      <c r="A6426" s="5">
        <v>4.0760998166527701E-2</v>
      </c>
      <c r="B6426" s="5">
        <v>23.371935309707499</v>
      </c>
      <c r="C6426" s="5">
        <v>1.09983414498051</v>
      </c>
      <c r="D6426" s="5">
        <v>0.27460870654132402</v>
      </c>
      <c r="E6426" s="5">
        <v>0.344318714380841</v>
      </c>
      <c r="F6426" s="5">
        <v>-5.9107740832743598</v>
      </c>
      <c r="G6426" s="5" t="s">
        <v>4817</v>
      </c>
    </row>
    <row r="6427" spans="1:7" x14ac:dyDescent="0.3">
      <c r="A6427" s="5">
        <v>-4.5052274148263703E-2</v>
      </c>
      <c r="B6427" s="5">
        <v>22.969400438531999</v>
      </c>
      <c r="C6427" s="5">
        <v>-1.09926927413737</v>
      </c>
      <c r="D6427" s="5">
        <v>0.27485348930461101</v>
      </c>
      <c r="E6427" s="5">
        <v>0.34457200588825798</v>
      </c>
      <c r="F6427" s="5">
        <v>-5.9113798525595902</v>
      </c>
      <c r="G6427" s="5" t="s">
        <v>7391</v>
      </c>
    </row>
    <row r="6428" spans="1:7" x14ac:dyDescent="0.3">
      <c r="A6428" s="5">
        <v>-2.86485594195331E-2</v>
      </c>
      <c r="B6428" s="5">
        <v>24.6476435228053</v>
      </c>
      <c r="C6428" s="5">
        <v>-1.0986214175062099</v>
      </c>
      <c r="D6428" s="5">
        <v>0.27513442009326899</v>
      </c>
      <c r="E6428" s="5">
        <v>0.34487052874924201</v>
      </c>
      <c r="F6428" s="5">
        <v>-5.9120742442526604</v>
      </c>
      <c r="G6428" s="5" t="s">
        <v>5748</v>
      </c>
    </row>
    <row r="6429" spans="1:7" x14ac:dyDescent="0.3">
      <c r="A6429" s="5">
        <v>-3.0883410378889899E-2</v>
      </c>
      <c r="B6429" s="5">
        <v>23.085087201775199</v>
      </c>
      <c r="C6429" s="5">
        <v>-1.0984971681678</v>
      </c>
      <c r="D6429" s="5">
        <v>0.27530891388112699</v>
      </c>
      <c r="E6429" s="5">
        <v>0.34503556475207797</v>
      </c>
      <c r="F6429" s="5">
        <v>-5.8939307125890998</v>
      </c>
      <c r="G6429" s="5" t="s">
        <v>4057</v>
      </c>
    </row>
    <row r="6430" spans="1:7" x14ac:dyDescent="0.3">
      <c r="A6430" s="5">
        <v>-4.8826454678421997E-2</v>
      </c>
      <c r="B6430" s="5">
        <v>23.310505632546398</v>
      </c>
      <c r="C6430" s="5">
        <v>-1.0979239362472999</v>
      </c>
      <c r="D6430" s="5">
        <v>0.27564316332669497</v>
      </c>
      <c r="E6430" s="5">
        <v>0.34540073475810501</v>
      </c>
      <c r="F6430" s="5">
        <v>-5.88197775105355</v>
      </c>
      <c r="G6430" s="5" t="s">
        <v>1694</v>
      </c>
    </row>
    <row r="6431" spans="1:7" x14ac:dyDescent="0.3">
      <c r="A6431" s="5">
        <v>-5.4951448121135699E-2</v>
      </c>
      <c r="B6431" s="5">
        <v>24.309410605917101</v>
      </c>
      <c r="C6431" s="5">
        <v>-1.09734367755874</v>
      </c>
      <c r="D6431" s="5">
        <v>0.27568907272987397</v>
      </c>
      <c r="E6431" s="5">
        <v>0.34540453653372699</v>
      </c>
      <c r="F6431" s="5">
        <v>-5.9134425988621704</v>
      </c>
      <c r="G6431" s="5" t="s">
        <v>2202</v>
      </c>
    </row>
    <row r="6432" spans="1:7" x14ac:dyDescent="0.3">
      <c r="A6432" s="5">
        <v>0.108775194905501</v>
      </c>
      <c r="B6432" s="5">
        <v>25.009476129798099</v>
      </c>
      <c r="C6432" s="5">
        <v>1.09657237515621</v>
      </c>
      <c r="D6432" s="5">
        <v>0.27602426223076099</v>
      </c>
      <c r="E6432" s="5">
        <v>0.34577071319095198</v>
      </c>
      <c r="F6432" s="5">
        <v>-5.9142678523946701</v>
      </c>
      <c r="G6432" s="5" t="s">
        <v>2981</v>
      </c>
    </row>
    <row r="6433" spans="1:7" x14ac:dyDescent="0.3">
      <c r="A6433" s="5">
        <v>4.2338923924497597E-2</v>
      </c>
      <c r="B6433" s="5">
        <v>24.317695359346502</v>
      </c>
      <c r="C6433" s="5">
        <v>1.0961284692942901</v>
      </c>
      <c r="D6433" s="5">
        <v>0.27621730133046601</v>
      </c>
      <c r="E6433" s="5">
        <v>0.34595873437783498</v>
      </c>
      <c r="F6433" s="5">
        <v>-5.9147425532851896</v>
      </c>
      <c r="G6433" s="5" t="s">
        <v>7019</v>
      </c>
    </row>
    <row r="6434" spans="1:7" x14ac:dyDescent="0.3">
      <c r="A6434" s="5">
        <v>3.9076372838889303E-2</v>
      </c>
      <c r="B6434" s="5">
        <v>22.380019540868702</v>
      </c>
      <c r="C6434" s="5">
        <v>1.09568950055194</v>
      </c>
      <c r="D6434" s="5">
        <v>0.27640828561688402</v>
      </c>
      <c r="E6434" s="5">
        <v>0.34614412388148902</v>
      </c>
      <c r="F6434" s="5">
        <v>-5.9152117911000204</v>
      </c>
      <c r="G6434" s="5" t="s">
        <v>7049</v>
      </c>
    </row>
    <row r="6435" spans="1:7" x14ac:dyDescent="0.3">
      <c r="A6435" s="5">
        <v>-9.7775474274347393E-2</v>
      </c>
      <c r="B6435" s="5">
        <v>21.630956786109799</v>
      </c>
      <c r="C6435" s="5">
        <v>-1.0949104180921101</v>
      </c>
      <c r="D6435" s="5">
        <v>0.27686771403456101</v>
      </c>
      <c r="E6435" s="5">
        <v>0.346665574178183</v>
      </c>
      <c r="F6435" s="5">
        <v>-5.8977637680556603</v>
      </c>
      <c r="G6435" s="5" t="s">
        <v>3037</v>
      </c>
    </row>
    <row r="6436" spans="1:7" x14ac:dyDescent="0.3">
      <c r="A6436" s="5">
        <v>0.105782124031092</v>
      </c>
      <c r="B6436" s="5">
        <v>22.425927995834201</v>
      </c>
      <c r="C6436" s="5">
        <v>1.09595843043091</v>
      </c>
      <c r="D6436" s="5">
        <v>0.27711870311217901</v>
      </c>
      <c r="E6436" s="5">
        <v>0.34692591643694098</v>
      </c>
      <c r="F6436" s="5">
        <v>-5.8012250524162896</v>
      </c>
      <c r="G6436" s="5" t="s">
        <v>3713</v>
      </c>
    </row>
    <row r="6437" spans="1:7" x14ac:dyDescent="0.3">
      <c r="A6437" s="5">
        <v>-7.4931393235936894E-2</v>
      </c>
      <c r="B6437" s="5">
        <v>22.739446200942801</v>
      </c>
      <c r="C6437" s="5">
        <v>-1.0936179349125199</v>
      </c>
      <c r="D6437" s="5">
        <v>0.27743092612972198</v>
      </c>
      <c r="E6437" s="5">
        <v>0.34726282487586102</v>
      </c>
      <c r="F6437" s="5">
        <v>-5.8991420282671001</v>
      </c>
      <c r="G6437" s="5" t="s">
        <v>5219</v>
      </c>
    </row>
    <row r="6438" spans="1:7" x14ac:dyDescent="0.3">
      <c r="A6438" s="5">
        <v>0.116876648913356</v>
      </c>
      <c r="B6438" s="5">
        <v>20.296036186098899</v>
      </c>
      <c r="C6438" s="5">
        <v>1.0939523404476299</v>
      </c>
      <c r="D6438" s="5">
        <v>0.27750684537465697</v>
      </c>
      <c r="E6438" s="5">
        <v>0.34730389099553199</v>
      </c>
      <c r="F6438" s="5">
        <v>-5.86675016273474</v>
      </c>
      <c r="G6438" s="5" t="s">
        <v>6773</v>
      </c>
    </row>
    <row r="6439" spans="1:7" x14ac:dyDescent="0.3">
      <c r="A6439" s="5">
        <v>-3.73078667176538E-2</v>
      </c>
      <c r="B6439" s="5">
        <v>27.023309457095799</v>
      </c>
      <c r="C6439" s="5">
        <v>-1.0921584637372399</v>
      </c>
      <c r="D6439" s="5">
        <v>0.27794788592557501</v>
      </c>
      <c r="E6439" s="5">
        <v>0.34780182805474302</v>
      </c>
      <c r="F6439" s="5">
        <v>-5.91897967391166</v>
      </c>
      <c r="G6439" s="5" t="s">
        <v>6762</v>
      </c>
    </row>
    <row r="6440" spans="1:7" x14ac:dyDescent="0.3">
      <c r="A6440" s="5">
        <v>-6.2734744397227704E-2</v>
      </c>
      <c r="B6440" s="5">
        <v>20.8369805328959</v>
      </c>
      <c r="C6440" s="5">
        <v>-1.0944320583252101</v>
      </c>
      <c r="D6440" s="5">
        <v>0.278261865318641</v>
      </c>
      <c r="E6440" s="5">
        <v>0.34814064093911601</v>
      </c>
      <c r="F6440" s="5">
        <v>-5.7473152164211303</v>
      </c>
      <c r="G6440" s="5" t="s">
        <v>5594</v>
      </c>
    </row>
    <row r="6441" spans="1:7" x14ac:dyDescent="0.3">
      <c r="A6441" s="5">
        <v>-9.7742989541135597E-2</v>
      </c>
      <c r="B6441" s="5">
        <v>26.543766554877401</v>
      </c>
      <c r="C6441" s="5">
        <v>-1.09129941003019</v>
      </c>
      <c r="D6441" s="5">
        <v>0.27832334739717002</v>
      </c>
      <c r="E6441" s="5">
        <v>0.348163491712982</v>
      </c>
      <c r="F6441" s="5">
        <v>-5.9198945634084001</v>
      </c>
      <c r="G6441" s="5" t="s">
        <v>2105</v>
      </c>
    </row>
    <row r="6442" spans="1:7" x14ac:dyDescent="0.3">
      <c r="A6442" s="5">
        <v>4.4228128645499902E-2</v>
      </c>
      <c r="B6442" s="5">
        <v>22.751288553577702</v>
      </c>
      <c r="C6442" s="5">
        <v>1.0926169481149901</v>
      </c>
      <c r="D6442" s="5">
        <v>0.27839750439379601</v>
      </c>
      <c r="E6442" s="5">
        <v>0.34820218838634098</v>
      </c>
      <c r="F6442" s="5">
        <v>-5.8268060283074501</v>
      </c>
      <c r="G6442" s="5" t="s">
        <v>4307</v>
      </c>
    </row>
    <row r="6443" spans="1:7" x14ac:dyDescent="0.3">
      <c r="A6443" s="5">
        <v>2.9569235564608502E-2</v>
      </c>
      <c r="B6443" s="5">
        <v>24.006068278650801</v>
      </c>
      <c r="C6443" s="5">
        <v>1.0904812738753999</v>
      </c>
      <c r="D6443" s="5">
        <v>0.27868125192299598</v>
      </c>
      <c r="E6443" s="5">
        <v>0.34850297508408201</v>
      </c>
      <c r="F6443" s="5">
        <v>-5.9207652260522901</v>
      </c>
      <c r="G6443" s="5" t="s">
        <v>332</v>
      </c>
    </row>
    <row r="6444" spans="1:7" x14ac:dyDescent="0.3">
      <c r="A6444" s="5">
        <v>-3.5471635873937098E-2</v>
      </c>
      <c r="B6444" s="5">
        <v>23.395079117194701</v>
      </c>
      <c r="C6444" s="5">
        <v>-1.0901035274015201</v>
      </c>
      <c r="D6444" s="5">
        <v>0.27884660968568398</v>
      </c>
      <c r="E6444" s="5">
        <v>0.34864865714420301</v>
      </c>
      <c r="F6444" s="5">
        <v>-5.9211670109088299</v>
      </c>
      <c r="G6444" s="5" t="s">
        <v>3076</v>
      </c>
    </row>
    <row r="6445" spans="1:7" x14ac:dyDescent="0.3">
      <c r="A6445" s="5">
        <v>9.2696642482508099E-2</v>
      </c>
      <c r="B6445" s="5">
        <v>20.8335458103547</v>
      </c>
      <c r="C6445" s="5">
        <v>1.0917649275985399</v>
      </c>
      <c r="D6445" s="5">
        <v>0.27888430320720498</v>
      </c>
      <c r="E6445" s="5">
        <v>0.34864865714420301</v>
      </c>
      <c r="F6445" s="5">
        <v>-5.8131244414526799</v>
      </c>
      <c r="G6445" s="5" t="s">
        <v>2248</v>
      </c>
    </row>
    <row r="6446" spans="1:7" x14ac:dyDescent="0.3">
      <c r="A6446" s="5">
        <v>-3.8004470850444297E-2</v>
      </c>
      <c r="B6446" s="5">
        <v>22.393778827834801</v>
      </c>
      <c r="C6446" s="5">
        <v>-1.08977300392694</v>
      </c>
      <c r="D6446" s="5">
        <v>0.27911109149958002</v>
      </c>
      <c r="E6446" s="5">
        <v>0.34887803772236098</v>
      </c>
      <c r="F6446" s="5">
        <v>-5.9032327990673297</v>
      </c>
      <c r="G6446" s="5" t="s">
        <v>5116</v>
      </c>
    </row>
    <row r="6447" spans="1:7" x14ac:dyDescent="0.3">
      <c r="A6447" s="5">
        <v>-8.9572933201218896E-2</v>
      </c>
      <c r="B6447" s="5">
        <v>21.8165580091229</v>
      </c>
      <c r="C6447" s="5">
        <v>-1.0895946253476501</v>
      </c>
      <c r="D6447" s="5">
        <v>0.27945792406683401</v>
      </c>
      <c r="E6447" s="5">
        <v>0.34925737453962402</v>
      </c>
      <c r="F6447" s="5">
        <v>-5.8647161788891999</v>
      </c>
      <c r="G6447" s="5" t="s">
        <v>7342</v>
      </c>
    </row>
    <row r="6448" spans="1:7" x14ac:dyDescent="0.3">
      <c r="A6448" s="5">
        <v>-3.6433194209345897E-2</v>
      </c>
      <c r="B6448" s="5">
        <v>23.409161112515999</v>
      </c>
      <c r="C6448" s="5">
        <v>-1.0876997372538999</v>
      </c>
      <c r="D6448" s="5">
        <v>0.27990045625482401</v>
      </c>
      <c r="E6448" s="5">
        <v>0.349756177383103</v>
      </c>
      <c r="F6448" s="5">
        <v>-5.9237206025995199</v>
      </c>
      <c r="G6448" s="5" t="s">
        <v>3233</v>
      </c>
    </row>
    <row r="6449" spans="1:7" x14ac:dyDescent="0.3">
      <c r="A6449" s="5">
        <v>-4.1278491570250403E-2</v>
      </c>
      <c r="B6449" s="5">
        <v>21.2061628897501</v>
      </c>
      <c r="C6449" s="5">
        <v>-1.08912646945148</v>
      </c>
      <c r="D6449" s="5">
        <v>0.28022317334951102</v>
      </c>
      <c r="E6449" s="5">
        <v>0.35010513097141099</v>
      </c>
      <c r="F6449" s="5">
        <v>-5.7932043348481503</v>
      </c>
      <c r="G6449" s="5" t="s">
        <v>7423</v>
      </c>
    </row>
    <row r="6450" spans="1:7" x14ac:dyDescent="0.3">
      <c r="A6450" s="5">
        <v>-2.0418956745280398E-2</v>
      </c>
      <c r="B6450" s="5">
        <v>26.6814096160067</v>
      </c>
      <c r="C6450" s="5">
        <v>-1.0859500962559301</v>
      </c>
      <c r="D6450" s="5">
        <v>0.28066924809888799</v>
      </c>
      <c r="E6450" s="5">
        <v>0.35057373776362699</v>
      </c>
      <c r="F6450" s="5">
        <v>-5.9255758370642804</v>
      </c>
      <c r="G6450" s="5" t="s">
        <v>7089</v>
      </c>
    </row>
    <row r="6451" spans="1:7" x14ac:dyDescent="0.3">
      <c r="A6451" s="5">
        <v>-2.92559719925598E-2</v>
      </c>
      <c r="B6451" s="5">
        <v>27.753822838486499</v>
      </c>
      <c r="C6451" s="5">
        <v>-1.0859136476528499</v>
      </c>
      <c r="D6451" s="5">
        <v>0.28068527911809699</v>
      </c>
      <c r="E6451" s="5">
        <v>0.35057373776362699</v>
      </c>
      <c r="F6451" s="5">
        <v>-5.9256144545552596</v>
      </c>
      <c r="G6451" s="5" t="s">
        <v>5753</v>
      </c>
    </row>
    <row r="6452" spans="1:7" x14ac:dyDescent="0.3">
      <c r="A6452" s="5">
        <v>2.90434050139287E-2</v>
      </c>
      <c r="B6452" s="5">
        <v>26.735445490161901</v>
      </c>
      <c r="C6452" s="5">
        <v>1.08473704713553</v>
      </c>
      <c r="D6452" s="5">
        <v>0.28120311798134801</v>
      </c>
      <c r="E6452" s="5">
        <v>0.35116607013761297</v>
      </c>
      <c r="F6452" s="5">
        <v>-5.9268603929324799</v>
      </c>
      <c r="G6452" s="5" t="s">
        <v>5827</v>
      </c>
    </row>
    <row r="6453" spans="1:7" x14ac:dyDescent="0.3">
      <c r="A6453" s="5">
        <v>4.2909214431574298E-2</v>
      </c>
      <c r="B6453" s="5">
        <v>21.547916296703299</v>
      </c>
      <c r="C6453" s="5">
        <v>1.0844440845219101</v>
      </c>
      <c r="D6453" s="5">
        <v>0.28133215766535802</v>
      </c>
      <c r="E6453" s="5">
        <v>0.35127276226784299</v>
      </c>
      <c r="F6453" s="5">
        <v>-5.9271704160513199</v>
      </c>
      <c r="G6453" s="5" t="s">
        <v>7122</v>
      </c>
    </row>
    <row r="6454" spans="1:7" x14ac:dyDescent="0.3">
      <c r="A6454" s="5">
        <v>2.8362470678448701E-2</v>
      </c>
      <c r="B6454" s="5">
        <v>26.908846671888298</v>
      </c>
      <c r="C6454" s="5">
        <v>1.08417866651627</v>
      </c>
      <c r="D6454" s="5">
        <v>0.28144910024894698</v>
      </c>
      <c r="E6454" s="5">
        <v>0.35136431917023397</v>
      </c>
      <c r="F6454" s="5">
        <v>-5.9274512202974403</v>
      </c>
      <c r="G6454" s="5" t="s">
        <v>2613</v>
      </c>
    </row>
    <row r="6455" spans="1:7" x14ac:dyDescent="0.3">
      <c r="A6455" s="5">
        <v>-7.73981622122627E-2</v>
      </c>
      <c r="B6455" s="5">
        <v>21.865195637894399</v>
      </c>
      <c r="C6455" s="5">
        <v>-1.08391287520561</v>
      </c>
      <c r="D6455" s="5">
        <v>0.28156624096639499</v>
      </c>
      <c r="E6455" s="5">
        <v>0.35145609501476199</v>
      </c>
      <c r="F6455" s="5">
        <v>-5.9277323525898602</v>
      </c>
      <c r="G6455" s="5" t="s">
        <v>6129</v>
      </c>
    </row>
    <row r="6456" spans="1:7" x14ac:dyDescent="0.3">
      <c r="A6456" s="5">
        <v>3.34906498836164E-2</v>
      </c>
      <c r="B6456" s="5">
        <v>23.4430994835527</v>
      </c>
      <c r="C6456" s="5">
        <v>1.0837468465720901</v>
      </c>
      <c r="D6456" s="5">
        <v>0.28163943092821903</v>
      </c>
      <c r="E6456" s="5">
        <v>0.35149299079128299</v>
      </c>
      <c r="F6456" s="5">
        <v>-5.9279079301173798</v>
      </c>
      <c r="G6456" s="5" t="s">
        <v>7916</v>
      </c>
    </row>
    <row r="6457" spans="1:7" x14ac:dyDescent="0.3">
      <c r="A6457" s="5">
        <v>3.8625808902937403E-2</v>
      </c>
      <c r="B6457" s="5">
        <v>26.0755105305985</v>
      </c>
      <c r="C6457" s="5">
        <v>1.08360210786832</v>
      </c>
      <c r="D6457" s="5">
        <v>0.28170324642983102</v>
      </c>
      <c r="E6457" s="5">
        <v>0.35151817739137597</v>
      </c>
      <c r="F6457" s="5">
        <v>-5.9280609719427702</v>
      </c>
      <c r="G6457" s="5" t="s">
        <v>1508</v>
      </c>
    </row>
    <row r="6458" spans="1:7" x14ac:dyDescent="0.3">
      <c r="A6458" s="5">
        <v>5.6184804981825702E-2</v>
      </c>
      <c r="B6458" s="5">
        <v>20.8922642239339</v>
      </c>
      <c r="C6458" s="5">
        <v>1.08509049565285</v>
      </c>
      <c r="D6458" s="5">
        <v>0.281929261274035</v>
      </c>
      <c r="E6458" s="5">
        <v>0.35174572228954998</v>
      </c>
      <c r="F6458" s="5">
        <v>-5.8051392871569698</v>
      </c>
      <c r="G6458" s="5" t="s">
        <v>7998</v>
      </c>
    </row>
    <row r="6459" spans="1:7" x14ac:dyDescent="0.3">
      <c r="A6459" s="5">
        <v>-3.7873528482044498E-2</v>
      </c>
      <c r="B6459" s="5">
        <v>23.417470264275799</v>
      </c>
      <c r="C6459" s="5">
        <v>-1.0822443286066601</v>
      </c>
      <c r="D6459" s="5">
        <v>0.28242137503400699</v>
      </c>
      <c r="E6459" s="5">
        <v>0.35225604251777098</v>
      </c>
      <c r="F6459" s="5">
        <v>-5.9112023749019302</v>
      </c>
      <c r="G6459" s="5" t="s">
        <v>127</v>
      </c>
    </row>
    <row r="6460" spans="1:7" x14ac:dyDescent="0.3">
      <c r="A6460" s="5">
        <v>-3.8746055844338802E-2</v>
      </c>
      <c r="B6460" s="5">
        <v>24.0602137153159</v>
      </c>
      <c r="C6460" s="5">
        <v>-1.0819014977890899</v>
      </c>
      <c r="D6460" s="5">
        <v>0.28245379607431298</v>
      </c>
      <c r="E6460" s="5">
        <v>0.35225604251777098</v>
      </c>
      <c r="F6460" s="5">
        <v>-5.9298576526190203</v>
      </c>
      <c r="G6460" s="5" t="s">
        <v>7621</v>
      </c>
    </row>
    <row r="6461" spans="1:7" x14ac:dyDescent="0.3">
      <c r="A6461" s="5">
        <v>-9.5286470548140795E-2</v>
      </c>
      <c r="B6461" s="5">
        <v>23.324307539329901</v>
      </c>
      <c r="C6461" s="5">
        <v>-1.0825281739318999</v>
      </c>
      <c r="D6461" s="5">
        <v>0.28246946805670298</v>
      </c>
      <c r="E6461" s="5">
        <v>0.35225604251777098</v>
      </c>
      <c r="F6461" s="5">
        <v>-5.8854236166802396</v>
      </c>
      <c r="G6461" s="5" t="s">
        <v>4324</v>
      </c>
    </row>
    <row r="6462" spans="1:7" x14ac:dyDescent="0.3">
      <c r="A6462" s="5">
        <v>-4.8613378614066602E-2</v>
      </c>
      <c r="B6462" s="5">
        <v>24.943992442221099</v>
      </c>
      <c r="C6462" s="5">
        <v>-1.0791676117583699</v>
      </c>
      <c r="D6462" s="5">
        <v>0.28366326449476498</v>
      </c>
      <c r="E6462" s="5">
        <v>0.353690026121317</v>
      </c>
      <c r="F6462" s="5">
        <v>-5.9327402353774996</v>
      </c>
      <c r="G6462" s="5" t="s">
        <v>5853</v>
      </c>
    </row>
    <row r="6463" spans="1:7" x14ac:dyDescent="0.3">
      <c r="A6463" s="5">
        <v>-2.0321602448124001E-2</v>
      </c>
      <c r="B6463" s="5">
        <v>27.435320027224702</v>
      </c>
      <c r="C6463" s="5">
        <v>-1.0788096240109499</v>
      </c>
      <c r="D6463" s="5">
        <v>0.28382190196214702</v>
      </c>
      <c r="E6463" s="5">
        <v>0.35383306131337899</v>
      </c>
      <c r="F6463" s="5">
        <v>-5.9331171695382503</v>
      </c>
      <c r="G6463" s="5" t="s">
        <v>467</v>
      </c>
    </row>
    <row r="6464" spans="1:7" x14ac:dyDescent="0.3">
      <c r="A6464" s="5">
        <v>2.2011190876449802E-2</v>
      </c>
      <c r="B6464" s="5">
        <v>24.0764371832731</v>
      </c>
      <c r="C6464" s="5">
        <v>1.0756573096944899</v>
      </c>
      <c r="D6464" s="5">
        <v>0.28522144851258202</v>
      </c>
      <c r="E6464" s="5">
        <v>0.35552282055042</v>
      </c>
      <c r="F6464" s="5">
        <v>-5.93643107356408</v>
      </c>
      <c r="G6464" s="5" t="s">
        <v>663</v>
      </c>
    </row>
    <row r="6465" spans="1:7" x14ac:dyDescent="0.3">
      <c r="A6465" s="5">
        <v>2.99913853061398E-2</v>
      </c>
      <c r="B6465" s="5">
        <v>23.587985311216599</v>
      </c>
      <c r="C6465" s="5">
        <v>1.0752686100659401</v>
      </c>
      <c r="D6465" s="5">
        <v>0.285394349702775</v>
      </c>
      <c r="E6465" s="5">
        <v>0.35568330464194903</v>
      </c>
      <c r="F6465" s="5">
        <v>-5.93683904563186</v>
      </c>
      <c r="G6465" s="5" t="s">
        <v>6849</v>
      </c>
    </row>
    <row r="6466" spans="1:7" x14ac:dyDescent="0.3">
      <c r="A6466" s="5">
        <v>-4.3761753014686898E-2</v>
      </c>
      <c r="B6466" s="5">
        <v>23.3327323096802</v>
      </c>
      <c r="C6466" s="5">
        <v>-1.0734120045261</v>
      </c>
      <c r="D6466" s="5">
        <v>0.28622119948367902</v>
      </c>
      <c r="E6466" s="5">
        <v>0.35665862073325899</v>
      </c>
      <c r="F6466" s="5">
        <v>-5.9387857283952803</v>
      </c>
      <c r="G6466" s="5" t="s">
        <v>162</v>
      </c>
    </row>
    <row r="6467" spans="1:7" x14ac:dyDescent="0.3">
      <c r="A6467" s="5">
        <v>-5.0031069682139898E-2</v>
      </c>
      <c r="B6467" s="5">
        <v>23.1439189162651</v>
      </c>
      <c r="C6467" s="5">
        <v>-1.0731923732256801</v>
      </c>
      <c r="D6467" s="5">
        <v>0.28631912242265101</v>
      </c>
      <c r="E6467" s="5">
        <v>0.35672546400199201</v>
      </c>
      <c r="F6467" s="5">
        <v>-5.93901579933988</v>
      </c>
      <c r="G6467" s="5" t="s">
        <v>2030</v>
      </c>
    </row>
    <row r="6468" spans="1:7" x14ac:dyDescent="0.3">
      <c r="A6468" s="5">
        <v>3.9813309010423702E-2</v>
      </c>
      <c r="B6468" s="5">
        <v>23.928516905839601</v>
      </c>
      <c r="C6468" s="5">
        <v>1.0725244828023099</v>
      </c>
      <c r="D6468" s="5">
        <v>0.28661704392962101</v>
      </c>
      <c r="E6468" s="5">
        <v>0.35704142661157101</v>
      </c>
      <c r="F6468" s="5">
        <v>-5.9397151552079599</v>
      </c>
      <c r="G6468" s="5" t="s">
        <v>7454</v>
      </c>
    </row>
    <row r="6469" spans="1:7" x14ac:dyDescent="0.3">
      <c r="A6469" s="5">
        <v>5.2829586856670198E-2</v>
      </c>
      <c r="B6469" s="5">
        <v>21.030049849636299</v>
      </c>
      <c r="C6469" s="5">
        <v>1.07422367562238</v>
      </c>
      <c r="D6469" s="5">
        <v>0.286733268609144</v>
      </c>
      <c r="E6469" s="5">
        <v>0.35713098514459901</v>
      </c>
      <c r="F6469" s="5">
        <v>-5.81650720991707</v>
      </c>
      <c r="G6469" s="5" t="s">
        <v>107</v>
      </c>
    </row>
    <row r="6470" spans="1:7" x14ac:dyDescent="0.3">
      <c r="A6470" s="5">
        <v>-3.5488853867788203E-2</v>
      </c>
      <c r="B6470" s="5">
        <v>25.679761426953899</v>
      </c>
      <c r="C6470" s="5">
        <v>-1.07129122943236</v>
      </c>
      <c r="D6470" s="5">
        <v>0.28716771323424101</v>
      </c>
      <c r="E6470" s="5">
        <v>0.35761675402263599</v>
      </c>
      <c r="F6470" s="5">
        <v>-5.9410053972557302</v>
      </c>
      <c r="G6470" s="5" t="s">
        <v>7942</v>
      </c>
    </row>
    <row r="6471" spans="1:7" x14ac:dyDescent="0.3">
      <c r="A6471" s="5">
        <v>6.2979692436464701E-2</v>
      </c>
      <c r="B6471" s="5">
        <v>23.008477626443302</v>
      </c>
      <c r="C6471" s="5">
        <v>1.0716125487058701</v>
      </c>
      <c r="D6471" s="5">
        <v>0.28722578233343399</v>
      </c>
      <c r="E6471" s="5">
        <v>0.35761675402263599</v>
      </c>
      <c r="F6471" s="5">
        <v>-5.9097801607548801</v>
      </c>
      <c r="G6471" s="5" t="s">
        <v>431</v>
      </c>
    </row>
    <row r="6472" spans="1:7" x14ac:dyDescent="0.3">
      <c r="A6472" s="5">
        <v>-9.3696858055606097E-2</v>
      </c>
      <c r="B6472" s="5">
        <v>22.166992705843398</v>
      </c>
      <c r="C6472" s="5">
        <v>-1.07348619822797</v>
      </c>
      <c r="D6472" s="5">
        <v>0.28725645671306799</v>
      </c>
      <c r="E6472" s="5">
        <v>0.35761675402263599</v>
      </c>
      <c r="F6472" s="5">
        <v>-5.7938311211883002</v>
      </c>
      <c r="G6472" s="5" t="s">
        <v>942</v>
      </c>
    </row>
    <row r="6473" spans="1:7" x14ac:dyDescent="0.3">
      <c r="A6473" s="5">
        <v>-6.3261216526794894E-2</v>
      </c>
      <c r="B6473" s="5">
        <v>21.815357229502101</v>
      </c>
      <c r="C6473" s="5">
        <v>-1.0714684623346</v>
      </c>
      <c r="D6473" s="5">
        <v>0.28802312183113199</v>
      </c>
      <c r="E6473" s="5">
        <v>0.35851580183430198</v>
      </c>
      <c r="F6473" s="5">
        <v>-5.8116776001800101</v>
      </c>
      <c r="G6473" s="5" t="s">
        <v>4223</v>
      </c>
    </row>
    <row r="6474" spans="1:7" x14ac:dyDescent="0.3">
      <c r="A6474" s="5">
        <v>4.1753122146582597E-2</v>
      </c>
      <c r="B6474" s="5">
        <v>24.300068810767101</v>
      </c>
      <c r="C6474" s="5">
        <v>1.0689993373175599</v>
      </c>
      <c r="D6474" s="5">
        <v>0.28819301366608102</v>
      </c>
      <c r="E6474" s="5">
        <v>0.35867185510489002</v>
      </c>
      <c r="F6474" s="5">
        <v>-5.9433993656072204</v>
      </c>
      <c r="G6474" s="5" t="s">
        <v>7608</v>
      </c>
    </row>
    <row r="6475" spans="1:7" x14ac:dyDescent="0.3">
      <c r="A6475" s="5">
        <v>-3.3793674501626597E-2</v>
      </c>
      <c r="B6475" s="5">
        <v>26.746362092524102</v>
      </c>
      <c r="C6475" s="5">
        <v>-1.0680391986225299</v>
      </c>
      <c r="D6475" s="5">
        <v>0.28862328732700099</v>
      </c>
      <c r="E6475" s="5">
        <v>0.35915186943254801</v>
      </c>
      <c r="F6475" s="5">
        <v>-5.9444007857360299</v>
      </c>
      <c r="G6475" s="5" t="s">
        <v>5459</v>
      </c>
    </row>
    <row r="6476" spans="1:7" x14ac:dyDescent="0.3">
      <c r="A6476" s="5">
        <v>3.1174893042079401E-2</v>
      </c>
      <c r="B6476" s="5">
        <v>23.489447571575401</v>
      </c>
      <c r="C6476" s="5">
        <v>1.0674763159552501</v>
      </c>
      <c r="D6476" s="5">
        <v>0.28887574078352102</v>
      </c>
      <c r="E6476" s="5">
        <v>0.359410496950122</v>
      </c>
      <c r="F6476" s="5">
        <v>-5.9449874629846304</v>
      </c>
      <c r="G6476" s="5" t="s">
        <v>2386</v>
      </c>
    </row>
    <row r="6477" spans="1:7" x14ac:dyDescent="0.3">
      <c r="A6477" s="5">
        <v>-5.1310761676931202E-2</v>
      </c>
      <c r="B6477" s="5">
        <v>22.585859706007302</v>
      </c>
      <c r="C6477" s="5">
        <v>-1.06606235356887</v>
      </c>
      <c r="D6477" s="5">
        <v>0.289627939969199</v>
      </c>
      <c r="E6477" s="5">
        <v>0.36029071716983702</v>
      </c>
      <c r="F6477" s="5">
        <v>-5.9281505203482698</v>
      </c>
      <c r="G6477" s="5" t="s">
        <v>4534</v>
      </c>
    </row>
    <row r="6478" spans="1:7" x14ac:dyDescent="0.3">
      <c r="A6478" s="5">
        <v>-4.12484354292132E-2</v>
      </c>
      <c r="B6478" s="5">
        <v>23.841473668599399</v>
      </c>
      <c r="C6478" s="5">
        <v>-1.06489033526705</v>
      </c>
      <c r="D6478" s="5">
        <v>0.29003750258083799</v>
      </c>
      <c r="E6478" s="5">
        <v>0.36074449911860901</v>
      </c>
      <c r="F6478" s="5">
        <v>-5.9476788964825698</v>
      </c>
      <c r="G6478" s="5" t="s">
        <v>4776</v>
      </c>
    </row>
    <row r="6479" spans="1:7" x14ac:dyDescent="0.3">
      <c r="A6479" s="5">
        <v>-5.4137795774976197E-2</v>
      </c>
      <c r="B6479" s="5">
        <v>23.151374890026698</v>
      </c>
      <c r="C6479" s="5">
        <v>-1.0644060247584799</v>
      </c>
      <c r="D6479" s="5">
        <v>0.29025543651379698</v>
      </c>
      <c r="E6479" s="5">
        <v>0.36095983275010002</v>
      </c>
      <c r="F6479" s="5">
        <v>-5.9481822509171103</v>
      </c>
      <c r="G6479" s="5" t="s">
        <v>3985</v>
      </c>
    </row>
    <row r="6480" spans="1:7" x14ac:dyDescent="0.3">
      <c r="A6480" s="5">
        <v>-2.54261410878413E-2</v>
      </c>
      <c r="B6480" s="5">
        <v>24.093778717927101</v>
      </c>
      <c r="C6480" s="5">
        <v>-1.0602522834777</v>
      </c>
      <c r="D6480" s="5">
        <v>0.29212917878899702</v>
      </c>
      <c r="E6480" s="5">
        <v>0.36321150379464201</v>
      </c>
      <c r="F6480" s="5">
        <v>-5.9524901809205604</v>
      </c>
      <c r="G6480" s="5" t="s">
        <v>736</v>
      </c>
    </row>
    <row r="6481" spans="1:7" x14ac:dyDescent="0.3">
      <c r="A6481" s="5">
        <v>5.5571909938787398E-2</v>
      </c>
      <c r="B6481" s="5">
        <v>21.505732685650798</v>
      </c>
      <c r="C6481" s="5">
        <v>1.0614746698567199</v>
      </c>
      <c r="D6481" s="5">
        <v>0.29215622450214501</v>
      </c>
      <c r="E6481" s="5">
        <v>0.36321150379464201</v>
      </c>
      <c r="F6481" s="5">
        <v>-5.8665203388555502</v>
      </c>
      <c r="G6481" s="5" t="s">
        <v>5683</v>
      </c>
    </row>
    <row r="6482" spans="1:7" x14ac:dyDescent="0.3">
      <c r="A6482" s="5">
        <v>4.9699001974817997E-2</v>
      </c>
      <c r="B6482" s="5">
        <v>24.6245591671005</v>
      </c>
      <c r="C6482" s="5">
        <v>1.0597289267246</v>
      </c>
      <c r="D6482" s="5">
        <v>0.29236584938515803</v>
      </c>
      <c r="E6482" s="5">
        <v>0.36341602879907903</v>
      </c>
      <c r="F6482" s="5">
        <v>-5.9530318029962004</v>
      </c>
      <c r="G6482" s="5" t="s">
        <v>7477</v>
      </c>
    </row>
    <row r="6483" spans="1:7" x14ac:dyDescent="0.3">
      <c r="A6483" s="5">
        <v>4.3582234620276702E-2</v>
      </c>
      <c r="B6483" s="5">
        <v>24.566519629013001</v>
      </c>
      <c r="C6483" s="5">
        <v>1.0592089781946199</v>
      </c>
      <c r="D6483" s="5">
        <v>0.29260110855266402</v>
      </c>
      <c r="E6483" s="5">
        <v>0.36365234966063797</v>
      </c>
      <c r="F6483" s="5">
        <v>-5.9535696403691896</v>
      </c>
      <c r="G6483" s="5" t="s">
        <v>2446</v>
      </c>
    </row>
    <row r="6484" spans="1:7" x14ac:dyDescent="0.3">
      <c r="A6484" s="5">
        <v>5.4758726527266398E-2</v>
      </c>
      <c r="B6484" s="5">
        <v>23.2198088747813</v>
      </c>
      <c r="C6484" s="5">
        <v>1.06031063660432</v>
      </c>
      <c r="D6484" s="5">
        <v>0.29279031009497902</v>
      </c>
      <c r="E6484" s="5">
        <v>0.36383136481955197</v>
      </c>
      <c r="F6484" s="5">
        <v>-5.8533157197200998</v>
      </c>
      <c r="G6484" s="5" t="s">
        <v>2243</v>
      </c>
    </row>
    <row r="6485" spans="1:7" x14ac:dyDescent="0.3">
      <c r="A6485" s="5">
        <v>4.5599727922404902E-2</v>
      </c>
      <c r="B6485" s="5">
        <v>24.5339897632171</v>
      </c>
      <c r="C6485" s="5">
        <v>1.0570681412895899</v>
      </c>
      <c r="D6485" s="5">
        <v>0.29357112850214001</v>
      </c>
      <c r="E6485" s="5">
        <v>0.36474537495577503</v>
      </c>
      <c r="F6485" s="5">
        <v>-5.9557814283180699</v>
      </c>
      <c r="G6485" s="5" t="s">
        <v>4445</v>
      </c>
    </row>
    <row r="6486" spans="1:7" x14ac:dyDescent="0.3">
      <c r="A6486" s="5">
        <v>-3.4179753644234798E-2</v>
      </c>
      <c r="B6486" s="5">
        <v>23.3821752602285</v>
      </c>
      <c r="C6486" s="5">
        <v>-1.05654211505591</v>
      </c>
      <c r="D6486" s="5">
        <v>0.29380980848182098</v>
      </c>
      <c r="E6486" s="5">
        <v>0.36498563101457998</v>
      </c>
      <c r="F6486" s="5">
        <v>-5.9563242218730901</v>
      </c>
      <c r="G6486" s="5" t="s">
        <v>6097</v>
      </c>
    </row>
    <row r="6487" spans="1:7" x14ac:dyDescent="0.3">
      <c r="A6487" s="5">
        <v>-3.1053675036305E-2</v>
      </c>
      <c r="B6487" s="5">
        <v>23.188629209145098</v>
      </c>
      <c r="C6487" s="5">
        <v>-1.05666505282103</v>
      </c>
      <c r="D6487" s="5">
        <v>0.29387041994619301</v>
      </c>
      <c r="E6487" s="5">
        <v>0.3650046412406</v>
      </c>
      <c r="F6487" s="5">
        <v>-5.9378789492781703</v>
      </c>
      <c r="G6487" s="5" t="s">
        <v>7800</v>
      </c>
    </row>
    <row r="6488" spans="1:7" x14ac:dyDescent="0.3">
      <c r="A6488" s="5">
        <v>-5.6391556812731697E-2</v>
      </c>
      <c r="B6488" s="5">
        <v>22.694195385625701</v>
      </c>
      <c r="C6488" s="5">
        <v>-1.05588541165956</v>
      </c>
      <c r="D6488" s="5">
        <v>0.29453309149130102</v>
      </c>
      <c r="E6488" s="5">
        <v>0.36577132496591902</v>
      </c>
      <c r="F6488" s="5">
        <v>-5.8931352782668496</v>
      </c>
      <c r="G6488" s="5" t="s">
        <v>1409</v>
      </c>
    </row>
    <row r="6489" spans="1:7" x14ac:dyDescent="0.3">
      <c r="A6489" s="5">
        <v>3.8190872822456298E-2</v>
      </c>
      <c r="B6489" s="5">
        <v>23.011049904738201</v>
      </c>
      <c r="C6489" s="5">
        <v>1.0545033776599599</v>
      </c>
      <c r="D6489" s="5">
        <v>0.294736120469833</v>
      </c>
      <c r="E6489" s="5">
        <v>0.365933607526223</v>
      </c>
      <c r="F6489" s="5">
        <v>-5.9584254618422898</v>
      </c>
      <c r="G6489" s="5" t="s">
        <v>3863</v>
      </c>
    </row>
    <row r="6490" spans="1:7" x14ac:dyDescent="0.3">
      <c r="A6490" s="5">
        <v>-6.0204132952504999E-2</v>
      </c>
      <c r="B6490" s="5">
        <v>21.276379401946901</v>
      </c>
      <c r="C6490" s="5">
        <v>-1.0562232020276701</v>
      </c>
      <c r="D6490" s="5">
        <v>0.29475461509901402</v>
      </c>
      <c r="E6490" s="5">
        <v>0.365933607526223</v>
      </c>
      <c r="F6490" s="5">
        <v>-5.8426807106249496</v>
      </c>
      <c r="G6490" s="5" t="s">
        <v>3775</v>
      </c>
    </row>
    <row r="6491" spans="1:7" x14ac:dyDescent="0.3">
      <c r="A6491" s="5">
        <v>-7.2821877196012297E-2</v>
      </c>
      <c r="B6491" s="5">
        <v>24.787497114072199</v>
      </c>
      <c r="C6491" s="5">
        <v>-1.0539646581398501</v>
      </c>
      <c r="D6491" s="5">
        <v>0.29498122328684501</v>
      </c>
      <c r="E6491" s="5">
        <v>0.36615851075482603</v>
      </c>
      <c r="F6491" s="5">
        <v>-5.9589800377137898</v>
      </c>
      <c r="G6491" s="5" t="s">
        <v>1640</v>
      </c>
    </row>
    <row r="6492" spans="1:7" x14ac:dyDescent="0.3">
      <c r="A6492" s="5">
        <v>-4.8072550687682999E-2</v>
      </c>
      <c r="B6492" s="5">
        <v>22.659311513797899</v>
      </c>
      <c r="C6492" s="5">
        <v>-1.05435809851982</v>
      </c>
      <c r="D6492" s="5">
        <v>0.29517910776922701</v>
      </c>
      <c r="E6492" s="5">
        <v>0.366347695607595</v>
      </c>
      <c r="F6492" s="5">
        <v>-5.9014700358513803</v>
      </c>
      <c r="G6492" s="5" t="s">
        <v>6449</v>
      </c>
    </row>
    <row r="6493" spans="1:7" x14ac:dyDescent="0.3">
      <c r="A6493" s="5">
        <v>3.7730610059727401E-2</v>
      </c>
      <c r="B6493" s="5">
        <v>21.544681249799201</v>
      </c>
      <c r="C6493" s="5">
        <v>1.05379686838099</v>
      </c>
      <c r="D6493" s="5">
        <v>0.29534284302765501</v>
      </c>
      <c r="E6493" s="5">
        <v>0.36649444599981301</v>
      </c>
      <c r="F6493" s="5">
        <v>-5.91531116480978</v>
      </c>
      <c r="G6493" s="5" t="s">
        <v>1167</v>
      </c>
    </row>
    <row r="6494" spans="1:7" x14ac:dyDescent="0.3">
      <c r="A6494" s="5">
        <v>4.7591091625644601E-2</v>
      </c>
      <c r="B6494" s="5">
        <v>24.954694704491601</v>
      </c>
      <c r="C6494" s="5">
        <v>1.0530480362480199</v>
      </c>
      <c r="D6494" s="5">
        <v>0.29539858098011401</v>
      </c>
      <c r="E6494" s="5">
        <v>0.36650715668809503</v>
      </c>
      <c r="F6494" s="5">
        <v>-5.9599230053131702</v>
      </c>
      <c r="G6494" s="5" t="s">
        <v>7628</v>
      </c>
    </row>
    <row r="6495" spans="1:7" x14ac:dyDescent="0.3">
      <c r="A6495" s="5">
        <v>4.6040749868105198E-2</v>
      </c>
      <c r="B6495" s="5">
        <v>23.0466684322117</v>
      </c>
      <c r="C6495" s="5">
        <v>1.0522019059513901</v>
      </c>
      <c r="D6495" s="5">
        <v>0.29578419960923602</v>
      </c>
      <c r="E6495" s="5">
        <v>0.36692909024515002</v>
      </c>
      <c r="F6495" s="5">
        <v>-5.9607927467783801</v>
      </c>
      <c r="G6495" s="5" t="s">
        <v>1085</v>
      </c>
    </row>
    <row r="6496" spans="1:7" x14ac:dyDescent="0.3">
      <c r="A6496" s="5">
        <v>3.7975591513235998E-2</v>
      </c>
      <c r="B6496" s="5">
        <v>24.076166137851999</v>
      </c>
      <c r="C6496" s="5">
        <v>1.0520413212708</v>
      </c>
      <c r="D6496" s="5">
        <v>0.29585742380820101</v>
      </c>
      <c r="E6496" s="5">
        <v>0.36696341896826301</v>
      </c>
      <c r="F6496" s="5">
        <v>-5.96095773576375</v>
      </c>
      <c r="G6496" s="5" t="s">
        <v>4572</v>
      </c>
    </row>
    <row r="6497" spans="1:7" x14ac:dyDescent="0.3">
      <c r="A6497" s="5">
        <v>-7.8590274803481006E-2</v>
      </c>
      <c r="B6497" s="5">
        <v>27.616948555553201</v>
      </c>
      <c r="C6497" s="5">
        <v>-1.0506320339578099</v>
      </c>
      <c r="D6497" s="5">
        <v>0.296500567679789</v>
      </c>
      <c r="E6497" s="5">
        <v>0.36770452174082202</v>
      </c>
      <c r="F6497" s="5">
        <v>-5.9624046241616799</v>
      </c>
      <c r="G6497" s="5" t="s">
        <v>3670</v>
      </c>
    </row>
    <row r="6498" spans="1:7" x14ac:dyDescent="0.3">
      <c r="A6498" s="5">
        <v>-3.3298252939449997E-2</v>
      </c>
      <c r="B6498" s="5">
        <v>24.4794901631908</v>
      </c>
      <c r="C6498" s="5">
        <v>-1.05039629230403</v>
      </c>
      <c r="D6498" s="5">
        <v>0.29660824391184298</v>
      </c>
      <c r="E6498" s="5">
        <v>0.367760377137126</v>
      </c>
      <c r="F6498" s="5">
        <v>-5.9626464713884397</v>
      </c>
      <c r="G6498" s="5" t="s">
        <v>1721</v>
      </c>
    </row>
    <row r="6499" spans="1:7" x14ac:dyDescent="0.3">
      <c r="A6499" s="5">
        <v>7.8073625003285504E-2</v>
      </c>
      <c r="B6499" s="5">
        <v>22.285062920872502</v>
      </c>
      <c r="C6499" s="5">
        <v>1.0502914037308899</v>
      </c>
      <c r="D6499" s="5">
        <v>0.29665616087677499</v>
      </c>
      <c r="E6499" s="5">
        <v>0.367760377137126</v>
      </c>
      <c r="F6499" s="5">
        <v>-5.9627540595411102</v>
      </c>
      <c r="G6499" s="5" t="s">
        <v>4539</v>
      </c>
    </row>
    <row r="6500" spans="1:7" x14ac:dyDescent="0.3">
      <c r="A6500" s="5">
        <v>3.7833306998591498E-2</v>
      </c>
      <c r="B6500" s="5">
        <v>25.693966985170899</v>
      </c>
      <c r="C6500" s="5">
        <v>1.05023362525083</v>
      </c>
      <c r="D6500" s="5">
        <v>0.29668255846750002</v>
      </c>
      <c r="E6500" s="5">
        <v>0.367760377137126</v>
      </c>
      <c r="F6500" s="5">
        <v>-5.9628133206350098</v>
      </c>
      <c r="G6500" s="5" t="s">
        <v>232</v>
      </c>
    </row>
    <row r="6501" spans="1:7" x14ac:dyDescent="0.3">
      <c r="A6501" s="5">
        <v>-5.2011741134931302E-2</v>
      </c>
      <c r="B6501" s="5">
        <v>20.6730620226989</v>
      </c>
      <c r="C6501" s="5">
        <v>-1.05033452268704</v>
      </c>
      <c r="D6501" s="5">
        <v>0.29679275889453</v>
      </c>
      <c r="E6501" s="5">
        <v>0.36784037933143598</v>
      </c>
      <c r="F6501" s="5">
        <v>-5.9381250474795202</v>
      </c>
      <c r="G6501" s="5" t="s">
        <v>6612</v>
      </c>
    </row>
    <row r="6502" spans="1:7" x14ac:dyDescent="0.3">
      <c r="A6502" s="5">
        <v>-7.4126882388738394E-2</v>
      </c>
      <c r="B6502" s="5">
        <v>26.5481905387736</v>
      </c>
      <c r="C6502" s="5">
        <v>-1.0498244631621401</v>
      </c>
      <c r="D6502" s="5">
        <v>0.29686954051613301</v>
      </c>
      <c r="E6502" s="5">
        <v>0.36787894453129799</v>
      </c>
      <c r="F6502" s="5">
        <v>-5.96323289118072</v>
      </c>
      <c r="G6502" s="5" t="s">
        <v>6061</v>
      </c>
    </row>
    <row r="6503" spans="1:7" x14ac:dyDescent="0.3">
      <c r="A6503" s="5">
        <v>3.9790339386021903E-2</v>
      </c>
      <c r="B6503" s="5">
        <v>24.070008720200299</v>
      </c>
      <c r="C6503" s="5">
        <v>1.0490761733404801</v>
      </c>
      <c r="D6503" s="5">
        <v>0.29724930291455698</v>
      </c>
      <c r="E6503" s="5">
        <v>0.368292892076233</v>
      </c>
      <c r="F6503" s="5">
        <v>-5.9579654922381398</v>
      </c>
      <c r="G6503" s="5" t="s">
        <v>5209</v>
      </c>
    </row>
    <row r="6504" spans="1:7" x14ac:dyDescent="0.3">
      <c r="A6504" s="5">
        <v>2.3252247228657499E-2</v>
      </c>
      <c r="B6504" s="5">
        <v>25.6389735068486</v>
      </c>
      <c r="C6504" s="5">
        <v>1.0488824585640599</v>
      </c>
      <c r="D6504" s="5">
        <v>0.29730033006332601</v>
      </c>
      <c r="E6504" s="5">
        <v>0.36829947085808901</v>
      </c>
      <c r="F6504" s="5">
        <v>-5.96419825420121</v>
      </c>
      <c r="G6504" s="5" t="s">
        <v>5814</v>
      </c>
    </row>
    <row r="6505" spans="1:7" x14ac:dyDescent="0.3">
      <c r="A6505" s="5">
        <v>7.6699212381477103E-2</v>
      </c>
      <c r="B6505" s="5">
        <v>19.841036005897699</v>
      </c>
      <c r="C6505" s="5">
        <v>1.05102039369329</v>
      </c>
      <c r="D6505" s="5">
        <v>0.29737080655538001</v>
      </c>
      <c r="E6505" s="5">
        <v>0.36833013800893899</v>
      </c>
      <c r="F6505" s="5">
        <v>-5.8169311968077597</v>
      </c>
      <c r="G6505" s="5" t="s">
        <v>7132</v>
      </c>
    </row>
    <row r="6506" spans="1:7" x14ac:dyDescent="0.3">
      <c r="A6506" s="5">
        <v>-4.9328482445518802E-2</v>
      </c>
      <c r="B6506" s="5">
        <v>25.412206353076598</v>
      </c>
      <c r="C6506" s="5">
        <v>-1.04719339708777</v>
      </c>
      <c r="D6506" s="5">
        <v>0.29807382242465602</v>
      </c>
      <c r="E6506" s="5">
        <v>0.36914415272144901</v>
      </c>
      <c r="F6506" s="5">
        <v>-5.9659270868957099</v>
      </c>
      <c r="G6506" s="5" t="s">
        <v>7901</v>
      </c>
    </row>
    <row r="6507" spans="1:7" x14ac:dyDescent="0.3">
      <c r="A6507" s="5">
        <v>-2.50843268102811E-2</v>
      </c>
      <c r="B6507" s="5">
        <v>25.182909613760899</v>
      </c>
      <c r="C6507" s="5">
        <v>-1.0467878437245499</v>
      </c>
      <c r="D6507" s="5">
        <v>0.29825974600307997</v>
      </c>
      <c r="E6507" s="5">
        <v>0.36931763200135498</v>
      </c>
      <c r="F6507" s="5">
        <v>-5.9663417858913004</v>
      </c>
      <c r="G6507" s="5" t="s">
        <v>5194</v>
      </c>
    </row>
    <row r="6508" spans="1:7" x14ac:dyDescent="0.3">
      <c r="A6508" s="5">
        <v>2.3935934439997E-2</v>
      </c>
      <c r="B6508" s="5">
        <v>24.7021671787511</v>
      </c>
      <c r="C6508" s="5">
        <v>1.0441787431131</v>
      </c>
      <c r="D6508" s="5">
        <v>0.29945775869246</v>
      </c>
      <c r="E6508" s="5">
        <v>0.37068694710492101</v>
      </c>
      <c r="F6508" s="5">
        <v>-5.9690059862226903</v>
      </c>
      <c r="G6508" s="5" t="s">
        <v>6379</v>
      </c>
    </row>
    <row r="6509" spans="1:7" x14ac:dyDescent="0.3">
      <c r="A6509" s="5">
        <v>5.8713017221526997E-2</v>
      </c>
      <c r="B6509" s="5">
        <v>21.457119510064</v>
      </c>
      <c r="C6509" s="5">
        <v>1.0455591754849001</v>
      </c>
      <c r="D6509" s="5">
        <v>0.29950202886622701</v>
      </c>
      <c r="E6509" s="5">
        <v>0.37068694710492101</v>
      </c>
      <c r="F6509" s="5">
        <v>-5.8684002528841299</v>
      </c>
      <c r="G6509" s="5" t="s">
        <v>535</v>
      </c>
    </row>
    <row r="6510" spans="1:7" x14ac:dyDescent="0.3">
      <c r="A6510" s="5">
        <v>-3.7126758224551699E-2</v>
      </c>
      <c r="B6510" s="5">
        <v>24.842946658882699</v>
      </c>
      <c r="C6510" s="5">
        <v>-1.0440236330705901</v>
      </c>
      <c r="D6510" s="5">
        <v>0.29952908289630298</v>
      </c>
      <c r="E6510" s="5">
        <v>0.37068694710492101</v>
      </c>
      <c r="F6510" s="5">
        <v>-5.9691641681391499</v>
      </c>
      <c r="G6510" s="5" t="s">
        <v>5676</v>
      </c>
    </row>
    <row r="6511" spans="1:7" x14ac:dyDescent="0.3">
      <c r="A6511" s="5">
        <v>4.3288936068086502E-2</v>
      </c>
      <c r="B6511" s="5">
        <v>24.3321635916794</v>
      </c>
      <c r="C6511" s="5">
        <v>1.04397889786245</v>
      </c>
      <c r="D6511" s="5">
        <v>0.29954965561730901</v>
      </c>
      <c r="E6511" s="5">
        <v>0.37068694710492101</v>
      </c>
      <c r="F6511" s="5">
        <v>-5.9692097850554298</v>
      </c>
      <c r="G6511" s="5" t="s">
        <v>1842</v>
      </c>
    </row>
    <row r="6512" spans="1:7" x14ac:dyDescent="0.3">
      <c r="A6512" s="5">
        <v>5.2057358862525403E-2</v>
      </c>
      <c r="B6512" s="5">
        <v>21.050384558112398</v>
      </c>
      <c r="C6512" s="5">
        <v>1.04411154740467</v>
      </c>
      <c r="D6512" s="5">
        <v>0.29981615975776998</v>
      </c>
      <c r="E6512" s="5">
        <v>0.37095975779582202</v>
      </c>
      <c r="F6512" s="5">
        <v>-5.9186182599534698</v>
      </c>
      <c r="G6512" s="5" t="s">
        <v>6951</v>
      </c>
    </row>
    <row r="6513" spans="1:7" x14ac:dyDescent="0.3">
      <c r="A6513" s="5">
        <v>-6.2132565413942499E-2</v>
      </c>
      <c r="B6513" s="5">
        <v>20.0008387488799</v>
      </c>
      <c r="C6513" s="5">
        <v>-1.04494144757976</v>
      </c>
      <c r="D6513" s="5">
        <v>0.30002020098498799</v>
      </c>
      <c r="E6513" s="5">
        <v>0.37115521178364003</v>
      </c>
      <c r="F6513" s="5">
        <v>-5.8388822698289697</v>
      </c>
      <c r="G6513" s="5" t="s">
        <v>1991</v>
      </c>
    </row>
    <row r="6514" spans="1:7" x14ac:dyDescent="0.3">
      <c r="A6514" s="5">
        <v>4.2915727780605602E-2</v>
      </c>
      <c r="B6514" s="5">
        <v>26.134737387063399</v>
      </c>
      <c r="C6514" s="5">
        <v>1.0422777293018699</v>
      </c>
      <c r="D6514" s="5">
        <v>0.30033269722679201</v>
      </c>
      <c r="E6514" s="5">
        <v>0.371484754929991</v>
      </c>
      <c r="F6514" s="5">
        <v>-5.9709430709637799</v>
      </c>
      <c r="G6514" s="5" t="s">
        <v>708</v>
      </c>
    </row>
    <row r="6515" spans="1:7" x14ac:dyDescent="0.3">
      <c r="A6515" s="5">
        <v>-2.6811513786960301E-2</v>
      </c>
      <c r="B6515" s="5">
        <v>23.344802565178298</v>
      </c>
      <c r="C6515" s="5">
        <v>-1.0414976260717499</v>
      </c>
      <c r="D6515" s="5">
        <v>0.300692240099593</v>
      </c>
      <c r="E6515" s="5">
        <v>0.37187238044862098</v>
      </c>
      <c r="F6515" s="5">
        <v>-5.9717369820505102</v>
      </c>
      <c r="G6515" s="5" t="s">
        <v>2395</v>
      </c>
    </row>
    <row r="6516" spans="1:7" x14ac:dyDescent="0.3">
      <c r="A6516" s="5">
        <v>-3.5401812594673197E-2</v>
      </c>
      <c r="B6516" s="5">
        <v>22.73966429199</v>
      </c>
      <c r="C6516" s="5">
        <v>-1.0398882174150501</v>
      </c>
      <c r="D6516" s="5">
        <v>0.30143492517996501</v>
      </c>
      <c r="E6516" s="5">
        <v>0.37273365422099802</v>
      </c>
      <c r="F6516" s="5">
        <v>-5.9733730489465202</v>
      </c>
      <c r="G6516" s="5" t="s">
        <v>4653</v>
      </c>
    </row>
    <row r="6517" spans="1:7" x14ac:dyDescent="0.3">
      <c r="A6517" s="5">
        <v>-2.44718583781115E-2</v>
      </c>
      <c r="B6517" s="5">
        <v>23.8750517622987</v>
      </c>
      <c r="C6517" s="5">
        <v>-1.0383295217199</v>
      </c>
      <c r="D6517" s="5">
        <v>0.30215539268702801</v>
      </c>
      <c r="E6517" s="5">
        <v>0.37351242897692999</v>
      </c>
      <c r="F6517" s="5">
        <v>-5.9749552149162</v>
      </c>
      <c r="G6517" s="5" t="s">
        <v>3688</v>
      </c>
    </row>
    <row r="6518" spans="1:7" x14ac:dyDescent="0.3">
      <c r="A6518" s="5">
        <v>2.49847202481422E-2</v>
      </c>
      <c r="B6518" s="5">
        <v>26.190109047090999</v>
      </c>
      <c r="C6518" s="5">
        <v>1.03832505231175</v>
      </c>
      <c r="D6518" s="5">
        <v>0.302157460233696</v>
      </c>
      <c r="E6518" s="5">
        <v>0.37351242897692999</v>
      </c>
      <c r="F6518" s="5">
        <v>-5.9749597483009298</v>
      </c>
      <c r="G6518" s="5" t="s">
        <v>3323</v>
      </c>
    </row>
    <row r="6519" spans="1:7" x14ac:dyDescent="0.3">
      <c r="A6519" s="5">
        <v>4.6007106543517098E-2</v>
      </c>
      <c r="B6519" s="5">
        <v>23.57686606815</v>
      </c>
      <c r="C6519" s="5">
        <v>1.0376213039483799</v>
      </c>
      <c r="D6519" s="5">
        <v>0.30248313357418599</v>
      </c>
      <c r="E6519" s="5">
        <v>0.37385764407389399</v>
      </c>
      <c r="F6519" s="5">
        <v>-5.9756733333355703</v>
      </c>
      <c r="G6519" s="5" t="s">
        <v>7181</v>
      </c>
    </row>
    <row r="6520" spans="1:7" x14ac:dyDescent="0.3">
      <c r="A6520" s="5">
        <v>-7.9055900935022794E-2</v>
      </c>
      <c r="B6520" s="5">
        <v>24.509023629181399</v>
      </c>
      <c r="C6520" s="5">
        <v>-1.03565469449805</v>
      </c>
      <c r="D6520" s="5">
        <v>0.30339448081648002</v>
      </c>
      <c r="E6520" s="5">
        <v>0.374926512878902</v>
      </c>
      <c r="F6520" s="5">
        <v>-5.9776649336397396</v>
      </c>
      <c r="G6520" s="5" t="s">
        <v>4191</v>
      </c>
    </row>
    <row r="6521" spans="1:7" x14ac:dyDescent="0.3">
      <c r="A6521" s="5">
        <v>4.4833399210892702E-2</v>
      </c>
      <c r="B6521" s="5">
        <v>22.5827724416142</v>
      </c>
      <c r="C6521" s="5">
        <v>1.0353782515132901</v>
      </c>
      <c r="D6521" s="5">
        <v>0.30352273617799302</v>
      </c>
      <c r="E6521" s="5">
        <v>0.37502747893403499</v>
      </c>
      <c r="F6521" s="5">
        <v>-5.9779445946314897</v>
      </c>
      <c r="G6521" s="5" t="s">
        <v>5138</v>
      </c>
    </row>
    <row r="6522" spans="1:7" x14ac:dyDescent="0.3">
      <c r="A6522" s="5">
        <v>8.7164128893111703E-2</v>
      </c>
      <c r="B6522" s="5">
        <v>23.052441344740298</v>
      </c>
      <c r="C6522" s="5">
        <v>1.03561474226185</v>
      </c>
      <c r="D6522" s="5">
        <v>0.30369359515106198</v>
      </c>
      <c r="E6522" s="5">
        <v>0.37518104624090698</v>
      </c>
      <c r="F6522" s="5">
        <v>-5.9338219676883597</v>
      </c>
      <c r="G6522" s="5" t="s">
        <v>3774</v>
      </c>
    </row>
    <row r="6523" spans="1:7" x14ac:dyDescent="0.3">
      <c r="A6523" s="5">
        <v>3.5192004620881297E-2</v>
      </c>
      <c r="B6523" s="5">
        <v>24.893704699751002</v>
      </c>
      <c r="C6523" s="5">
        <v>1.0347227159743699</v>
      </c>
      <c r="D6523" s="5">
        <v>0.30382701766815501</v>
      </c>
      <c r="E6523" s="5">
        <v>0.37528832479832303</v>
      </c>
      <c r="F6523" s="5">
        <v>-5.9786074705094796</v>
      </c>
      <c r="G6523" s="5" t="s">
        <v>4505</v>
      </c>
    </row>
    <row r="6524" spans="1:7" x14ac:dyDescent="0.3">
      <c r="A6524" s="5">
        <v>-6.1128257975532702E-2</v>
      </c>
      <c r="B6524" s="5">
        <v>21.5104937594406</v>
      </c>
      <c r="C6524" s="5">
        <v>-1.03500136760283</v>
      </c>
      <c r="D6524" s="5">
        <v>0.30426331355785502</v>
      </c>
      <c r="E6524" s="5">
        <v>0.37576962348950999</v>
      </c>
      <c r="F6524" s="5">
        <v>-5.8934979734804402</v>
      </c>
      <c r="G6524" s="5" t="s">
        <v>4123</v>
      </c>
    </row>
    <row r="6525" spans="1:7" x14ac:dyDescent="0.3">
      <c r="A6525" s="5">
        <v>4.6678662684226602E-2</v>
      </c>
      <c r="B6525" s="5">
        <v>25.871790773271801</v>
      </c>
      <c r="C6525" s="5">
        <v>1.0333364592669201</v>
      </c>
      <c r="D6525" s="5">
        <v>0.30447115912827799</v>
      </c>
      <c r="E6525" s="5">
        <v>0.37596867840855502</v>
      </c>
      <c r="F6525" s="5">
        <v>-5.9800079034101898</v>
      </c>
      <c r="G6525" s="5" t="s">
        <v>5770</v>
      </c>
    </row>
    <row r="6526" spans="1:7" x14ac:dyDescent="0.3">
      <c r="A6526" s="5">
        <v>3.9067144688614601E-2</v>
      </c>
      <c r="B6526" s="5">
        <v>24.2006534727829</v>
      </c>
      <c r="C6526" s="5">
        <v>1.0331350474857901</v>
      </c>
      <c r="D6526" s="5">
        <v>0.30456482438343702</v>
      </c>
      <c r="E6526" s="5">
        <v>0.37602670118512899</v>
      </c>
      <c r="F6526" s="5">
        <v>-5.9802112227586601</v>
      </c>
      <c r="G6526" s="5" t="s">
        <v>5095</v>
      </c>
    </row>
    <row r="6527" spans="1:7" x14ac:dyDescent="0.3">
      <c r="A6527" s="5">
        <v>-4.16653487879605E-2</v>
      </c>
      <c r="B6527" s="5">
        <v>22.9145117282158</v>
      </c>
      <c r="C6527" s="5">
        <v>-1.03319245160969</v>
      </c>
      <c r="D6527" s="5">
        <v>0.30465207843004199</v>
      </c>
      <c r="E6527" s="5">
        <v>0.37607679188360699</v>
      </c>
      <c r="F6527" s="5">
        <v>-5.9618128650704101</v>
      </c>
      <c r="G6527" s="5" t="s">
        <v>452</v>
      </c>
    </row>
    <row r="6528" spans="1:7" x14ac:dyDescent="0.3">
      <c r="A6528" s="5">
        <v>4.8816220250072498E-2</v>
      </c>
      <c r="B6528" s="5">
        <v>24.658882971612599</v>
      </c>
      <c r="C6528" s="5">
        <v>1.0335441758082</v>
      </c>
      <c r="D6528" s="5">
        <v>0.30469891964233597</v>
      </c>
      <c r="E6528" s="5">
        <v>0.37607698738144102</v>
      </c>
      <c r="F6528" s="5">
        <v>-5.9293140795329098</v>
      </c>
      <c r="G6528" s="5" t="s">
        <v>7418</v>
      </c>
    </row>
    <row r="6529" spans="1:7" x14ac:dyDescent="0.3">
      <c r="A6529" s="5">
        <v>5.0760961287579801E-2</v>
      </c>
      <c r="B6529" s="5">
        <v>22.491458431629798</v>
      </c>
      <c r="C6529" s="5">
        <v>1.03067094979139</v>
      </c>
      <c r="D6529" s="5">
        <v>0.305712314009147</v>
      </c>
      <c r="E6529" s="5">
        <v>0.37726997574413201</v>
      </c>
      <c r="F6529" s="5">
        <v>-5.9826955331052698</v>
      </c>
      <c r="G6529" s="5" t="s">
        <v>4651</v>
      </c>
    </row>
    <row r="6530" spans="1:7" x14ac:dyDescent="0.3">
      <c r="A6530" s="5">
        <v>7.5827929671965805E-2</v>
      </c>
      <c r="B6530" s="5">
        <v>23.925016691909001</v>
      </c>
      <c r="C6530" s="5">
        <v>1.02984075649508</v>
      </c>
      <c r="D6530" s="5">
        <v>0.306099577966915</v>
      </c>
      <c r="E6530" s="5">
        <v>0.37769002911647598</v>
      </c>
      <c r="F6530" s="5">
        <v>-5.9835312351139098</v>
      </c>
      <c r="G6530" s="5" t="s">
        <v>5539</v>
      </c>
    </row>
    <row r="6531" spans="1:7" x14ac:dyDescent="0.3">
      <c r="A6531" s="5">
        <v>-5.29781931576081E-2</v>
      </c>
      <c r="B6531" s="5">
        <v>25.057410002942401</v>
      </c>
      <c r="C6531" s="5">
        <v>-1.0294190122401301</v>
      </c>
      <c r="D6531" s="5">
        <v>0.30629643766864201</v>
      </c>
      <c r="E6531" s="5">
        <v>0.37784254319871602</v>
      </c>
      <c r="F6531" s="5">
        <v>-5.9839555265930802</v>
      </c>
      <c r="G6531" s="5" t="s">
        <v>7411</v>
      </c>
    </row>
    <row r="6532" spans="1:7" x14ac:dyDescent="0.3">
      <c r="A6532" s="5">
        <v>7.6222892957889296E-2</v>
      </c>
      <c r="B6532" s="5">
        <v>19.645477126955601</v>
      </c>
      <c r="C6532" s="5">
        <v>1.0313079712659301</v>
      </c>
      <c r="D6532" s="5">
        <v>0.30631698729280199</v>
      </c>
      <c r="E6532" s="5">
        <v>0.37784254319871602</v>
      </c>
      <c r="F6532" s="5">
        <v>-5.8526079584399398</v>
      </c>
      <c r="G6532" s="5" t="s">
        <v>7966</v>
      </c>
    </row>
    <row r="6533" spans="1:7" x14ac:dyDescent="0.3">
      <c r="A6533" s="5">
        <v>3.8277910487512098E-2</v>
      </c>
      <c r="B6533" s="5">
        <v>24.3285258512025</v>
      </c>
      <c r="C6533" s="5">
        <v>1.0278409919199001</v>
      </c>
      <c r="D6533" s="5">
        <v>0.30703377601131299</v>
      </c>
      <c r="E6533" s="5">
        <v>0.37866872313948802</v>
      </c>
      <c r="F6533" s="5">
        <v>-5.9855415760413599</v>
      </c>
      <c r="G6533" s="5" t="s">
        <v>3833</v>
      </c>
    </row>
    <row r="6534" spans="1:7" x14ac:dyDescent="0.3">
      <c r="A6534" s="5">
        <v>3.2480268112922497E-2</v>
      </c>
      <c r="B6534" s="5">
        <v>25.880339190998001</v>
      </c>
      <c r="C6534" s="5">
        <v>1.02763843419273</v>
      </c>
      <c r="D6534" s="5">
        <v>0.30712850879771803</v>
      </c>
      <c r="E6534" s="5">
        <v>0.37872735661244</v>
      </c>
      <c r="F6534" s="5">
        <v>-5.9857449927600497</v>
      </c>
      <c r="G6534" s="5" t="s">
        <v>1029</v>
      </c>
    </row>
    <row r="6535" spans="1:7" x14ac:dyDescent="0.3">
      <c r="A6535" s="5">
        <v>8.0627638933989998E-2</v>
      </c>
      <c r="B6535" s="5">
        <v>21.4947466968577</v>
      </c>
      <c r="C6535" s="5">
        <v>1.0284250280757701</v>
      </c>
      <c r="D6535" s="5">
        <v>0.30717534112533301</v>
      </c>
      <c r="E6535" s="5">
        <v>0.37872735661244</v>
      </c>
      <c r="F6535" s="5">
        <v>-5.9209950150414299</v>
      </c>
      <c r="G6535" s="5" t="s">
        <v>1405</v>
      </c>
    </row>
    <row r="6536" spans="1:7" x14ac:dyDescent="0.3">
      <c r="A6536" s="5">
        <v>8.1300266391361703E-2</v>
      </c>
      <c r="B6536" s="5">
        <v>26.400419314051799</v>
      </c>
      <c r="C6536" s="5">
        <v>1.02721835198031</v>
      </c>
      <c r="D6536" s="5">
        <v>0.307325036886128</v>
      </c>
      <c r="E6536" s="5">
        <v>0.37885393988594501</v>
      </c>
      <c r="F6536" s="5">
        <v>-5.9861667319420704</v>
      </c>
      <c r="G6536" s="5" t="s">
        <v>7867</v>
      </c>
    </row>
    <row r="6537" spans="1:7" x14ac:dyDescent="0.3">
      <c r="A6537" s="5">
        <v>-5.5931060198049401E-2</v>
      </c>
      <c r="B6537" s="5">
        <v>21.4003979178948</v>
      </c>
      <c r="C6537" s="5">
        <v>-1.0279639549925501</v>
      </c>
      <c r="D6537" s="5">
        <v>0.30781457962110897</v>
      </c>
      <c r="E6537" s="5">
        <v>0.37939936557950699</v>
      </c>
      <c r="F6537" s="5">
        <v>-5.8636645181668499</v>
      </c>
      <c r="G6537" s="5" t="s">
        <v>941</v>
      </c>
    </row>
    <row r="6538" spans="1:7" x14ac:dyDescent="0.3">
      <c r="A6538" s="5">
        <v>3.5758199305969997E-2</v>
      </c>
      <c r="B6538" s="5">
        <v>25.5273113402964</v>
      </c>
      <c r="C6538" s="5">
        <v>1.0252429921472099</v>
      </c>
      <c r="D6538" s="5">
        <v>0.30825031082980803</v>
      </c>
      <c r="E6538" s="5">
        <v>0.37987830871117201</v>
      </c>
      <c r="F6538" s="5">
        <v>-5.9881476312046198</v>
      </c>
      <c r="G6538" s="5" t="s">
        <v>927</v>
      </c>
    </row>
    <row r="6539" spans="1:7" x14ac:dyDescent="0.3">
      <c r="A6539" s="5">
        <v>2.6559909156829799E-2</v>
      </c>
      <c r="B6539" s="5">
        <v>24.677407749503899</v>
      </c>
      <c r="C6539" s="5">
        <v>1.0250899405784799</v>
      </c>
      <c r="D6539" s="5">
        <v>0.30832207962469099</v>
      </c>
      <c r="E6539" s="5">
        <v>0.3799086377266</v>
      </c>
      <c r="F6539" s="5">
        <v>-5.9883009569137</v>
      </c>
      <c r="G6539" s="5" t="s">
        <v>2815</v>
      </c>
    </row>
    <row r="6540" spans="1:7" x14ac:dyDescent="0.3">
      <c r="A6540" s="5">
        <v>2.1369032291334598E-2</v>
      </c>
      <c r="B6540" s="5">
        <v>24.192991181677399</v>
      </c>
      <c r="C6540" s="5">
        <v>1.0245487358657199</v>
      </c>
      <c r="D6540" s="5">
        <v>0.30857595107755997</v>
      </c>
      <c r="E6540" s="5">
        <v>0.38014958925507503</v>
      </c>
      <c r="F6540" s="5">
        <v>-5.9888429521547497</v>
      </c>
      <c r="G6540" s="5" t="s">
        <v>739</v>
      </c>
    </row>
    <row r="6541" spans="1:7" x14ac:dyDescent="0.3">
      <c r="A6541" s="5">
        <v>6.9410498947593796E-2</v>
      </c>
      <c r="B6541" s="5">
        <v>23.5122216553839</v>
      </c>
      <c r="C6541" s="5">
        <v>1.0244718998293301</v>
      </c>
      <c r="D6541" s="5">
        <v>0.308612005179765</v>
      </c>
      <c r="E6541" s="5">
        <v>0.38014958925507503</v>
      </c>
      <c r="F6541" s="5">
        <v>-5.9889198778185602</v>
      </c>
      <c r="G6541" s="5" t="s">
        <v>1594</v>
      </c>
    </row>
    <row r="6542" spans="1:7" x14ac:dyDescent="0.3">
      <c r="A6542" s="5">
        <v>3.70279629885642E-2</v>
      </c>
      <c r="B6542" s="5">
        <v>23.9122269304134</v>
      </c>
      <c r="C6542" s="5">
        <v>1.0239817318911999</v>
      </c>
      <c r="D6542" s="5">
        <v>0.30884207554505999</v>
      </c>
      <c r="E6542" s="5">
        <v>0.38032296777512198</v>
      </c>
      <c r="F6542" s="5">
        <v>-5.9894104852204899</v>
      </c>
      <c r="G6542" s="5" t="s">
        <v>7588</v>
      </c>
    </row>
    <row r="6543" spans="1:7" x14ac:dyDescent="0.3">
      <c r="A6543" s="5">
        <v>3.28942330637862E-2</v>
      </c>
      <c r="B6543" s="5">
        <v>24.3806318904014</v>
      </c>
      <c r="C6543" s="5">
        <v>1.02420716658545</v>
      </c>
      <c r="D6543" s="5">
        <v>0.30888882342587298</v>
      </c>
      <c r="E6543" s="5">
        <v>0.38032296777512198</v>
      </c>
      <c r="F6543" s="5">
        <v>-5.9645675576561503</v>
      </c>
      <c r="G6543" s="5" t="s">
        <v>7325</v>
      </c>
    </row>
    <row r="6544" spans="1:7" x14ac:dyDescent="0.3">
      <c r="A6544" s="5">
        <v>5.8291563413932102E-2</v>
      </c>
      <c r="B6544" s="5">
        <v>22.085076432402701</v>
      </c>
      <c r="C6544" s="5">
        <v>1.0261953013095999</v>
      </c>
      <c r="D6544" s="5">
        <v>0.308894386563136</v>
      </c>
      <c r="E6544" s="5">
        <v>0.38032296777512198</v>
      </c>
      <c r="F6544" s="5">
        <v>-5.8338180280066796</v>
      </c>
      <c r="G6544" s="5" t="s">
        <v>183</v>
      </c>
    </row>
    <row r="6545" spans="1:7" x14ac:dyDescent="0.3">
      <c r="A6545" s="5">
        <v>-5.7190385821327697E-2</v>
      </c>
      <c r="B6545" s="5">
        <v>26.901191542712098</v>
      </c>
      <c r="C6545" s="5">
        <v>-1.0216480727099699</v>
      </c>
      <c r="D6545" s="5">
        <v>0.309939009471488</v>
      </c>
      <c r="E6545" s="5">
        <v>0.38155083439827397</v>
      </c>
      <c r="F6545" s="5">
        <v>-5.9917430993738199</v>
      </c>
      <c r="G6545" s="5" t="s">
        <v>7474</v>
      </c>
    </row>
    <row r="6546" spans="1:7" x14ac:dyDescent="0.3">
      <c r="A6546" s="5">
        <v>-5.2808764104419599E-2</v>
      </c>
      <c r="B6546" s="5">
        <v>20.938743890289</v>
      </c>
      <c r="C6546" s="5">
        <v>-1.0215938976376699</v>
      </c>
      <c r="D6546" s="5">
        <v>0.31011670152139498</v>
      </c>
      <c r="E6546" s="5">
        <v>0.38171125247614401</v>
      </c>
      <c r="F6546" s="5">
        <v>-5.9671767082812597</v>
      </c>
      <c r="G6546" s="5" t="s">
        <v>4257</v>
      </c>
    </row>
    <row r="6547" spans="1:7" x14ac:dyDescent="0.3">
      <c r="A6547" s="5">
        <v>2.91375065175313E-2</v>
      </c>
      <c r="B6547" s="5">
        <v>24.505677516647999</v>
      </c>
      <c r="C6547" s="5">
        <v>1.02077798974085</v>
      </c>
      <c r="D6547" s="5">
        <v>0.31034866075488599</v>
      </c>
      <c r="E6547" s="5">
        <v>0.38193840681963998</v>
      </c>
      <c r="F6547" s="5">
        <v>-5.9926114655102101</v>
      </c>
      <c r="G6547" s="5" t="s">
        <v>3054</v>
      </c>
    </row>
    <row r="6548" spans="1:7" x14ac:dyDescent="0.3">
      <c r="A6548" s="5">
        <v>-5.9719214002354103E-2</v>
      </c>
      <c r="B6548" s="5">
        <v>21.0806919573267</v>
      </c>
      <c r="C6548" s="5">
        <v>-1.0225438100886901</v>
      </c>
      <c r="D6548" s="5">
        <v>0.31047394093210301</v>
      </c>
      <c r="E6548" s="5">
        <v>0.382034224553082</v>
      </c>
      <c r="F6548" s="5">
        <v>-5.8534994652031198</v>
      </c>
      <c r="G6548" s="5" t="s">
        <v>5321</v>
      </c>
    </row>
    <row r="6549" spans="1:7" x14ac:dyDescent="0.3">
      <c r="A6549" s="5">
        <v>2.89486650242873E-2</v>
      </c>
      <c r="B6549" s="5">
        <v>26.3528926689219</v>
      </c>
      <c r="C6549" s="5">
        <v>1.0191019987451599</v>
      </c>
      <c r="D6549" s="5">
        <v>0.31113877392897399</v>
      </c>
      <c r="E6549" s="5">
        <v>0.382793824491725</v>
      </c>
      <c r="F6549" s="5">
        <v>-5.9942821175070202</v>
      </c>
      <c r="G6549" s="5" t="s">
        <v>6639</v>
      </c>
    </row>
    <row r="6550" spans="1:7" x14ac:dyDescent="0.3">
      <c r="A6550" s="5">
        <v>3.2370418313195898E-2</v>
      </c>
      <c r="B6550" s="5">
        <v>23.684845423797402</v>
      </c>
      <c r="C6550" s="5">
        <v>1.0179092306188999</v>
      </c>
      <c r="D6550" s="5">
        <v>0.31170190341485099</v>
      </c>
      <c r="E6550" s="5">
        <v>0.38342808580089199</v>
      </c>
      <c r="F6550" s="5">
        <v>-5.99546945644195</v>
      </c>
      <c r="G6550" s="5" t="s">
        <v>6443</v>
      </c>
    </row>
    <row r="6551" spans="1:7" x14ac:dyDescent="0.3">
      <c r="A6551" s="5">
        <v>6.9658147033124604E-2</v>
      </c>
      <c r="B6551" s="5">
        <v>23.731428323343799</v>
      </c>
      <c r="C6551" s="5">
        <v>1.0174906252746001</v>
      </c>
      <c r="D6551" s="5">
        <v>0.31205129680535798</v>
      </c>
      <c r="E6551" s="5">
        <v>0.38377998611149</v>
      </c>
      <c r="F6551" s="5">
        <v>-5.9712604248645604</v>
      </c>
      <c r="G6551" s="5" t="s">
        <v>7515</v>
      </c>
    </row>
    <row r="6552" spans="1:7" x14ac:dyDescent="0.3">
      <c r="A6552" s="5">
        <v>4.7468065299772502E-2</v>
      </c>
      <c r="B6552" s="5">
        <v>22.279392896497502</v>
      </c>
      <c r="C6552" s="5">
        <v>1.01702466183402</v>
      </c>
      <c r="D6552" s="5">
        <v>0.31211996749348903</v>
      </c>
      <c r="E6552" s="5">
        <v>0.38377998611149</v>
      </c>
      <c r="F6552" s="5">
        <v>-5.9963491237119602</v>
      </c>
      <c r="G6552" s="5" t="s">
        <v>3425</v>
      </c>
    </row>
    <row r="6553" spans="1:7" x14ac:dyDescent="0.3">
      <c r="A6553" s="5">
        <v>5.4556296459857601E-2</v>
      </c>
      <c r="B6553" s="5">
        <v>22.238393753382301</v>
      </c>
      <c r="C6553" s="5">
        <v>1.0186372663009899</v>
      </c>
      <c r="D6553" s="5">
        <v>0.31213089237865999</v>
      </c>
      <c r="E6553" s="5">
        <v>0.38377998611149</v>
      </c>
      <c r="F6553" s="5">
        <v>-5.8805330323665803</v>
      </c>
      <c r="G6553" s="5" t="s">
        <v>3566</v>
      </c>
    </row>
    <row r="6554" spans="1:7" x14ac:dyDescent="0.3">
      <c r="A6554" s="5">
        <v>5.5252846134618901E-2</v>
      </c>
      <c r="B6554" s="5">
        <v>21.099509579655901</v>
      </c>
      <c r="C6554" s="5">
        <v>1.01646074820766</v>
      </c>
      <c r="D6554" s="5">
        <v>0.31310159796847098</v>
      </c>
      <c r="E6554" s="5">
        <v>0.38491476777567601</v>
      </c>
      <c r="F6554" s="5">
        <v>-5.8901753865517597</v>
      </c>
      <c r="G6554" s="5" t="s">
        <v>5099</v>
      </c>
    </row>
    <row r="6555" spans="1:7" x14ac:dyDescent="0.3">
      <c r="A6555" s="5">
        <v>-3.6413347482882101E-2</v>
      </c>
      <c r="B6555" s="5">
        <v>22.664541434095099</v>
      </c>
      <c r="C6555" s="5">
        <v>-1.0152274361158</v>
      </c>
      <c r="D6555" s="5">
        <v>0.31320335574144198</v>
      </c>
      <c r="E6555" s="5">
        <v>0.38496614810316498</v>
      </c>
      <c r="F6555" s="5">
        <v>-5.9607220758214003</v>
      </c>
      <c r="G6555" s="5" t="s">
        <v>4877</v>
      </c>
    </row>
    <row r="6556" spans="1:7" x14ac:dyDescent="0.3">
      <c r="A6556" s="5">
        <v>-2.04148431191781E-2</v>
      </c>
      <c r="B6556" s="5">
        <v>23.117251590122301</v>
      </c>
      <c r="C6556" s="5">
        <v>-1.01466091483904</v>
      </c>
      <c r="D6556" s="5">
        <v>0.31323896484809399</v>
      </c>
      <c r="E6556" s="5">
        <v>0.38496614810316498</v>
      </c>
      <c r="F6556" s="5">
        <v>-5.9986961155479497</v>
      </c>
      <c r="G6556" s="5" t="s">
        <v>5902</v>
      </c>
    </row>
    <row r="6557" spans="1:7" x14ac:dyDescent="0.3">
      <c r="A6557" s="5">
        <v>-2.90335176816305E-2</v>
      </c>
      <c r="B6557" s="5">
        <v>22.502590495246999</v>
      </c>
      <c r="C6557" s="5">
        <v>-1.0144151744057099</v>
      </c>
      <c r="D6557" s="5">
        <v>0.31350660291670102</v>
      </c>
      <c r="E6557" s="5">
        <v>0.385236301570614</v>
      </c>
      <c r="F6557" s="5">
        <v>-5.9743107300317302</v>
      </c>
      <c r="G6557" s="5" t="s">
        <v>4875</v>
      </c>
    </row>
    <row r="6558" spans="1:7" x14ac:dyDescent="0.3">
      <c r="A6558" s="5">
        <v>-3.0341309481225799E-2</v>
      </c>
      <c r="B6558" s="5">
        <v>24.371493185690198</v>
      </c>
      <c r="C6558" s="5">
        <v>-1.01189679483351</v>
      </c>
      <c r="D6558" s="5">
        <v>0.31455090578567302</v>
      </c>
      <c r="E6558" s="5">
        <v>0.38646059127792998</v>
      </c>
      <c r="F6558" s="5">
        <v>-6.0014338899234199</v>
      </c>
      <c r="G6558" s="5" t="s">
        <v>4880</v>
      </c>
    </row>
    <row r="6559" spans="1:7" x14ac:dyDescent="0.3">
      <c r="A6559" s="5">
        <v>-3.8140888373443899E-2</v>
      </c>
      <c r="B6559" s="5">
        <v>21.808568681298901</v>
      </c>
      <c r="C6559" s="5">
        <v>-1.0119497263591899</v>
      </c>
      <c r="D6559" s="5">
        <v>0.31480009882839599</v>
      </c>
      <c r="E6559" s="5">
        <v>0.38670777617590002</v>
      </c>
      <c r="F6559" s="5">
        <v>-5.9574459192907501</v>
      </c>
      <c r="G6559" s="5" t="s">
        <v>116</v>
      </c>
    </row>
    <row r="6560" spans="1:7" x14ac:dyDescent="0.3">
      <c r="A6560" s="5">
        <v>-4.7621106335519497E-2</v>
      </c>
      <c r="B6560" s="5">
        <v>22.313536846537499</v>
      </c>
      <c r="C6560" s="5">
        <v>-1.01136646026098</v>
      </c>
      <c r="D6560" s="5">
        <v>0.31562813667656903</v>
      </c>
      <c r="E6560" s="5">
        <v>0.38760816040537599</v>
      </c>
      <c r="F6560" s="5">
        <v>-5.8800950665427703</v>
      </c>
      <c r="G6560" s="5" t="s">
        <v>972</v>
      </c>
    </row>
    <row r="6561" spans="1:7" x14ac:dyDescent="0.3">
      <c r="A6561" s="5">
        <v>2.77415820227867E-2</v>
      </c>
      <c r="B6561" s="5">
        <v>25.4324118877385</v>
      </c>
      <c r="C6561" s="5">
        <v>1.0096305355681501</v>
      </c>
      <c r="D6561" s="5">
        <v>0.31562928652672201</v>
      </c>
      <c r="E6561" s="5">
        <v>0.38760816040537599</v>
      </c>
      <c r="F6561" s="5">
        <v>-6.0036731168120303</v>
      </c>
      <c r="G6561" s="5" t="s">
        <v>3086</v>
      </c>
    </row>
    <row r="6562" spans="1:7" x14ac:dyDescent="0.3">
      <c r="A6562" s="5">
        <v>-4.0979046817863497E-2</v>
      </c>
      <c r="B6562" s="5">
        <v>22.332447303905099</v>
      </c>
      <c r="C6562" s="5">
        <v>-1.00912746964686</v>
      </c>
      <c r="D6562" s="5">
        <v>0.31598036605591301</v>
      </c>
      <c r="E6562" s="5">
        <v>0.38798015987599999</v>
      </c>
      <c r="F6562" s="5">
        <v>-5.9858076257859896</v>
      </c>
      <c r="G6562" s="5" t="s">
        <v>6258</v>
      </c>
    </row>
    <row r="6563" spans="1:7" x14ac:dyDescent="0.3">
      <c r="A6563" s="5">
        <v>-4.6275622182074601E-2</v>
      </c>
      <c r="B6563" s="5">
        <v>22.2953659171373</v>
      </c>
      <c r="C6563" s="5">
        <v>-1.0104954829433901</v>
      </c>
      <c r="D6563" s="5">
        <v>0.31604181444681301</v>
      </c>
      <c r="E6563" s="5">
        <v>0.38799647320687702</v>
      </c>
      <c r="F6563" s="5">
        <v>-5.8809501369480603</v>
      </c>
      <c r="G6563" s="5" t="s">
        <v>6643</v>
      </c>
    </row>
    <row r="6564" spans="1:7" x14ac:dyDescent="0.3">
      <c r="A6564" s="5">
        <v>3.6200281208407098E-2</v>
      </c>
      <c r="B6564" s="5">
        <v>22.268752190510199</v>
      </c>
      <c r="C6564" s="5">
        <v>1.0085237200592101</v>
      </c>
      <c r="D6564" s="5">
        <v>0.31626815219605298</v>
      </c>
      <c r="E6564" s="5">
        <v>0.38815696111521297</v>
      </c>
      <c r="F6564" s="5">
        <v>-5.9864025329662702</v>
      </c>
      <c r="G6564" s="5" t="s">
        <v>4150</v>
      </c>
    </row>
    <row r="6565" spans="1:7" x14ac:dyDescent="0.3">
      <c r="A6565" s="5">
        <v>-3.5309652092612401E-2</v>
      </c>
      <c r="B6565" s="5">
        <v>24.778320096530599</v>
      </c>
      <c r="C6565" s="5">
        <v>-1.0082887998921799</v>
      </c>
      <c r="D6565" s="5">
        <v>0.31626890426517601</v>
      </c>
      <c r="E6565" s="5">
        <v>0.38815696111521297</v>
      </c>
      <c r="F6565" s="5">
        <v>-6.0049965409847896</v>
      </c>
      <c r="G6565" s="5" t="s">
        <v>7098</v>
      </c>
    </row>
    <row r="6566" spans="1:7" x14ac:dyDescent="0.3">
      <c r="A6566" s="5">
        <v>-4.40304865667457E-2</v>
      </c>
      <c r="B6566" s="5">
        <v>20.723350684047698</v>
      </c>
      <c r="C6566" s="5">
        <v>-1.0090559617293899</v>
      </c>
      <c r="D6566" s="5">
        <v>0.31635700392680799</v>
      </c>
      <c r="E6566" s="5">
        <v>0.38820594419411503</v>
      </c>
      <c r="F6566" s="5">
        <v>-5.9333404868655197</v>
      </c>
      <c r="G6566" s="5" t="s">
        <v>6272</v>
      </c>
    </row>
    <row r="6567" spans="1:7" x14ac:dyDescent="0.3">
      <c r="A6567" s="5">
        <v>3.2003311308689497E-2</v>
      </c>
      <c r="B6567" s="5">
        <v>24.6782812544416</v>
      </c>
      <c r="C6567" s="5">
        <v>1.0079306491366999</v>
      </c>
      <c r="D6567" s="5">
        <v>0.31643978440933501</v>
      </c>
      <c r="E6567" s="5">
        <v>0.38824838611050899</v>
      </c>
      <c r="F6567" s="5">
        <v>-6.0053495136669302</v>
      </c>
      <c r="G6567" s="5" t="s">
        <v>885</v>
      </c>
    </row>
    <row r="6568" spans="1:7" x14ac:dyDescent="0.3">
      <c r="A6568" s="5">
        <v>-7.5785859419312804E-2</v>
      </c>
      <c r="B6568" s="5">
        <v>20.416052605816699</v>
      </c>
      <c r="C6568" s="5">
        <v>-1.0089446214253699</v>
      </c>
      <c r="D6568" s="5">
        <v>0.31661168483348501</v>
      </c>
      <c r="E6568" s="5">
        <v>0.38840014207683199</v>
      </c>
      <c r="F6568" s="5">
        <v>-5.90495741390448</v>
      </c>
      <c r="G6568" s="5" t="s">
        <v>5151</v>
      </c>
    </row>
    <row r="6569" spans="1:7" x14ac:dyDescent="0.3">
      <c r="A6569" s="5">
        <v>-8.5989007672609405E-2</v>
      </c>
      <c r="B6569" s="5">
        <v>32.213175863489603</v>
      </c>
      <c r="C6569" s="5">
        <v>-1.0073405434467</v>
      </c>
      <c r="D6569" s="5">
        <v>0.31672146895826098</v>
      </c>
      <c r="E6569" s="5">
        <v>0.38845077933021199</v>
      </c>
      <c r="F6569" s="5">
        <v>-6.0059308210128499</v>
      </c>
      <c r="G6569" s="5" t="s">
        <v>5146</v>
      </c>
    </row>
    <row r="6570" spans="1:7" x14ac:dyDescent="0.3">
      <c r="A6570" s="5">
        <v>-5.4050482096996498E-2</v>
      </c>
      <c r="B6570" s="5">
        <v>23.0210065917367</v>
      </c>
      <c r="C6570" s="5">
        <v>-1.00728204856446</v>
      </c>
      <c r="D6570" s="5">
        <v>0.31674940037489602</v>
      </c>
      <c r="E6570" s="5">
        <v>0.38845077933021199</v>
      </c>
      <c r="F6570" s="5">
        <v>-6.0059884256655502</v>
      </c>
      <c r="G6570" s="5" t="s">
        <v>939</v>
      </c>
    </row>
    <row r="6571" spans="1:7" x14ac:dyDescent="0.3">
      <c r="A6571" s="5">
        <v>-6.7556709124970096E-2</v>
      </c>
      <c r="B6571" s="5">
        <v>22.2838606001073</v>
      </c>
      <c r="C6571" s="5">
        <v>-1.00542769285796</v>
      </c>
      <c r="D6571" s="5">
        <v>0.31778554174340701</v>
      </c>
      <c r="E6571" s="5">
        <v>0.38966214981505098</v>
      </c>
      <c r="F6571" s="5">
        <v>-5.9831732011031002</v>
      </c>
      <c r="G6571" s="5" t="s">
        <v>3450</v>
      </c>
    </row>
    <row r="6572" spans="1:7" x14ac:dyDescent="0.3">
      <c r="A6572" s="5">
        <v>3.0482346581958499E-2</v>
      </c>
      <c r="B6572" s="5">
        <v>24.964585895989099</v>
      </c>
      <c r="C6572" s="5">
        <v>1.00451640580139</v>
      </c>
      <c r="D6572" s="5">
        <v>0.31807187815809201</v>
      </c>
      <c r="E6572" s="5">
        <v>0.38995389597345698</v>
      </c>
      <c r="F6572" s="5">
        <v>-6.0087082551028397</v>
      </c>
      <c r="G6572" s="5" t="s">
        <v>7525</v>
      </c>
    </row>
    <row r="6573" spans="1:7" x14ac:dyDescent="0.3">
      <c r="A6573" s="5">
        <v>-6.9912945574954602E-2</v>
      </c>
      <c r="B6573" s="5">
        <v>21.917183714489699</v>
      </c>
      <c r="C6573" s="5">
        <v>-1.0050601973106501</v>
      </c>
      <c r="D6573" s="5">
        <v>0.318263698533996</v>
      </c>
      <c r="E6573" s="5">
        <v>0.390072857267936</v>
      </c>
      <c r="F6573" s="5">
        <v>-5.93726031520288</v>
      </c>
      <c r="G6573" s="5" t="s">
        <v>5729</v>
      </c>
    </row>
    <row r="6574" spans="1:7" x14ac:dyDescent="0.3">
      <c r="A6574" s="5">
        <v>8.3316110297734794E-2</v>
      </c>
      <c r="B6574" s="5">
        <v>21.189433083661001</v>
      </c>
      <c r="C6574" s="5">
        <v>1.0062105187689101</v>
      </c>
      <c r="D6574" s="5">
        <v>0.31826575109510202</v>
      </c>
      <c r="E6574" s="5">
        <v>0.390072857267936</v>
      </c>
      <c r="F6574" s="5">
        <v>-5.8615986536452001</v>
      </c>
      <c r="G6574" s="5" t="s">
        <v>6147</v>
      </c>
    </row>
    <row r="6575" spans="1:7" x14ac:dyDescent="0.3">
      <c r="A6575" s="5">
        <v>-6.4475236324615298E-2</v>
      </c>
      <c r="B6575" s="5">
        <v>22.611915808824001</v>
      </c>
      <c r="C6575" s="5">
        <v>-1.0042656429057799</v>
      </c>
      <c r="D6575" s="5">
        <v>0.31855157205649898</v>
      </c>
      <c r="E6575" s="5">
        <v>0.39036377616172102</v>
      </c>
      <c r="F6575" s="5">
        <v>-5.9517017472709401</v>
      </c>
      <c r="G6575" s="5" t="s">
        <v>7460</v>
      </c>
    </row>
    <row r="6576" spans="1:7" x14ac:dyDescent="0.3">
      <c r="A6576" s="5">
        <v>-4.5428698225358902E-2</v>
      </c>
      <c r="B6576" s="5">
        <v>24.714876706564699</v>
      </c>
      <c r="C6576" s="5">
        <v>-1.0028666822357799</v>
      </c>
      <c r="D6576" s="5">
        <v>0.31886249625170199</v>
      </c>
      <c r="E6576" s="5">
        <v>0.39068536422870098</v>
      </c>
      <c r="F6576" s="5">
        <v>-6.0103271780796401</v>
      </c>
      <c r="G6576" s="5" t="s">
        <v>575</v>
      </c>
    </row>
    <row r="6577" spans="1:7" x14ac:dyDescent="0.3">
      <c r="A6577" s="5">
        <v>4.0242297565217598E-2</v>
      </c>
      <c r="B6577" s="5">
        <v>21.552128323309301</v>
      </c>
      <c r="C6577" s="5">
        <v>1.0026767060138699</v>
      </c>
      <c r="D6577" s="5">
        <v>0.31914281078487</v>
      </c>
      <c r="E6577" s="5">
        <v>0.39096935579119702</v>
      </c>
      <c r="F6577" s="5">
        <v>-5.9795154939792097</v>
      </c>
      <c r="G6577" s="5" t="s">
        <v>1178</v>
      </c>
    </row>
    <row r="6578" spans="1:7" x14ac:dyDescent="0.3">
      <c r="A6578" s="5">
        <v>-3.2048346969879501E-2</v>
      </c>
      <c r="B6578" s="5">
        <v>23.731311518449701</v>
      </c>
      <c r="C6578" s="5">
        <v>-1.0020313372882199</v>
      </c>
      <c r="D6578" s="5">
        <v>0.319263328507294</v>
      </c>
      <c r="E6578" s="5">
        <v>0.39105752994598703</v>
      </c>
      <c r="F6578" s="5">
        <v>-6.0111459372192</v>
      </c>
      <c r="G6578" s="5" t="s">
        <v>7781</v>
      </c>
    </row>
    <row r="6579" spans="1:7" x14ac:dyDescent="0.3">
      <c r="A6579" s="5">
        <v>3.4484939717191299E-2</v>
      </c>
      <c r="B6579" s="5">
        <v>27.115205469503401</v>
      </c>
      <c r="C6579" s="5">
        <v>1.00183947319804</v>
      </c>
      <c r="D6579" s="5">
        <v>0.31935544004733202</v>
      </c>
      <c r="E6579" s="5">
        <v>0.39111088857119197</v>
      </c>
      <c r="F6579" s="5">
        <v>-6.01133389786321</v>
      </c>
      <c r="G6579" s="5" t="s">
        <v>1994</v>
      </c>
    </row>
    <row r="6580" spans="1:7" x14ac:dyDescent="0.3">
      <c r="A6580" s="5">
        <v>6.1538037622714002E-2</v>
      </c>
      <c r="B6580" s="5">
        <v>22.186823599927699</v>
      </c>
      <c r="C6580" s="5">
        <v>1.0029706543874899</v>
      </c>
      <c r="D6580" s="5">
        <v>0.31946431344488102</v>
      </c>
      <c r="E6580" s="5">
        <v>0.39115797794951002</v>
      </c>
      <c r="F6580" s="5">
        <v>-5.91080220193464</v>
      </c>
      <c r="G6580" s="5" t="s">
        <v>205</v>
      </c>
    </row>
    <row r="6581" spans="1:7" x14ac:dyDescent="0.3">
      <c r="A6581" s="5">
        <v>3.37461274544089E-2</v>
      </c>
      <c r="B6581" s="5">
        <v>23.399892199727699</v>
      </c>
      <c r="C6581" s="5">
        <v>1.0015154116002101</v>
      </c>
      <c r="D6581" s="5">
        <v>0.31951105815978398</v>
      </c>
      <c r="E6581" s="5">
        <v>0.39115797794951002</v>
      </c>
      <c r="F6581" s="5">
        <v>-6.0116512867508396</v>
      </c>
      <c r="G6581" s="5" t="s">
        <v>8083</v>
      </c>
    </row>
    <row r="6582" spans="1:7" x14ac:dyDescent="0.3">
      <c r="A6582" s="5">
        <v>-6.7996096256088004E-2</v>
      </c>
      <c r="B6582" s="5">
        <v>26.5801354023946</v>
      </c>
      <c r="C6582" s="5">
        <v>-1.00145608129247</v>
      </c>
      <c r="D6582" s="5">
        <v>0.31953955472762202</v>
      </c>
      <c r="E6582" s="5">
        <v>0.39115797794951002</v>
      </c>
      <c r="F6582" s="5">
        <v>-6.0117093845489604</v>
      </c>
      <c r="G6582" s="5" t="s">
        <v>1869</v>
      </c>
    </row>
    <row r="6583" spans="1:7" x14ac:dyDescent="0.3">
      <c r="A6583" s="5">
        <v>3.5584968733264499E-2</v>
      </c>
      <c r="B6583" s="5">
        <v>26.837253202073299</v>
      </c>
      <c r="C6583" s="5">
        <v>1.0008363738360699</v>
      </c>
      <c r="D6583" s="5">
        <v>0.31983730373178398</v>
      </c>
      <c r="E6583" s="5">
        <v>0.39146297764558702</v>
      </c>
      <c r="F6583" s="5">
        <v>-6.0123160177235997</v>
      </c>
      <c r="G6583" s="5" t="s">
        <v>2611</v>
      </c>
    </row>
    <row r="6584" spans="1:7" x14ac:dyDescent="0.3">
      <c r="A6584" s="5">
        <v>-2.8516596242297701E-2</v>
      </c>
      <c r="B6584" s="5">
        <v>27.341689050597701</v>
      </c>
      <c r="C6584" s="5">
        <v>-1.0003393363433399</v>
      </c>
      <c r="D6584" s="5">
        <v>0.32007624735731199</v>
      </c>
      <c r="E6584" s="5">
        <v>0.39169592111658902</v>
      </c>
      <c r="F6584" s="5">
        <v>-6.0128023042638601</v>
      </c>
      <c r="G6584" s="5" t="s">
        <v>5375</v>
      </c>
    </row>
    <row r="6585" spans="1:7" x14ac:dyDescent="0.3">
      <c r="A6585" s="5">
        <v>4.9623128383844597E-2</v>
      </c>
      <c r="B6585" s="5">
        <v>27.2192837508914</v>
      </c>
      <c r="C6585" s="5">
        <v>0.99868485112766003</v>
      </c>
      <c r="D6585" s="5">
        <v>0.32087247345991099</v>
      </c>
      <c r="E6585" s="5">
        <v>0.39261066922737597</v>
      </c>
      <c r="F6585" s="5">
        <v>-6.0144193051981301</v>
      </c>
      <c r="G6585" s="5" t="s">
        <v>2424</v>
      </c>
    </row>
    <row r="6586" spans="1:7" x14ac:dyDescent="0.3">
      <c r="A6586" s="5">
        <v>-4.9310095791815299E-2</v>
      </c>
      <c r="B6586" s="5">
        <v>21.806824459193599</v>
      </c>
      <c r="C6586" s="5">
        <v>-0.99929409931241597</v>
      </c>
      <c r="D6586" s="5">
        <v>0.32128210980173399</v>
      </c>
      <c r="E6586" s="5">
        <v>0.393052190821985</v>
      </c>
      <c r="F6586" s="5">
        <v>-5.90699456567505</v>
      </c>
      <c r="G6586" s="5" t="s">
        <v>5424</v>
      </c>
    </row>
    <row r="6587" spans="1:7" x14ac:dyDescent="0.3">
      <c r="A6587" s="5">
        <v>-4.5196559596841601E-2</v>
      </c>
      <c r="B6587" s="5">
        <v>23.330059148522501</v>
      </c>
      <c r="C6587" s="5">
        <v>-0.99770336680497196</v>
      </c>
      <c r="D6587" s="5">
        <v>0.32134543806303101</v>
      </c>
      <c r="E6587" s="5">
        <v>0.39306997404126598</v>
      </c>
      <c r="F6587" s="5">
        <v>-6.01537731889933</v>
      </c>
      <c r="G6587" s="5" t="s">
        <v>7251</v>
      </c>
    </row>
    <row r="6588" spans="1:7" x14ac:dyDescent="0.3">
      <c r="A6588" s="5">
        <v>-3.5031981399423401E-2</v>
      </c>
      <c r="B6588" s="5">
        <v>24.8332341004588</v>
      </c>
      <c r="C6588" s="5">
        <v>-0.99676255698053795</v>
      </c>
      <c r="D6588" s="5">
        <v>0.32179923713696301</v>
      </c>
      <c r="E6588" s="5">
        <v>0.39356530353353197</v>
      </c>
      <c r="F6588" s="5">
        <v>-6.0162947681150296</v>
      </c>
      <c r="G6588" s="5" t="s">
        <v>1591</v>
      </c>
    </row>
    <row r="6589" spans="1:7" x14ac:dyDescent="0.3">
      <c r="A6589" s="5">
        <v>-5.6407857260153703E-2</v>
      </c>
      <c r="B6589" s="5">
        <v>29.275460516066499</v>
      </c>
      <c r="C6589" s="5">
        <v>-0.99624626893227397</v>
      </c>
      <c r="D6589" s="5">
        <v>0.32204844932050303</v>
      </c>
      <c r="E6589" s="5">
        <v>0.39381030779082798</v>
      </c>
      <c r="F6589" s="5">
        <v>-6.0167978777091902</v>
      </c>
      <c r="G6589" s="5" t="s">
        <v>2071</v>
      </c>
    </row>
    <row r="6590" spans="1:7" x14ac:dyDescent="0.3">
      <c r="A6590" s="5">
        <v>-6.1272309098658301E-2</v>
      </c>
      <c r="B6590" s="5">
        <v>23.918971749243099</v>
      </c>
      <c r="C6590" s="5">
        <v>-0.99573692427885496</v>
      </c>
      <c r="D6590" s="5">
        <v>0.32229443557978499</v>
      </c>
      <c r="E6590" s="5">
        <v>0.39405129352416901</v>
      </c>
      <c r="F6590" s="5">
        <v>-6.0172939719316298</v>
      </c>
      <c r="G6590" s="5" t="s">
        <v>7617</v>
      </c>
    </row>
    <row r="6591" spans="1:7" x14ac:dyDescent="0.3">
      <c r="A6591" s="5">
        <v>4.6469464523101398E-2</v>
      </c>
      <c r="B6591" s="5">
        <v>22.3967453786634</v>
      </c>
      <c r="C6591" s="5">
        <v>0.99543184802234597</v>
      </c>
      <c r="D6591" s="5">
        <v>0.32247755445454601</v>
      </c>
      <c r="E6591" s="5">
        <v>0.39421535336659003</v>
      </c>
      <c r="F6591" s="5">
        <v>-6.0115410812581898</v>
      </c>
      <c r="G6591" s="5" t="s">
        <v>570</v>
      </c>
    </row>
    <row r="6592" spans="1:7" x14ac:dyDescent="0.3">
      <c r="A6592" s="5">
        <v>3.6521001592433898E-2</v>
      </c>
      <c r="B6592" s="5">
        <v>24.859239757447501</v>
      </c>
      <c r="C6592" s="5">
        <v>0.99519109689935903</v>
      </c>
      <c r="D6592" s="5">
        <v>0.32255817957787902</v>
      </c>
      <c r="E6592" s="5">
        <v>0.39425408810186502</v>
      </c>
      <c r="F6592" s="5">
        <v>-6.0178253250321401</v>
      </c>
      <c r="G6592" s="5" t="s">
        <v>5153</v>
      </c>
    </row>
    <row r="6593" spans="1:7" x14ac:dyDescent="0.3">
      <c r="A6593" s="5">
        <v>2.18408553607598E-2</v>
      </c>
      <c r="B6593" s="5">
        <v>26.952093111665899</v>
      </c>
      <c r="C6593" s="5">
        <v>0.99494973844179502</v>
      </c>
      <c r="D6593" s="5">
        <v>0.32267484977612998</v>
      </c>
      <c r="E6593" s="5">
        <v>0.39428660770741403</v>
      </c>
      <c r="F6593" s="5">
        <v>-6.01806019249097</v>
      </c>
      <c r="G6593" s="5" t="s">
        <v>6084</v>
      </c>
    </row>
    <row r="6594" spans="1:7" x14ac:dyDescent="0.3">
      <c r="A6594" s="5">
        <v>-2.53928866057496E-2</v>
      </c>
      <c r="B6594" s="5">
        <v>23.331750053710699</v>
      </c>
      <c r="C6594" s="5">
        <v>-0.99493355875289402</v>
      </c>
      <c r="D6594" s="5">
        <v>0.32268267187375599</v>
      </c>
      <c r="E6594" s="5">
        <v>0.39428660770741403</v>
      </c>
      <c r="F6594" s="5">
        <v>-6.0180759350617503</v>
      </c>
      <c r="G6594" s="5" t="s">
        <v>1223</v>
      </c>
    </row>
    <row r="6595" spans="1:7" x14ac:dyDescent="0.3">
      <c r="A6595" s="5">
        <v>7.1765144921176804E-2</v>
      </c>
      <c r="B6595" s="5">
        <v>21.090427205853601</v>
      </c>
      <c r="C6595" s="5">
        <v>0.99676948308229296</v>
      </c>
      <c r="D6595" s="5">
        <v>0.322922256041342</v>
      </c>
      <c r="E6595" s="5">
        <v>0.39451951693494802</v>
      </c>
      <c r="F6595" s="5">
        <v>-5.8544231277613203</v>
      </c>
      <c r="G6595" s="5" t="s">
        <v>4738</v>
      </c>
    </row>
    <row r="6596" spans="1:7" x14ac:dyDescent="0.3">
      <c r="A6596" s="5">
        <v>-6.08960788994641E-2</v>
      </c>
      <c r="B6596" s="5">
        <v>21.7302585731099</v>
      </c>
      <c r="C6596" s="5">
        <v>-0.99601584911335805</v>
      </c>
      <c r="D6596" s="5">
        <v>0.32303102316892701</v>
      </c>
      <c r="E6596" s="5">
        <v>0.39459255840013302</v>
      </c>
      <c r="F6596" s="5">
        <v>-5.8873292069613097</v>
      </c>
      <c r="G6596" s="5" t="s">
        <v>2556</v>
      </c>
    </row>
    <row r="6597" spans="1:7" x14ac:dyDescent="0.3">
      <c r="A6597" s="5">
        <v>3.8697885177102903E-2</v>
      </c>
      <c r="B6597" s="5">
        <v>20.066538062310201</v>
      </c>
      <c r="C6597" s="5">
        <v>0.99578728181199505</v>
      </c>
      <c r="D6597" s="5">
        <v>0.32332868224697903</v>
      </c>
      <c r="E6597" s="5">
        <v>0.39489628019734202</v>
      </c>
      <c r="F6597" s="5">
        <v>-5.8636120403182801</v>
      </c>
      <c r="G6597" s="5" t="s">
        <v>814</v>
      </c>
    </row>
    <row r="6598" spans="1:7" x14ac:dyDescent="0.3">
      <c r="A6598" s="5">
        <v>-2.87458695543585E-2</v>
      </c>
      <c r="B6598" s="5">
        <v>24.452450597639402</v>
      </c>
      <c r="C6598" s="5">
        <v>-0.99282331707522897</v>
      </c>
      <c r="D6598" s="5">
        <v>0.32370395107887001</v>
      </c>
      <c r="E6598" s="5">
        <v>0.39529468393078299</v>
      </c>
      <c r="F6598" s="5">
        <v>-6.0201270244979002</v>
      </c>
      <c r="G6598" s="5" t="s">
        <v>133</v>
      </c>
    </row>
    <row r="6599" spans="1:7" x14ac:dyDescent="0.3">
      <c r="A6599" s="5">
        <v>-5.4541130823360998E-2</v>
      </c>
      <c r="B6599" s="5">
        <v>23.872081106265298</v>
      </c>
      <c r="C6599" s="5">
        <v>-0.99191542154384904</v>
      </c>
      <c r="D6599" s="5">
        <v>0.324291820217533</v>
      </c>
      <c r="E6599" s="5">
        <v>0.39595254678272901</v>
      </c>
      <c r="F6599" s="5">
        <v>-5.9963529353890497</v>
      </c>
      <c r="G6599" s="5" t="s">
        <v>5371</v>
      </c>
    </row>
    <row r="6600" spans="1:7" x14ac:dyDescent="0.3">
      <c r="A6600" s="5">
        <v>-3.6242424921682802E-2</v>
      </c>
      <c r="B6600" s="5">
        <v>24.3129481839112</v>
      </c>
      <c r="C6600" s="5">
        <v>-0.98883737097198499</v>
      </c>
      <c r="D6600" s="5">
        <v>0.32563884698134499</v>
      </c>
      <c r="E6600" s="5">
        <v>0.39753698307042301</v>
      </c>
      <c r="F6600" s="5">
        <v>-6.0239896451657202</v>
      </c>
      <c r="G6600" s="5" t="s">
        <v>1318</v>
      </c>
    </row>
    <row r="6601" spans="1:7" x14ac:dyDescent="0.3">
      <c r="A6601" s="5">
        <v>2.8181002269884001E-2</v>
      </c>
      <c r="B6601" s="5">
        <v>24.5309859206921</v>
      </c>
      <c r="C6601" s="5">
        <v>0.98862292128433404</v>
      </c>
      <c r="D6601" s="5">
        <v>0.32574316386450403</v>
      </c>
      <c r="E6601" s="5">
        <v>0.39760408001400699</v>
      </c>
      <c r="F6601" s="5">
        <v>-6.0241970298593497</v>
      </c>
      <c r="G6601" s="5" t="s">
        <v>6095</v>
      </c>
    </row>
    <row r="6602" spans="1:7" x14ac:dyDescent="0.3">
      <c r="A6602" s="5">
        <v>-5.1783749004273502E-2</v>
      </c>
      <c r="B6602" s="5">
        <v>24.523338881098201</v>
      </c>
      <c r="C6602" s="5">
        <v>-0.98841094374527905</v>
      </c>
      <c r="D6602" s="5">
        <v>0.32595538503015098</v>
      </c>
      <c r="E6602" s="5">
        <v>0.397728270843554</v>
      </c>
      <c r="F6602" s="5">
        <v>-6.0060224221123102</v>
      </c>
      <c r="G6602" s="5" t="s">
        <v>7972</v>
      </c>
    </row>
    <row r="6603" spans="1:7" x14ac:dyDescent="0.3">
      <c r="A6603" s="5">
        <v>5.4526183203466701E-2</v>
      </c>
      <c r="B6603" s="5">
        <v>26.421925436263301</v>
      </c>
      <c r="C6603" s="5">
        <v>0.988160581953482</v>
      </c>
      <c r="D6603" s="5">
        <v>0.32596813942681202</v>
      </c>
      <c r="E6603" s="5">
        <v>0.397728270843554</v>
      </c>
      <c r="F6603" s="5">
        <v>-6.0246439881749696</v>
      </c>
      <c r="G6603" s="5" t="s">
        <v>7112</v>
      </c>
    </row>
    <row r="6604" spans="1:7" x14ac:dyDescent="0.3">
      <c r="A6604" s="5">
        <v>-4.834565776771E-2</v>
      </c>
      <c r="B6604" s="5">
        <v>23.446686129145899</v>
      </c>
      <c r="C6604" s="5">
        <v>-0.98874756948236797</v>
      </c>
      <c r="D6604" s="5">
        <v>0.32599302040466499</v>
      </c>
      <c r="E6604" s="5">
        <v>0.397728270843554</v>
      </c>
      <c r="F6604" s="5">
        <v>-5.97348073716124</v>
      </c>
      <c r="G6604" s="5" t="s">
        <v>1532</v>
      </c>
    </row>
    <row r="6605" spans="1:7" x14ac:dyDescent="0.3">
      <c r="A6605" s="5">
        <v>-5.67929122625217E-2</v>
      </c>
      <c r="B6605" s="5">
        <v>22.218054987258</v>
      </c>
      <c r="C6605" s="5">
        <v>-0.98962923665357505</v>
      </c>
      <c r="D6605" s="5">
        <v>0.32617966891540201</v>
      </c>
      <c r="E6605" s="5">
        <v>0.39789573179625698</v>
      </c>
      <c r="F6605" s="5">
        <v>-5.8856316304073601</v>
      </c>
      <c r="G6605" s="5" t="s">
        <v>1138</v>
      </c>
    </row>
    <row r="6606" spans="1:7" x14ac:dyDescent="0.3">
      <c r="A6606" s="5">
        <v>-2.44064845996587E-2</v>
      </c>
      <c r="B6606" s="5">
        <v>26.0514792164272</v>
      </c>
      <c r="C6606" s="5">
        <v>-0.98556653618363099</v>
      </c>
      <c r="D6606" s="5">
        <v>0.32723231620314103</v>
      </c>
      <c r="E6606" s="5">
        <v>0.39911938521309698</v>
      </c>
      <c r="F6606" s="5">
        <v>-6.02714795105957</v>
      </c>
      <c r="G6606" s="5" t="s">
        <v>6454</v>
      </c>
    </row>
    <row r="6607" spans="1:7" x14ac:dyDescent="0.3">
      <c r="A6607" s="5">
        <v>6.5142828074575193E-2</v>
      </c>
      <c r="B6607" s="5">
        <v>22.417266085462298</v>
      </c>
      <c r="C6607" s="5">
        <v>0.98553435977765802</v>
      </c>
      <c r="D6607" s="5">
        <v>0.32755749300533199</v>
      </c>
      <c r="E6607" s="5">
        <v>0.39944759981425998</v>
      </c>
      <c r="F6607" s="5">
        <v>-5.9765755898996202</v>
      </c>
      <c r="G6607" s="5" t="s">
        <v>4754</v>
      </c>
    </row>
    <row r="6608" spans="1:7" x14ac:dyDescent="0.3">
      <c r="A6608" s="5">
        <v>2.92796201239745E-2</v>
      </c>
      <c r="B6608" s="5">
        <v>23.058599780204599</v>
      </c>
      <c r="C6608" s="5">
        <v>0.984789367981876</v>
      </c>
      <c r="D6608" s="5">
        <v>0.32761168993189499</v>
      </c>
      <c r="E6608" s="5">
        <v>0.39944759981425998</v>
      </c>
      <c r="F6608" s="5">
        <v>-6.0278968799127899</v>
      </c>
      <c r="G6608" s="5" t="s">
        <v>7326</v>
      </c>
    </row>
    <row r="6609" spans="1:7" x14ac:dyDescent="0.3">
      <c r="A6609" s="5">
        <v>3.7841632305394501E-2</v>
      </c>
      <c r="B6609" s="5">
        <v>23.028975899683001</v>
      </c>
      <c r="C6609" s="5">
        <v>0.98471058026692304</v>
      </c>
      <c r="D6609" s="5">
        <v>0.32765016628260102</v>
      </c>
      <c r="E6609" s="5">
        <v>0.39944759981425998</v>
      </c>
      <c r="F6609" s="5">
        <v>-6.0279727725825696</v>
      </c>
      <c r="G6609" s="5" t="s">
        <v>809</v>
      </c>
    </row>
    <row r="6610" spans="1:7" x14ac:dyDescent="0.3">
      <c r="A6610" s="5">
        <v>4.18180662130435E-2</v>
      </c>
      <c r="B6610" s="5">
        <v>24.979131390327499</v>
      </c>
      <c r="C6610" s="5">
        <v>0.98408142514172703</v>
      </c>
      <c r="D6610" s="5">
        <v>0.32795752428166702</v>
      </c>
      <c r="E6610" s="5">
        <v>0.39976181201590399</v>
      </c>
      <c r="F6610" s="5">
        <v>-6.0285785968149996</v>
      </c>
      <c r="G6610" s="5" t="s">
        <v>4840</v>
      </c>
    </row>
    <row r="6611" spans="1:7" x14ac:dyDescent="0.3">
      <c r="A6611" s="5">
        <v>3.13718913367712E-2</v>
      </c>
      <c r="B6611" s="5">
        <v>26.319168657690501</v>
      </c>
      <c r="C6611" s="5">
        <v>0.98383243115451802</v>
      </c>
      <c r="D6611" s="5">
        <v>0.328079216660916</v>
      </c>
      <c r="E6611" s="5">
        <v>0.39984964741608803</v>
      </c>
      <c r="F6611" s="5">
        <v>-6.0288182529840304</v>
      </c>
      <c r="G6611" s="5" t="s">
        <v>8065</v>
      </c>
    </row>
    <row r="6612" spans="1:7" x14ac:dyDescent="0.3">
      <c r="A6612" s="5">
        <v>7.6474337979844695E-2</v>
      </c>
      <c r="B6612" s="5">
        <v>26.524705907782199</v>
      </c>
      <c r="C6612" s="5">
        <v>0.98311475917941504</v>
      </c>
      <c r="D6612" s="5">
        <v>0.32843013582040897</v>
      </c>
      <c r="E6612" s="5">
        <v>0.40021678629091201</v>
      </c>
      <c r="F6612" s="5">
        <v>-6.0295086794361401</v>
      </c>
      <c r="G6612" s="5" t="s">
        <v>8015</v>
      </c>
    </row>
    <row r="6613" spans="1:7" x14ac:dyDescent="0.3">
      <c r="A6613" s="5">
        <v>3.74885926572711E-2</v>
      </c>
      <c r="B6613" s="5">
        <v>20.559581206199301</v>
      </c>
      <c r="C6613" s="5">
        <v>0.98386239506380002</v>
      </c>
      <c r="D6613" s="5">
        <v>0.328984956547904</v>
      </c>
      <c r="E6613" s="5">
        <v>0.40083224590894101</v>
      </c>
      <c r="F6613" s="5">
        <v>-5.8911566465444301</v>
      </c>
      <c r="G6613" s="5" t="s">
        <v>5560</v>
      </c>
    </row>
    <row r="6614" spans="1:7" x14ac:dyDescent="0.3">
      <c r="A6614" s="5">
        <v>2.0015351415666401E-2</v>
      </c>
      <c r="B6614" s="5">
        <v>26.261124542849199</v>
      </c>
      <c r="C6614" s="5">
        <v>0.98080096200868305</v>
      </c>
      <c r="D6614" s="5">
        <v>0.32956319747165402</v>
      </c>
      <c r="E6614" s="5">
        <v>0.401476050027468</v>
      </c>
      <c r="F6614" s="5">
        <v>-6.0317312867112296</v>
      </c>
      <c r="G6614" s="5" t="s">
        <v>6314</v>
      </c>
    </row>
    <row r="6615" spans="1:7" x14ac:dyDescent="0.3">
      <c r="A6615" s="5">
        <v>3.9470757103053498E-2</v>
      </c>
      <c r="B6615" s="5">
        <v>24.353085080864702</v>
      </c>
      <c r="C6615" s="5">
        <v>0.98043795030393599</v>
      </c>
      <c r="D6615" s="5">
        <v>0.32974119727565698</v>
      </c>
      <c r="E6615" s="5">
        <v>0.40163215682683601</v>
      </c>
      <c r="F6615" s="5">
        <v>-6.0320795275739201</v>
      </c>
      <c r="G6615" s="5" t="s">
        <v>180</v>
      </c>
    </row>
    <row r="6616" spans="1:7" x14ac:dyDescent="0.3">
      <c r="A6616" s="5">
        <v>-5.8543354831695399E-2</v>
      </c>
      <c r="B6616" s="5">
        <v>24.899542574881799</v>
      </c>
      <c r="C6616" s="5">
        <v>-0.98050773775829003</v>
      </c>
      <c r="D6616" s="5">
        <v>0.32981517596458099</v>
      </c>
      <c r="E6616" s="5">
        <v>0.40166153553600398</v>
      </c>
      <c r="F6616" s="5">
        <v>-6.0136264870721297</v>
      </c>
      <c r="G6616" s="5" t="s">
        <v>5836</v>
      </c>
    </row>
    <row r="6617" spans="1:7" x14ac:dyDescent="0.3">
      <c r="A6617" s="5">
        <v>-3.0497996717979599E-2</v>
      </c>
      <c r="B6617" s="5">
        <v>25.040278351192001</v>
      </c>
      <c r="C6617" s="5">
        <v>-0.97910356475468496</v>
      </c>
      <c r="D6617" s="5">
        <v>0.330396047047746</v>
      </c>
      <c r="E6617" s="5">
        <v>0.40227791298736998</v>
      </c>
      <c r="F6617" s="5">
        <v>-6.0333585355752</v>
      </c>
      <c r="G6617" s="5" t="s">
        <v>6330</v>
      </c>
    </row>
    <row r="6618" spans="1:7" x14ac:dyDescent="0.3">
      <c r="A6618" s="5">
        <v>-8.0701626534952803E-2</v>
      </c>
      <c r="B6618" s="5">
        <v>22.5798915116054</v>
      </c>
      <c r="C6618" s="5">
        <v>-0.98004606456521404</v>
      </c>
      <c r="D6618" s="5">
        <v>0.33042117058557902</v>
      </c>
      <c r="E6618" s="5">
        <v>0.40227791298736998</v>
      </c>
      <c r="F6618" s="5">
        <v>-5.9544723133440298</v>
      </c>
      <c r="G6618" s="5" t="s">
        <v>5021</v>
      </c>
    </row>
    <row r="6619" spans="1:7" x14ac:dyDescent="0.3">
      <c r="A6619" s="5">
        <v>9.4728083107591704E-2</v>
      </c>
      <c r="B6619" s="5">
        <v>23.273930590505401</v>
      </c>
      <c r="C6619" s="5">
        <v>0.97847830715456396</v>
      </c>
      <c r="D6619" s="5">
        <v>0.33070318695578599</v>
      </c>
      <c r="E6619" s="5">
        <v>0.402560422199428</v>
      </c>
      <c r="F6619" s="5">
        <v>-6.0339572594859199</v>
      </c>
      <c r="G6619" s="5" t="s">
        <v>4983</v>
      </c>
    </row>
    <row r="6620" spans="1:7" x14ac:dyDescent="0.3">
      <c r="A6620" s="5">
        <v>-2.92139246321266E-2</v>
      </c>
      <c r="B6620" s="5">
        <v>27.007249355638098</v>
      </c>
      <c r="C6620" s="5">
        <v>-0.97703643394289397</v>
      </c>
      <c r="D6620" s="5">
        <v>0.33141218279949902</v>
      </c>
      <c r="E6620" s="5">
        <v>0.40336252373965298</v>
      </c>
      <c r="F6620" s="5">
        <v>-6.0353365210316001</v>
      </c>
      <c r="G6620" s="5" t="s">
        <v>2624</v>
      </c>
    </row>
    <row r="6621" spans="1:7" x14ac:dyDescent="0.3">
      <c r="A6621" s="5">
        <v>-4.8020547524213003E-2</v>
      </c>
      <c r="B6621" s="5">
        <v>21.972714033034102</v>
      </c>
      <c r="C6621" s="5">
        <v>-0.97620774137852095</v>
      </c>
      <c r="D6621" s="5">
        <v>0.33185514590182502</v>
      </c>
      <c r="E6621" s="5">
        <v>0.40382161022327301</v>
      </c>
      <c r="F6621" s="5">
        <v>-6.0300732300280604</v>
      </c>
      <c r="G6621" s="5" t="s">
        <v>1987</v>
      </c>
    </row>
    <row r="6622" spans="1:7" x14ac:dyDescent="0.3">
      <c r="A6622" s="5">
        <v>-2.2143642899006701E-2</v>
      </c>
      <c r="B6622" s="5">
        <v>24.561492515759898</v>
      </c>
      <c r="C6622" s="5">
        <v>-0.97606659591277201</v>
      </c>
      <c r="D6622" s="5">
        <v>0.33188963273191302</v>
      </c>
      <c r="E6622" s="5">
        <v>0.40382161022327301</v>
      </c>
      <c r="F6622" s="5">
        <v>-6.0362631276170102</v>
      </c>
      <c r="G6622" s="5" t="s">
        <v>195</v>
      </c>
    </row>
    <row r="6623" spans="1:7" x14ac:dyDescent="0.3">
      <c r="A6623" s="5">
        <v>3.1022733127092701E-2</v>
      </c>
      <c r="B6623" s="5">
        <v>22.8032356590235</v>
      </c>
      <c r="C6623" s="5">
        <v>0.97590695116945103</v>
      </c>
      <c r="D6623" s="5">
        <v>0.33196826898794002</v>
      </c>
      <c r="E6623" s="5">
        <v>0.40385629341087997</v>
      </c>
      <c r="F6623" s="5">
        <v>-6.0364155699006297</v>
      </c>
      <c r="G6623" s="5" t="s">
        <v>2655</v>
      </c>
    </row>
    <row r="6624" spans="1:7" x14ac:dyDescent="0.3">
      <c r="A6624" s="5">
        <v>4.4459803132652499E-2</v>
      </c>
      <c r="B6624" s="5">
        <v>26.898363708983702</v>
      </c>
      <c r="C6624" s="5">
        <v>0.97551950054429204</v>
      </c>
      <c r="D6624" s="5">
        <v>0.33215916663198503</v>
      </c>
      <c r="E6624" s="5">
        <v>0.404027517195722</v>
      </c>
      <c r="F6624" s="5">
        <v>-6.0367854392073399</v>
      </c>
      <c r="G6624" s="5" t="s">
        <v>1219</v>
      </c>
    </row>
    <row r="6625" spans="1:7" x14ac:dyDescent="0.3">
      <c r="A6625" s="5">
        <v>4.9038264686797103E-2</v>
      </c>
      <c r="B6625" s="5">
        <v>24.7001180224675</v>
      </c>
      <c r="C6625" s="5">
        <v>0.97529785859891904</v>
      </c>
      <c r="D6625" s="5">
        <v>0.33226840249928302</v>
      </c>
      <c r="E6625" s="5">
        <v>0.40409937357098802</v>
      </c>
      <c r="F6625" s="5">
        <v>-6.0369969592234201</v>
      </c>
      <c r="G6625" s="5" t="s">
        <v>2295</v>
      </c>
    </row>
    <row r="6626" spans="1:7" x14ac:dyDescent="0.3">
      <c r="A6626" s="5">
        <v>-2.87791139107221E-2</v>
      </c>
      <c r="B6626" s="5">
        <v>25.229943683673799</v>
      </c>
      <c r="C6626" s="5">
        <v>-0.97486791830438202</v>
      </c>
      <c r="D6626" s="5">
        <v>0.33248036523943503</v>
      </c>
      <c r="E6626" s="5">
        <v>0.40429612413115301</v>
      </c>
      <c r="F6626" s="5">
        <v>-6.03740713118738</v>
      </c>
      <c r="G6626" s="5" t="s">
        <v>2808</v>
      </c>
    </row>
    <row r="6627" spans="1:7" x14ac:dyDescent="0.3">
      <c r="A6627" s="5">
        <v>-1.8622202378480598E-2</v>
      </c>
      <c r="B6627" s="5">
        <v>27.023304534388402</v>
      </c>
      <c r="C6627" s="5">
        <v>-0.97408129473718397</v>
      </c>
      <c r="D6627" s="5">
        <v>0.33286840479073199</v>
      </c>
      <c r="E6627" s="5">
        <v>0.40466141856236898</v>
      </c>
      <c r="F6627" s="5">
        <v>-6.0381571291539204</v>
      </c>
      <c r="G6627" s="5" t="s">
        <v>2610</v>
      </c>
    </row>
    <row r="6628" spans="1:7" x14ac:dyDescent="0.3">
      <c r="A6628" s="5">
        <v>-9.68980368514262E-2</v>
      </c>
      <c r="B6628" s="5">
        <v>24.993106541748499</v>
      </c>
      <c r="C6628" s="5">
        <v>-0.97405529807430302</v>
      </c>
      <c r="D6628" s="5">
        <v>0.33288123396385499</v>
      </c>
      <c r="E6628" s="5">
        <v>0.40466141856236898</v>
      </c>
      <c r="F6628" s="5">
        <v>-6.0381819053047199</v>
      </c>
      <c r="G6628" s="5" t="s">
        <v>7958</v>
      </c>
    </row>
    <row r="6629" spans="1:7" x14ac:dyDescent="0.3">
      <c r="A6629" s="5">
        <v>3.06100248218177E-2</v>
      </c>
      <c r="B6629" s="5">
        <v>23.303296025084901</v>
      </c>
      <c r="C6629" s="5">
        <v>0.97398244518243005</v>
      </c>
      <c r="D6629" s="5">
        <v>0.33302465858095898</v>
      </c>
      <c r="E6629" s="5">
        <v>0.404774690634913</v>
      </c>
      <c r="F6629" s="5">
        <v>-6.0198599090318501</v>
      </c>
      <c r="G6629" s="5" t="s">
        <v>7789</v>
      </c>
    </row>
    <row r="6630" spans="1:7" x14ac:dyDescent="0.3">
      <c r="A6630" s="5">
        <v>6.6482003939419707E-2</v>
      </c>
      <c r="B6630" s="5">
        <v>22.033602557935399</v>
      </c>
      <c r="C6630" s="5">
        <v>0.97357620355349295</v>
      </c>
      <c r="D6630" s="5">
        <v>0.33385635188389701</v>
      </c>
      <c r="E6630" s="5">
        <v>0.40572435824056002</v>
      </c>
      <c r="F6630" s="5">
        <v>-5.9241624722992601</v>
      </c>
      <c r="G6630" s="5" t="s">
        <v>2944</v>
      </c>
    </row>
    <row r="6631" spans="1:7" x14ac:dyDescent="0.3">
      <c r="A6631" s="5">
        <v>4.2766344745622999E-2</v>
      </c>
      <c r="B6631" s="5">
        <v>23.3083637367812</v>
      </c>
      <c r="C6631" s="5">
        <v>0.97195209475598199</v>
      </c>
      <c r="D6631" s="5">
        <v>0.33392022718903502</v>
      </c>
      <c r="E6631" s="5">
        <v>0.40574077680767201</v>
      </c>
      <c r="F6631" s="5">
        <v>-6.0401842258943201</v>
      </c>
      <c r="G6631" s="5" t="s">
        <v>2376</v>
      </c>
    </row>
    <row r="6632" spans="1:7" x14ac:dyDescent="0.3">
      <c r="A6632" s="5">
        <v>2.4627042823181702E-2</v>
      </c>
      <c r="B6632" s="5">
        <v>25.943069469506899</v>
      </c>
      <c r="C6632" s="5">
        <v>0.97029169172278296</v>
      </c>
      <c r="D6632" s="5">
        <v>0.33474197759336599</v>
      </c>
      <c r="E6632" s="5">
        <v>0.40667793266357299</v>
      </c>
      <c r="F6632" s="5">
        <v>-6.0417619992769502</v>
      </c>
      <c r="G6632" s="5" t="s">
        <v>3593</v>
      </c>
    </row>
    <row r="6633" spans="1:7" x14ac:dyDescent="0.3">
      <c r="A6633" s="5">
        <v>3.8168555025923298E-2</v>
      </c>
      <c r="B6633" s="5">
        <v>23.254507466820801</v>
      </c>
      <c r="C6633" s="5">
        <v>0.969963981935001</v>
      </c>
      <c r="D6633" s="5">
        <v>0.33490432118334201</v>
      </c>
      <c r="E6633" s="5">
        <v>0.40676805762474999</v>
      </c>
      <c r="F6633" s="5">
        <v>-6.0420730892604801</v>
      </c>
      <c r="G6633" s="5" t="s">
        <v>7303</v>
      </c>
    </row>
    <row r="6634" spans="1:7" x14ac:dyDescent="0.3">
      <c r="A6634" s="5">
        <v>-6.7748742564930298E-2</v>
      </c>
      <c r="B6634" s="5">
        <v>23.0982576038821</v>
      </c>
      <c r="C6634" s="5">
        <v>-0.97022986756710705</v>
      </c>
      <c r="D6634" s="5">
        <v>0.334917145757816</v>
      </c>
      <c r="E6634" s="5">
        <v>0.40676805762474999</v>
      </c>
      <c r="F6634" s="5">
        <v>-6.0171413834427101</v>
      </c>
      <c r="G6634" s="5" t="s">
        <v>3931</v>
      </c>
    </row>
    <row r="6635" spans="1:7" x14ac:dyDescent="0.3">
      <c r="A6635" s="5">
        <v>5.1311447965889698E-2</v>
      </c>
      <c r="B6635" s="5">
        <v>21.430609412493901</v>
      </c>
      <c r="C6635" s="5">
        <v>0.97087466787413401</v>
      </c>
      <c r="D6635" s="5">
        <v>0.33513610889797102</v>
      </c>
      <c r="E6635" s="5">
        <v>0.40697263992795502</v>
      </c>
      <c r="F6635" s="5">
        <v>-5.93422788229456</v>
      </c>
      <c r="G6635" s="5" t="s">
        <v>2366</v>
      </c>
    </row>
    <row r="6636" spans="1:7" x14ac:dyDescent="0.3">
      <c r="A6636" s="5">
        <v>2.0903304365723799E-2</v>
      </c>
      <c r="B6636" s="5">
        <v>25.834113106216599</v>
      </c>
      <c r="C6636" s="5">
        <v>0.96929452884252798</v>
      </c>
      <c r="D6636" s="5">
        <v>0.33523612092467397</v>
      </c>
      <c r="E6636" s="5">
        <v>0.40703273401193302</v>
      </c>
      <c r="F6636" s="5">
        <v>-6.0427082719658598</v>
      </c>
      <c r="G6636" s="5" t="s">
        <v>348</v>
      </c>
    </row>
    <row r="6637" spans="1:7" x14ac:dyDescent="0.3">
      <c r="A6637" s="5">
        <v>-5.7357559710516801E-2</v>
      </c>
      <c r="B6637" s="5">
        <v>20.412085730519699</v>
      </c>
      <c r="C6637" s="5">
        <v>-0.971077712033659</v>
      </c>
      <c r="D6637" s="5">
        <v>0.33544982374908</v>
      </c>
      <c r="E6637" s="5">
        <v>0.40723082883101103</v>
      </c>
      <c r="F6637" s="5">
        <v>-5.8789313191150496</v>
      </c>
      <c r="G6637" s="5" t="s">
        <v>6956</v>
      </c>
    </row>
    <row r="6638" spans="1:7" x14ac:dyDescent="0.3">
      <c r="A6638" s="5">
        <v>5.1527126617867403E-2</v>
      </c>
      <c r="B6638" s="5">
        <v>22.1994840864662</v>
      </c>
      <c r="C6638" s="5">
        <v>0.96850299546003704</v>
      </c>
      <c r="D6638" s="5">
        <v>0.33577298663234301</v>
      </c>
      <c r="E6638" s="5">
        <v>0.40756172673047403</v>
      </c>
      <c r="F6638" s="5">
        <v>-6.0187775485050397</v>
      </c>
      <c r="G6638" s="5" t="s">
        <v>3070</v>
      </c>
    </row>
    <row r="6639" spans="1:7" x14ac:dyDescent="0.3">
      <c r="A6639" s="5">
        <v>5.9477103634961503E-2</v>
      </c>
      <c r="B6639" s="5">
        <v>23.320352173894399</v>
      </c>
      <c r="C6639" s="5">
        <v>0.967320093202509</v>
      </c>
      <c r="D6639" s="5">
        <v>0.336322679784259</v>
      </c>
      <c r="E6639" s="5">
        <v>0.40810915494994199</v>
      </c>
      <c r="F6639" s="5">
        <v>-6.02618235160626</v>
      </c>
      <c r="G6639" s="5" t="s">
        <v>3364</v>
      </c>
    </row>
    <row r="6640" spans="1:7" x14ac:dyDescent="0.3">
      <c r="A6640" s="5">
        <v>4.3372945921778198E-2</v>
      </c>
      <c r="B6640" s="5">
        <v>24.930562706603201</v>
      </c>
      <c r="C6640" s="5">
        <v>0.967314801449075</v>
      </c>
      <c r="D6640" s="5">
        <v>0.336325307809417</v>
      </c>
      <c r="E6640" s="5">
        <v>0.40810915494994199</v>
      </c>
      <c r="F6640" s="5">
        <v>-6.0261873565421897</v>
      </c>
      <c r="G6640" s="5" t="s">
        <v>1632</v>
      </c>
    </row>
    <row r="6641" spans="1:7" x14ac:dyDescent="0.3">
      <c r="A6641" s="5">
        <v>5.34558537203286E-2</v>
      </c>
      <c r="B6641" s="5">
        <v>22.629093519589301</v>
      </c>
      <c r="C6641" s="5">
        <v>0.96658681621240805</v>
      </c>
      <c r="D6641" s="5">
        <v>0.336615011935745</v>
      </c>
      <c r="E6641" s="5">
        <v>0.40839917713168</v>
      </c>
      <c r="F6641" s="5">
        <v>-6.03921538184985</v>
      </c>
      <c r="G6641" s="5" t="s">
        <v>8093</v>
      </c>
    </row>
    <row r="6642" spans="1:7" x14ac:dyDescent="0.3">
      <c r="A6642" s="5">
        <v>-9.0700594618737002E-2</v>
      </c>
      <c r="B6642" s="5">
        <v>21.810913176173401</v>
      </c>
      <c r="C6642" s="5">
        <v>-0.96797077073732296</v>
      </c>
      <c r="D6642" s="5">
        <v>0.33698627366012501</v>
      </c>
      <c r="E6642" s="5">
        <v>0.40878804707212302</v>
      </c>
      <c r="F6642" s="5">
        <v>-5.8818531666535403</v>
      </c>
      <c r="G6642" s="5" t="s">
        <v>6774</v>
      </c>
    </row>
    <row r="6643" spans="1:7" x14ac:dyDescent="0.3">
      <c r="A6643" s="5">
        <v>-2.26899301007044E-2</v>
      </c>
      <c r="B6643" s="5">
        <v>23.969932133654702</v>
      </c>
      <c r="C6643" s="5">
        <v>-0.96530819455291705</v>
      </c>
      <c r="D6643" s="5">
        <v>0.33721632264983198</v>
      </c>
      <c r="E6643" s="5">
        <v>0.40900552473156399</v>
      </c>
      <c r="F6643" s="5">
        <v>-6.04648166745209</v>
      </c>
      <c r="G6643" s="5" t="s">
        <v>4493</v>
      </c>
    </row>
    <row r="6644" spans="1:7" x14ac:dyDescent="0.3">
      <c r="A6644" s="5">
        <v>2.23737408406364E-2</v>
      </c>
      <c r="B6644" s="5">
        <v>30.881776966442001</v>
      </c>
      <c r="C6644" s="5">
        <v>0.96391479655615697</v>
      </c>
      <c r="D6644" s="5">
        <v>0.33791029192422001</v>
      </c>
      <c r="E6644" s="5">
        <v>0.40978553541193902</v>
      </c>
      <c r="F6644" s="5">
        <v>-6.0477970501945597</v>
      </c>
      <c r="G6644" s="5" t="s">
        <v>5013</v>
      </c>
    </row>
    <row r="6645" spans="1:7" x14ac:dyDescent="0.3">
      <c r="A6645" s="5">
        <v>-1.8820297734294899E-2</v>
      </c>
      <c r="B6645" s="5">
        <v>27.0730870371811</v>
      </c>
      <c r="C6645" s="5">
        <v>-0.96369626997770197</v>
      </c>
      <c r="D6645" s="5">
        <v>0.33801921179313599</v>
      </c>
      <c r="E6645" s="5">
        <v>0.40985592567813101</v>
      </c>
      <c r="F6645" s="5">
        <v>-6.0480031732122201</v>
      </c>
      <c r="G6645" s="5" t="s">
        <v>1601</v>
      </c>
    </row>
    <row r="6646" spans="1:7" x14ac:dyDescent="0.3">
      <c r="A6646" s="5">
        <v>-4.92258198418511E-2</v>
      </c>
      <c r="B6646" s="5">
        <v>21.495117757867899</v>
      </c>
      <c r="C6646" s="5">
        <v>-0.96357951361447802</v>
      </c>
      <c r="D6646" s="5">
        <v>0.33807741589975299</v>
      </c>
      <c r="E6646" s="5">
        <v>0.40986481000578101</v>
      </c>
      <c r="F6646" s="5">
        <v>-6.04811328376951</v>
      </c>
      <c r="G6646" s="5" t="s">
        <v>7324</v>
      </c>
    </row>
    <row r="6647" spans="1:7" x14ac:dyDescent="0.3">
      <c r="A6647" s="5">
        <v>5.5850827374064403E-2</v>
      </c>
      <c r="B6647" s="5">
        <v>25.0569277277298</v>
      </c>
      <c r="C6647" s="5">
        <v>0.96414047203152697</v>
      </c>
      <c r="D6647" s="5">
        <v>0.33814291235452598</v>
      </c>
      <c r="E6647" s="5">
        <v>0.40988253113572998</v>
      </c>
      <c r="F6647" s="5">
        <v>-5.99022342431845</v>
      </c>
      <c r="G6647" s="5" t="s">
        <v>2237</v>
      </c>
    </row>
    <row r="6648" spans="1:7" x14ac:dyDescent="0.3">
      <c r="A6648" s="5">
        <v>3.6219077879143399E-2</v>
      </c>
      <c r="B6648" s="5">
        <v>26.263617334515601</v>
      </c>
      <c r="C6648" s="5">
        <v>0.96317879018808505</v>
      </c>
      <c r="D6648" s="5">
        <v>0.33827723001417898</v>
      </c>
      <c r="E6648" s="5">
        <v>0.40998365653591501</v>
      </c>
      <c r="F6648" s="5">
        <v>-6.0484910987431801</v>
      </c>
      <c r="G6648" s="5" t="s">
        <v>381</v>
      </c>
    </row>
    <row r="6649" spans="1:7" x14ac:dyDescent="0.3">
      <c r="A6649" s="5">
        <v>6.5602631045679705E-2</v>
      </c>
      <c r="B6649" s="5">
        <v>20.477162639293802</v>
      </c>
      <c r="C6649" s="5">
        <v>0.96315811375080795</v>
      </c>
      <c r="D6649" s="5">
        <v>0.33924854513810498</v>
      </c>
      <c r="E6649" s="5">
        <v>0.411099019198643</v>
      </c>
      <c r="F6649" s="5">
        <v>-5.9027414130223601</v>
      </c>
      <c r="G6649" s="5" t="s">
        <v>1336</v>
      </c>
    </row>
    <row r="6650" spans="1:7" x14ac:dyDescent="0.3">
      <c r="A6650" s="5">
        <v>5.1209885074870301E-2</v>
      </c>
      <c r="B6650" s="5">
        <v>28.1972085773162</v>
      </c>
      <c r="C6650" s="5">
        <v>0.96095034405941304</v>
      </c>
      <c r="D6650" s="5">
        <v>0.33938981624971098</v>
      </c>
      <c r="E6650" s="5">
        <v>0.41120835609981499</v>
      </c>
      <c r="F6650" s="5">
        <v>-6.0505893477889803</v>
      </c>
      <c r="G6650" s="5" t="s">
        <v>5341</v>
      </c>
    </row>
    <row r="6651" spans="1:7" x14ac:dyDescent="0.3">
      <c r="A6651" s="5">
        <v>-0.105196535172234</v>
      </c>
      <c r="B6651" s="5">
        <v>27.4523170771512</v>
      </c>
      <c r="C6651" s="5">
        <v>-0.95940602023177901</v>
      </c>
      <c r="D6651" s="5">
        <v>0.34026806276603</v>
      </c>
      <c r="E6651" s="5">
        <v>0.41221045317942001</v>
      </c>
      <c r="F6651" s="5">
        <v>-6.0336375996701603</v>
      </c>
      <c r="G6651" s="5" t="s">
        <v>3884</v>
      </c>
    </row>
    <row r="6652" spans="1:7" x14ac:dyDescent="0.3">
      <c r="A6652" s="5">
        <v>-5.5771409568031997E-2</v>
      </c>
      <c r="B6652" s="5">
        <v>21.2918954729547</v>
      </c>
      <c r="C6652" s="5">
        <v>-0.95881016986842305</v>
      </c>
      <c r="D6652" s="5">
        <v>0.340847063708623</v>
      </c>
      <c r="E6652" s="5">
        <v>0.41284978878915402</v>
      </c>
      <c r="F6652" s="5">
        <v>-5.9884249258049298</v>
      </c>
      <c r="G6652" s="5" t="s">
        <v>5387</v>
      </c>
    </row>
    <row r="6653" spans="1:7" x14ac:dyDescent="0.3">
      <c r="A6653" s="5">
        <v>-3.7271184798792399E-2</v>
      </c>
      <c r="B6653" s="5">
        <v>20.791912206372999</v>
      </c>
      <c r="C6653" s="5">
        <v>-0.95929145058519505</v>
      </c>
      <c r="D6653" s="5">
        <v>0.34100181169583199</v>
      </c>
      <c r="E6653" s="5">
        <v>0.412975134549252</v>
      </c>
      <c r="F6653" s="5">
        <v>-5.9299638628715003</v>
      </c>
      <c r="G6653" s="5" t="s">
        <v>4491</v>
      </c>
    </row>
    <row r="6654" spans="1:7" x14ac:dyDescent="0.3">
      <c r="A6654" s="5">
        <v>3.9062411809674798E-2</v>
      </c>
      <c r="B6654" s="5">
        <v>26.412606025441399</v>
      </c>
      <c r="C6654" s="5">
        <v>0.95709777600861101</v>
      </c>
      <c r="D6654" s="5">
        <v>0.34131890142753402</v>
      </c>
      <c r="E6654" s="5">
        <v>0.41329701937475</v>
      </c>
      <c r="F6654" s="5">
        <v>-6.05420562418968</v>
      </c>
      <c r="G6654" s="5" t="s">
        <v>7068</v>
      </c>
    </row>
    <row r="6655" spans="1:7" x14ac:dyDescent="0.3">
      <c r="A6655" s="5">
        <v>-3.7693747208930803E-2</v>
      </c>
      <c r="B6655" s="5">
        <v>23.139444584451699</v>
      </c>
      <c r="C6655" s="5">
        <v>-0.95632392574659097</v>
      </c>
      <c r="D6655" s="5">
        <v>0.34170724960763998</v>
      </c>
      <c r="E6655" s="5">
        <v>0.41370508007801998</v>
      </c>
      <c r="F6655" s="5">
        <v>-6.0549302988405902</v>
      </c>
      <c r="G6655" s="5" t="s">
        <v>3795</v>
      </c>
    </row>
    <row r="6656" spans="1:7" x14ac:dyDescent="0.3">
      <c r="A6656" s="5">
        <v>-3.0641796361339499E-2</v>
      </c>
      <c r="B6656" s="5">
        <v>22.8247512651702</v>
      </c>
      <c r="C6656" s="5">
        <v>-0.95475938685869999</v>
      </c>
      <c r="D6656" s="5">
        <v>0.34249327522001499</v>
      </c>
      <c r="E6656" s="5">
        <v>0.41459441400036701</v>
      </c>
      <c r="F6656" s="5">
        <v>-6.0563936661170503</v>
      </c>
      <c r="G6656" s="5" t="s">
        <v>3014</v>
      </c>
    </row>
    <row r="6657" spans="1:7" x14ac:dyDescent="0.3">
      <c r="A6657" s="5">
        <v>3.3781402742624297E-2</v>
      </c>
      <c r="B6657" s="5">
        <v>24.254014253685501</v>
      </c>
      <c r="C6657" s="5">
        <v>0.95444366551433402</v>
      </c>
      <c r="D6657" s="5">
        <v>0.34265203651841097</v>
      </c>
      <c r="E6657" s="5">
        <v>0.41472427977649001</v>
      </c>
      <c r="F6657" s="5">
        <v>-6.0566886871614098</v>
      </c>
      <c r="G6657" s="5" t="s">
        <v>5401</v>
      </c>
    </row>
    <row r="6658" spans="1:7" x14ac:dyDescent="0.3">
      <c r="A6658" s="5">
        <v>4.94400331808914E-2</v>
      </c>
      <c r="B6658" s="5">
        <v>21.0651997734162</v>
      </c>
      <c r="C6658" s="5">
        <v>0.95596376870116195</v>
      </c>
      <c r="D6658" s="5">
        <v>0.34303368759029201</v>
      </c>
      <c r="E6658" s="5">
        <v>0.41512383764869898</v>
      </c>
      <c r="F6658" s="5">
        <v>-5.8846605447395204</v>
      </c>
      <c r="G6658" s="5" t="s">
        <v>7304</v>
      </c>
    </row>
    <row r="6659" spans="1:7" x14ac:dyDescent="0.3">
      <c r="A6659" s="5">
        <v>1.9070176852701799E-2</v>
      </c>
      <c r="B6659" s="5">
        <v>26.381758883037801</v>
      </c>
      <c r="C6659" s="5">
        <v>0.95346335984756803</v>
      </c>
      <c r="D6659" s="5">
        <v>0.34314529102286501</v>
      </c>
      <c r="E6659" s="5">
        <v>0.41513772351325201</v>
      </c>
      <c r="F6659" s="5">
        <v>-6.05760411105729</v>
      </c>
      <c r="G6659" s="5" t="s">
        <v>6847</v>
      </c>
    </row>
    <row r="6660" spans="1:7" x14ac:dyDescent="0.3">
      <c r="A6660" s="5">
        <v>-2.3401532085554101E-2</v>
      </c>
      <c r="B6660" s="5">
        <v>26.0502054703868</v>
      </c>
      <c r="C6660" s="5">
        <v>-0.95345753146863099</v>
      </c>
      <c r="D6660" s="5">
        <v>0.34314822503410403</v>
      </c>
      <c r="E6660" s="5">
        <v>0.41513772351325201</v>
      </c>
      <c r="F6660" s="5">
        <v>-6.0576095509332397</v>
      </c>
      <c r="G6660" s="5" t="s">
        <v>5139</v>
      </c>
    </row>
    <row r="6661" spans="1:7" x14ac:dyDescent="0.3">
      <c r="A6661" s="5">
        <v>3.9365925520221001E-2</v>
      </c>
      <c r="B6661" s="5">
        <v>23.174063079669601</v>
      </c>
      <c r="C6661" s="5">
        <v>0.95276867150303901</v>
      </c>
      <c r="D6661" s="5">
        <v>0.34349511273238797</v>
      </c>
      <c r="E6661" s="5">
        <v>0.41549498921503297</v>
      </c>
      <c r="F6661" s="5">
        <v>-6.0582522644743699</v>
      </c>
      <c r="G6661" s="5" t="s">
        <v>1188</v>
      </c>
    </row>
    <row r="6662" spans="1:7" x14ac:dyDescent="0.3">
      <c r="A6662" s="5">
        <v>-2.13104651843825E-2</v>
      </c>
      <c r="B6662" s="5">
        <v>25.110691069193599</v>
      </c>
      <c r="C6662" s="5">
        <v>-0.95215337668685796</v>
      </c>
      <c r="D6662" s="5">
        <v>0.343805148165717</v>
      </c>
      <c r="E6662" s="5">
        <v>0.41580757748431402</v>
      </c>
      <c r="F6662" s="5">
        <v>-6.0588259569560998</v>
      </c>
      <c r="G6662" s="5" t="s">
        <v>425</v>
      </c>
    </row>
    <row r="6663" spans="1:7" x14ac:dyDescent="0.3">
      <c r="A6663" s="5">
        <v>5.1795504760874397E-2</v>
      </c>
      <c r="B6663" s="5">
        <v>22.917604646437098</v>
      </c>
      <c r="C6663" s="5">
        <v>0.95178065359431696</v>
      </c>
      <c r="D6663" s="5">
        <v>0.34399304475562398</v>
      </c>
      <c r="E6663" s="5">
        <v>0.41597237594585801</v>
      </c>
      <c r="F6663" s="5">
        <v>-6.0591733026401302</v>
      </c>
      <c r="G6663" s="5" t="s">
        <v>4102</v>
      </c>
    </row>
    <row r="6664" spans="1:7" x14ac:dyDescent="0.3">
      <c r="A6664" s="5">
        <v>5.4870021688046597E-2</v>
      </c>
      <c r="B6664" s="5">
        <v>26.977872168082399</v>
      </c>
      <c r="C6664" s="5">
        <v>0.950829250953663</v>
      </c>
      <c r="D6664" s="5">
        <v>0.34447296700358498</v>
      </c>
      <c r="E6664" s="5">
        <v>0.416490202938748</v>
      </c>
      <c r="F6664" s="5">
        <v>-6.0600593246944001</v>
      </c>
      <c r="G6664" s="5" t="s">
        <v>4277</v>
      </c>
    </row>
    <row r="6665" spans="1:7" x14ac:dyDescent="0.3">
      <c r="A6665" s="5">
        <v>2.9309377909322198E-2</v>
      </c>
      <c r="B6665" s="5">
        <v>25.9802937400299</v>
      </c>
      <c r="C6665" s="5">
        <v>0.95067729013037205</v>
      </c>
      <c r="D6665" s="5">
        <v>0.344549661869124</v>
      </c>
      <c r="E6665" s="5">
        <v>0.41652041957047697</v>
      </c>
      <c r="F6665" s="5">
        <v>-6.0602007624914398</v>
      </c>
      <c r="G6665" s="5" t="s">
        <v>5181</v>
      </c>
    </row>
    <row r="6666" spans="1:7" x14ac:dyDescent="0.3">
      <c r="A6666" s="5">
        <v>6.1556796398990199E-2</v>
      </c>
      <c r="B6666" s="5">
        <v>24.914929473322001</v>
      </c>
      <c r="C6666" s="5">
        <v>0.95110508505444002</v>
      </c>
      <c r="D6666" s="5">
        <v>0.34463217295690202</v>
      </c>
      <c r="E6666" s="5">
        <v>0.41655765721542398</v>
      </c>
      <c r="F6666" s="5">
        <v>-6.00912057886553</v>
      </c>
      <c r="G6666" s="5" t="s">
        <v>7870</v>
      </c>
    </row>
    <row r="6667" spans="1:7" x14ac:dyDescent="0.3">
      <c r="A6667" s="5">
        <v>-4.6071190364755897E-2</v>
      </c>
      <c r="B6667" s="5">
        <v>21.782211606021701</v>
      </c>
      <c r="C6667" s="5">
        <v>-0.94974534768018204</v>
      </c>
      <c r="D6667" s="5">
        <v>0.34609241284846398</v>
      </c>
      <c r="E6667" s="5">
        <v>0.41825989767585098</v>
      </c>
      <c r="F6667" s="5">
        <v>-5.8988102022549498</v>
      </c>
      <c r="G6667" s="5" t="s">
        <v>7797</v>
      </c>
    </row>
    <row r="6668" spans="1:7" x14ac:dyDescent="0.3">
      <c r="A6668" s="5">
        <v>6.3811088346108796E-2</v>
      </c>
      <c r="B6668" s="5">
        <v>22.493012665434001</v>
      </c>
      <c r="C6668" s="5">
        <v>0.94818864153343396</v>
      </c>
      <c r="D6668" s="5">
        <v>0.34627869758056201</v>
      </c>
      <c r="E6668" s="5">
        <v>0.418422257043499</v>
      </c>
      <c r="F6668" s="5">
        <v>-5.98441652812875</v>
      </c>
      <c r="G6668" s="5" t="s">
        <v>1533</v>
      </c>
    </row>
    <row r="6669" spans="1:7" x14ac:dyDescent="0.3">
      <c r="A6669" s="5">
        <v>3.2283853141145097E-2</v>
      </c>
      <c r="B6669" s="5">
        <v>25.383758801882401</v>
      </c>
      <c r="C6669" s="5">
        <v>0.94579822646426204</v>
      </c>
      <c r="D6669" s="5">
        <v>0.34701802828554901</v>
      </c>
      <c r="E6669" s="5">
        <v>0.41925273483329001</v>
      </c>
      <c r="F6669" s="5">
        <v>-6.0647302095131703</v>
      </c>
      <c r="G6669" s="5" t="s">
        <v>1886</v>
      </c>
    </row>
    <row r="6670" spans="1:7" x14ac:dyDescent="0.3">
      <c r="A6670" s="5">
        <v>2.1706187713005601E-2</v>
      </c>
      <c r="B6670" s="5">
        <v>25.818378852081999</v>
      </c>
      <c r="C6670" s="5">
        <v>0.94532417407257896</v>
      </c>
      <c r="D6670" s="5">
        <v>0.34725846543773398</v>
      </c>
      <c r="E6670" s="5">
        <v>0.41948031152592402</v>
      </c>
      <c r="F6670" s="5">
        <v>-6.0651690781006202</v>
      </c>
      <c r="G6670" s="5" t="s">
        <v>6451</v>
      </c>
    </row>
    <row r="6671" spans="1:7" x14ac:dyDescent="0.3">
      <c r="A6671" s="5">
        <v>5.8718791096279303E-2</v>
      </c>
      <c r="B6671" s="5">
        <v>23.1872258027174</v>
      </c>
      <c r="C6671" s="5">
        <v>0.94446147881700204</v>
      </c>
      <c r="D6671" s="5">
        <v>0.34769629730218499</v>
      </c>
      <c r="E6671" s="5">
        <v>0.41994623254368901</v>
      </c>
      <c r="F6671" s="5">
        <v>-6.0659671926160899</v>
      </c>
      <c r="G6671" s="5" t="s">
        <v>2680</v>
      </c>
    </row>
    <row r="6672" spans="1:7" x14ac:dyDescent="0.3">
      <c r="A6672" s="5">
        <v>-2.6794731300181202E-2</v>
      </c>
      <c r="B6672" s="5">
        <v>24.095073150764399</v>
      </c>
      <c r="C6672" s="5">
        <v>-0.94425862373659297</v>
      </c>
      <c r="D6672" s="5">
        <v>0.34779930144618298</v>
      </c>
      <c r="E6672" s="5">
        <v>0.42000767088149499</v>
      </c>
      <c r="F6672" s="5">
        <v>-6.0661547586139397</v>
      </c>
      <c r="G6672" s="5" t="s">
        <v>4007</v>
      </c>
    </row>
    <row r="6673" spans="1:7" x14ac:dyDescent="0.3">
      <c r="A6673" s="5">
        <v>6.1586012434142599E-2</v>
      </c>
      <c r="B6673" s="5">
        <v>22.624815224242798</v>
      </c>
      <c r="C6673" s="5">
        <v>0.94388241875787005</v>
      </c>
      <c r="D6673" s="5">
        <v>0.34820660369506301</v>
      </c>
      <c r="E6673" s="5">
        <v>0.42043651069655702</v>
      </c>
      <c r="F6673" s="5">
        <v>-6.0289687638760796</v>
      </c>
      <c r="G6673" s="5" t="s">
        <v>7955</v>
      </c>
    </row>
    <row r="6674" spans="1:7" x14ac:dyDescent="0.3">
      <c r="A6674" s="5">
        <v>-4.5729511976636897E-2</v>
      </c>
      <c r="B6674" s="5">
        <v>23.063237601593201</v>
      </c>
      <c r="C6674" s="5">
        <v>-0.94252272425147798</v>
      </c>
      <c r="D6674" s="5">
        <v>0.34868155063110001</v>
      </c>
      <c r="E6674" s="5">
        <v>0.42094688624069299</v>
      </c>
      <c r="F6674" s="5">
        <v>-6.0677582126771501</v>
      </c>
      <c r="G6674" s="5" t="s">
        <v>230</v>
      </c>
    </row>
    <row r="6675" spans="1:7" x14ac:dyDescent="0.3">
      <c r="A6675" s="5">
        <v>3.8249901595309201E-2</v>
      </c>
      <c r="B6675" s="5">
        <v>25.771916199443599</v>
      </c>
      <c r="C6675" s="5">
        <v>0.94199668168665496</v>
      </c>
      <c r="D6675" s="5">
        <v>0.34894919079793901</v>
      </c>
      <c r="E6675" s="5">
        <v>0.42120687459817102</v>
      </c>
      <c r="F6675" s="5">
        <v>-6.0682435495076801</v>
      </c>
      <c r="G6675" s="5" t="s">
        <v>3185</v>
      </c>
    </row>
    <row r="6676" spans="1:7" x14ac:dyDescent="0.3">
      <c r="A6676" s="5">
        <v>1.8669351751816301E-2</v>
      </c>
      <c r="B6676" s="5">
        <v>25.316517124316398</v>
      </c>
      <c r="C6676" s="5">
        <v>0.94148414906612199</v>
      </c>
      <c r="D6676" s="5">
        <v>0.34921008513218799</v>
      </c>
      <c r="E6676" s="5">
        <v>0.42145864356927498</v>
      </c>
      <c r="F6676" s="5">
        <v>-6.0687161668809297</v>
      </c>
      <c r="G6676" s="5" t="s">
        <v>5000</v>
      </c>
    </row>
    <row r="6677" spans="1:7" x14ac:dyDescent="0.3">
      <c r="A6677" s="5">
        <v>4.2620036351327099E-2</v>
      </c>
      <c r="B6677" s="5">
        <v>27.390163961007399</v>
      </c>
      <c r="C6677" s="5">
        <v>0.94071225142215897</v>
      </c>
      <c r="D6677" s="5">
        <v>0.34960324192296099</v>
      </c>
      <c r="E6677" s="5">
        <v>0.42186993962423203</v>
      </c>
      <c r="F6677" s="5">
        <v>-6.06942747549376</v>
      </c>
      <c r="G6677" s="5" t="s">
        <v>1378</v>
      </c>
    </row>
    <row r="6678" spans="1:7" x14ac:dyDescent="0.3">
      <c r="A6678" s="5">
        <v>3.8343283964867102E-2</v>
      </c>
      <c r="B6678" s="5">
        <v>23.894656371304201</v>
      </c>
      <c r="C6678" s="5">
        <v>0.94002577723991398</v>
      </c>
      <c r="D6678" s="5">
        <v>0.349953129561412</v>
      </c>
      <c r="E6678" s="5">
        <v>0.422228906956228</v>
      </c>
      <c r="F6678" s="5">
        <v>-6.0700595863424702</v>
      </c>
      <c r="G6678" s="5" t="s">
        <v>907</v>
      </c>
    </row>
    <row r="6679" spans="1:7" x14ac:dyDescent="0.3">
      <c r="A6679" s="5">
        <v>4.3880914528388403E-2</v>
      </c>
      <c r="B6679" s="5">
        <v>22.2355750240222</v>
      </c>
      <c r="C6679" s="5">
        <v>0.93947408695279799</v>
      </c>
      <c r="D6679" s="5">
        <v>0.350338011382888</v>
      </c>
      <c r="E6679" s="5">
        <v>0.422629981985706</v>
      </c>
      <c r="F6679" s="5">
        <v>-6.0521488593013499</v>
      </c>
      <c r="G6679" s="5" t="s">
        <v>1195</v>
      </c>
    </row>
    <row r="6680" spans="1:7" x14ac:dyDescent="0.3">
      <c r="A6680" s="5">
        <v>6.3209322630330203E-2</v>
      </c>
      <c r="B6680" s="5">
        <v>22.278344752480201</v>
      </c>
      <c r="C6680" s="5">
        <v>0.93906700260426501</v>
      </c>
      <c r="D6680" s="5">
        <v>0.35054566485595301</v>
      </c>
      <c r="E6680" s="5">
        <v>0.42281716964808502</v>
      </c>
      <c r="F6680" s="5">
        <v>-6.0525229707334898</v>
      </c>
      <c r="G6680" s="5" t="s">
        <v>7977</v>
      </c>
    </row>
    <row r="6681" spans="1:7" x14ac:dyDescent="0.3">
      <c r="A6681" s="5">
        <v>-5.5399279996447198E-2</v>
      </c>
      <c r="B6681" s="5">
        <v>24.095350432936598</v>
      </c>
      <c r="C6681" s="5">
        <v>-0.93986621247800595</v>
      </c>
      <c r="D6681" s="5">
        <v>0.35074665078913297</v>
      </c>
      <c r="E6681" s="5">
        <v>0.42299626029300202</v>
      </c>
      <c r="F6681" s="5">
        <v>-5.9555484508087702</v>
      </c>
      <c r="G6681" s="5" t="s">
        <v>5455</v>
      </c>
    </row>
    <row r="6682" spans="1:7" x14ac:dyDescent="0.3">
      <c r="A6682" s="5">
        <v>-4.6790627091049697E-2</v>
      </c>
      <c r="B6682" s="5">
        <v>22.7063107689095</v>
      </c>
      <c r="C6682" s="5">
        <v>-0.93840598631389804</v>
      </c>
      <c r="D6682" s="5">
        <v>0.35095639586876398</v>
      </c>
      <c r="E6682" s="5">
        <v>0.42318585917059698</v>
      </c>
      <c r="F6682" s="5">
        <v>-6.0404628746269298</v>
      </c>
      <c r="G6682" s="5" t="s">
        <v>6240</v>
      </c>
    </row>
    <row r="6683" spans="1:7" x14ac:dyDescent="0.3">
      <c r="A6683" s="5">
        <v>-2.80216914649878E-2</v>
      </c>
      <c r="B6683" s="5">
        <v>23.768482572761201</v>
      </c>
      <c r="C6683" s="5">
        <v>-0.93784671520821805</v>
      </c>
      <c r="D6683" s="5">
        <v>0.35116860910742698</v>
      </c>
      <c r="E6683" s="5">
        <v>0.423378376978365</v>
      </c>
      <c r="F6683" s="5">
        <v>-6.0536434679122699</v>
      </c>
      <c r="G6683" s="5" t="s">
        <v>1190</v>
      </c>
    </row>
    <row r="6684" spans="1:7" x14ac:dyDescent="0.3">
      <c r="A6684" s="5">
        <v>4.2740687259521903E-2</v>
      </c>
      <c r="B6684" s="5">
        <v>23.2058673874734</v>
      </c>
      <c r="C6684" s="5">
        <v>0.93549342672785696</v>
      </c>
      <c r="D6684" s="5">
        <v>0.35226888958307001</v>
      </c>
      <c r="E6684" s="5">
        <v>0.42464135485279297</v>
      </c>
      <c r="F6684" s="5">
        <v>-6.0742216799364002</v>
      </c>
      <c r="G6684" s="5" t="s">
        <v>1096</v>
      </c>
    </row>
    <row r="6685" spans="1:7" x14ac:dyDescent="0.3">
      <c r="A6685" s="5">
        <v>-2.93220174297034E-2</v>
      </c>
      <c r="B6685" s="5">
        <v>24.558456114034399</v>
      </c>
      <c r="C6685" s="5">
        <v>-0.93503001309275402</v>
      </c>
      <c r="D6685" s="5">
        <v>0.35250622161095102</v>
      </c>
      <c r="E6685" s="5">
        <v>0.42486387212714199</v>
      </c>
      <c r="F6685" s="5">
        <v>-6.0746461272392702</v>
      </c>
      <c r="G6685" s="5" t="s">
        <v>3548</v>
      </c>
    </row>
    <row r="6686" spans="1:7" x14ac:dyDescent="0.3">
      <c r="A6686" s="5">
        <v>5.7352477738904603E-2</v>
      </c>
      <c r="B6686" s="5">
        <v>22.2127718090602</v>
      </c>
      <c r="C6686" s="5">
        <v>0.93452063776581495</v>
      </c>
      <c r="D6686" s="5">
        <v>0.353020145504231</v>
      </c>
      <c r="E6686" s="5">
        <v>0.425419639817814</v>
      </c>
      <c r="F6686" s="5">
        <v>-6.03102262965497</v>
      </c>
      <c r="G6686" s="5" t="s">
        <v>1816</v>
      </c>
    </row>
    <row r="6687" spans="1:7" x14ac:dyDescent="0.3">
      <c r="A6687" s="5">
        <v>2.5104552981261699E-2</v>
      </c>
      <c r="B6687" s="5">
        <v>25.507237402306899</v>
      </c>
      <c r="C6687" s="5">
        <v>0.93390029413168396</v>
      </c>
      <c r="D6687" s="5">
        <v>0.35308522600349301</v>
      </c>
      <c r="E6687" s="5">
        <v>0.42543442726355701</v>
      </c>
      <c r="F6687" s="5">
        <v>-6.0756799909268704</v>
      </c>
      <c r="G6687" s="5" t="s">
        <v>2389</v>
      </c>
    </row>
    <row r="6688" spans="1:7" x14ac:dyDescent="0.3">
      <c r="A6688" s="5">
        <v>-5.7680216752044502E-2</v>
      </c>
      <c r="B6688" s="5">
        <v>23.6549370271768</v>
      </c>
      <c r="C6688" s="5">
        <v>-0.93354667349906395</v>
      </c>
      <c r="D6688" s="5">
        <v>0.353369429981851</v>
      </c>
      <c r="E6688" s="5">
        <v>0.42571319394852603</v>
      </c>
      <c r="F6688" s="5">
        <v>-6.0575805159296898</v>
      </c>
      <c r="G6688" s="5" t="s">
        <v>7912</v>
      </c>
    </row>
    <row r="6689" spans="1:7" x14ac:dyDescent="0.3">
      <c r="A6689" s="5">
        <v>-2.54266672761762E-2</v>
      </c>
      <c r="B6689" s="5">
        <v>27.233619541976299</v>
      </c>
      <c r="C6689" s="5">
        <v>-0.93276511358430803</v>
      </c>
      <c r="D6689" s="5">
        <v>0.35366764615539498</v>
      </c>
      <c r="E6689" s="5">
        <v>0.42600875559627099</v>
      </c>
      <c r="F6689" s="5">
        <v>-6.0767176207793598</v>
      </c>
      <c r="G6689" s="5" t="s">
        <v>6484</v>
      </c>
    </row>
    <row r="6690" spans="1:7" x14ac:dyDescent="0.3">
      <c r="A6690" s="5">
        <v>5.0905849245220798E-2</v>
      </c>
      <c r="B6690" s="5">
        <v>23.606841410490699</v>
      </c>
      <c r="C6690" s="5">
        <v>0.93278983565953</v>
      </c>
      <c r="D6690" s="5">
        <v>0.353868508085741</v>
      </c>
      <c r="E6690" s="5">
        <v>0.42618697879185602</v>
      </c>
      <c r="F6690" s="5">
        <v>-6.0391439455558702</v>
      </c>
      <c r="G6690" s="5" t="s">
        <v>6656</v>
      </c>
    </row>
    <row r="6691" spans="1:7" x14ac:dyDescent="0.3">
      <c r="A6691" s="5">
        <v>6.7323334097697904E-2</v>
      </c>
      <c r="B6691" s="5">
        <v>19.723693191658199</v>
      </c>
      <c r="C6691" s="5">
        <v>0.933945259877768</v>
      </c>
      <c r="D6691" s="5">
        <v>0.353934333714015</v>
      </c>
      <c r="E6691" s="5">
        <v>0.42620253997011998</v>
      </c>
      <c r="F6691" s="5">
        <v>-5.9376716689415501</v>
      </c>
      <c r="G6691" s="5" t="s">
        <v>4287</v>
      </c>
    </row>
    <row r="6692" spans="1:7" x14ac:dyDescent="0.3">
      <c r="A6692" s="5">
        <v>-3.3429142821925398E-2</v>
      </c>
      <c r="B6692" s="5">
        <v>23.714581569165102</v>
      </c>
      <c r="C6692" s="5">
        <v>-0.93174431647993505</v>
      </c>
      <c r="D6692" s="5">
        <v>0.35419190801699202</v>
      </c>
      <c r="E6692" s="5">
        <v>0.42644896293302798</v>
      </c>
      <c r="F6692" s="5">
        <v>-6.0776496419515897</v>
      </c>
      <c r="G6692" s="5" t="s">
        <v>1929</v>
      </c>
    </row>
    <row r="6693" spans="1:7" x14ac:dyDescent="0.3">
      <c r="A6693" s="5">
        <v>-2.2358164276026202E-2</v>
      </c>
      <c r="B6693" s="5">
        <v>26.018609618808899</v>
      </c>
      <c r="C6693" s="5">
        <v>-0.93159937676038695</v>
      </c>
      <c r="D6693" s="5">
        <v>0.35426638679475803</v>
      </c>
      <c r="E6693" s="5">
        <v>0.42647489719345</v>
      </c>
      <c r="F6693" s="5">
        <v>-6.0777818956862397</v>
      </c>
      <c r="G6693" s="5" t="s">
        <v>7920</v>
      </c>
    </row>
    <row r="6694" spans="1:7" x14ac:dyDescent="0.3">
      <c r="A6694" s="5">
        <v>2.1111002661557399E-2</v>
      </c>
      <c r="B6694" s="5">
        <v>25.248029084210799</v>
      </c>
      <c r="C6694" s="5">
        <v>0.92899366819545504</v>
      </c>
      <c r="D6694" s="5">
        <v>0.35560707538792702</v>
      </c>
      <c r="E6694" s="5">
        <v>0.42802489157704099</v>
      </c>
      <c r="F6694" s="5">
        <v>-6.0801561019343104</v>
      </c>
      <c r="G6694" s="5" t="s">
        <v>3371</v>
      </c>
    </row>
    <row r="6695" spans="1:7" x14ac:dyDescent="0.3">
      <c r="A6695" s="5">
        <v>2.7407699143578601E-2</v>
      </c>
      <c r="B6695" s="5">
        <v>23.7980083312723</v>
      </c>
      <c r="C6695" s="5">
        <v>0.92809038511166198</v>
      </c>
      <c r="D6695" s="5">
        <v>0.356072592134967</v>
      </c>
      <c r="E6695" s="5">
        <v>0.42852118348361101</v>
      </c>
      <c r="F6695" s="5">
        <v>-6.0809776141978098</v>
      </c>
      <c r="G6695" s="5" t="s">
        <v>4211</v>
      </c>
    </row>
    <row r="6696" spans="1:7" x14ac:dyDescent="0.3">
      <c r="A6696" s="5">
        <v>-5.38933588582204E-2</v>
      </c>
      <c r="B6696" s="5">
        <v>22.359538522177601</v>
      </c>
      <c r="C6696" s="5">
        <v>-0.92708565593855896</v>
      </c>
      <c r="D6696" s="5">
        <v>0.356922077696603</v>
      </c>
      <c r="E6696" s="5">
        <v>0.42943919064004699</v>
      </c>
      <c r="F6696" s="5">
        <v>-6.0244377704009402</v>
      </c>
      <c r="G6696" s="5" t="s">
        <v>8101</v>
      </c>
    </row>
    <row r="6697" spans="1:7" x14ac:dyDescent="0.3">
      <c r="A6697" s="5">
        <v>6.3140412415349095E-2</v>
      </c>
      <c r="B6697" s="5">
        <v>22.765359470646199</v>
      </c>
      <c r="C6697" s="5">
        <v>0.92843469289300595</v>
      </c>
      <c r="D6697" s="5">
        <v>0.35694200850617702</v>
      </c>
      <c r="E6697" s="5">
        <v>0.42943919064004699</v>
      </c>
      <c r="F6697" s="5">
        <v>-5.9182414433925103</v>
      </c>
      <c r="G6697" s="5" t="s">
        <v>4888</v>
      </c>
    </row>
    <row r="6698" spans="1:7" x14ac:dyDescent="0.3">
      <c r="A6698" s="5">
        <v>0.100386957551145</v>
      </c>
      <c r="B6698" s="5">
        <v>25.436939704686498</v>
      </c>
      <c r="C6698" s="5">
        <v>0.92634475854537301</v>
      </c>
      <c r="D6698" s="5">
        <v>0.357147710577921</v>
      </c>
      <c r="E6698" s="5">
        <v>0.42960728900839801</v>
      </c>
      <c r="F6698" s="5">
        <v>-6.0514612422085197</v>
      </c>
      <c r="G6698" s="5" t="s">
        <v>4545</v>
      </c>
    </row>
    <row r="6699" spans="1:7" x14ac:dyDescent="0.3">
      <c r="A6699" s="5">
        <v>-2.5351305627309799E-2</v>
      </c>
      <c r="B6699" s="5">
        <v>24.241955214764701</v>
      </c>
      <c r="C6699" s="5">
        <v>-0.92592839747876898</v>
      </c>
      <c r="D6699" s="5">
        <v>0.35718838403404302</v>
      </c>
      <c r="E6699" s="5">
        <v>0.42960728900839801</v>
      </c>
      <c r="F6699" s="5">
        <v>-6.0829407082731297</v>
      </c>
      <c r="G6699" s="5" t="s">
        <v>2431</v>
      </c>
    </row>
    <row r="6700" spans="1:7" x14ac:dyDescent="0.3">
      <c r="A6700" s="5">
        <v>5.09323075485437E-2</v>
      </c>
      <c r="B6700" s="5">
        <v>21.580264275701701</v>
      </c>
      <c r="C6700" s="5">
        <v>0.92574211393058803</v>
      </c>
      <c r="D6700" s="5">
        <v>0.35738655936796299</v>
      </c>
      <c r="E6700" s="5">
        <v>0.429781478171117</v>
      </c>
      <c r="F6700" s="5">
        <v>-6.0646810442010199</v>
      </c>
      <c r="G6700" s="5" t="s">
        <v>5444</v>
      </c>
    </row>
    <row r="6701" spans="1:7" x14ac:dyDescent="0.3">
      <c r="A6701" s="5">
        <v>-2.7642560477660599E-2</v>
      </c>
      <c r="B6701" s="5">
        <v>24.7226295849661</v>
      </c>
      <c r="C6701" s="5">
        <v>-0.92507560783146703</v>
      </c>
      <c r="D6701" s="5">
        <v>0.35762912085564802</v>
      </c>
      <c r="E6701" s="5">
        <v>0.43000898471837301</v>
      </c>
      <c r="F6701" s="5">
        <v>-6.0837138123369403</v>
      </c>
      <c r="G6701" s="5" t="s">
        <v>2538</v>
      </c>
    </row>
    <row r="6702" spans="1:7" x14ac:dyDescent="0.3">
      <c r="A6702" s="5">
        <v>-2.19976832760383E-2</v>
      </c>
      <c r="B6702" s="5">
        <v>24.907929840162002</v>
      </c>
      <c r="C6702" s="5">
        <v>-0.92274818143271398</v>
      </c>
      <c r="D6702" s="5">
        <v>0.35883374913139099</v>
      </c>
      <c r="E6702" s="5">
        <v>0.431314749888833</v>
      </c>
      <c r="F6702" s="5">
        <v>-6.0858202124490104</v>
      </c>
      <c r="G6702" s="5" t="s">
        <v>1232</v>
      </c>
    </row>
    <row r="6703" spans="1:7" x14ac:dyDescent="0.3">
      <c r="A6703" s="5">
        <v>-4.2222387056389303E-2</v>
      </c>
      <c r="B6703" s="5">
        <v>22.410701700659299</v>
      </c>
      <c r="C6703" s="5">
        <v>-0.92274364747962601</v>
      </c>
      <c r="D6703" s="5">
        <v>0.35883609834503299</v>
      </c>
      <c r="E6703" s="5">
        <v>0.431314749888833</v>
      </c>
      <c r="F6703" s="5">
        <v>-6.0858243107608603</v>
      </c>
      <c r="G6703" s="5" t="s">
        <v>7774</v>
      </c>
    </row>
    <row r="6704" spans="1:7" x14ac:dyDescent="0.3">
      <c r="A6704" s="5">
        <v>5.27449817592546E-2</v>
      </c>
      <c r="B6704" s="5">
        <v>23.719623450220901</v>
      </c>
      <c r="C6704" s="5">
        <v>0.92266718866290898</v>
      </c>
      <c r="D6704" s="5">
        <v>0.35887571605075103</v>
      </c>
      <c r="E6704" s="5">
        <v>0.431314749888833</v>
      </c>
      <c r="F6704" s="5">
        <v>-6.0858934201238997</v>
      </c>
      <c r="G6704" s="5" t="s">
        <v>171</v>
      </c>
    </row>
    <row r="6705" spans="1:7" x14ac:dyDescent="0.3">
      <c r="A6705" s="5">
        <v>6.3047261660629197E-2</v>
      </c>
      <c r="B6705" s="5">
        <v>22.034422872714799</v>
      </c>
      <c r="C6705" s="5">
        <v>0.92144366254560595</v>
      </c>
      <c r="D6705" s="5">
        <v>0.35951007611416302</v>
      </c>
      <c r="E6705" s="5">
        <v>0.43201270482930998</v>
      </c>
      <c r="F6705" s="5">
        <v>-6.0869985744128696</v>
      </c>
      <c r="G6705" s="5" t="s">
        <v>206</v>
      </c>
    </row>
    <row r="6706" spans="1:7" x14ac:dyDescent="0.3">
      <c r="A6706" s="5">
        <v>4.1249729309442901E-2</v>
      </c>
      <c r="B6706" s="5">
        <v>25.685053811464702</v>
      </c>
      <c r="C6706" s="5">
        <v>0.92106791516583397</v>
      </c>
      <c r="D6706" s="5">
        <v>0.35970503328021203</v>
      </c>
      <c r="E6706" s="5">
        <v>0.432182512767395</v>
      </c>
      <c r="F6706" s="5">
        <v>-6.0873376813679796</v>
      </c>
      <c r="G6706" s="5" t="s">
        <v>2410</v>
      </c>
    </row>
    <row r="6707" spans="1:7" x14ac:dyDescent="0.3">
      <c r="A6707" s="5">
        <v>3.3190488043986201E-2</v>
      </c>
      <c r="B6707" s="5">
        <v>22.652553759738399</v>
      </c>
      <c r="C6707" s="5">
        <v>0.92095924935159901</v>
      </c>
      <c r="D6707" s="5">
        <v>0.35976142732577998</v>
      </c>
      <c r="E6707" s="5">
        <v>0.43218581248679999</v>
      </c>
      <c r="F6707" s="5">
        <v>-6.0874357255574703</v>
      </c>
      <c r="G6707" s="5" t="s">
        <v>3283</v>
      </c>
    </row>
    <row r="6708" spans="1:7" x14ac:dyDescent="0.3">
      <c r="A6708" s="5">
        <v>3.9526974129766503E-2</v>
      </c>
      <c r="B6708" s="5">
        <v>24.356654442254602</v>
      </c>
      <c r="C6708" s="5">
        <v>0.92029127169637504</v>
      </c>
      <c r="D6708" s="5">
        <v>0.36010821034440599</v>
      </c>
      <c r="E6708" s="5">
        <v>0.43246820724816698</v>
      </c>
      <c r="F6708" s="5">
        <v>-6.0880381624004603</v>
      </c>
      <c r="G6708" s="5" t="s">
        <v>8107</v>
      </c>
    </row>
    <row r="6709" spans="1:7" x14ac:dyDescent="0.3">
      <c r="A6709" s="5">
        <v>-2.5552966086160901E-2</v>
      </c>
      <c r="B6709" s="5">
        <v>25.894653757110699</v>
      </c>
      <c r="C6709" s="5">
        <v>-0.92008357154130704</v>
      </c>
      <c r="D6709" s="5">
        <v>0.36021608217458201</v>
      </c>
      <c r="E6709" s="5">
        <v>0.43246820724816698</v>
      </c>
      <c r="F6709" s="5">
        <v>-6.0882253961417696</v>
      </c>
      <c r="G6709" s="5" t="s">
        <v>5306</v>
      </c>
    </row>
    <row r="6710" spans="1:7" x14ac:dyDescent="0.3">
      <c r="A6710" s="5">
        <v>-3.1637612148739502E-2</v>
      </c>
      <c r="B6710" s="5">
        <v>27.443272593105</v>
      </c>
      <c r="C6710" s="5">
        <v>-0.92004647525229999</v>
      </c>
      <c r="D6710" s="5">
        <v>0.360235350798219</v>
      </c>
      <c r="E6710" s="5">
        <v>0.43246820724816698</v>
      </c>
      <c r="F6710" s="5">
        <v>-6.0882588326710696</v>
      </c>
      <c r="G6710" s="5" t="s">
        <v>506</v>
      </c>
    </row>
    <row r="6711" spans="1:7" x14ac:dyDescent="0.3">
      <c r="A6711" s="5">
        <v>-4.9698753539295301E-2</v>
      </c>
      <c r="B6711" s="5">
        <v>25.044440145852601</v>
      </c>
      <c r="C6711" s="5">
        <v>-0.91996608453640405</v>
      </c>
      <c r="D6711" s="5">
        <v>0.360277109754847</v>
      </c>
      <c r="E6711" s="5">
        <v>0.43246820724816698</v>
      </c>
      <c r="F6711" s="5">
        <v>-6.0883312878559002</v>
      </c>
      <c r="G6711" s="5" t="s">
        <v>3653</v>
      </c>
    </row>
    <row r="6712" spans="1:7" x14ac:dyDescent="0.3">
      <c r="A6712" s="5">
        <v>3.6426794637199299E-2</v>
      </c>
      <c r="B6712" s="5">
        <v>25.6117242663151</v>
      </c>
      <c r="C6712" s="5">
        <v>0.91995380500471002</v>
      </c>
      <c r="D6712" s="5">
        <v>0.36028348862988402</v>
      </c>
      <c r="E6712" s="5">
        <v>0.43246820724816698</v>
      </c>
      <c r="F6712" s="5">
        <v>-6.0883423547042401</v>
      </c>
      <c r="G6712" s="5" t="s">
        <v>3737</v>
      </c>
    </row>
    <row r="6713" spans="1:7" x14ac:dyDescent="0.3">
      <c r="A6713" s="5">
        <v>7.95904792910124E-2</v>
      </c>
      <c r="B6713" s="5">
        <v>21.241701883469499</v>
      </c>
      <c r="C6713" s="5">
        <v>0.92085357702808901</v>
      </c>
      <c r="D6713" s="5">
        <v>0.36031859571123298</v>
      </c>
      <c r="E6713" s="5">
        <v>0.43246820724816698</v>
      </c>
      <c r="F6713" s="5">
        <v>-6.0022388972000602</v>
      </c>
      <c r="G6713" s="5" t="s">
        <v>2588</v>
      </c>
    </row>
    <row r="6714" spans="1:7" x14ac:dyDescent="0.3">
      <c r="A6714" s="5">
        <v>-2.9554284083399902E-2</v>
      </c>
      <c r="B6714" s="5">
        <v>26.173649458405102</v>
      </c>
      <c r="C6714" s="5">
        <v>-0.91946877420345696</v>
      </c>
      <c r="D6714" s="5">
        <v>0.360535506376787</v>
      </c>
      <c r="E6714" s="5">
        <v>0.43266409047689502</v>
      </c>
      <c r="F6714" s="5">
        <v>-6.0887793698734001</v>
      </c>
      <c r="G6714" s="5" t="s">
        <v>2599</v>
      </c>
    </row>
    <row r="6715" spans="1:7" x14ac:dyDescent="0.3">
      <c r="A6715" s="5">
        <v>-6.2591131843996006E-2</v>
      </c>
      <c r="B6715" s="5">
        <v>22.1125712320015</v>
      </c>
      <c r="C6715" s="5">
        <v>-0.91995664625472195</v>
      </c>
      <c r="D6715" s="5">
        <v>0.36092743300923102</v>
      </c>
      <c r="E6715" s="5">
        <v>0.433069913661359</v>
      </c>
      <c r="F6715" s="5">
        <v>-5.9811104074759802</v>
      </c>
      <c r="G6715" s="5" t="s">
        <v>4857</v>
      </c>
    </row>
    <row r="6716" spans="1:7" x14ac:dyDescent="0.3">
      <c r="A6716" s="5">
        <v>3.8497510038872598E-2</v>
      </c>
      <c r="B6716" s="5">
        <v>23.679103356836801</v>
      </c>
      <c r="C6716" s="5">
        <v>0.91858816926758102</v>
      </c>
      <c r="D6716" s="5">
        <v>0.36099334883066497</v>
      </c>
      <c r="E6716" s="5">
        <v>0.433084500101241</v>
      </c>
      <c r="F6716" s="5">
        <v>-6.08957222247333</v>
      </c>
      <c r="G6716" s="5" t="s">
        <v>7220</v>
      </c>
    </row>
    <row r="6717" spans="1:7" x14ac:dyDescent="0.3">
      <c r="A6717" s="5">
        <v>2.55359213011036E-2</v>
      </c>
      <c r="B6717" s="5">
        <v>26.515304304047699</v>
      </c>
      <c r="C6717" s="5">
        <v>0.91840129698366102</v>
      </c>
      <c r="D6717" s="5">
        <v>0.36109055486104502</v>
      </c>
      <c r="E6717" s="5">
        <v>0.43313661553909699</v>
      </c>
      <c r="F6717" s="5">
        <v>-6.0897403772352003</v>
      </c>
      <c r="G6717" s="5" t="s">
        <v>5473</v>
      </c>
    </row>
    <row r="6718" spans="1:7" x14ac:dyDescent="0.3">
      <c r="A6718" s="5">
        <v>2.1412776598990699E-2</v>
      </c>
      <c r="B6718" s="5">
        <v>24.964558123868301</v>
      </c>
      <c r="C6718" s="5">
        <v>0.91744617705842901</v>
      </c>
      <c r="D6718" s="5">
        <v>0.36158764408097699</v>
      </c>
      <c r="E6718" s="5">
        <v>0.43366831334172201</v>
      </c>
      <c r="F6718" s="5">
        <v>-6.0905993071044202</v>
      </c>
      <c r="G6718" s="5" t="s">
        <v>1067</v>
      </c>
    </row>
    <row r="6719" spans="1:7" x14ac:dyDescent="0.3">
      <c r="A6719" s="5">
        <v>-3.7929409529347001E-2</v>
      </c>
      <c r="B6719" s="5">
        <v>24.802033599917699</v>
      </c>
      <c r="C6719" s="5">
        <v>-0.91702239019866905</v>
      </c>
      <c r="D6719" s="5">
        <v>0.36180834248715799</v>
      </c>
      <c r="E6719" s="5">
        <v>0.43386841427159001</v>
      </c>
      <c r="F6719" s="5">
        <v>-6.09098013409141</v>
      </c>
      <c r="G6719" s="5" t="s">
        <v>4183</v>
      </c>
    </row>
    <row r="6720" spans="1:7" x14ac:dyDescent="0.3">
      <c r="A6720" s="5">
        <v>4.9300805011534797E-2</v>
      </c>
      <c r="B6720" s="5">
        <v>21.606821380931699</v>
      </c>
      <c r="C6720" s="5">
        <v>0.91791914992464696</v>
      </c>
      <c r="D6720" s="5">
        <v>0.36193615539709501</v>
      </c>
      <c r="E6720" s="5">
        <v>0.43395708704851899</v>
      </c>
      <c r="F6720" s="5">
        <v>-5.9903546371652299</v>
      </c>
      <c r="G6720" s="5" t="s">
        <v>1059</v>
      </c>
    </row>
    <row r="6721" spans="1:7" x14ac:dyDescent="0.3">
      <c r="A6721" s="5">
        <v>5.2736108974167702E-2</v>
      </c>
      <c r="B6721" s="5">
        <v>23.538828142526</v>
      </c>
      <c r="C6721" s="5">
        <v>0.91629467868594805</v>
      </c>
      <c r="D6721" s="5">
        <v>0.362288341103707</v>
      </c>
      <c r="E6721" s="5">
        <v>0.43421368960957701</v>
      </c>
      <c r="F6721" s="5">
        <v>-6.0731982278347498</v>
      </c>
      <c r="G6721" s="5" t="s">
        <v>5279</v>
      </c>
    </row>
    <row r="6722" spans="1:7" x14ac:dyDescent="0.3">
      <c r="A6722" s="5">
        <v>4.0847212435487001E-2</v>
      </c>
      <c r="B6722" s="5">
        <v>21.924417153672099</v>
      </c>
      <c r="C6722" s="5">
        <v>0.91642437501335094</v>
      </c>
      <c r="D6722" s="5">
        <v>0.36229231600824802</v>
      </c>
      <c r="E6722" s="5">
        <v>0.43421368960957701</v>
      </c>
      <c r="F6722" s="5">
        <v>-6.0604031702582803</v>
      </c>
      <c r="G6722" s="5" t="s">
        <v>2241</v>
      </c>
    </row>
    <row r="6723" spans="1:7" x14ac:dyDescent="0.3">
      <c r="A6723" s="5">
        <v>6.2197072385518901E-2</v>
      </c>
      <c r="B6723" s="5">
        <v>21.606691485997199</v>
      </c>
      <c r="C6723" s="5">
        <v>0.91605613048941803</v>
      </c>
      <c r="D6723" s="5">
        <v>0.36231186960719702</v>
      </c>
      <c r="E6723" s="5">
        <v>0.43421368960957701</v>
      </c>
      <c r="F6723" s="5">
        <v>-6.0918477983214796</v>
      </c>
      <c r="G6723" s="5" t="s">
        <v>6810</v>
      </c>
    </row>
    <row r="6724" spans="1:7" x14ac:dyDescent="0.3">
      <c r="A6724" s="5">
        <v>-4.1825272368623802E-2</v>
      </c>
      <c r="B6724" s="5">
        <v>23.668997009146999</v>
      </c>
      <c r="C6724" s="5">
        <v>-0.91560988445445302</v>
      </c>
      <c r="D6724" s="5">
        <v>0.36254456346756803</v>
      </c>
      <c r="E6724" s="5">
        <v>0.434427934448122</v>
      </c>
      <c r="F6724" s="5">
        <v>-6.0922482077706697</v>
      </c>
      <c r="G6724" s="5" t="s">
        <v>347</v>
      </c>
    </row>
    <row r="6725" spans="1:7" x14ac:dyDescent="0.3">
      <c r="A6725" s="5">
        <v>-2.39386240458332E-2</v>
      </c>
      <c r="B6725" s="5">
        <v>23.6304499884465</v>
      </c>
      <c r="C6725" s="5">
        <v>-0.91550395192441503</v>
      </c>
      <c r="D6725" s="5">
        <v>0.36259981570994598</v>
      </c>
      <c r="E6725" s="5">
        <v>0.43442952340263602</v>
      </c>
      <c r="F6725" s="5">
        <v>-6.0923432312759997</v>
      </c>
      <c r="G6725" s="5" t="s">
        <v>7033</v>
      </c>
    </row>
    <row r="6726" spans="1:7" x14ac:dyDescent="0.3">
      <c r="A6726" s="5">
        <v>-4.01511471944557E-2</v>
      </c>
      <c r="B6726" s="5">
        <v>25.931962114552601</v>
      </c>
      <c r="C6726" s="5">
        <v>-0.91514957893678295</v>
      </c>
      <c r="D6726" s="5">
        <v>0.36278468843950401</v>
      </c>
      <c r="E6726" s="5">
        <v>0.43458638662730797</v>
      </c>
      <c r="F6726" s="5">
        <v>-6.0926610323596</v>
      </c>
      <c r="G6726" s="5" t="s">
        <v>3143</v>
      </c>
    </row>
    <row r="6727" spans="1:7" x14ac:dyDescent="0.3">
      <c r="A6727" s="5">
        <v>-2.00204954235347E-2</v>
      </c>
      <c r="B6727" s="5">
        <v>24.722177086705202</v>
      </c>
      <c r="C6727" s="5">
        <v>-0.91499333955559103</v>
      </c>
      <c r="D6727" s="5">
        <v>0.36286621599626001</v>
      </c>
      <c r="E6727" s="5">
        <v>0.434619422549193</v>
      </c>
      <c r="F6727" s="5">
        <v>-6.0928011092897902</v>
      </c>
      <c r="G6727" s="5" t="s">
        <v>8114</v>
      </c>
    </row>
    <row r="6728" spans="1:7" x14ac:dyDescent="0.3">
      <c r="A6728" s="5">
        <v>-3.8213191231949502E-2</v>
      </c>
      <c r="B6728" s="5">
        <v>23.4748038719035</v>
      </c>
      <c r="C6728" s="5">
        <v>-0.91474060411534797</v>
      </c>
      <c r="D6728" s="5">
        <v>0.36299812106311802</v>
      </c>
      <c r="E6728" s="5">
        <v>0.43471277884413201</v>
      </c>
      <c r="F6728" s="5">
        <v>-6.0930276504845899</v>
      </c>
      <c r="G6728" s="5" t="s">
        <v>3890</v>
      </c>
    </row>
    <row r="6729" spans="1:7" x14ac:dyDescent="0.3">
      <c r="A6729" s="5">
        <v>5.6589947604171902E-2</v>
      </c>
      <c r="B6729" s="5">
        <v>24.761818123065002</v>
      </c>
      <c r="C6729" s="5">
        <v>0.91446131047326396</v>
      </c>
      <c r="D6729" s="5">
        <v>0.36314392265552498</v>
      </c>
      <c r="E6729" s="5">
        <v>0.43482274686577199</v>
      </c>
      <c r="F6729" s="5">
        <v>-6.0932779260143599</v>
      </c>
      <c r="G6729" s="5" t="s">
        <v>2901</v>
      </c>
    </row>
    <row r="6730" spans="1:7" x14ac:dyDescent="0.3">
      <c r="A6730" s="5">
        <v>-0.112090887130416</v>
      </c>
      <c r="B6730" s="5">
        <v>20.795609836086101</v>
      </c>
      <c r="C6730" s="5">
        <v>-0.91443975033527602</v>
      </c>
      <c r="D6730" s="5">
        <v>0.36412425325803499</v>
      </c>
      <c r="E6730" s="5">
        <v>0.435895037191385</v>
      </c>
      <c r="F6730" s="5">
        <v>-5.9390490184696896</v>
      </c>
      <c r="G6730" s="5" t="s">
        <v>3622</v>
      </c>
    </row>
    <row r="6731" spans="1:7" x14ac:dyDescent="0.3">
      <c r="A6731" s="5">
        <v>-4.0868613996619299E-2</v>
      </c>
      <c r="B6731" s="5">
        <v>21.854313308718801</v>
      </c>
      <c r="C6731" s="5">
        <v>-0.91367255571234396</v>
      </c>
      <c r="D6731" s="5">
        <v>0.36414766637264401</v>
      </c>
      <c r="E6731" s="5">
        <v>0.435895037191385</v>
      </c>
      <c r="F6731" s="5">
        <v>-5.9941468932117603</v>
      </c>
      <c r="G6731" s="5" t="s">
        <v>2664</v>
      </c>
    </row>
    <row r="6732" spans="1:7" x14ac:dyDescent="0.3">
      <c r="A6732" s="5">
        <v>5.6013875318045303E-2</v>
      </c>
      <c r="B6732" s="5">
        <v>22.548819946408099</v>
      </c>
      <c r="C6732" s="5">
        <v>0.91318751356193795</v>
      </c>
      <c r="D6732" s="5">
        <v>0.36444971388997999</v>
      </c>
      <c r="E6732" s="5">
        <v>0.43619178355336202</v>
      </c>
      <c r="F6732" s="5">
        <v>-5.9871579231288603</v>
      </c>
      <c r="G6732" s="5" t="s">
        <v>6136</v>
      </c>
    </row>
    <row r="6733" spans="1:7" x14ac:dyDescent="0.3">
      <c r="A6733" s="5">
        <v>-3.3139204037162501E-2</v>
      </c>
      <c r="B6733" s="5">
        <v>23.4926282292667</v>
      </c>
      <c r="C6733" s="5">
        <v>-0.91183625655714595</v>
      </c>
      <c r="D6733" s="5">
        <v>0.36451612110463</v>
      </c>
      <c r="E6733" s="5">
        <v>0.43620645745973002</v>
      </c>
      <c r="F6733" s="5">
        <v>-6.09562658310809</v>
      </c>
      <c r="G6733" s="5" t="s">
        <v>7334</v>
      </c>
    </row>
    <row r="6734" spans="1:7" x14ac:dyDescent="0.3">
      <c r="A6734" s="5">
        <v>4.6622781003727902E-2</v>
      </c>
      <c r="B6734" s="5">
        <v>29.1467624106815</v>
      </c>
      <c r="C6734" s="5">
        <v>0.91144427483805002</v>
      </c>
      <c r="D6734" s="5">
        <v>0.364721305097988</v>
      </c>
      <c r="E6734" s="5">
        <v>0.43638717271192501</v>
      </c>
      <c r="F6734" s="5">
        <v>-6.0959767248197299</v>
      </c>
      <c r="G6734" s="5" t="s">
        <v>6745</v>
      </c>
    </row>
    <row r="6735" spans="1:7" x14ac:dyDescent="0.3">
      <c r="A6735" s="5">
        <v>5.2568535182244698E-2</v>
      </c>
      <c r="B6735" s="5">
        <v>22.827825165303</v>
      </c>
      <c r="C6735" s="5">
        <v>0.91162271156156305</v>
      </c>
      <c r="D6735" s="5">
        <v>0.36508011300441201</v>
      </c>
      <c r="E6735" s="5">
        <v>0.43675161722060402</v>
      </c>
      <c r="F6735" s="5">
        <v>-6.0175977670511003</v>
      </c>
      <c r="G6735" s="5" t="s">
        <v>2467</v>
      </c>
    </row>
    <row r="6736" spans="1:7" x14ac:dyDescent="0.3">
      <c r="A6736" s="5">
        <v>-2.0688405337203099E-2</v>
      </c>
      <c r="B6736" s="5">
        <v>25.9987768498344</v>
      </c>
      <c r="C6736" s="5">
        <v>-0.91024131198380198</v>
      </c>
      <c r="D6736" s="5">
        <v>0.36535145825924997</v>
      </c>
      <c r="E6736" s="5">
        <v>0.43701133596681802</v>
      </c>
      <c r="F6736" s="5">
        <v>-6.0970503629703696</v>
      </c>
      <c r="G6736" s="5" t="s">
        <v>3295</v>
      </c>
    </row>
    <row r="6737" spans="1:7" x14ac:dyDescent="0.3">
      <c r="A6737" s="5">
        <v>-2.9240374260400302E-2</v>
      </c>
      <c r="B6737" s="5">
        <v>23.786134805843599</v>
      </c>
      <c r="C6737" s="5">
        <v>-0.90989723372389297</v>
      </c>
      <c r="D6737" s="5">
        <v>0.36553182548382701</v>
      </c>
      <c r="E6737" s="5">
        <v>0.437162171332796</v>
      </c>
      <c r="F6737" s="5">
        <v>-6.0973571955658601</v>
      </c>
      <c r="G6737" s="5" t="s">
        <v>2732</v>
      </c>
    </row>
    <row r="6738" spans="1:7" x14ac:dyDescent="0.3">
      <c r="A6738" s="5">
        <v>4.0811199272717598E-2</v>
      </c>
      <c r="B6738" s="5">
        <v>22.709166427936001</v>
      </c>
      <c r="C6738" s="5">
        <v>0.91002649910467304</v>
      </c>
      <c r="D6738" s="5">
        <v>0.36567206529226098</v>
      </c>
      <c r="E6738" s="5">
        <v>0.43726497817937499</v>
      </c>
      <c r="F6738" s="5">
        <v>-6.05965649951633</v>
      </c>
      <c r="G6738" s="5" t="s">
        <v>1072</v>
      </c>
    </row>
    <row r="6739" spans="1:7" x14ac:dyDescent="0.3">
      <c r="A6739" s="5">
        <v>2.4658376361542399E-2</v>
      </c>
      <c r="B6739" s="5">
        <v>26.098142506020899</v>
      </c>
      <c r="C6739" s="5">
        <v>0.90905092753724503</v>
      </c>
      <c r="D6739" s="5">
        <v>0.36597570341803398</v>
      </c>
      <c r="E6739" s="5">
        <v>0.43756311468324199</v>
      </c>
      <c r="F6739" s="5">
        <v>-6.0981114075510297</v>
      </c>
      <c r="G6739" s="5" t="s">
        <v>4320</v>
      </c>
    </row>
    <row r="6740" spans="1:7" x14ac:dyDescent="0.3">
      <c r="A6740" s="5">
        <v>-3.9616291526353098E-2</v>
      </c>
      <c r="B6740" s="5">
        <v>21.661251518453401</v>
      </c>
      <c r="C6740" s="5">
        <v>-0.910460149094521</v>
      </c>
      <c r="D6740" s="5">
        <v>0.36626209323168102</v>
      </c>
      <c r="E6740" s="5">
        <v>0.4378405435635</v>
      </c>
      <c r="F6740" s="5">
        <v>-5.9342980190892103</v>
      </c>
      <c r="G6740" s="5" t="s">
        <v>1697</v>
      </c>
    </row>
    <row r="6741" spans="1:7" x14ac:dyDescent="0.3">
      <c r="A6741" s="5">
        <v>2.23628769591738E-2</v>
      </c>
      <c r="B6741" s="5">
        <v>23.9272392858038</v>
      </c>
      <c r="C6741" s="5">
        <v>0.90786801343211299</v>
      </c>
      <c r="D6741" s="5">
        <v>0.366596702005622</v>
      </c>
      <c r="E6741" s="5">
        <v>0.438175523940251</v>
      </c>
      <c r="F6741" s="5">
        <v>-6.0991644459212004</v>
      </c>
      <c r="G6741" s="5" t="s">
        <v>3322</v>
      </c>
    </row>
    <row r="6742" spans="1:7" x14ac:dyDescent="0.3">
      <c r="A6742" s="5">
        <v>-7.2432461754144903E-2</v>
      </c>
      <c r="B6742" s="5">
        <v>20.374941323530699</v>
      </c>
      <c r="C6742" s="5">
        <v>-0.90953192401438099</v>
      </c>
      <c r="D6742" s="5">
        <v>0.36681035166433801</v>
      </c>
      <c r="E6742" s="5">
        <v>0.43836584972673298</v>
      </c>
      <c r="F6742" s="5">
        <v>-5.9266977934890903</v>
      </c>
      <c r="G6742" s="5" t="s">
        <v>2156</v>
      </c>
    </row>
    <row r="6743" spans="1:7" x14ac:dyDescent="0.3">
      <c r="A6743" s="5">
        <v>-4.5269666476555399E-2</v>
      </c>
      <c r="B6743" s="5">
        <v>22.402135310076599</v>
      </c>
      <c r="C6743" s="5">
        <v>-0.90658885524112498</v>
      </c>
      <c r="D6743" s="5">
        <v>0.36726897868444902</v>
      </c>
      <c r="E6743" s="5">
        <v>0.43884884192849599</v>
      </c>
      <c r="F6743" s="5">
        <v>-6.1003016496261697</v>
      </c>
      <c r="G6743" s="5" t="s">
        <v>6386</v>
      </c>
    </row>
    <row r="6744" spans="1:7" x14ac:dyDescent="0.3">
      <c r="A6744" s="5">
        <v>2.92016270586728E-2</v>
      </c>
      <c r="B6744" s="5">
        <v>29.077453831604799</v>
      </c>
      <c r="C6744" s="5">
        <v>0.905797161418052</v>
      </c>
      <c r="D6744" s="5">
        <v>0.36768545436875899</v>
      </c>
      <c r="E6744" s="5">
        <v>0.43928133180998402</v>
      </c>
      <c r="F6744" s="5">
        <v>-6.1010046982158803</v>
      </c>
      <c r="G6744" s="5" t="s">
        <v>1490</v>
      </c>
    </row>
    <row r="6745" spans="1:7" x14ac:dyDescent="0.3">
      <c r="A6745" s="5">
        <v>2.7085151446022599E-2</v>
      </c>
      <c r="B6745" s="5">
        <v>24.42963058846</v>
      </c>
      <c r="C6745" s="5">
        <v>0.90492675572897796</v>
      </c>
      <c r="D6745" s="5">
        <v>0.368143682485357</v>
      </c>
      <c r="E6745" s="5">
        <v>0.439763568520468</v>
      </c>
      <c r="F6745" s="5">
        <v>-6.10177695080875</v>
      </c>
      <c r="G6745" s="5" t="s">
        <v>8032</v>
      </c>
    </row>
    <row r="6746" spans="1:7" x14ac:dyDescent="0.3">
      <c r="A6746" s="5">
        <v>4.2074503818430399E-2</v>
      </c>
      <c r="B6746" s="5">
        <v>26.288703907825699</v>
      </c>
      <c r="C6746" s="5">
        <v>0.90291916360268998</v>
      </c>
      <c r="D6746" s="5">
        <v>0.36920196611199901</v>
      </c>
      <c r="E6746" s="5">
        <v>0.44096234825771202</v>
      </c>
      <c r="F6746" s="5">
        <v>-6.1035553784641401</v>
      </c>
      <c r="G6746" s="5" t="s">
        <v>6783</v>
      </c>
    </row>
    <row r="6747" spans="1:7" x14ac:dyDescent="0.3">
      <c r="A6747" s="5">
        <v>5.4557271332969899E-2</v>
      </c>
      <c r="B6747" s="5">
        <v>23.249412483616801</v>
      </c>
      <c r="C6747" s="5">
        <v>0.90314778054697598</v>
      </c>
      <c r="D6747" s="5">
        <v>0.36944416300298699</v>
      </c>
      <c r="E6747" s="5">
        <v>0.44118621066588598</v>
      </c>
      <c r="F6747" s="5">
        <v>-6.0390269763108702</v>
      </c>
      <c r="G6747" s="5" t="s">
        <v>3469</v>
      </c>
    </row>
    <row r="6748" spans="1:7" x14ac:dyDescent="0.3">
      <c r="A6748" s="5">
        <v>4.6851401089123799E-2</v>
      </c>
      <c r="B6748" s="5">
        <v>21.563006994544502</v>
      </c>
      <c r="C6748" s="5">
        <v>0.89967901309383103</v>
      </c>
      <c r="D6748" s="5">
        <v>0.37123479531943998</v>
      </c>
      <c r="E6748" s="5">
        <v>0.44325885743195598</v>
      </c>
      <c r="F6748" s="5">
        <v>-6.0489012814134302</v>
      </c>
      <c r="G6748" s="5" t="s">
        <v>6904</v>
      </c>
    </row>
    <row r="6749" spans="1:7" x14ac:dyDescent="0.3">
      <c r="A6749" s="5">
        <v>-1.5659471630423499E-2</v>
      </c>
      <c r="B6749" s="5">
        <v>25.2385402319366</v>
      </c>
      <c r="C6749" s="5">
        <v>-0.89890120035251597</v>
      </c>
      <c r="D6749" s="5">
        <v>0.37132577729378402</v>
      </c>
      <c r="E6749" s="5">
        <v>0.44330178747461801</v>
      </c>
      <c r="F6749" s="5">
        <v>-6.1071030692613899</v>
      </c>
      <c r="G6749" s="5" t="s">
        <v>7613</v>
      </c>
    </row>
    <row r="6750" spans="1:7" x14ac:dyDescent="0.3">
      <c r="A6750" s="5">
        <v>4.2476496005945802E-2</v>
      </c>
      <c r="B6750" s="5">
        <v>24.3407147511113</v>
      </c>
      <c r="C6750" s="5">
        <v>0.89849309407894595</v>
      </c>
      <c r="D6750" s="5">
        <v>0.37154192471108799</v>
      </c>
      <c r="E6750" s="5">
        <v>0.44349410956771701</v>
      </c>
      <c r="F6750" s="5">
        <v>-6.1074625422125504</v>
      </c>
      <c r="G6750" s="5" t="s">
        <v>5464</v>
      </c>
    </row>
    <row r="6751" spans="1:7" x14ac:dyDescent="0.3">
      <c r="A6751" s="5">
        <v>2.5817966289613799E-2</v>
      </c>
      <c r="B6751" s="5">
        <v>24.612907187860198</v>
      </c>
      <c r="C6751" s="5">
        <v>0.89804602431069103</v>
      </c>
      <c r="D6751" s="5">
        <v>0.371778799759865</v>
      </c>
      <c r="E6751" s="5">
        <v>0.44371111272081099</v>
      </c>
      <c r="F6751" s="5">
        <v>-6.1078561518010499</v>
      </c>
      <c r="G6751" s="5" t="s">
        <v>3773</v>
      </c>
    </row>
    <row r="6752" spans="1:7" x14ac:dyDescent="0.3">
      <c r="A6752" s="5">
        <v>3.6708790178308297E-2</v>
      </c>
      <c r="B6752" s="5">
        <v>23.110329094956398</v>
      </c>
      <c r="C6752" s="5">
        <v>0.89771988228833399</v>
      </c>
      <c r="D6752" s="5">
        <v>0.37195166270674901</v>
      </c>
      <c r="E6752" s="5">
        <v>0.44385166564443401</v>
      </c>
      <c r="F6752" s="5">
        <v>-6.1081431729355602</v>
      </c>
      <c r="G6752" s="5" t="s">
        <v>6779</v>
      </c>
    </row>
    <row r="6753" spans="1:7" x14ac:dyDescent="0.3">
      <c r="A6753" s="5">
        <v>4.8045871166715E-2</v>
      </c>
      <c r="B6753" s="5">
        <v>23.0759335964689</v>
      </c>
      <c r="C6753" s="5">
        <v>0.89725505608562806</v>
      </c>
      <c r="D6753" s="5">
        <v>0.37219811921836199</v>
      </c>
      <c r="E6753" s="5">
        <v>0.444079983474989</v>
      </c>
      <c r="F6753" s="5">
        <v>-6.1085520664060597</v>
      </c>
      <c r="G6753" s="5" t="s">
        <v>4387</v>
      </c>
    </row>
    <row r="6754" spans="1:7" x14ac:dyDescent="0.3">
      <c r="A6754" s="5">
        <v>2.5684427972759199E-2</v>
      </c>
      <c r="B6754" s="5">
        <v>27.0895395857506</v>
      </c>
      <c r="C6754" s="5">
        <v>0.89649815070708905</v>
      </c>
      <c r="D6754" s="5">
        <v>0.37259966018706098</v>
      </c>
      <c r="E6754" s="5">
        <v>0.44449324188760098</v>
      </c>
      <c r="F6754" s="5">
        <v>-6.1092174488171702</v>
      </c>
      <c r="G6754" s="5" t="s">
        <v>3286</v>
      </c>
    </row>
    <row r="6755" spans="1:7" x14ac:dyDescent="0.3">
      <c r="A6755" s="5">
        <v>-3.6181008611101802E-2</v>
      </c>
      <c r="B6755" s="5">
        <v>24.113150026601499</v>
      </c>
      <c r="C6755" s="5">
        <v>-0.89555847124212495</v>
      </c>
      <c r="D6755" s="5">
        <v>0.37309854357976002</v>
      </c>
      <c r="E6755" s="5">
        <v>0.44502248550170997</v>
      </c>
      <c r="F6755" s="5">
        <v>-6.1100427388802503</v>
      </c>
      <c r="G6755" s="5" t="s">
        <v>1743</v>
      </c>
    </row>
    <row r="6756" spans="1:7" x14ac:dyDescent="0.3">
      <c r="A6756" s="5">
        <v>3.8247006733664698E-2</v>
      </c>
      <c r="B6756" s="5">
        <v>23.3000044892378</v>
      </c>
      <c r="C6756" s="5">
        <v>0.89428656133152695</v>
      </c>
      <c r="D6756" s="5">
        <v>0.373774481370239</v>
      </c>
      <c r="E6756" s="5">
        <v>0.44576272715301901</v>
      </c>
      <c r="F6756" s="5">
        <v>-6.1111584647535002</v>
      </c>
      <c r="G6756" s="5" t="s">
        <v>5907</v>
      </c>
    </row>
    <row r="6757" spans="1:7" x14ac:dyDescent="0.3">
      <c r="A6757" s="5">
        <v>-8.6059348294391005E-2</v>
      </c>
      <c r="B6757" s="5">
        <v>21.719670887208402</v>
      </c>
      <c r="C6757" s="5">
        <v>-0.89600724851254898</v>
      </c>
      <c r="D6757" s="5">
        <v>0.37386802514143902</v>
      </c>
      <c r="E6757" s="5">
        <v>0.44580829048837101</v>
      </c>
      <c r="F6757" s="5">
        <v>-5.9469874844900197</v>
      </c>
      <c r="G6757" s="5" t="s">
        <v>2181</v>
      </c>
    </row>
    <row r="6758" spans="1:7" x14ac:dyDescent="0.3">
      <c r="A6758" s="5">
        <v>5.1836011078802403E-2</v>
      </c>
      <c r="B6758" s="5">
        <v>25.131746400312799</v>
      </c>
      <c r="C6758" s="5">
        <v>0.89399206448994295</v>
      </c>
      <c r="D6758" s="5">
        <v>0.37393109733151098</v>
      </c>
      <c r="E6758" s="5">
        <v>0.44581751074480602</v>
      </c>
      <c r="F6758" s="5">
        <v>-6.11141657724965</v>
      </c>
      <c r="G6758" s="5" t="s">
        <v>3674</v>
      </c>
    </row>
    <row r="6759" spans="1:7" x14ac:dyDescent="0.3">
      <c r="A6759" s="5">
        <v>6.5431619078003198E-2</v>
      </c>
      <c r="B6759" s="5">
        <v>25.419078621077301</v>
      </c>
      <c r="C6759" s="5">
        <v>0.89373104470171005</v>
      </c>
      <c r="D6759" s="5">
        <v>0.37406994446389502</v>
      </c>
      <c r="E6759" s="5">
        <v>0.44591705720644198</v>
      </c>
      <c r="F6759" s="5">
        <v>-6.1116452790280702</v>
      </c>
      <c r="G6759" s="5" t="s">
        <v>957</v>
      </c>
    </row>
    <row r="6760" spans="1:7" x14ac:dyDescent="0.3">
      <c r="A6760" s="5">
        <v>6.2980686364977001E-2</v>
      </c>
      <c r="B6760" s="5">
        <v>21.901049426781</v>
      </c>
      <c r="C6760" s="5">
        <v>0.89353843060714899</v>
      </c>
      <c r="D6760" s="5">
        <v>0.37457243226900999</v>
      </c>
      <c r="E6760" s="5">
        <v>0.446449994726904</v>
      </c>
      <c r="F6760" s="5">
        <v>-6.0405489703676496</v>
      </c>
      <c r="G6760" s="5" t="s">
        <v>2560</v>
      </c>
    </row>
    <row r="6761" spans="1:7" x14ac:dyDescent="0.3">
      <c r="A6761" s="5">
        <v>-2.8405427516274898E-2</v>
      </c>
      <c r="B6761" s="5">
        <v>22.260328764074799</v>
      </c>
      <c r="C6761" s="5">
        <v>-0.89120569065839295</v>
      </c>
      <c r="D6761" s="5">
        <v>0.37541496049446799</v>
      </c>
      <c r="E6761" s="5">
        <v>0.447356865209594</v>
      </c>
      <c r="F6761" s="5">
        <v>-6.1138545766829298</v>
      </c>
      <c r="G6761" s="5" t="s">
        <v>1787</v>
      </c>
    </row>
    <row r="6762" spans="1:7" x14ac:dyDescent="0.3">
      <c r="A6762" s="5">
        <v>2.7764218764229E-2</v>
      </c>
      <c r="B6762" s="5">
        <v>23.216087082996001</v>
      </c>
      <c r="C6762" s="5">
        <v>0.89115055448156</v>
      </c>
      <c r="D6762" s="5">
        <v>0.37544436018893601</v>
      </c>
      <c r="E6762" s="5">
        <v>0.447356865209594</v>
      </c>
      <c r="F6762" s="5">
        <v>-6.1139027440142302</v>
      </c>
      <c r="G6762" s="5" t="s">
        <v>8000</v>
      </c>
    </row>
    <row r="6763" spans="1:7" x14ac:dyDescent="0.3">
      <c r="A6763" s="5">
        <v>-4.03366811842285E-2</v>
      </c>
      <c r="B6763" s="5">
        <v>23.350516563008402</v>
      </c>
      <c r="C6763" s="5">
        <v>-0.89028831064123204</v>
      </c>
      <c r="D6763" s="5">
        <v>0.37603629319680998</v>
      </c>
      <c r="E6763" s="5">
        <v>0.44799591511290998</v>
      </c>
      <c r="F6763" s="5">
        <v>-6.0898964402560596</v>
      </c>
      <c r="G6763" s="5" t="s">
        <v>5727</v>
      </c>
    </row>
    <row r="6764" spans="1:7" x14ac:dyDescent="0.3">
      <c r="A6764" s="5">
        <v>-4.2071918141023602E-2</v>
      </c>
      <c r="B6764" s="5">
        <v>22.5742956415233</v>
      </c>
      <c r="C6764" s="5">
        <v>-0.88869072844100605</v>
      </c>
      <c r="D6764" s="5">
        <v>0.376889182720267</v>
      </c>
      <c r="E6764" s="5">
        <v>0.448945624130485</v>
      </c>
      <c r="F6764" s="5">
        <v>-6.0912880449529903</v>
      </c>
      <c r="G6764" s="5" t="s">
        <v>6306</v>
      </c>
    </row>
    <row r="6765" spans="1:7" x14ac:dyDescent="0.3">
      <c r="A6765" s="5">
        <v>-4.7761609910918101E-2</v>
      </c>
      <c r="B6765" s="5">
        <v>22.6499645504339</v>
      </c>
      <c r="C6765" s="5">
        <v>-0.88776972760999995</v>
      </c>
      <c r="D6765" s="5">
        <v>0.37760596847053202</v>
      </c>
      <c r="E6765" s="5">
        <v>0.449732951212094</v>
      </c>
      <c r="F6765" s="5">
        <v>-6.0524859599240299</v>
      </c>
      <c r="G6765" s="5" t="s">
        <v>6107</v>
      </c>
    </row>
    <row r="6766" spans="1:7" x14ac:dyDescent="0.3">
      <c r="A6766" s="5">
        <v>3.6929600202695298E-2</v>
      </c>
      <c r="B6766" s="5">
        <v>20.8707736977039</v>
      </c>
      <c r="C6766" s="5">
        <v>0.88722639523702496</v>
      </c>
      <c r="D6766" s="5">
        <v>0.37770699223691101</v>
      </c>
      <c r="E6766" s="5">
        <v>0.44978677449527799</v>
      </c>
      <c r="F6766" s="5">
        <v>-6.0861746118914404</v>
      </c>
      <c r="G6766" s="5" t="s">
        <v>655</v>
      </c>
    </row>
    <row r="6767" spans="1:7" x14ac:dyDescent="0.3">
      <c r="A6767" s="5">
        <v>-2.05207061404452E-2</v>
      </c>
      <c r="B6767" s="5">
        <v>23.468206150491</v>
      </c>
      <c r="C6767" s="5">
        <v>-0.88614325290359697</v>
      </c>
      <c r="D6767" s="5">
        <v>0.37812038758081901</v>
      </c>
      <c r="E6767" s="5">
        <v>0.45021250995434198</v>
      </c>
      <c r="F6767" s="5">
        <v>-6.1182649725820601</v>
      </c>
      <c r="G6767" s="5" t="s">
        <v>1564</v>
      </c>
    </row>
    <row r="6768" spans="1:7" x14ac:dyDescent="0.3">
      <c r="A6768" s="5">
        <v>3.64393625122632E-2</v>
      </c>
      <c r="B6768" s="5">
        <v>25.421653224488299</v>
      </c>
      <c r="C6768" s="5">
        <v>0.88522152683146604</v>
      </c>
      <c r="D6768" s="5">
        <v>0.37861428173505002</v>
      </c>
      <c r="E6768" s="5">
        <v>0.45073395206998101</v>
      </c>
      <c r="F6768" s="5">
        <v>-6.1190653290004997</v>
      </c>
      <c r="G6768" s="5" t="s">
        <v>526</v>
      </c>
    </row>
    <row r="6769" spans="1:7" x14ac:dyDescent="0.3">
      <c r="A6769" s="5">
        <v>-3.4340545555047799E-2</v>
      </c>
      <c r="B6769" s="5">
        <v>22.412623768511999</v>
      </c>
      <c r="C6769" s="5">
        <v>-0.884637753877619</v>
      </c>
      <c r="D6769" s="5">
        <v>0.37902436284779301</v>
      </c>
      <c r="E6769" s="5">
        <v>0.45115547681764501</v>
      </c>
      <c r="F6769" s="5">
        <v>-6.1011144138692197</v>
      </c>
      <c r="G6769" s="5" t="s">
        <v>4323</v>
      </c>
    </row>
    <row r="6770" spans="1:7" x14ac:dyDescent="0.3">
      <c r="A6770" s="5">
        <v>-3.76056224352566E-2</v>
      </c>
      <c r="B6770" s="5">
        <v>22.843653399369501</v>
      </c>
      <c r="C6770" s="5">
        <v>-0.88301361212158802</v>
      </c>
      <c r="D6770" s="5">
        <v>0.37979900586194298</v>
      </c>
      <c r="E6770" s="5">
        <v>0.45201075361557302</v>
      </c>
      <c r="F6770" s="5">
        <v>-6.1209791911112097</v>
      </c>
      <c r="G6770" s="5" t="s">
        <v>5435</v>
      </c>
    </row>
    <row r="6771" spans="1:7" x14ac:dyDescent="0.3">
      <c r="A6771" s="5">
        <v>-5.6824313430648601E-2</v>
      </c>
      <c r="B6771" s="5">
        <v>22.584103308673399</v>
      </c>
      <c r="C6771" s="5">
        <v>-0.88131893257254701</v>
      </c>
      <c r="D6771" s="5">
        <v>0.38087517616354</v>
      </c>
      <c r="E6771" s="5">
        <v>0.45322458185723502</v>
      </c>
      <c r="F6771" s="5">
        <v>-6.0912894288389001</v>
      </c>
      <c r="G6771" s="5" t="s">
        <v>7914</v>
      </c>
    </row>
    <row r="6772" spans="1:7" x14ac:dyDescent="0.3">
      <c r="A6772" s="5">
        <v>5.6782632168984402E-2</v>
      </c>
      <c r="B6772" s="5">
        <v>24.938100113828401</v>
      </c>
      <c r="C6772" s="5">
        <v>0.88005656635047202</v>
      </c>
      <c r="D6772" s="5">
        <v>0.38138933032543298</v>
      </c>
      <c r="E6772" s="5">
        <v>0.45376937603037698</v>
      </c>
      <c r="F6772" s="5">
        <v>-6.1235350702992104</v>
      </c>
      <c r="G6772" s="5" t="s">
        <v>8030</v>
      </c>
    </row>
    <row r="6773" spans="1:7" x14ac:dyDescent="0.3">
      <c r="A6773" s="5">
        <v>-4.8223726651590498E-2</v>
      </c>
      <c r="B6773" s="5">
        <v>22.9511374061669</v>
      </c>
      <c r="C6773" s="5">
        <v>-0.87964260867951505</v>
      </c>
      <c r="D6773" s="5">
        <v>0.38192528625876998</v>
      </c>
      <c r="E6773" s="5">
        <v>0.454310748552398</v>
      </c>
      <c r="F6773" s="5">
        <v>-6.0663318584408703</v>
      </c>
      <c r="G6773" s="5" t="s">
        <v>3965</v>
      </c>
    </row>
    <row r="6774" spans="1:7" x14ac:dyDescent="0.3">
      <c r="A6774" s="5">
        <v>-4.0587386968119699E-2</v>
      </c>
      <c r="B6774" s="5">
        <v>25.321859063584501</v>
      </c>
      <c r="C6774" s="5">
        <v>-0.87900265473699402</v>
      </c>
      <c r="D6774" s="5">
        <v>0.38195713753046101</v>
      </c>
      <c r="E6774" s="5">
        <v>0.454310748552398</v>
      </c>
      <c r="F6774" s="5">
        <v>-6.1244439704883504</v>
      </c>
      <c r="G6774" s="5" t="s">
        <v>5019</v>
      </c>
    </row>
    <row r="6775" spans="1:7" x14ac:dyDescent="0.3">
      <c r="A6775" s="5">
        <v>2.4010397359764599E-2</v>
      </c>
      <c r="B6775" s="5">
        <v>25.1997316179244</v>
      </c>
      <c r="C6775" s="5">
        <v>0.87822424963018797</v>
      </c>
      <c r="D6775" s="5">
        <v>0.382376851196714</v>
      </c>
      <c r="E6775" s="5">
        <v>0.45474282746394001</v>
      </c>
      <c r="F6775" s="5">
        <v>-6.1251145861080003</v>
      </c>
      <c r="G6775" s="5" t="s">
        <v>8079</v>
      </c>
    </row>
    <row r="6776" spans="1:7" x14ac:dyDescent="0.3">
      <c r="A6776" s="5">
        <v>-6.1888724318820101E-2</v>
      </c>
      <c r="B6776" s="5">
        <v>21.928513036188999</v>
      </c>
      <c r="C6776" s="5">
        <v>-0.87870817418310299</v>
      </c>
      <c r="D6776" s="5">
        <v>0.38250866479962498</v>
      </c>
      <c r="E6776" s="5">
        <v>0.45483244333959899</v>
      </c>
      <c r="F6776" s="5">
        <v>-6.0533919694141103</v>
      </c>
      <c r="G6776" s="5" t="s">
        <v>1762</v>
      </c>
    </row>
    <row r="6777" spans="1:7" x14ac:dyDescent="0.3">
      <c r="A6777" s="5">
        <v>4.5223332039889798E-2</v>
      </c>
      <c r="B6777" s="5">
        <v>22.062989941489398</v>
      </c>
      <c r="C6777" s="5">
        <v>0.87795530715695003</v>
      </c>
      <c r="D6777" s="5">
        <v>0.38275843279646099</v>
      </c>
      <c r="E6777" s="5">
        <v>0.45506226897997198</v>
      </c>
      <c r="F6777" s="5">
        <v>-6.08115862225924</v>
      </c>
      <c r="G6777" s="5" t="s">
        <v>2644</v>
      </c>
    </row>
    <row r="6778" spans="1:7" x14ac:dyDescent="0.3">
      <c r="A6778" s="5">
        <v>4.1952267945841899E-2</v>
      </c>
      <c r="B6778" s="5">
        <v>22.428094249329</v>
      </c>
      <c r="C6778" s="5">
        <v>0.87540099790528403</v>
      </c>
      <c r="D6778" s="5">
        <v>0.38393275624078999</v>
      </c>
      <c r="E6778" s="5">
        <v>0.456391070425823</v>
      </c>
      <c r="F6778" s="5">
        <v>-6.1214628816463801</v>
      </c>
      <c r="G6778" s="5" t="s">
        <v>883</v>
      </c>
    </row>
    <row r="6779" spans="1:7" x14ac:dyDescent="0.3">
      <c r="A6779" s="5">
        <v>-4.0651253261794099E-2</v>
      </c>
      <c r="B6779" s="5">
        <v>29.709605541885399</v>
      </c>
      <c r="C6779" s="5">
        <v>-0.87470043998105995</v>
      </c>
      <c r="D6779" s="5">
        <v>0.38428047841052299</v>
      </c>
      <c r="E6779" s="5">
        <v>0.45667765989030901</v>
      </c>
      <c r="F6779" s="5">
        <v>-6.1281431447433796</v>
      </c>
      <c r="G6779" s="5" t="s">
        <v>4175</v>
      </c>
    </row>
    <row r="6780" spans="1:7" x14ac:dyDescent="0.3">
      <c r="A6780" s="5">
        <v>3.4648081905802298E-2</v>
      </c>
      <c r="B6780" s="5">
        <v>23.044280873375001</v>
      </c>
      <c r="C6780" s="5">
        <v>0.87468797719576796</v>
      </c>
      <c r="D6780" s="5">
        <v>0.38428722149905697</v>
      </c>
      <c r="E6780" s="5">
        <v>0.45667765989030901</v>
      </c>
      <c r="F6780" s="5">
        <v>-6.1281538347555102</v>
      </c>
      <c r="G6780" s="5" t="s">
        <v>858</v>
      </c>
    </row>
    <row r="6781" spans="1:7" x14ac:dyDescent="0.3">
      <c r="A6781" s="5">
        <v>3.4483075164699402E-2</v>
      </c>
      <c r="B6781" s="5">
        <v>24.578079116742298</v>
      </c>
      <c r="C6781" s="5">
        <v>0.87105915674983903</v>
      </c>
      <c r="D6781" s="5">
        <v>0.38625375812062701</v>
      </c>
      <c r="E6781" s="5">
        <v>0.45887642827573999</v>
      </c>
      <c r="F6781" s="5">
        <v>-6.1312601149609698</v>
      </c>
      <c r="G6781" s="5" t="s">
        <v>5384</v>
      </c>
    </row>
    <row r="6782" spans="1:7" x14ac:dyDescent="0.3">
      <c r="A6782" s="5">
        <v>-5.1231917005119601E-2</v>
      </c>
      <c r="B6782" s="5">
        <v>20.067517254217702</v>
      </c>
      <c r="C6782" s="5">
        <v>-0.872650642927983</v>
      </c>
      <c r="D6782" s="5">
        <v>0.38625553319938799</v>
      </c>
      <c r="E6782" s="5">
        <v>0.45887642827573999</v>
      </c>
      <c r="F6782" s="5">
        <v>-5.9835360092252001</v>
      </c>
      <c r="G6782" s="5" t="s">
        <v>6292</v>
      </c>
    </row>
    <row r="6783" spans="1:7" x14ac:dyDescent="0.3">
      <c r="A6783" s="5">
        <v>-3.67621362572991E-2</v>
      </c>
      <c r="B6783" s="5">
        <v>22.2428967036331</v>
      </c>
      <c r="C6783" s="5">
        <v>-0.87132418490448504</v>
      </c>
      <c r="D6783" s="5">
        <v>0.38630833373461698</v>
      </c>
      <c r="E6783" s="5">
        <v>0.45887642827573999</v>
      </c>
      <c r="F6783" s="5">
        <v>-6.09339358648859</v>
      </c>
      <c r="G6783" s="5" t="s">
        <v>5426</v>
      </c>
    </row>
    <row r="6784" spans="1:7" x14ac:dyDescent="0.3">
      <c r="A6784" s="5">
        <v>-5.1844751003611501E-2</v>
      </c>
      <c r="B6784" s="5">
        <v>23.7031727286973</v>
      </c>
      <c r="C6784" s="5">
        <v>-0.86954630870712901</v>
      </c>
      <c r="D6784" s="5">
        <v>0.38710642030265502</v>
      </c>
      <c r="E6784" s="5">
        <v>0.45975664484124901</v>
      </c>
      <c r="F6784" s="5">
        <v>-6.1264710174007897</v>
      </c>
      <c r="G6784" s="5" t="s">
        <v>1921</v>
      </c>
    </row>
    <row r="6785" spans="1:7" x14ac:dyDescent="0.3">
      <c r="A6785" s="5">
        <v>-2.6358154857508101E-2</v>
      </c>
      <c r="B6785" s="5">
        <v>22.991702832150601</v>
      </c>
      <c r="C6785" s="5">
        <v>-0.86820794995592199</v>
      </c>
      <c r="D6785" s="5">
        <v>0.38780326962998901</v>
      </c>
      <c r="E6785" s="5">
        <v>0.46045007631033702</v>
      </c>
      <c r="F6785" s="5">
        <v>-6.1336918652139998</v>
      </c>
      <c r="G6785" s="5" t="s">
        <v>483</v>
      </c>
    </row>
    <row r="6786" spans="1:7" x14ac:dyDescent="0.3">
      <c r="A6786" s="5">
        <v>4.3317150787325898E-2</v>
      </c>
      <c r="B6786" s="5">
        <v>23.701362750508899</v>
      </c>
      <c r="C6786" s="5">
        <v>0.86820552552016494</v>
      </c>
      <c r="D6786" s="5">
        <v>0.38780458884876301</v>
      </c>
      <c r="E6786" s="5">
        <v>0.46045007631033702</v>
      </c>
      <c r="F6786" s="5">
        <v>-6.1336939296482296</v>
      </c>
      <c r="G6786" s="5" t="s">
        <v>4507</v>
      </c>
    </row>
    <row r="6787" spans="1:7" x14ac:dyDescent="0.3">
      <c r="A6787" s="5">
        <v>2.3777747370023399E-2</v>
      </c>
      <c r="B6787" s="5">
        <v>26.3664162436955</v>
      </c>
      <c r="C6787" s="5">
        <v>0.86802659405328597</v>
      </c>
      <c r="D6787" s="5">
        <v>0.38790195929381299</v>
      </c>
      <c r="E6787" s="5">
        <v>0.46049781669186002</v>
      </c>
      <c r="F6787" s="5">
        <v>-6.1338462761799502</v>
      </c>
      <c r="G6787" s="5" t="s">
        <v>857</v>
      </c>
    </row>
    <row r="6788" spans="1:7" x14ac:dyDescent="0.3">
      <c r="A6788" s="5">
        <v>3.0387382583435301E-2</v>
      </c>
      <c r="B6788" s="5">
        <v>22.886496299463399</v>
      </c>
      <c r="C6788" s="5">
        <v>0.86769833369307803</v>
      </c>
      <c r="D6788" s="5">
        <v>0.388080630576012</v>
      </c>
      <c r="E6788" s="5">
        <v>0.46064204507445899</v>
      </c>
      <c r="F6788" s="5">
        <v>-6.1341256847718197</v>
      </c>
      <c r="G6788" s="5" t="s">
        <v>6206</v>
      </c>
    </row>
    <row r="6789" spans="1:7" x14ac:dyDescent="0.3">
      <c r="A6789" s="5">
        <v>2.4487613512885899E-2</v>
      </c>
      <c r="B6789" s="5">
        <v>24.817867744851601</v>
      </c>
      <c r="C6789" s="5">
        <v>0.86711052482204798</v>
      </c>
      <c r="D6789" s="5">
        <v>0.38840070100505503</v>
      </c>
      <c r="E6789" s="5">
        <v>0.46095404350275898</v>
      </c>
      <c r="F6789" s="5">
        <v>-6.1346257566426301</v>
      </c>
      <c r="G6789" s="5" t="s">
        <v>3402</v>
      </c>
    </row>
    <row r="6790" spans="1:7" x14ac:dyDescent="0.3">
      <c r="A6790" s="5">
        <v>-6.2656923863543101E-2</v>
      </c>
      <c r="B6790" s="5">
        <v>22.2159239297666</v>
      </c>
      <c r="C6790" s="5">
        <v>-0.86723064734605504</v>
      </c>
      <c r="D6790" s="5">
        <v>0.38864342776029798</v>
      </c>
      <c r="E6790" s="5">
        <v>0.46111631497623601</v>
      </c>
      <c r="F6790" s="5">
        <v>-6.0769368768690804</v>
      </c>
      <c r="G6790" s="5" t="s">
        <v>3422</v>
      </c>
    </row>
    <row r="6791" spans="1:7" x14ac:dyDescent="0.3">
      <c r="A6791" s="5">
        <v>6.7042217757331796E-2</v>
      </c>
      <c r="B6791" s="5">
        <v>20.9051137834747</v>
      </c>
      <c r="C6791" s="5">
        <v>0.86812965812870602</v>
      </c>
      <c r="D6791" s="5">
        <v>0.38865190897326701</v>
      </c>
      <c r="E6791" s="5">
        <v>0.46111631497623601</v>
      </c>
      <c r="F6791" s="5">
        <v>-5.9954011997620196</v>
      </c>
      <c r="G6791" s="5" t="s">
        <v>1689</v>
      </c>
    </row>
    <row r="6792" spans="1:7" x14ac:dyDescent="0.3">
      <c r="A6792" s="5">
        <v>-3.43106362776174E-2</v>
      </c>
      <c r="B6792" s="5">
        <v>23.5665059471246</v>
      </c>
      <c r="C6792" s="5">
        <v>-0.865695307515298</v>
      </c>
      <c r="D6792" s="5">
        <v>0.38917197862277297</v>
      </c>
      <c r="E6792" s="5">
        <v>0.46166536000369002</v>
      </c>
      <c r="F6792" s="5">
        <v>-6.1358283726017504</v>
      </c>
      <c r="G6792" s="5" t="s">
        <v>7938</v>
      </c>
    </row>
    <row r="6793" spans="1:7" x14ac:dyDescent="0.3">
      <c r="A6793" s="5">
        <v>-2.5829127474042101E-2</v>
      </c>
      <c r="B6793" s="5">
        <v>23.0896873554446</v>
      </c>
      <c r="C6793" s="5">
        <v>-0.86510074206116805</v>
      </c>
      <c r="D6793" s="5">
        <v>0.38949629308011702</v>
      </c>
      <c r="E6793" s="5">
        <v>0.46197351739709602</v>
      </c>
      <c r="F6793" s="5">
        <v>-6.1363330441194099</v>
      </c>
      <c r="G6793" s="5" t="s">
        <v>7045</v>
      </c>
    </row>
    <row r="6794" spans="1:7" x14ac:dyDescent="0.3">
      <c r="A6794" s="5">
        <v>5.3459238849264797E-2</v>
      </c>
      <c r="B6794" s="5">
        <v>23.285025965424001</v>
      </c>
      <c r="C6794" s="5">
        <v>0.86611731679045001</v>
      </c>
      <c r="D6794" s="5">
        <v>0.38954643789454702</v>
      </c>
      <c r="E6794" s="5">
        <v>0.46197351739709602</v>
      </c>
      <c r="F6794" s="5">
        <v>-6.0280052073857799</v>
      </c>
      <c r="G6794" s="5" t="s">
        <v>1671</v>
      </c>
    </row>
    <row r="6795" spans="1:7" x14ac:dyDescent="0.3">
      <c r="A6795" s="5">
        <v>-2.2679989916277E-2</v>
      </c>
      <c r="B6795" s="5">
        <v>26.9412674745722</v>
      </c>
      <c r="C6795" s="5">
        <v>-0.86302116720882505</v>
      </c>
      <c r="D6795" s="5">
        <v>0.39063194394093398</v>
      </c>
      <c r="E6795" s="5">
        <v>0.46319266122875602</v>
      </c>
      <c r="F6795" s="5">
        <v>-6.1380955253742702</v>
      </c>
      <c r="G6795" s="5" t="s">
        <v>2721</v>
      </c>
    </row>
    <row r="6796" spans="1:7" x14ac:dyDescent="0.3">
      <c r="A6796" s="5">
        <v>-2.48281613371754E-2</v>
      </c>
      <c r="B6796" s="5">
        <v>23.266897607618802</v>
      </c>
      <c r="C6796" s="5">
        <v>-0.86164111520915099</v>
      </c>
      <c r="D6796" s="5">
        <v>0.39138671667292102</v>
      </c>
      <c r="E6796" s="5">
        <v>0.46401933620559999</v>
      </c>
      <c r="F6796" s="5">
        <v>-6.13926284837778</v>
      </c>
      <c r="G6796" s="5" t="s">
        <v>5567</v>
      </c>
    </row>
    <row r="6797" spans="1:7" x14ac:dyDescent="0.3">
      <c r="A6797" s="5">
        <v>7.6441512123939695E-2</v>
      </c>
      <c r="B6797" s="5">
        <v>24.9522640613819</v>
      </c>
      <c r="C6797" s="5">
        <v>0.86084977413582298</v>
      </c>
      <c r="D6797" s="5">
        <v>0.39181992028183699</v>
      </c>
      <c r="E6797" s="5">
        <v>0.46446457883909398</v>
      </c>
      <c r="F6797" s="5">
        <v>-6.1399313803250104</v>
      </c>
      <c r="G6797" s="5" t="s">
        <v>2977</v>
      </c>
    </row>
    <row r="6798" spans="1:7" x14ac:dyDescent="0.3">
      <c r="A6798" s="5">
        <v>-4.5328683960945297E-2</v>
      </c>
      <c r="B6798" s="5">
        <v>21.785661537099301</v>
      </c>
      <c r="C6798" s="5">
        <v>-0.86135036666981202</v>
      </c>
      <c r="D6798" s="5">
        <v>0.39234494402421599</v>
      </c>
      <c r="E6798" s="5">
        <v>0.46501851832559798</v>
      </c>
      <c r="F6798" s="5">
        <v>-6.00111411031145</v>
      </c>
      <c r="G6798" s="5" t="s">
        <v>6166</v>
      </c>
    </row>
    <row r="6799" spans="1:7" x14ac:dyDescent="0.3">
      <c r="A6799" s="5">
        <v>-3.4230823225562999E-2</v>
      </c>
      <c r="B6799" s="5">
        <v>23.459940594078301</v>
      </c>
      <c r="C6799" s="5">
        <v>-0.85969567106128897</v>
      </c>
      <c r="D6799" s="5">
        <v>0.39248282690556702</v>
      </c>
      <c r="E6799" s="5">
        <v>0.46511351184925698</v>
      </c>
      <c r="F6799" s="5">
        <v>-6.1348228872875996</v>
      </c>
      <c r="G6799" s="5" t="s">
        <v>3861</v>
      </c>
    </row>
    <row r="6800" spans="1:7" x14ac:dyDescent="0.3">
      <c r="A6800" s="5">
        <v>2.3172548417558399E-2</v>
      </c>
      <c r="B6800" s="5">
        <v>23.357488409044901</v>
      </c>
      <c r="C6800" s="5">
        <v>0.85904228031729502</v>
      </c>
      <c r="D6800" s="5">
        <v>0.39281050664064399</v>
      </c>
      <c r="E6800" s="5">
        <v>0.46543336395014301</v>
      </c>
      <c r="F6800" s="5">
        <v>-6.1414561051756502</v>
      </c>
      <c r="G6800" s="5" t="s">
        <v>4717</v>
      </c>
    </row>
    <row r="6801" spans="1:7" x14ac:dyDescent="0.3">
      <c r="A6801" s="5">
        <v>3.3494316791885699E-2</v>
      </c>
      <c r="B6801" s="5">
        <v>24.128222602500099</v>
      </c>
      <c r="C6801" s="5">
        <v>0.85800462004410105</v>
      </c>
      <c r="D6801" s="5">
        <v>0.39337988799872797</v>
      </c>
      <c r="E6801" s="5">
        <v>0.46603946731143397</v>
      </c>
      <c r="F6801" s="5">
        <v>-6.1423300094778597</v>
      </c>
      <c r="G6801" s="5" t="s">
        <v>7292</v>
      </c>
    </row>
    <row r="6802" spans="1:7" x14ac:dyDescent="0.3">
      <c r="A6802" s="5">
        <v>-1.7084963698750798E-2</v>
      </c>
      <c r="B6802" s="5">
        <v>27.096293204587798</v>
      </c>
      <c r="C6802" s="5">
        <v>-0.85642758645712203</v>
      </c>
      <c r="D6802" s="5">
        <v>0.39424620654896603</v>
      </c>
      <c r="E6802" s="5">
        <v>0.46699712394625298</v>
      </c>
      <c r="F6802" s="5">
        <v>-6.1436561812179704</v>
      </c>
      <c r="G6802" s="5" t="s">
        <v>1104</v>
      </c>
    </row>
    <row r="6803" spans="1:7" x14ac:dyDescent="0.3">
      <c r="A6803" s="5">
        <v>2.6752901145911698E-2</v>
      </c>
      <c r="B6803" s="5">
        <v>24.7029879613502</v>
      </c>
      <c r="C6803" s="5">
        <v>0.85622452176105701</v>
      </c>
      <c r="D6803" s="5">
        <v>0.39435784231235999</v>
      </c>
      <c r="E6803" s="5">
        <v>0.46706068474983498</v>
      </c>
      <c r="F6803" s="5">
        <v>-6.1438267699099498</v>
      </c>
      <c r="G6803" s="5" t="s">
        <v>1417</v>
      </c>
    </row>
    <row r="6804" spans="1:7" x14ac:dyDescent="0.3">
      <c r="A6804" s="5">
        <v>-8.0287738447865006E-2</v>
      </c>
      <c r="B6804" s="5">
        <v>21.5164008486984</v>
      </c>
      <c r="C6804" s="5">
        <v>-0.85751607700215404</v>
      </c>
      <c r="D6804" s="5">
        <v>0.39449661399664399</v>
      </c>
      <c r="E6804" s="5">
        <v>0.46715636077568201</v>
      </c>
      <c r="F6804" s="5">
        <v>-5.9962892368286296</v>
      </c>
      <c r="G6804" s="5" t="s">
        <v>7183</v>
      </c>
    </row>
    <row r="6805" spans="1:7" x14ac:dyDescent="0.3">
      <c r="A6805" s="5">
        <v>-3.4420306072071402E-2</v>
      </c>
      <c r="B6805" s="5">
        <v>27.7691155706028</v>
      </c>
      <c r="C6805" s="5">
        <v>-0.85535749234829905</v>
      </c>
      <c r="D6805" s="5">
        <v>0.39483471484541499</v>
      </c>
      <c r="E6805" s="5">
        <v>0.46746988042931498</v>
      </c>
      <c r="F6805" s="5">
        <v>-6.1445546889807598</v>
      </c>
      <c r="G6805" s="5" t="s">
        <v>1358</v>
      </c>
    </row>
    <row r="6806" spans="1:7" x14ac:dyDescent="0.3">
      <c r="A6806" s="5">
        <v>3.5823297541952702E-2</v>
      </c>
      <c r="B6806" s="5">
        <v>22.4844324897185</v>
      </c>
      <c r="C6806" s="5">
        <v>0.85544989214185196</v>
      </c>
      <c r="D6806" s="5">
        <v>0.394877425064733</v>
      </c>
      <c r="E6806" s="5">
        <v>0.46746988042931498</v>
      </c>
      <c r="F6806" s="5">
        <v>-6.1260008167617901</v>
      </c>
      <c r="G6806" s="5" t="s">
        <v>2802</v>
      </c>
    </row>
    <row r="6807" spans="1:7" x14ac:dyDescent="0.3">
      <c r="A6807" s="5">
        <v>8.4515586842546994E-2</v>
      </c>
      <c r="B6807" s="5">
        <v>22.913394977847101</v>
      </c>
      <c r="C6807" s="5">
        <v>0.85513540261255006</v>
      </c>
      <c r="D6807" s="5">
        <v>0.395083188795957</v>
      </c>
      <c r="E6807" s="5">
        <v>0.46764475006468198</v>
      </c>
      <c r="F6807" s="5">
        <v>-6.1199508559061</v>
      </c>
      <c r="G6807" s="5" t="s">
        <v>5745</v>
      </c>
    </row>
    <row r="6808" spans="1:7" x14ac:dyDescent="0.3">
      <c r="A6808" s="5">
        <v>-2.3500004654673601E-2</v>
      </c>
      <c r="B6808" s="5">
        <v>23.370590300217501</v>
      </c>
      <c r="C6808" s="5">
        <v>-0.854229657186238</v>
      </c>
      <c r="D6808" s="5">
        <v>0.39545556357671802</v>
      </c>
      <c r="E6808" s="5">
        <v>0.46795994222114401</v>
      </c>
      <c r="F6808" s="5">
        <v>-6.1455004851312003</v>
      </c>
      <c r="G6808" s="5" t="s">
        <v>2344</v>
      </c>
    </row>
    <row r="6809" spans="1:7" x14ac:dyDescent="0.3">
      <c r="A6809" s="5">
        <v>3.8015172302813302E-2</v>
      </c>
      <c r="B6809" s="5">
        <v>27.640236692913501</v>
      </c>
      <c r="C6809" s="5">
        <v>0.85421134085925998</v>
      </c>
      <c r="D6809" s="5">
        <v>0.39546565127129502</v>
      </c>
      <c r="E6809" s="5">
        <v>0.46795994222114401</v>
      </c>
      <c r="F6809" s="5">
        <v>-6.1455158349860701</v>
      </c>
      <c r="G6809" s="5" t="s">
        <v>6115</v>
      </c>
    </row>
    <row r="6810" spans="1:7" x14ac:dyDescent="0.3">
      <c r="A6810" s="5">
        <v>2.51956253571212E-2</v>
      </c>
      <c r="B6810" s="5">
        <v>26.113048110318701</v>
      </c>
      <c r="C6810" s="5">
        <v>0.85372044319159701</v>
      </c>
      <c r="D6810" s="5">
        <v>0.39573607154796597</v>
      </c>
      <c r="E6810" s="5">
        <v>0.46821116058017498</v>
      </c>
      <c r="F6810" s="5">
        <v>-6.1459271075261102</v>
      </c>
      <c r="G6810" s="5" t="s">
        <v>864</v>
      </c>
    </row>
    <row r="6811" spans="1:7" x14ac:dyDescent="0.3">
      <c r="A6811" s="5">
        <v>4.8725067040808999E-2</v>
      </c>
      <c r="B6811" s="5">
        <v>23.936940382932399</v>
      </c>
      <c r="C6811" s="5">
        <v>0.85329196591196399</v>
      </c>
      <c r="D6811" s="5">
        <v>0.395972199324786</v>
      </c>
      <c r="E6811" s="5">
        <v>0.46842173829081901</v>
      </c>
      <c r="F6811" s="5">
        <v>-6.14628589468703</v>
      </c>
      <c r="G6811" s="5" t="s">
        <v>755</v>
      </c>
    </row>
    <row r="6812" spans="1:7" x14ac:dyDescent="0.3">
      <c r="A6812" s="5">
        <v>7.1046205141140906E-2</v>
      </c>
      <c r="B6812" s="5">
        <v>22.154595574375001</v>
      </c>
      <c r="C6812" s="5">
        <v>0.85430018058307799</v>
      </c>
      <c r="D6812" s="5">
        <v>0.39631652291228098</v>
      </c>
      <c r="E6812" s="5">
        <v>0.46876022736475298</v>
      </c>
      <c r="F6812" s="5">
        <v>-5.9908020670435604</v>
      </c>
      <c r="G6812" s="5" t="s">
        <v>5917</v>
      </c>
    </row>
    <row r="6813" spans="1:7" x14ac:dyDescent="0.3">
      <c r="A6813" s="5">
        <v>-2.43981024545235E-2</v>
      </c>
      <c r="B6813" s="5">
        <v>22.8867471360448</v>
      </c>
      <c r="C6813" s="5">
        <v>-0.85080557130663304</v>
      </c>
      <c r="D6813" s="5">
        <v>0.39734412584142698</v>
      </c>
      <c r="E6813" s="5">
        <v>0.46990667612720799</v>
      </c>
      <c r="F6813" s="5">
        <v>-6.1483643954721403</v>
      </c>
      <c r="G6813" s="5" t="s">
        <v>1780</v>
      </c>
    </row>
    <row r="6814" spans="1:7" x14ac:dyDescent="0.3">
      <c r="A6814" s="5">
        <v>5.1099975409421301E-2</v>
      </c>
      <c r="B6814" s="5">
        <v>22.7539704234444</v>
      </c>
      <c r="C6814" s="5">
        <v>0.85105127109830903</v>
      </c>
      <c r="D6814" s="5">
        <v>0.397436942600839</v>
      </c>
      <c r="E6814" s="5">
        <v>0.46994745480586497</v>
      </c>
      <c r="F6814" s="5">
        <v>-6.1039293220046602</v>
      </c>
      <c r="G6814" s="5" t="s">
        <v>897</v>
      </c>
    </row>
    <row r="6815" spans="1:7" x14ac:dyDescent="0.3">
      <c r="A6815" s="5">
        <v>-3.3011559987119903E-2</v>
      </c>
      <c r="B6815" s="5">
        <v>27.118296101636702</v>
      </c>
      <c r="C6815" s="5">
        <v>-0.85045845140788301</v>
      </c>
      <c r="D6815" s="5">
        <v>0.39753588931596401</v>
      </c>
      <c r="E6815" s="5">
        <v>0.46999546878916998</v>
      </c>
      <c r="F6815" s="5">
        <v>-6.1486540963514704</v>
      </c>
      <c r="G6815" s="5" t="s">
        <v>6855</v>
      </c>
    </row>
    <row r="6816" spans="1:7" x14ac:dyDescent="0.3">
      <c r="A6816" s="5">
        <v>3.42252509275058E-2</v>
      </c>
      <c r="B6816" s="5">
        <v>21.654558247605099</v>
      </c>
      <c r="C6816" s="5">
        <v>0.84891985367693501</v>
      </c>
      <c r="D6816" s="5">
        <v>0.398545134860955</v>
      </c>
      <c r="E6816" s="5">
        <v>0.47110796063831301</v>
      </c>
      <c r="F6816" s="5">
        <v>-6.1187456550400903</v>
      </c>
      <c r="G6816" s="5" t="s">
        <v>518</v>
      </c>
    </row>
    <row r="6817" spans="1:7" x14ac:dyDescent="0.3">
      <c r="A6817" s="5">
        <v>2.7767839140719799E-2</v>
      </c>
      <c r="B6817" s="5">
        <v>21.351277793949102</v>
      </c>
      <c r="C6817" s="5">
        <v>0.84987625839991499</v>
      </c>
      <c r="D6817" s="5">
        <v>0.39859382568405499</v>
      </c>
      <c r="E6817" s="5">
        <v>0.47110796063831301</v>
      </c>
      <c r="F6817" s="5">
        <v>-6.0185960926936399</v>
      </c>
      <c r="G6817" s="5" t="s">
        <v>2153</v>
      </c>
    </row>
    <row r="6818" spans="1:7" x14ac:dyDescent="0.3">
      <c r="A6818" s="5">
        <v>-5.1484997445740401E-2</v>
      </c>
      <c r="B6818" s="5">
        <v>21.459436168750901</v>
      </c>
      <c r="C6818" s="5">
        <v>-0.84902554902082605</v>
      </c>
      <c r="D6818" s="5">
        <v>0.398874276420773</v>
      </c>
      <c r="E6818" s="5">
        <v>0.47137027590519998</v>
      </c>
      <c r="F6818" s="5">
        <v>-6.0497569032024003</v>
      </c>
      <c r="G6818" s="5" t="s">
        <v>6399</v>
      </c>
    </row>
    <row r="6819" spans="1:7" x14ac:dyDescent="0.3">
      <c r="A6819" s="5">
        <v>-5.2026856274869797E-2</v>
      </c>
      <c r="B6819" s="5">
        <v>21.7387041898292</v>
      </c>
      <c r="C6819" s="5">
        <v>-0.84814855155012403</v>
      </c>
      <c r="D6819" s="5">
        <v>0.39907708081373</v>
      </c>
      <c r="E6819" s="5">
        <v>0.47154076899903402</v>
      </c>
      <c r="F6819" s="5">
        <v>-6.0996936183168504</v>
      </c>
      <c r="G6819" s="5" t="s">
        <v>4309</v>
      </c>
    </row>
    <row r="6820" spans="1:7" x14ac:dyDescent="0.3">
      <c r="A6820" s="5">
        <v>-1.3586337873786099E-2</v>
      </c>
      <c r="B6820" s="5">
        <v>24.770787142609301</v>
      </c>
      <c r="C6820" s="5">
        <v>-0.84660763046079301</v>
      </c>
      <c r="D6820" s="5">
        <v>0.39966705239610001</v>
      </c>
      <c r="E6820" s="5">
        <v>0.472168613301507</v>
      </c>
      <c r="F6820" s="5">
        <v>-6.1518601419861101</v>
      </c>
      <c r="G6820" s="5" t="s">
        <v>5948</v>
      </c>
    </row>
    <row r="6821" spans="1:7" x14ac:dyDescent="0.3">
      <c r="A6821" s="5">
        <v>2.5345097294889402E-2</v>
      </c>
      <c r="B6821" s="5">
        <v>26.075650870732499</v>
      </c>
      <c r="C6821" s="5">
        <v>0.84552030558976798</v>
      </c>
      <c r="D6821" s="5">
        <v>0.40027007611100301</v>
      </c>
      <c r="E6821" s="5">
        <v>0.47281169107774801</v>
      </c>
      <c r="F6821" s="5">
        <v>-6.1527628192664698</v>
      </c>
      <c r="G6821" s="5" t="s">
        <v>2701</v>
      </c>
    </row>
    <row r="6822" spans="1:7" x14ac:dyDescent="0.3">
      <c r="A6822" s="5">
        <v>2.6326390356266601E-2</v>
      </c>
      <c r="B6822" s="5">
        <v>25.414156246919799</v>
      </c>
      <c r="C6822" s="5">
        <v>0.84525559545359097</v>
      </c>
      <c r="D6822" s="5">
        <v>0.40041696697823698</v>
      </c>
      <c r="E6822" s="5">
        <v>0.47291586072081399</v>
      </c>
      <c r="F6822" s="5">
        <v>-6.1529824042948498</v>
      </c>
      <c r="G6822" s="5" t="s">
        <v>5608</v>
      </c>
    </row>
    <row r="6823" spans="1:7" x14ac:dyDescent="0.3">
      <c r="A6823" s="5">
        <v>-3.0039404981511E-2</v>
      </c>
      <c r="B6823" s="5">
        <v>25.2580831874639</v>
      </c>
      <c r="C6823" s="5">
        <v>-0.84393728123220901</v>
      </c>
      <c r="D6823" s="5">
        <v>0.40114900665042802</v>
      </c>
      <c r="E6823" s="5">
        <v>0.47371099348810503</v>
      </c>
      <c r="F6823" s="5">
        <v>-6.1540749797227896</v>
      </c>
      <c r="G6823" s="5" t="s">
        <v>2774</v>
      </c>
    </row>
    <row r="6824" spans="1:7" x14ac:dyDescent="0.3">
      <c r="A6824" s="5">
        <v>-1.85776689730624E-2</v>
      </c>
      <c r="B6824" s="5">
        <v>26.166083309615502</v>
      </c>
      <c r="C6824" s="5">
        <v>-0.84314702050025903</v>
      </c>
      <c r="D6824" s="5">
        <v>0.401588218351138</v>
      </c>
      <c r="E6824" s="5">
        <v>0.47411845367516398</v>
      </c>
      <c r="F6824" s="5">
        <v>-6.1547291185813604</v>
      </c>
      <c r="G6824" s="5" t="s">
        <v>5201</v>
      </c>
    </row>
    <row r="6825" spans="1:7" x14ac:dyDescent="0.3">
      <c r="A6825" s="5">
        <v>-3.2600924465659702E-2</v>
      </c>
      <c r="B6825" s="5">
        <v>21.568022289477899</v>
      </c>
      <c r="C6825" s="5">
        <v>-0.84451163002942498</v>
      </c>
      <c r="D6825" s="5">
        <v>0.40161175867419502</v>
      </c>
      <c r="E6825" s="5">
        <v>0.47411845367516398</v>
      </c>
      <c r="F6825" s="5">
        <v>-6.0151149556580599</v>
      </c>
      <c r="G6825" s="5" t="s">
        <v>6312</v>
      </c>
    </row>
    <row r="6826" spans="1:7" x14ac:dyDescent="0.3">
      <c r="A6826" s="5">
        <v>4.6833299315999902E-2</v>
      </c>
      <c r="B6826" s="5">
        <v>22.724976590268099</v>
      </c>
      <c r="C6826" s="5">
        <v>0.84298873441593902</v>
      </c>
      <c r="D6826" s="5">
        <v>0.40167622602466402</v>
      </c>
      <c r="E6826" s="5">
        <v>0.474125080857831</v>
      </c>
      <c r="F6826" s="5">
        <v>-6.1548600676188396</v>
      </c>
      <c r="G6826" s="5" t="s">
        <v>1561</v>
      </c>
    </row>
    <row r="6827" spans="1:7" x14ac:dyDescent="0.3">
      <c r="A6827" s="5">
        <v>-5.0939877675796601E-2</v>
      </c>
      <c r="B6827" s="5">
        <v>22.937335544073701</v>
      </c>
      <c r="C6827" s="5">
        <v>-0.84297223463511395</v>
      </c>
      <c r="D6827" s="5">
        <v>0.40180967007527002</v>
      </c>
      <c r="E6827" s="5">
        <v>0.47421311194350602</v>
      </c>
      <c r="F6827" s="5">
        <v>-6.1300733708142596</v>
      </c>
      <c r="G6827" s="5" t="s">
        <v>3937</v>
      </c>
    </row>
    <row r="6828" spans="1:7" x14ac:dyDescent="0.3">
      <c r="A6828" s="5">
        <v>3.7221350965711601E-2</v>
      </c>
      <c r="B6828" s="5">
        <v>26.558176365202101</v>
      </c>
      <c r="C6828" s="5">
        <v>0.84233701030998398</v>
      </c>
      <c r="D6828" s="5">
        <v>0.40203871128996299</v>
      </c>
      <c r="E6828" s="5">
        <v>0.47441392385410103</v>
      </c>
      <c r="F6828" s="5">
        <v>-6.1553989802028202</v>
      </c>
      <c r="G6828" s="5" t="s">
        <v>7968</v>
      </c>
    </row>
    <row r="6829" spans="1:7" x14ac:dyDescent="0.3">
      <c r="A6829" s="5">
        <v>4.4835972219339403E-2</v>
      </c>
      <c r="B6829" s="5">
        <v>20.751831850685399</v>
      </c>
      <c r="C6829" s="5">
        <v>0.84165306327893796</v>
      </c>
      <c r="D6829" s="5">
        <v>0.40241933356620802</v>
      </c>
      <c r="E6829" s="5">
        <v>0.474793519509281</v>
      </c>
      <c r="F6829" s="5">
        <v>-6.1559640976197203</v>
      </c>
      <c r="G6829" s="5" t="s">
        <v>680</v>
      </c>
    </row>
    <row r="6830" spans="1:7" x14ac:dyDescent="0.3">
      <c r="A6830" s="5">
        <v>-3.52144298391701E-2</v>
      </c>
      <c r="B6830" s="5">
        <v>23.937857390914001</v>
      </c>
      <c r="C6830" s="5">
        <v>-0.841387838805566</v>
      </c>
      <c r="D6830" s="5">
        <v>0.40256699240017202</v>
      </c>
      <c r="E6830" s="5">
        <v>0.474898182863638</v>
      </c>
      <c r="F6830" s="5">
        <v>-6.1561831203723596</v>
      </c>
      <c r="G6830" s="5" t="s">
        <v>6307</v>
      </c>
    </row>
    <row r="6831" spans="1:7" x14ac:dyDescent="0.3">
      <c r="A6831" s="5">
        <v>3.8298863372040901E-2</v>
      </c>
      <c r="B6831" s="5">
        <v>22.957063258314701</v>
      </c>
      <c r="C6831" s="5">
        <v>0.84053774439238904</v>
      </c>
      <c r="D6831" s="5">
        <v>0.403132223932265</v>
      </c>
      <c r="E6831" s="5">
        <v>0.47549534348438199</v>
      </c>
      <c r="F6831" s="5">
        <v>-6.1383991292656397</v>
      </c>
      <c r="G6831" s="5" t="s">
        <v>4764</v>
      </c>
    </row>
    <row r="6832" spans="1:7" x14ac:dyDescent="0.3">
      <c r="A6832" s="5">
        <v>-4.15077893104513E-2</v>
      </c>
      <c r="B6832" s="5">
        <v>19.980039855801401</v>
      </c>
      <c r="C6832" s="5">
        <v>-0.84121462102033195</v>
      </c>
      <c r="D6832" s="5">
        <v>0.40344182236168202</v>
      </c>
      <c r="E6832" s="5">
        <v>0.47579085360060103</v>
      </c>
      <c r="F6832" s="5">
        <v>-6.0178247074455804</v>
      </c>
      <c r="G6832" s="5" t="s">
        <v>1545</v>
      </c>
    </row>
    <row r="6833" spans="1:7" x14ac:dyDescent="0.3">
      <c r="A6833" s="5">
        <v>-4.0031764575462703E-2</v>
      </c>
      <c r="B6833" s="5">
        <v>23.961294376998602</v>
      </c>
      <c r="C6833" s="5">
        <v>-0.83854901025049</v>
      </c>
      <c r="D6833" s="5">
        <v>0.40414952861152098</v>
      </c>
      <c r="E6833" s="5">
        <v>0.47655570879602099</v>
      </c>
      <c r="F6833" s="5">
        <v>-6.1585231805334999</v>
      </c>
      <c r="G6833" s="5" t="s">
        <v>2312</v>
      </c>
    </row>
    <row r="6834" spans="1:7" x14ac:dyDescent="0.3">
      <c r="A6834" s="5">
        <v>4.7991049913260697E-2</v>
      </c>
      <c r="B6834" s="5">
        <v>22.7064031501423</v>
      </c>
      <c r="C6834" s="5">
        <v>0.83844215635901698</v>
      </c>
      <c r="D6834" s="5">
        <v>0.40433269311129499</v>
      </c>
      <c r="E6834" s="5">
        <v>0.47664016612784799</v>
      </c>
      <c r="F6834" s="5">
        <v>-6.1338070449378996</v>
      </c>
      <c r="G6834" s="5" t="s">
        <v>5652</v>
      </c>
    </row>
    <row r="6835" spans="1:7" x14ac:dyDescent="0.3">
      <c r="A6835" s="5">
        <v>-3.1713403994200501E-2</v>
      </c>
      <c r="B6835" s="5">
        <v>21.7131500211154</v>
      </c>
      <c r="C6835" s="5">
        <v>-0.83861143473941702</v>
      </c>
      <c r="D6835" s="5">
        <v>0.40433948551610099</v>
      </c>
      <c r="E6835" s="5">
        <v>0.47664016612784799</v>
      </c>
      <c r="F6835" s="5">
        <v>-6.1142230897264698</v>
      </c>
      <c r="G6835" s="5" t="s">
        <v>3057</v>
      </c>
    </row>
    <row r="6836" spans="1:7" x14ac:dyDescent="0.3">
      <c r="A6836" s="5">
        <v>-2.2960210325738001E-2</v>
      </c>
      <c r="B6836" s="5">
        <v>28.1075830726022</v>
      </c>
      <c r="C6836" s="5">
        <v>-0.83794512415953204</v>
      </c>
      <c r="D6836" s="5">
        <v>0.40448665992125499</v>
      </c>
      <c r="E6836" s="5">
        <v>0.47674389646315002</v>
      </c>
      <c r="F6836" s="5">
        <v>-6.1590199643210299</v>
      </c>
      <c r="G6836" s="5" t="s">
        <v>1788</v>
      </c>
    </row>
    <row r="6837" spans="1:7" x14ac:dyDescent="0.3">
      <c r="A6837" s="5">
        <v>5.9199413376427902E-2</v>
      </c>
      <c r="B6837" s="5">
        <v>21.945343800917701</v>
      </c>
      <c r="C6837" s="5">
        <v>0.83943802390945299</v>
      </c>
      <c r="D6837" s="5">
        <v>0.404591513663558</v>
      </c>
      <c r="E6837" s="5">
        <v>0.47679772294816097</v>
      </c>
      <c r="F6837" s="5">
        <v>-5.9947527258273601</v>
      </c>
      <c r="G6837" s="5" t="s">
        <v>4923</v>
      </c>
    </row>
    <row r="6838" spans="1:7" x14ac:dyDescent="0.3">
      <c r="A6838" s="5">
        <v>-2.5924985598236801E-2</v>
      </c>
      <c r="B6838" s="5">
        <v>22.979989959275699</v>
      </c>
      <c r="C6838" s="5">
        <v>-0.83482778514016998</v>
      </c>
      <c r="D6838" s="5">
        <v>0.40622969882496401</v>
      </c>
      <c r="E6838" s="5">
        <v>0.478658249778252</v>
      </c>
      <c r="F6838" s="5">
        <v>-6.1615788330685</v>
      </c>
      <c r="G6838" s="5" t="s">
        <v>1192</v>
      </c>
    </row>
    <row r="6839" spans="1:7" x14ac:dyDescent="0.3">
      <c r="A6839" s="5">
        <v>3.2357012054938898E-2</v>
      </c>
      <c r="B6839" s="5">
        <v>23.622212448273899</v>
      </c>
      <c r="C6839" s="5">
        <v>0.83469027391538497</v>
      </c>
      <c r="D6839" s="5">
        <v>0.40630669230647798</v>
      </c>
      <c r="E6839" s="5">
        <v>0.478678957768498</v>
      </c>
      <c r="F6839" s="5">
        <v>-6.1616914933434703</v>
      </c>
      <c r="G6839" s="5" t="s">
        <v>3858</v>
      </c>
    </row>
    <row r="6840" spans="1:7" x14ac:dyDescent="0.3">
      <c r="A6840" s="5">
        <v>4.1345658372839503E-2</v>
      </c>
      <c r="B6840" s="5">
        <v>21.021336260656099</v>
      </c>
      <c r="C6840" s="5">
        <v>0.83520168136849804</v>
      </c>
      <c r="D6840" s="5">
        <v>0.406844329169679</v>
      </c>
      <c r="E6840" s="5">
        <v>0.47924227457098101</v>
      </c>
      <c r="F6840" s="5">
        <v>-6.01469535512914</v>
      </c>
      <c r="G6840" s="5" t="s">
        <v>1723</v>
      </c>
    </row>
    <row r="6841" spans="1:7" x14ac:dyDescent="0.3">
      <c r="A6841" s="5">
        <v>4.0753310547179601E-2</v>
      </c>
      <c r="B6841" s="5">
        <v>21.8362130589028</v>
      </c>
      <c r="C6841" s="5">
        <v>0.83406116887392301</v>
      </c>
      <c r="D6841" s="5">
        <v>0.40691782024206402</v>
      </c>
      <c r="E6841" s="5">
        <v>0.47925876606287598</v>
      </c>
      <c r="F6841" s="5">
        <v>-6.1112969221514897</v>
      </c>
      <c r="G6841" s="5" t="s">
        <v>2502</v>
      </c>
    </row>
    <row r="6842" spans="1:7" x14ac:dyDescent="0.3">
      <c r="A6842" s="5">
        <v>3.9231324467878297E-2</v>
      </c>
      <c r="B6842" s="5">
        <v>25.709979606290599</v>
      </c>
      <c r="C6842" s="5">
        <v>0.83300957633291295</v>
      </c>
      <c r="D6842" s="5">
        <v>0.40724844305347502</v>
      </c>
      <c r="E6842" s="5">
        <v>0.47957805251261498</v>
      </c>
      <c r="F6842" s="5">
        <v>-6.1630669822878001</v>
      </c>
      <c r="G6842" s="5" t="s">
        <v>3285</v>
      </c>
    </row>
    <row r="6843" spans="1:7" x14ac:dyDescent="0.3">
      <c r="A6843" s="5">
        <v>-2.7604904070142301E-2</v>
      </c>
      <c r="B6843" s="5">
        <v>28.659217708430901</v>
      </c>
      <c r="C6843" s="5">
        <v>-0.831141286740399</v>
      </c>
      <c r="D6843" s="5">
        <v>0.40829686204707</v>
      </c>
      <c r="E6843" s="5">
        <v>0.480692810891719</v>
      </c>
      <c r="F6843" s="5">
        <v>-6.1645927988562601</v>
      </c>
      <c r="G6843" s="5" t="s">
        <v>6043</v>
      </c>
    </row>
    <row r="6844" spans="1:7" x14ac:dyDescent="0.3">
      <c r="A6844" s="5">
        <v>-4.9167779522910598E-2</v>
      </c>
      <c r="B6844" s="5">
        <v>20.3531435282577</v>
      </c>
      <c r="C6844" s="5">
        <v>-0.83266804181946297</v>
      </c>
      <c r="D6844" s="5">
        <v>0.40831441223088799</v>
      </c>
      <c r="E6844" s="5">
        <v>0.480692810891719</v>
      </c>
      <c r="F6844" s="5">
        <v>-6.0085783504925399</v>
      </c>
      <c r="G6844" s="5" t="s">
        <v>4678</v>
      </c>
    </row>
    <row r="6845" spans="1:7" x14ac:dyDescent="0.3">
      <c r="A6845" s="5">
        <v>4.1851717695168898E-2</v>
      </c>
      <c r="B6845" s="5">
        <v>21.8759345105661</v>
      </c>
      <c r="C6845" s="5">
        <v>0.831663235804733</v>
      </c>
      <c r="D6845" s="5">
        <v>0.40867402582503098</v>
      </c>
      <c r="E6845" s="5">
        <v>0.48091604512547698</v>
      </c>
      <c r="F6845" s="5">
        <v>-6.0413300971030903</v>
      </c>
      <c r="G6845" s="5" t="s">
        <v>3461</v>
      </c>
    </row>
    <row r="6846" spans="1:7" x14ac:dyDescent="0.3">
      <c r="A6846" s="5">
        <v>3.5900989026676801E-2</v>
      </c>
      <c r="B6846" s="5">
        <v>22.663940974860299</v>
      </c>
      <c r="C6846" s="5">
        <v>0.83046468571448695</v>
      </c>
      <c r="D6846" s="5">
        <v>0.408676950370439</v>
      </c>
      <c r="E6846" s="5">
        <v>0.48091604512547698</v>
      </c>
      <c r="F6846" s="5">
        <v>-6.16514454263746</v>
      </c>
      <c r="G6846" s="5" t="s">
        <v>7239</v>
      </c>
    </row>
    <row r="6847" spans="1:7" x14ac:dyDescent="0.3">
      <c r="A6847" s="5">
        <v>-2.3122062891584898E-2</v>
      </c>
      <c r="B6847" s="5">
        <v>26.025615503076601</v>
      </c>
      <c r="C6847" s="5">
        <v>-0.830433108264088</v>
      </c>
      <c r="D6847" s="5">
        <v>0.408694694600094</v>
      </c>
      <c r="E6847" s="5">
        <v>0.48091604512547698</v>
      </c>
      <c r="F6847" s="5">
        <v>-6.1651702821231398</v>
      </c>
      <c r="G6847" s="5" t="s">
        <v>5883</v>
      </c>
    </row>
    <row r="6848" spans="1:7" x14ac:dyDescent="0.3">
      <c r="A6848" s="5">
        <v>-4.0476839741608601E-2</v>
      </c>
      <c r="B6848" s="5">
        <v>20.3347415402169</v>
      </c>
      <c r="C6848" s="5">
        <v>-0.83210282275512804</v>
      </c>
      <c r="D6848" s="5">
        <v>0.40874282037911402</v>
      </c>
      <c r="E6848" s="5">
        <v>0.48091604512547698</v>
      </c>
      <c r="F6848" s="5">
        <v>-5.9922705958047597</v>
      </c>
      <c r="G6848" s="5" t="s">
        <v>4680</v>
      </c>
    </row>
    <row r="6849" spans="1:7" x14ac:dyDescent="0.3">
      <c r="A6849" s="5">
        <v>6.4440918162209204E-2</v>
      </c>
      <c r="B6849" s="5">
        <v>22.208816506667599</v>
      </c>
      <c r="C6849" s="5">
        <v>0.82977964538095295</v>
      </c>
      <c r="D6849" s="5">
        <v>0.409551636808131</v>
      </c>
      <c r="E6849" s="5">
        <v>0.48179731105816298</v>
      </c>
      <c r="F6849" s="5">
        <v>-6.07288042504406</v>
      </c>
      <c r="G6849" s="5" t="s">
        <v>5642</v>
      </c>
    </row>
    <row r="6850" spans="1:7" x14ac:dyDescent="0.3">
      <c r="A6850" s="5">
        <v>4.5457878233715797E-2</v>
      </c>
      <c r="B6850" s="5">
        <v>23.133542608484401</v>
      </c>
      <c r="C6850" s="5">
        <v>0.82735832993912095</v>
      </c>
      <c r="D6850" s="5">
        <v>0.410912767007376</v>
      </c>
      <c r="E6850" s="5">
        <v>0.48332796773418402</v>
      </c>
      <c r="F6850" s="5">
        <v>-6.0748419144930397</v>
      </c>
      <c r="G6850" s="5" t="s">
        <v>1703</v>
      </c>
    </row>
    <row r="6851" spans="1:7" x14ac:dyDescent="0.3">
      <c r="A6851" s="5">
        <v>4.8222879364490899E-2</v>
      </c>
      <c r="B6851" s="5">
        <v>21.557046236359199</v>
      </c>
      <c r="C6851" s="5">
        <v>0.82658580952826399</v>
      </c>
      <c r="D6851" s="5">
        <v>0.41115220127741298</v>
      </c>
      <c r="E6851" s="5">
        <v>0.48353899758990398</v>
      </c>
      <c r="F6851" s="5">
        <v>-6.1106309307960096</v>
      </c>
      <c r="G6851" s="5" t="s">
        <v>1271</v>
      </c>
    </row>
    <row r="6852" spans="1:7" x14ac:dyDescent="0.3">
      <c r="A6852" s="5">
        <v>2.06134372715134E-2</v>
      </c>
      <c r="B6852" s="5">
        <v>23.965377432514401</v>
      </c>
      <c r="C6852" s="5">
        <v>0.82489836805679295</v>
      </c>
      <c r="D6852" s="5">
        <v>0.411812026379133</v>
      </c>
      <c r="E6852" s="5">
        <v>0.48424429784123502</v>
      </c>
      <c r="F6852" s="5">
        <v>-6.1696669077790798</v>
      </c>
      <c r="G6852" s="5" t="s">
        <v>585</v>
      </c>
    </row>
    <row r="6853" spans="1:7" x14ac:dyDescent="0.3">
      <c r="A6853" s="5">
        <v>4.8225142641815703E-2</v>
      </c>
      <c r="B6853" s="5">
        <v>29.763693459059699</v>
      </c>
      <c r="C6853" s="5">
        <v>0.82457206310700604</v>
      </c>
      <c r="D6853" s="5">
        <v>0.41199625841204801</v>
      </c>
      <c r="E6853" s="5">
        <v>0.48439023026378603</v>
      </c>
      <c r="F6853" s="5">
        <v>-6.16993108699128</v>
      </c>
      <c r="G6853" s="5" t="s">
        <v>4976</v>
      </c>
    </row>
    <row r="6854" spans="1:7" x14ac:dyDescent="0.3">
      <c r="A6854" s="5">
        <v>-3.31761615369194E-2</v>
      </c>
      <c r="B6854" s="5">
        <v>22.444871407165198</v>
      </c>
      <c r="C6854" s="5">
        <v>-0.82415387124730799</v>
      </c>
      <c r="D6854" s="5">
        <v>0.412322174134305</v>
      </c>
      <c r="E6854" s="5">
        <v>0.48470267544520101</v>
      </c>
      <c r="F6854" s="5">
        <v>-6.1517741941867703</v>
      </c>
      <c r="G6854" s="5" t="s">
        <v>3423</v>
      </c>
    </row>
    <row r="6855" spans="1:7" x14ac:dyDescent="0.3">
      <c r="A6855" s="5">
        <v>4.8284013053216002E-2</v>
      </c>
      <c r="B6855" s="5">
        <v>20.477504399113698</v>
      </c>
      <c r="C6855" s="5">
        <v>0.82474692600067001</v>
      </c>
      <c r="D6855" s="5">
        <v>0.41287349045864202</v>
      </c>
      <c r="E6855" s="5">
        <v>0.485279959021712</v>
      </c>
      <c r="F6855" s="5">
        <v>-5.9982044705070496</v>
      </c>
      <c r="G6855" s="5" t="s">
        <v>3763</v>
      </c>
    </row>
    <row r="6856" spans="1:7" x14ac:dyDescent="0.3">
      <c r="A6856" s="5">
        <v>-5.7780165927968197E-2</v>
      </c>
      <c r="B6856" s="5">
        <v>21.6129813913143</v>
      </c>
      <c r="C6856" s="5">
        <v>-0.823549132579108</v>
      </c>
      <c r="D6856" s="5">
        <v>0.412978486791025</v>
      </c>
      <c r="E6856" s="5">
        <v>0.48533255865623598</v>
      </c>
      <c r="F6856" s="5">
        <v>-6.0922816025435402</v>
      </c>
      <c r="G6856" s="5" t="s">
        <v>1866</v>
      </c>
    </row>
    <row r="6857" spans="1:7" x14ac:dyDescent="0.3">
      <c r="A6857" s="5">
        <v>-4.5005225806411198E-2</v>
      </c>
      <c r="B6857" s="5">
        <v>22.397306140250201</v>
      </c>
      <c r="C6857" s="5">
        <v>-0.82258384624012804</v>
      </c>
      <c r="D6857" s="5">
        <v>0.41324078714637702</v>
      </c>
      <c r="E6857" s="5">
        <v>0.48556997976242899</v>
      </c>
      <c r="F6857" s="5">
        <v>-6.1467217568456398</v>
      </c>
      <c r="G6857" s="5" t="s">
        <v>2871</v>
      </c>
    </row>
    <row r="6858" spans="1:7" x14ac:dyDescent="0.3">
      <c r="A6858" s="5">
        <v>4.4662816017300697E-2</v>
      </c>
      <c r="B6858" s="5">
        <v>22.298936620729201</v>
      </c>
      <c r="C6858" s="5">
        <v>0.82197953129001899</v>
      </c>
      <c r="D6858" s="5">
        <v>0.41358257656538999</v>
      </c>
      <c r="E6858" s="5">
        <v>0.48585724004018399</v>
      </c>
      <c r="F6858" s="5">
        <v>-6.1472091081945504</v>
      </c>
      <c r="G6858" s="5" t="s">
        <v>1168</v>
      </c>
    </row>
    <row r="6859" spans="1:7" x14ac:dyDescent="0.3">
      <c r="A6859" s="5">
        <v>-1.7512395513303299E-2</v>
      </c>
      <c r="B6859" s="5">
        <v>25.835993610130199</v>
      </c>
      <c r="C6859" s="5">
        <v>-0.82172490361582196</v>
      </c>
      <c r="D6859" s="5">
        <v>0.41360587787929198</v>
      </c>
      <c r="E6859" s="5">
        <v>0.48585724004018399</v>
      </c>
      <c r="F6859" s="5">
        <v>-6.1722318102601097</v>
      </c>
      <c r="G6859" s="5" t="s">
        <v>2650</v>
      </c>
    </row>
    <row r="6860" spans="1:7" x14ac:dyDescent="0.3">
      <c r="A6860" s="5">
        <v>-3.7502776934946497E-2</v>
      </c>
      <c r="B6860" s="5">
        <v>24.168250181655701</v>
      </c>
      <c r="C6860" s="5">
        <v>-0.82113121192701899</v>
      </c>
      <c r="D6860" s="5">
        <v>0.41394199390375902</v>
      </c>
      <c r="E6860" s="5">
        <v>0.48618117843544001</v>
      </c>
      <c r="F6860" s="5">
        <v>-6.17271057266945</v>
      </c>
      <c r="G6860" s="5" t="s">
        <v>4950</v>
      </c>
    </row>
    <row r="6861" spans="1:7" x14ac:dyDescent="0.3">
      <c r="A6861" s="5">
        <v>2.7437050493981499E-2</v>
      </c>
      <c r="B6861" s="5">
        <v>24.095519624656099</v>
      </c>
      <c r="C6861" s="5">
        <v>0.82055815128221798</v>
      </c>
      <c r="D6861" s="5">
        <v>0.41426658581264503</v>
      </c>
      <c r="E6861" s="5">
        <v>0.48649148911175899</v>
      </c>
      <c r="F6861" s="5">
        <v>-6.1731723751229701</v>
      </c>
      <c r="G6861" s="5" t="s">
        <v>750</v>
      </c>
    </row>
    <row r="6862" spans="1:7" x14ac:dyDescent="0.3">
      <c r="A6862" s="5">
        <v>-2.61453750461327E-2</v>
      </c>
      <c r="B6862" s="5">
        <v>22.883309440299399</v>
      </c>
      <c r="C6862" s="5">
        <v>-0.82044941585681697</v>
      </c>
      <c r="D6862" s="5">
        <v>0.41432819282444</v>
      </c>
      <c r="E6862" s="5">
        <v>0.48649291960263602</v>
      </c>
      <c r="F6862" s="5">
        <v>-6.1732599640690298</v>
      </c>
      <c r="G6862" s="5" t="s">
        <v>4795</v>
      </c>
    </row>
    <row r="6863" spans="1:7" x14ac:dyDescent="0.3">
      <c r="A6863" s="5">
        <v>-6.1530022875717801E-2</v>
      </c>
      <c r="B6863" s="5">
        <v>22.277200568746998</v>
      </c>
      <c r="C6863" s="5">
        <v>-0.81835800219187105</v>
      </c>
      <c r="D6863" s="5">
        <v>0.41599627564959502</v>
      </c>
      <c r="E6863" s="5">
        <v>0.48838035509080902</v>
      </c>
      <c r="F6863" s="5">
        <v>-6.0820837728363299</v>
      </c>
      <c r="G6863" s="5" t="s">
        <v>4058</v>
      </c>
    </row>
    <row r="6864" spans="1:7" x14ac:dyDescent="0.3">
      <c r="A6864" s="5">
        <v>5.6595255251139301E-2</v>
      </c>
      <c r="B6864" s="5">
        <v>22.211258540269</v>
      </c>
      <c r="C6864" s="5">
        <v>0.81441573275096901</v>
      </c>
      <c r="D6864" s="5">
        <v>0.41784391848834301</v>
      </c>
      <c r="E6864" s="5">
        <v>0.49047801360077198</v>
      </c>
      <c r="F6864" s="5">
        <v>-6.1596013925089697</v>
      </c>
      <c r="G6864" s="5" t="s">
        <v>7493</v>
      </c>
    </row>
    <row r="6865" spans="1:7" x14ac:dyDescent="0.3">
      <c r="A6865" s="5">
        <v>3.1456075160296602E-2</v>
      </c>
      <c r="B6865" s="5">
        <v>25.580184510720802</v>
      </c>
      <c r="C6865" s="5">
        <v>0.81399201083384298</v>
      </c>
      <c r="D6865" s="5">
        <v>0.41799669734304901</v>
      </c>
      <c r="E6865" s="5">
        <v>0.49058586739446503</v>
      </c>
      <c r="F6865" s="5">
        <v>-6.1784410850908902</v>
      </c>
      <c r="G6865" s="5" t="s">
        <v>200</v>
      </c>
    </row>
    <row r="6866" spans="1:7" x14ac:dyDescent="0.3">
      <c r="A6866" s="5">
        <v>-3.2286221685365497E-2</v>
      </c>
      <c r="B6866" s="5">
        <v>23.1771485618635</v>
      </c>
      <c r="C6866" s="5">
        <v>-0.813527730351292</v>
      </c>
      <c r="D6866" s="5">
        <v>0.41826120749303303</v>
      </c>
      <c r="E6866" s="5">
        <v>0.49082480518046201</v>
      </c>
      <c r="F6866" s="5">
        <v>-6.1788120503783599</v>
      </c>
      <c r="G6866" s="5" t="s">
        <v>5505</v>
      </c>
    </row>
    <row r="6867" spans="1:7" x14ac:dyDescent="0.3">
      <c r="A6867" s="5">
        <v>-2.24239447227885E-2</v>
      </c>
      <c r="B6867" s="5">
        <v>24.735656362992</v>
      </c>
      <c r="C6867" s="5">
        <v>-0.81325221051812802</v>
      </c>
      <c r="D6867" s="5">
        <v>0.41841822425307401</v>
      </c>
      <c r="E6867" s="5">
        <v>0.490930467272433</v>
      </c>
      <c r="F6867" s="5">
        <v>-6.1790320953630298</v>
      </c>
      <c r="G6867" s="5" t="s">
        <v>5345</v>
      </c>
    </row>
    <row r="6868" spans="1:7" x14ac:dyDescent="0.3">
      <c r="A6868" s="5">
        <v>-3.7762624232538101E-2</v>
      </c>
      <c r="B6868" s="5">
        <v>22.901025687336901</v>
      </c>
      <c r="C6868" s="5">
        <v>-0.81336533515756104</v>
      </c>
      <c r="D6868" s="5">
        <v>0.418473127949329</v>
      </c>
      <c r="E6868" s="5">
        <v>0.490930467272433</v>
      </c>
      <c r="F6868" s="5">
        <v>-6.1541177826148301</v>
      </c>
      <c r="G6868" s="5" t="s">
        <v>2307</v>
      </c>
    </row>
    <row r="6869" spans="1:7" x14ac:dyDescent="0.3">
      <c r="A6869" s="5">
        <v>2.6616577822052401E-2</v>
      </c>
      <c r="B6869" s="5">
        <v>24.890312305558599</v>
      </c>
      <c r="C6869" s="5">
        <v>0.81279829346455501</v>
      </c>
      <c r="D6869" s="5">
        <v>0.41867698534623299</v>
      </c>
      <c r="E6869" s="5">
        <v>0.49109810628265199</v>
      </c>
      <c r="F6869" s="5">
        <v>-6.1793944580739497</v>
      </c>
      <c r="G6869" s="5" t="s">
        <v>2859</v>
      </c>
    </row>
    <row r="6870" spans="1:7" x14ac:dyDescent="0.3">
      <c r="A6870" s="5">
        <v>3.1980312528978899E-2</v>
      </c>
      <c r="B6870" s="5">
        <v>22.7721794332288</v>
      </c>
      <c r="C6870" s="5">
        <v>0.81322216709654505</v>
      </c>
      <c r="D6870" s="5">
        <v>0.41879566642101701</v>
      </c>
      <c r="E6870" s="5">
        <v>0.49116580123565501</v>
      </c>
      <c r="F6870" s="5">
        <v>-6.1075855755602699</v>
      </c>
      <c r="G6870" s="5" t="s">
        <v>4660</v>
      </c>
    </row>
    <row r="6871" spans="1:7" x14ac:dyDescent="0.3">
      <c r="A6871" s="5">
        <v>-3.0082425585002501E-2</v>
      </c>
      <c r="B6871" s="5">
        <v>26.950328624972698</v>
      </c>
      <c r="C6871" s="5">
        <v>-0.810883603619722</v>
      </c>
      <c r="D6871" s="5">
        <v>0.419769533195327</v>
      </c>
      <c r="E6871" s="5">
        <v>0.49223629685903297</v>
      </c>
      <c r="F6871" s="5">
        <v>-6.1809207676781304</v>
      </c>
      <c r="G6871" s="5" t="s">
        <v>3419</v>
      </c>
    </row>
    <row r="6872" spans="1:7" x14ac:dyDescent="0.3">
      <c r="A6872" s="5">
        <v>4.7905160372136102E-2</v>
      </c>
      <c r="B6872" s="5">
        <v>24.583688915091599</v>
      </c>
      <c r="C6872" s="5">
        <v>0.81034340523116</v>
      </c>
      <c r="D6872" s="5">
        <v>0.42007808604392299</v>
      </c>
      <c r="E6872" s="5">
        <v>0.49252642427155402</v>
      </c>
      <c r="F6872" s="5">
        <v>-6.1813507504168204</v>
      </c>
      <c r="G6872" s="5" t="s">
        <v>5344</v>
      </c>
    </row>
    <row r="6873" spans="1:7" x14ac:dyDescent="0.3">
      <c r="A6873" s="5">
        <v>5.7750023113194097E-2</v>
      </c>
      <c r="B6873" s="5">
        <v>21.2060832443001</v>
      </c>
      <c r="C6873" s="5">
        <v>0.809887442203444</v>
      </c>
      <c r="D6873" s="5">
        <v>0.421084497422477</v>
      </c>
      <c r="E6873" s="5">
        <v>0.49363456217047103</v>
      </c>
      <c r="F6873" s="5">
        <v>-6.0430549021741298</v>
      </c>
      <c r="G6873" s="5" t="s">
        <v>3962</v>
      </c>
    </row>
    <row r="6874" spans="1:7" x14ac:dyDescent="0.3">
      <c r="A6874" s="5">
        <v>-3.6965836852896998E-2</v>
      </c>
      <c r="B6874" s="5">
        <v>23.1959497974564</v>
      </c>
      <c r="C6874" s="5">
        <v>-0.80699281562567504</v>
      </c>
      <c r="D6874" s="5">
        <v>0.42199491927735799</v>
      </c>
      <c r="E6874" s="5">
        <v>0.49460681886049301</v>
      </c>
      <c r="F6874" s="5">
        <v>-6.1840114282155598</v>
      </c>
      <c r="G6874" s="5" t="s">
        <v>1206</v>
      </c>
    </row>
    <row r="6875" spans="1:7" x14ac:dyDescent="0.3">
      <c r="A6875" s="5">
        <v>-3.5819317846387998E-2</v>
      </c>
      <c r="B6875" s="5">
        <v>26.8648384853091</v>
      </c>
      <c r="C6875" s="5">
        <v>-0.80691996787851294</v>
      </c>
      <c r="D6875" s="5">
        <v>0.42203665253811201</v>
      </c>
      <c r="E6875" s="5">
        <v>0.49460681886049301</v>
      </c>
      <c r="F6875" s="5">
        <v>-6.1840691555794098</v>
      </c>
      <c r="G6875" s="5" t="s">
        <v>4427</v>
      </c>
    </row>
    <row r="6876" spans="1:7" x14ac:dyDescent="0.3">
      <c r="A6876" s="5">
        <v>-2.6743283848159601E-2</v>
      </c>
      <c r="B6876" s="5">
        <v>24.866076229066</v>
      </c>
      <c r="C6876" s="5">
        <v>-0.80671386002455503</v>
      </c>
      <c r="D6876" s="5">
        <v>0.42215474163914402</v>
      </c>
      <c r="E6876" s="5">
        <v>0.49467325071199197</v>
      </c>
      <c r="F6876" s="5">
        <v>-6.1842324556126096</v>
      </c>
      <c r="G6876" s="5" t="s">
        <v>559</v>
      </c>
    </row>
    <row r="6877" spans="1:7" x14ac:dyDescent="0.3">
      <c r="A6877" s="5">
        <v>2.0271503020201E-2</v>
      </c>
      <c r="B6877" s="5">
        <v>23.329977612235599</v>
      </c>
      <c r="C6877" s="5">
        <v>0.80645817061890002</v>
      </c>
      <c r="D6877" s="5">
        <v>0.42230126580018401</v>
      </c>
      <c r="E6877" s="5">
        <v>0.49477297808119303</v>
      </c>
      <c r="F6877" s="5">
        <v>-6.1844349822495701</v>
      </c>
      <c r="G6877" s="5" t="s">
        <v>4159</v>
      </c>
    </row>
    <row r="6878" spans="1:7" x14ac:dyDescent="0.3">
      <c r="A6878" s="5">
        <v>2.8794872745631101E-2</v>
      </c>
      <c r="B6878" s="5">
        <v>25.2608346147981</v>
      </c>
      <c r="C6878" s="5">
        <v>0.805811451276916</v>
      </c>
      <c r="D6878" s="5">
        <v>0.42267200715629599</v>
      </c>
      <c r="E6878" s="5">
        <v>0.49513533367036799</v>
      </c>
      <c r="F6878" s="5">
        <v>-6.1849469541738404</v>
      </c>
      <c r="G6878" s="5" t="s">
        <v>1462</v>
      </c>
    </row>
    <row r="6879" spans="1:7" x14ac:dyDescent="0.3">
      <c r="A6879" s="5">
        <v>-6.2023695285702E-2</v>
      </c>
      <c r="B6879" s="5">
        <v>20.1986924815706</v>
      </c>
      <c r="C6879" s="5">
        <v>-0.80586970678251502</v>
      </c>
      <c r="D6879" s="5">
        <v>0.42315370616662301</v>
      </c>
      <c r="E6879" s="5">
        <v>0.49562754534433201</v>
      </c>
      <c r="F6879" s="5">
        <v>-6.0846583829120204</v>
      </c>
      <c r="G6879" s="5" t="s">
        <v>3872</v>
      </c>
    </row>
    <row r="6880" spans="1:7" x14ac:dyDescent="0.3">
      <c r="A6880" s="5">
        <v>3.9287795559776899E-2</v>
      </c>
      <c r="B6880" s="5">
        <v>27.888584075911201</v>
      </c>
      <c r="C6880" s="5">
        <v>0.80478514705825199</v>
      </c>
      <c r="D6880" s="5">
        <v>0.423260749459133</v>
      </c>
      <c r="E6880" s="5">
        <v>0.49568085443273402</v>
      </c>
      <c r="F6880" s="5">
        <v>-6.1857585928304601</v>
      </c>
      <c r="G6880" s="5" t="s">
        <v>2077</v>
      </c>
    </row>
    <row r="6881" spans="1:7" x14ac:dyDescent="0.3">
      <c r="A6881" s="5">
        <v>-4.66218392491866E-2</v>
      </c>
      <c r="B6881" s="5">
        <v>20.415880029980102</v>
      </c>
      <c r="C6881" s="5">
        <v>-0.80482931098267296</v>
      </c>
      <c r="D6881" s="5">
        <v>0.423749753575414</v>
      </c>
      <c r="E6881" s="5">
        <v>0.49612008129095903</v>
      </c>
      <c r="F6881" s="5">
        <v>-6.0854777647159901</v>
      </c>
      <c r="G6881" s="5" t="s">
        <v>7417</v>
      </c>
    </row>
    <row r="6882" spans="1:7" x14ac:dyDescent="0.3">
      <c r="A6882" s="5">
        <v>2.2292439833444599E-2</v>
      </c>
      <c r="B6882" s="5">
        <v>23.4976827791094</v>
      </c>
      <c r="C6882" s="5">
        <v>0.80391730257614902</v>
      </c>
      <c r="D6882" s="5">
        <v>0.423758972115577</v>
      </c>
      <c r="E6882" s="5">
        <v>0.49612008129095903</v>
      </c>
      <c r="F6882" s="5">
        <v>-6.1864441214867201</v>
      </c>
      <c r="G6882" s="5" t="s">
        <v>1120</v>
      </c>
    </row>
    <row r="6883" spans="1:7" x14ac:dyDescent="0.3">
      <c r="A6883" s="5">
        <v>4.4727118570430401E-2</v>
      </c>
      <c r="B6883" s="5">
        <v>21.63690821518</v>
      </c>
      <c r="C6883" s="5">
        <v>0.80227329183877805</v>
      </c>
      <c r="D6883" s="5">
        <v>0.42488464859701502</v>
      </c>
      <c r="E6883" s="5">
        <v>0.49736569734053299</v>
      </c>
      <c r="F6883" s="5">
        <v>-6.1500140711731097</v>
      </c>
      <c r="G6883" s="5" t="s">
        <v>7723</v>
      </c>
    </row>
    <row r="6884" spans="1:7" x14ac:dyDescent="0.3">
      <c r="A6884" s="5">
        <v>-3.07766964391777E-2</v>
      </c>
      <c r="B6884" s="5">
        <v>23.441663034569402</v>
      </c>
      <c r="C6884" s="5">
        <v>-0.80121817771396897</v>
      </c>
      <c r="D6884" s="5">
        <v>0.42531074973864202</v>
      </c>
      <c r="E6884" s="5">
        <v>0.49779215456842901</v>
      </c>
      <c r="F6884" s="5">
        <v>-6.1885715646747101</v>
      </c>
      <c r="G6884" s="5" t="s">
        <v>3527</v>
      </c>
    </row>
    <row r="6885" spans="1:7" x14ac:dyDescent="0.3">
      <c r="A6885" s="5">
        <v>-2.2532289656166601E-2</v>
      </c>
      <c r="B6885" s="5">
        <v>24.6671026241508</v>
      </c>
      <c r="C6885" s="5">
        <v>-0.80097712951926903</v>
      </c>
      <c r="D6885" s="5">
        <v>0.42544949704790702</v>
      </c>
      <c r="E6885" s="5">
        <v>0.49788221211765599</v>
      </c>
      <c r="F6885" s="5">
        <v>-6.18876121572701</v>
      </c>
      <c r="G6885" s="5" t="s">
        <v>7350</v>
      </c>
    </row>
    <row r="6886" spans="1:7" x14ac:dyDescent="0.3">
      <c r="A6886" s="5">
        <v>-3.1659633498051697E-2</v>
      </c>
      <c r="B6886" s="5">
        <v>26.272135465857598</v>
      </c>
      <c r="C6886" s="5">
        <v>-0.799574780250776</v>
      </c>
      <c r="D6886" s="5">
        <v>0.42625722262401</v>
      </c>
      <c r="E6886" s="5">
        <v>0.49875500151910301</v>
      </c>
      <c r="F6886" s="5">
        <v>-6.1898634373048598</v>
      </c>
      <c r="G6886" s="5" t="s">
        <v>7315</v>
      </c>
    </row>
    <row r="6887" spans="1:7" x14ac:dyDescent="0.3">
      <c r="A6887" s="5">
        <v>7.1077593700643094E-2</v>
      </c>
      <c r="B6887" s="5">
        <v>22.276110186613</v>
      </c>
      <c r="C6887" s="5">
        <v>0.79998829490789902</v>
      </c>
      <c r="D6887" s="5">
        <v>0.426660435990524</v>
      </c>
      <c r="E6887" s="5">
        <v>0.49915429455992799</v>
      </c>
      <c r="F6887" s="5">
        <v>-6.0665664426382504</v>
      </c>
      <c r="G6887" s="5" t="s">
        <v>697</v>
      </c>
    </row>
    <row r="6888" spans="1:7" x14ac:dyDescent="0.3">
      <c r="A6888" s="5">
        <v>-4.41628915109359E-2</v>
      </c>
      <c r="B6888" s="5">
        <v>25.8066141737763</v>
      </c>
      <c r="C6888" s="5">
        <v>-0.79841564939940202</v>
      </c>
      <c r="D6888" s="5">
        <v>0.426925546252166</v>
      </c>
      <c r="E6888" s="5">
        <v>0.49939192690684597</v>
      </c>
      <c r="F6888" s="5">
        <v>-6.1907730584480696</v>
      </c>
      <c r="G6888" s="5" t="s">
        <v>442</v>
      </c>
    </row>
    <row r="6889" spans="1:7" x14ac:dyDescent="0.3">
      <c r="A6889" s="5">
        <v>-4.0998964433291499E-2</v>
      </c>
      <c r="B6889" s="5">
        <v>21.319613086450499</v>
      </c>
      <c r="C6889" s="5">
        <v>-0.79860756598182503</v>
      </c>
      <c r="D6889" s="5">
        <v>0.42706124035516302</v>
      </c>
      <c r="E6889" s="5">
        <v>0.49946315710948402</v>
      </c>
      <c r="F6889" s="5">
        <v>-6.1396546559871403</v>
      </c>
      <c r="G6889" s="5" t="s">
        <v>3771</v>
      </c>
    </row>
    <row r="6890" spans="1:7" x14ac:dyDescent="0.3">
      <c r="A6890" s="5">
        <v>-7.0591205564548704E-2</v>
      </c>
      <c r="B6890" s="5">
        <v>26.744311827597699</v>
      </c>
      <c r="C6890" s="5">
        <v>-0.79809516588868401</v>
      </c>
      <c r="D6890" s="5">
        <v>0.42711043809921001</v>
      </c>
      <c r="E6890" s="5">
        <v>0.49946315710948402</v>
      </c>
      <c r="F6890" s="5">
        <v>-6.1910243267952296</v>
      </c>
      <c r="G6890" s="5" t="s">
        <v>7698</v>
      </c>
    </row>
    <row r="6891" spans="1:7" x14ac:dyDescent="0.3">
      <c r="A6891" s="5">
        <v>-1.9520583523819902E-2</v>
      </c>
      <c r="B6891" s="5">
        <v>24.546247051323402</v>
      </c>
      <c r="C6891" s="5">
        <v>-0.79791345359156896</v>
      </c>
      <c r="D6891" s="5">
        <v>0.42721529181067502</v>
      </c>
      <c r="E6891" s="5">
        <v>0.49948851415319101</v>
      </c>
      <c r="F6891" s="5">
        <v>-6.1911667503835099</v>
      </c>
      <c r="G6891" s="5" t="s">
        <v>4706</v>
      </c>
    </row>
    <row r="6892" spans="1:7" x14ac:dyDescent="0.3">
      <c r="A6892" s="5">
        <v>2.1779097246522099E-2</v>
      </c>
      <c r="B6892" s="5">
        <v>26.787554785078701</v>
      </c>
      <c r="C6892" s="5">
        <v>0.79784269478870795</v>
      </c>
      <c r="D6892" s="5">
        <v>0.42725612599672702</v>
      </c>
      <c r="E6892" s="5">
        <v>0.49948851415319101</v>
      </c>
      <c r="F6892" s="5">
        <v>-6.1912222015201603</v>
      </c>
      <c r="G6892" s="5" t="s">
        <v>7302</v>
      </c>
    </row>
    <row r="6893" spans="1:7" x14ac:dyDescent="0.3">
      <c r="A6893" s="5">
        <v>2.8767897733827701E-2</v>
      </c>
      <c r="B6893" s="5">
        <v>26.080759041648601</v>
      </c>
      <c r="C6893" s="5">
        <v>0.79701800777835297</v>
      </c>
      <c r="D6893" s="5">
        <v>0.42773221522430899</v>
      </c>
      <c r="E6893" s="5">
        <v>0.49997253712231998</v>
      </c>
      <c r="F6893" s="5">
        <v>-6.1918681221863903</v>
      </c>
      <c r="G6893" s="5" t="s">
        <v>1770</v>
      </c>
    </row>
    <row r="6894" spans="1:7" x14ac:dyDescent="0.3">
      <c r="A6894" s="5">
        <v>-1.8413128604571598E-2</v>
      </c>
      <c r="B6894" s="5">
        <v>23.670579177209099</v>
      </c>
      <c r="C6894" s="5">
        <v>-0.79582096507868405</v>
      </c>
      <c r="D6894" s="5">
        <v>0.428423823588713</v>
      </c>
      <c r="E6894" s="5">
        <v>0.50070830158576396</v>
      </c>
      <c r="F6894" s="5">
        <v>-6.1928045135518603</v>
      </c>
      <c r="G6894" s="5" t="s">
        <v>772</v>
      </c>
    </row>
    <row r="6895" spans="1:7" x14ac:dyDescent="0.3">
      <c r="A6895" s="5">
        <v>2.5283706025805298E-2</v>
      </c>
      <c r="B6895" s="5">
        <v>24.740469619430002</v>
      </c>
      <c r="C6895" s="5">
        <v>0.79528848548540099</v>
      </c>
      <c r="D6895" s="5">
        <v>0.428731683990562</v>
      </c>
      <c r="E6895" s="5">
        <v>0.50099542300956901</v>
      </c>
      <c r="F6895" s="5">
        <v>-6.1932206025886103</v>
      </c>
      <c r="G6895" s="5" t="s">
        <v>619</v>
      </c>
    </row>
    <row r="6896" spans="1:7" x14ac:dyDescent="0.3">
      <c r="A6896" s="5">
        <v>2.49376372434198E-2</v>
      </c>
      <c r="B6896" s="5">
        <v>23.225857264983802</v>
      </c>
      <c r="C6896" s="5">
        <v>0.79454002977354699</v>
      </c>
      <c r="D6896" s="5">
        <v>0.429250724939435</v>
      </c>
      <c r="E6896" s="5">
        <v>0.50152920088645203</v>
      </c>
      <c r="F6896" s="5">
        <v>-6.17529291799997</v>
      </c>
      <c r="G6896" s="5" t="s">
        <v>4306</v>
      </c>
    </row>
    <row r="6897" spans="1:7" x14ac:dyDescent="0.3">
      <c r="A6897" s="5">
        <v>5.9952592823245603E-2</v>
      </c>
      <c r="B6897" s="5">
        <v>24.7648478986147</v>
      </c>
      <c r="C6897" s="5">
        <v>0.79415310448751297</v>
      </c>
      <c r="D6897" s="5">
        <v>0.429474599292339</v>
      </c>
      <c r="E6897" s="5">
        <v>0.50171800636587605</v>
      </c>
      <c r="F6897" s="5">
        <v>-6.1755946047169701</v>
      </c>
      <c r="G6897" s="5" t="s">
        <v>5648</v>
      </c>
    </row>
    <row r="6898" spans="1:7" x14ac:dyDescent="0.3">
      <c r="A6898" s="5">
        <v>2.5790640956349101E-2</v>
      </c>
      <c r="B6898" s="5">
        <v>23.618859538656299</v>
      </c>
      <c r="C6898" s="5">
        <v>0.79324330705204604</v>
      </c>
      <c r="D6898" s="5">
        <v>0.42991534938981701</v>
      </c>
      <c r="E6898" s="5">
        <v>0.502160077524194</v>
      </c>
      <c r="F6898" s="5">
        <v>-6.1948161926353098</v>
      </c>
      <c r="G6898" s="5" t="s">
        <v>576</v>
      </c>
    </row>
    <row r="6899" spans="1:7" x14ac:dyDescent="0.3">
      <c r="A6899" s="5">
        <v>-3.5505305741959502E-2</v>
      </c>
      <c r="B6899" s="5">
        <v>22.486298356265099</v>
      </c>
      <c r="C6899" s="5">
        <v>-0.79346082565704201</v>
      </c>
      <c r="D6899" s="5">
        <v>0.430139766799155</v>
      </c>
      <c r="E6899" s="5">
        <v>0.50234937102551402</v>
      </c>
      <c r="F6899" s="5">
        <v>-6.1231310593517696</v>
      </c>
      <c r="G6899" s="5" t="s">
        <v>7778</v>
      </c>
    </row>
    <row r="6900" spans="1:7" x14ac:dyDescent="0.3">
      <c r="A6900" s="5">
        <v>-3.1226004250672401E-2</v>
      </c>
      <c r="B6900" s="5">
        <v>24.640639255397598</v>
      </c>
      <c r="C6900" s="5">
        <v>-0.79273626939145303</v>
      </c>
      <c r="D6900" s="5">
        <v>0.43020910068277102</v>
      </c>
      <c r="E6900" s="5">
        <v>0.50235751777075</v>
      </c>
      <c r="F6900" s="5">
        <v>-6.1952111433010204</v>
      </c>
      <c r="G6900" s="5" t="s">
        <v>1712</v>
      </c>
    </row>
    <row r="6901" spans="1:7" x14ac:dyDescent="0.3">
      <c r="A6901" s="5">
        <v>3.7512791110533503E-2</v>
      </c>
      <c r="B6901" s="5">
        <v>21.5651478334355</v>
      </c>
      <c r="C6901" s="5">
        <v>0.79350282894040902</v>
      </c>
      <c r="D6901" s="5">
        <v>0.43064532097978903</v>
      </c>
      <c r="E6901" s="5">
        <v>0.50279401533524304</v>
      </c>
      <c r="F6901" s="5">
        <v>-6.0313022840451298</v>
      </c>
      <c r="G6901" s="5" t="s">
        <v>2254</v>
      </c>
    </row>
    <row r="6902" spans="1:7" x14ac:dyDescent="0.3">
      <c r="A6902" s="5">
        <v>3.9928596212433803E-2</v>
      </c>
      <c r="B6902" s="5">
        <v>30.3469701207996</v>
      </c>
      <c r="C6902" s="5">
        <v>0.79137673802805697</v>
      </c>
      <c r="D6902" s="5">
        <v>0.43099732795046902</v>
      </c>
      <c r="E6902" s="5">
        <v>0.50313207853484698</v>
      </c>
      <c r="F6902" s="5">
        <v>-6.1962689062312002</v>
      </c>
      <c r="G6902" s="5" t="s">
        <v>4079</v>
      </c>
    </row>
    <row r="6903" spans="1:7" x14ac:dyDescent="0.3">
      <c r="A6903" s="5">
        <v>1.6755445252231702E-2</v>
      </c>
      <c r="B6903" s="5">
        <v>26.6356889808166</v>
      </c>
      <c r="C6903" s="5">
        <v>0.78957126244826703</v>
      </c>
      <c r="D6903" s="5">
        <v>0.43204542162074799</v>
      </c>
      <c r="E6903" s="5">
        <v>0.50428251471700203</v>
      </c>
      <c r="F6903" s="5">
        <v>-6.1976708659954696</v>
      </c>
      <c r="G6903" s="5" t="s">
        <v>2796</v>
      </c>
    </row>
    <row r="6904" spans="1:7" x14ac:dyDescent="0.3">
      <c r="A6904" s="5">
        <v>4.4822284488167198E-2</v>
      </c>
      <c r="B6904" s="5">
        <v>21.500942813049502</v>
      </c>
      <c r="C6904" s="5">
        <v>0.78358544029164601</v>
      </c>
      <c r="D6904" s="5">
        <v>0.43580592065013601</v>
      </c>
      <c r="E6904" s="5">
        <v>0.50859633592865405</v>
      </c>
      <c r="F6904" s="5">
        <v>-6.14454975502714</v>
      </c>
      <c r="G6904" s="5" t="s">
        <v>3599</v>
      </c>
    </row>
    <row r="6905" spans="1:7" x14ac:dyDescent="0.3">
      <c r="A6905" s="5">
        <v>2.5684526878145E-2</v>
      </c>
      <c r="B6905" s="5">
        <v>25.645822594416099</v>
      </c>
      <c r="C6905" s="5">
        <v>0.78291739303283703</v>
      </c>
      <c r="D6905" s="5">
        <v>0.43592100639828102</v>
      </c>
      <c r="E6905" s="5">
        <v>0.50859633592865405</v>
      </c>
      <c r="F6905" s="5">
        <v>-6.2028104001747</v>
      </c>
      <c r="G6905" s="5" t="s">
        <v>4170</v>
      </c>
    </row>
    <row r="6906" spans="1:7" x14ac:dyDescent="0.3">
      <c r="A6906" s="5">
        <v>-2.2715030535053301E-2</v>
      </c>
      <c r="B6906" s="5">
        <v>25.249967112452399</v>
      </c>
      <c r="C6906" s="5">
        <v>-0.78290079826727899</v>
      </c>
      <c r="D6906" s="5">
        <v>0.43593069756546099</v>
      </c>
      <c r="E6906" s="5">
        <v>0.50859633592865405</v>
      </c>
      <c r="F6906" s="5">
        <v>-6.2028231646355403</v>
      </c>
      <c r="G6906" s="5" t="s">
        <v>6637</v>
      </c>
    </row>
    <row r="6907" spans="1:7" x14ac:dyDescent="0.3">
      <c r="A6907" s="5">
        <v>-3.2595068762561102E-2</v>
      </c>
      <c r="B6907" s="5">
        <v>23.706680089312499</v>
      </c>
      <c r="C6907" s="5">
        <v>-0.78265931459962301</v>
      </c>
      <c r="D6907" s="5">
        <v>0.436071735780593</v>
      </c>
      <c r="E6907" s="5">
        <v>0.50868721451613896</v>
      </c>
      <c r="F6907" s="5">
        <v>-6.2030088803319003</v>
      </c>
      <c r="G6907" s="5" t="s">
        <v>1202</v>
      </c>
    </row>
    <row r="6908" spans="1:7" x14ac:dyDescent="0.3">
      <c r="A6908" s="5">
        <v>5.0014321422772602E-2</v>
      </c>
      <c r="B6908" s="5">
        <v>20.453313427631699</v>
      </c>
      <c r="C6908" s="5">
        <v>0.78291184207522801</v>
      </c>
      <c r="D6908" s="5">
        <v>0.43638266863175101</v>
      </c>
      <c r="E6908" s="5">
        <v>0.50892388035357305</v>
      </c>
      <c r="F6908" s="5">
        <v>-6.1098490265047802</v>
      </c>
      <c r="G6908" s="5" t="s">
        <v>2258</v>
      </c>
    </row>
    <row r="6909" spans="1:7" x14ac:dyDescent="0.3">
      <c r="A6909" s="5">
        <v>3.67086484070911E-2</v>
      </c>
      <c r="B6909" s="5">
        <v>23.685707501582801</v>
      </c>
      <c r="C6909" s="5">
        <v>0.78241603255999104</v>
      </c>
      <c r="D6909" s="5">
        <v>0.43642168076648402</v>
      </c>
      <c r="E6909" s="5">
        <v>0.50892388035357305</v>
      </c>
      <c r="F6909" s="5">
        <v>-6.1588686995229702</v>
      </c>
      <c r="G6909" s="5" t="s">
        <v>5504</v>
      </c>
    </row>
    <row r="6910" spans="1:7" x14ac:dyDescent="0.3">
      <c r="A6910" s="5">
        <v>4.3652530545242298E-2</v>
      </c>
      <c r="B6910" s="5">
        <v>21.5081302110022</v>
      </c>
      <c r="C6910" s="5">
        <v>0.78198769145291902</v>
      </c>
      <c r="D6910" s="5">
        <v>0.43646413720988497</v>
      </c>
      <c r="E6910" s="5">
        <v>0.50892388035357305</v>
      </c>
      <c r="F6910" s="5">
        <v>-6.2035251028567604</v>
      </c>
      <c r="G6910" s="5" t="s">
        <v>2540</v>
      </c>
    </row>
    <row r="6911" spans="1:7" x14ac:dyDescent="0.3">
      <c r="A6911" s="5">
        <v>2.71685927924619E-2</v>
      </c>
      <c r="B6911" s="5">
        <v>25.725113455866801</v>
      </c>
      <c r="C6911" s="5">
        <v>0.78173052188934999</v>
      </c>
      <c r="D6911" s="5">
        <v>0.43661444551233303</v>
      </c>
      <c r="E6911" s="5">
        <v>0.50902546643232405</v>
      </c>
      <c r="F6911" s="5">
        <v>-6.2037226527826101</v>
      </c>
      <c r="G6911" s="5" t="s">
        <v>2197</v>
      </c>
    </row>
    <row r="6912" spans="1:7" x14ac:dyDescent="0.3">
      <c r="A6912" s="5">
        <v>3.2123677039975103E-2</v>
      </c>
      <c r="B6912" s="5">
        <v>23.151434793771202</v>
      </c>
      <c r="C6912" s="5">
        <v>0.78034843452075198</v>
      </c>
      <c r="D6912" s="5">
        <v>0.43742275626760901</v>
      </c>
      <c r="E6912" s="5">
        <v>0.50989404203326005</v>
      </c>
      <c r="F6912" s="5">
        <v>-6.2047832345059701</v>
      </c>
      <c r="G6912" s="5" t="s">
        <v>178</v>
      </c>
    </row>
    <row r="6913" spans="1:7" x14ac:dyDescent="0.3">
      <c r="A6913" s="5">
        <v>-3.1139559317753099E-2</v>
      </c>
      <c r="B6913" s="5">
        <v>24.179619713643099</v>
      </c>
      <c r="C6913" s="5">
        <v>-0.77918758437832902</v>
      </c>
      <c r="D6913" s="5">
        <v>0.43810235410100201</v>
      </c>
      <c r="E6913" s="5">
        <v>0.51060502724920898</v>
      </c>
      <c r="F6913" s="5">
        <v>-6.2056726155021904</v>
      </c>
      <c r="G6913" s="5" t="s">
        <v>5119</v>
      </c>
    </row>
    <row r="6914" spans="1:7" x14ac:dyDescent="0.3">
      <c r="A6914" s="5">
        <v>-3.55120918877707E-2</v>
      </c>
      <c r="B6914" s="5">
        <v>23.081412011061801</v>
      </c>
      <c r="C6914" s="5">
        <v>-0.77909009935152695</v>
      </c>
      <c r="D6914" s="5">
        <v>0.43815945300071801</v>
      </c>
      <c r="E6914" s="5">
        <v>0.51060502724920898</v>
      </c>
      <c r="F6914" s="5">
        <v>-6.2057472439300003</v>
      </c>
      <c r="G6914" s="5" t="s">
        <v>3609</v>
      </c>
    </row>
    <row r="6915" spans="1:7" x14ac:dyDescent="0.3">
      <c r="A6915" s="5">
        <v>2.5964988274701499E-2</v>
      </c>
      <c r="B6915" s="5">
        <v>21.053717532754</v>
      </c>
      <c r="C6915" s="5">
        <v>0.77929147076643601</v>
      </c>
      <c r="D6915" s="5">
        <v>0.43870903649008802</v>
      </c>
      <c r="E6915" s="5">
        <v>0.51117153571943097</v>
      </c>
      <c r="F6915" s="5">
        <v>-6.0747264662606204</v>
      </c>
      <c r="G6915" s="5" t="s">
        <v>6281</v>
      </c>
    </row>
    <row r="6916" spans="1:7" x14ac:dyDescent="0.3">
      <c r="A6916" s="5">
        <v>4.7035097886553301E-2</v>
      </c>
      <c r="B6916" s="5">
        <v>22.119342990272301</v>
      </c>
      <c r="C6916" s="5">
        <v>0.77814661382426698</v>
      </c>
      <c r="D6916" s="5">
        <v>0.439248190115616</v>
      </c>
      <c r="E6916" s="5">
        <v>0.51172572951141004</v>
      </c>
      <c r="F6916" s="5">
        <v>-6.0986753651932704</v>
      </c>
      <c r="G6916" s="5" t="s">
        <v>2404</v>
      </c>
    </row>
    <row r="6917" spans="1:7" x14ac:dyDescent="0.3">
      <c r="A6917" s="5">
        <v>4.6604818918407002E-2</v>
      </c>
      <c r="B6917" s="5">
        <v>25.697744884904701</v>
      </c>
      <c r="C6917" s="5">
        <v>0.77705195774762204</v>
      </c>
      <c r="D6917" s="5">
        <v>0.439354230232951</v>
      </c>
      <c r="E6917" s="5">
        <v>0.51177525719442596</v>
      </c>
      <c r="F6917" s="5">
        <v>-6.2073054109614896</v>
      </c>
      <c r="G6917" s="5" t="s">
        <v>5060</v>
      </c>
    </row>
    <row r="6918" spans="1:7" x14ac:dyDescent="0.3">
      <c r="A6918" s="5">
        <v>-1.9674553646071E-2</v>
      </c>
      <c r="B6918" s="5">
        <v>23.7963590967803</v>
      </c>
      <c r="C6918" s="5">
        <v>-0.77580698902136702</v>
      </c>
      <c r="D6918" s="5">
        <v>0.44008497851609402</v>
      </c>
      <c r="E6918" s="5">
        <v>0.51255234739419597</v>
      </c>
      <c r="F6918" s="5">
        <v>-6.2082552161184097</v>
      </c>
      <c r="G6918" s="5" t="s">
        <v>4156</v>
      </c>
    </row>
    <row r="6919" spans="1:7" x14ac:dyDescent="0.3">
      <c r="A6919" s="5">
        <v>5.5539916828766397E-2</v>
      </c>
      <c r="B6919" s="5">
        <v>21.881085673883</v>
      </c>
      <c r="C6919" s="5">
        <v>0.77539379160115995</v>
      </c>
      <c r="D6919" s="5">
        <v>0.44053336235858098</v>
      </c>
      <c r="E6919" s="5">
        <v>0.51300039999432301</v>
      </c>
      <c r="F6919" s="5">
        <v>-6.1642337809206298</v>
      </c>
      <c r="G6919" s="5" t="s">
        <v>5087</v>
      </c>
    </row>
    <row r="6920" spans="1:7" x14ac:dyDescent="0.3">
      <c r="A6920" s="5">
        <v>3.06484532875934E-2</v>
      </c>
      <c r="B6920" s="5">
        <v>21.579641718638801</v>
      </c>
      <c r="C6920" s="5">
        <v>0.77450884351952398</v>
      </c>
      <c r="D6920" s="5">
        <v>0.44084769512934502</v>
      </c>
      <c r="E6920" s="5">
        <v>0.51329224338228097</v>
      </c>
      <c r="F6920" s="5">
        <v>-6.2092439927260097</v>
      </c>
      <c r="G6920" s="5" t="s">
        <v>6284</v>
      </c>
    </row>
    <row r="6921" spans="1:7" x14ac:dyDescent="0.3">
      <c r="A6921" s="5">
        <v>-4.6987942826357799E-2</v>
      </c>
      <c r="B6921" s="5">
        <v>21.3784329461641</v>
      </c>
      <c r="C6921" s="5">
        <v>-0.77309826957798999</v>
      </c>
      <c r="D6921" s="5">
        <v>0.44176078231034799</v>
      </c>
      <c r="E6921" s="5">
        <v>0.51428104946418596</v>
      </c>
      <c r="F6921" s="5">
        <v>-6.1917930342637799</v>
      </c>
      <c r="G6921" s="5" t="s">
        <v>1616</v>
      </c>
    </row>
    <row r="6922" spans="1:7" x14ac:dyDescent="0.3">
      <c r="A6922" s="5">
        <v>6.3999271536625005E-2</v>
      </c>
      <c r="B6922" s="5">
        <v>24.349620523664001</v>
      </c>
      <c r="C6922" s="5">
        <v>0.77307865901246298</v>
      </c>
      <c r="D6922" s="5">
        <v>0.44186229607368999</v>
      </c>
      <c r="E6922" s="5">
        <v>0.51432490350666804</v>
      </c>
      <c r="F6922" s="5">
        <v>-6.1725720479325696</v>
      </c>
      <c r="G6922" s="5" t="s">
        <v>5074</v>
      </c>
    </row>
    <row r="6923" spans="1:7" x14ac:dyDescent="0.3">
      <c r="A6923" s="5">
        <v>5.3648355588535403E-2</v>
      </c>
      <c r="B6923" s="5">
        <v>24.482558343038001</v>
      </c>
      <c r="C6923" s="5">
        <v>0.77224256775908295</v>
      </c>
      <c r="D6923" s="5">
        <v>0.44218107760115399</v>
      </c>
      <c r="E6923" s="5">
        <v>0.51462160663896195</v>
      </c>
      <c r="F6923" s="5">
        <v>-6.2109662683887104</v>
      </c>
      <c r="G6923" s="5" t="s">
        <v>6421</v>
      </c>
    </row>
    <row r="6924" spans="1:7" x14ac:dyDescent="0.3">
      <c r="A6924" s="5">
        <v>3.0828256909398302E-2</v>
      </c>
      <c r="B6924" s="5">
        <v>21.334580786678199</v>
      </c>
      <c r="C6924" s="5">
        <v>0.77285844539024295</v>
      </c>
      <c r="D6924" s="5">
        <v>0.44230960352700499</v>
      </c>
      <c r="E6924" s="5">
        <v>0.51469683172230996</v>
      </c>
      <c r="F6924" s="5">
        <v>-6.1101506386897402</v>
      </c>
      <c r="G6924" s="5" t="s">
        <v>2488</v>
      </c>
    </row>
    <row r="6925" spans="1:7" x14ac:dyDescent="0.3">
      <c r="A6925" s="5">
        <v>-2.9573445139584899E-2</v>
      </c>
      <c r="B6925" s="5">
        <v>22.947720966936199</v>
      </c>
      <c r="C6925" s="5">
        <v>-0.77069653018933004</v>
      </c>
      <c r="D6925" s="5">
        <v>0.443296316955544</v>
      </c>
      <c r="E6925" s="5">
        <v>0.51572410512822697</v>
      </c>
      <c r="F6925" s="5">
        <v>-6.1677959869009502</v>
      </c>
      <c r="G6925" s="5" t="s">
        <v>3321</v>
      </c>
    </row>
    <row r="6926" spans="1:7" x14ac:dyDescent="0.3">
      <c r="A6926" s="5">
        <v>-2.49557087402647E-2</v>
      </c>
      <c r="B6926" s="5">
        <v>22.9341174804552</v>
      </c>
      <c r="C6926" s="5">
        <v>-0.770251497896419</v>
      </c>
      <c r="D6926" s="5">
        <v>0.443354477231721</v>
      </c>
      <c r="E6926" s="5">
        <v>0.51572410512822697</v>
      </c>
      <c r="F6926" s="5">
        <v>-6.2124752953013802</v>
      </c>
      <c r="G6926" s="5" t="s">
        <v>7249</v>
      </c>
    </row>
    <row r="6927" spans="1:7" x14ac:dyDescent="0.3">
      <c r="A6927" s="5">
        <v>-4.4075547172248701E-2</v>
      </c>
      <c r="B6927" s="5">
        <v>21.106198902841001</v>
      </c>
      <c r="C6927" s="5">
        <v>-0.770899727399871</v>
      </c>
      <c r="D6927" s="5">
        <v>0.44338445284484901</v>
      </c>
      <c r="E6927" s="5">
        <v>0.51572410512822697</v>
      </c>
      <c r="F6927" s="5">
        <v>-6.1262320772925802</v>
      </c>
      <c r="G6927" s="5" t="s">
        <v>155</v>
      </c>
    </row>
    <row r="6928" spans="1:7" x14ac:dyDescent="0.3">
      <c r="A6928" s="5">
        <v>-1.7587305430440701E-2</v>
      </c>
      <c r="B6928" s="5">
        <v>24.546117311551999</v>
      </c>
      <c r="C6928" s="5">
        <v>-0.77005510063461102</v>
      </c>
      <c r="D6928" s="5">
        <v>0.44347031836050799</v>
      </c>
      <c r="E6928" s="5">
        <v>0.51574951417818005</v>
      </c>
      <c r="F6928" s="5">
        <v>-6.2126239363002096</v>
      </c>
      <c r="G6928" s="5" t="s">
        <v>5978</v>
      </c>
    </row>
    <row r="6929" spans="1:7" x14ac:dyDescent="0.3">
      <c r="A6929" s="5">
        <v>4.3540557232618501E-2</v>
      </c>
      <c r="B6929" s="5">
        <v>23.192971693021001</v>
      </c>
      <c r="C6929" s="5">
        <v>0.76983037347222805</v>
      </c>
      <c r="D6929" s="5">
        <v>0.443602890932972</v>
      </c>
      <c r="E6929" s="5">
        <v>0.51582922767841</v>
      </c>
      <c r="F6929" s="5">
        <v>-6.2127939726354304</v>
      </c>
      <c r="G6929" s="5" t="s">
        <v>709</v>
      </c>
    </row>
    <row r="6930" spans="1:7" x14ac:dyDescent="0.3">
      <c r="A6930" s="5">
        <v>1.6621821283364702E-2</v>
      </c>
      <c r="B6930" s="5">
        <v>25.514789100170798</v>
      </c>
      <c r="C6930" s="5">
        <v>0.76915957860145601</v>
      </c>
      <c r="D6930" s="5">
        <v>0.44399874787070898</v>
      </c>
      <c r="E6930" s="5">
        <v>0.51617485857943401</v>
      </c>
      <c r="F6930" s="5">
        <v>-6.2133012283533002</v>
      </c>
      <c r="G6930" s="5" t="s">
        <v>6224</v>
      </c>
    </row>
    <row r="6931" spans="1:7" x14ac:dyDescent="0.3">
      <c r="A6931" s="5">
        <v>3.0636957413389398E-2</v>
      </c>
      <c r="B6931" s="5">
        <v>24.558426145802599</v>
      </c>
      <c r="C6931" s="5">
        <v>0.76910956050724899</v>
      </c>
      <c r="D6931" s="5">
        <v>0.444028273331117</v>
      </c>
      <c r="E6931" s="5">
        <v>0.51617485857943401</v>
      </c>
      <c r="F6931" s="5">
        <v>-6.2133390346265598</v>
      </c>
      <c r="G6931" s="5" t="s">
        <v>7475</v>
      </c>
    </row>
    <row r="6932" spans="1:7" x14ac:dyDescent="0.3">
      <c r="A6932" s="5">
        <v>-2.1244074780383398E-2</v>
      </c>
      <c r="B6932" s="5">
        <v>28.101299499261</v>
      </c>
      <c r="C6932" s="5">
        <v>-0.76750401609334795</v>
      </c>
      <c r="D6932" s="5">
        <v>0.444976625326649</v>
      </c>
      <c r="E6932" s="5">
        <v>0.51720266824866401</v>
      </c>
      <c r="F6932" s="5">
        <v>-6.2145513013894096</v>
      </c>
      <c r="G6932" s="5" t="s">
        <v>253</v>
      </c>
    </row>
    <row r="6933" spans="1:7" x14ac:dyDescent="0.3">
      <c r="A6933" s="5">
        <v>-2.7719352231126902E-2</v>
      </c>
      <c r="B6933" s="5">
        <v>22.7668017526052</v>
      </c>
      <c r="C6933" s="5">
        <v>-0.76627677555712304</v>
      </c>
      <c r="D6933" s="5">
        <v>0.44570231584733899</v>
      </c>
      <c r="E6933" s="5">
        <v>0.517918958167497</v>
      </c>
      <c r="F6933" s="5">
        <v>-6.2154762462245703</v>
      </c>
      <c r="G6933" s="5" t="s">
        <v>3139</v>
      </c>
    </row>
    <row r="6934" spans="1:7" x14ac:dyDescent="0.3">
      <c r="A6934" s="5">
        <v>-4.4358525856810598E-2</v>
      </c>
      <c r="B6934" s="5">
        <v>24.659444417868599</v>
      </c>
      <c r="C6934" s="5">
        <v>-0.76624440433323204</v>
      </c>
      <c r="D6934" s="5">
        <v>0.44572146685392899</v>
      </c>
      <c r="E6934" s="5">
        <v>0.517918958167497</v>
      </c>
      <c r="F6934" s="5">
        <v>-6.2155006239745898</v>
      </c>
      <c r="G6934" s="5" t="s">
        <v>7611</v>
      </c>
    </row>
    <row r="6935" spans="1:7" x14ac:dyDescent="0.3">
      <c r="A6935" s="5">
        <v>3.0231217182206799E-2</v>
      </c>
      <c r="B6935" s="5">
        <v>23.157014564506301</v>
      </c>
      <c r="C6935" s="5">
        <v>0.76482017729092699</v>
      </c>
      <c r="D6935" s="5">
        <v>0.44670542068991198</v>
      </c>
      <c r="E6935" s="5">
        <v>0.51898743424833105</v>
      </c>
      <c r="F6935" s="5">
        <v>-6.1852999597116503</v>
      </c>
      <c r="G6935" s="5" t="s">
        <v>1968</v>
      </c>
    </row>
    <row r="6936" spans="1:7" x14ac:dyDescent="0.3">
      <c r="A6936" s="5">
        <v>-3.4833935668175199E-2</v>
      </c>
      <c r="B6936" s="5">
        <v>23.814234636687701</v>
      </c>
      <c r="C6936" s="5">
        <v>-0.76427850364856698</v>
      </c>
      <c r="D6936" s="5">
        <v>0.446885399816286</v>
      </c>
      <c r="E6936" s="5">
        <v>0.519121669923576</v>
      </c>
      <c r="F6936" s="5">
        <v>-6.2169791793891598</v>
      </c>
      <c r="G6936" s="5" t="s">
        <v>950</v>
      </c>
    </row>
    <row r="6937" spans="1:7" x14ac:dyDescent="0.3">
      <c r="A6937" s="5">
        <v>4.7854921568281202E-2</v>
      </c>
      <c r="B6937" s="5">
        <v>22.8877606836312</v>
      </c>
      <c r="C6937" s="5">
        <v>0.76393347282340796</v>
      </c>
      <c r="D6937" s="5">
        <v>0.44717216601995102</v>
      </c>
      <c r="E6937" s="5">
        <v>0.51937989755719904</v>
      </c>
      <c r="F6937" s="5">
        <v>-6.19871005175251</v>
      </c>
      <c r="G6937" s="5" t="s">
        <v>2735</v>
      </c>
    </row>
    <row r="6938" spans="1:7" x14ac:dyDescent="0.3">
      <c r="A6938" s="5">
        <v>1.08542192845542E-2</v>
      </c>
      <c r="B6938" s="5">
        <v>25.749842804004999</v>
      </c>
      <c r="C6938" s="5">
        <v>0.76190758499517997</v>
      </c>
      <c r="D6938" s="5">
        <v>0.44829146770777001</v>
      </c>
      <c r="E6938" s="5">
        <v>0.52060488162805196</v>
      </c>
      <c r="F6938" s="5">
        <v>-6.21875736902608</v>
      </c>
      <c r="G6938" s="5" t="s">
        <v>3390</v>
      </c>
    </row>
    <row r="6939" spans="1:7" x14ac:dyDescent="0.3">
      <c r="A6939" s="5">
        <v>6.4349736939119703E-2</v>
      </c>
      <c r="B6939" s="5">
        <v>23.269616841274999</v>
      </c>
      <c r="C6939" s="5">
        <v>0.76087499093036004</v>
      </c>
      <c r="D6939" s="5">
        <v>0.449044709112425</v>
      </c>
      <c r="E6939" s="5">
        <v>0.52140446477510705</v>
      </c>
      <c r="F6939" s="5">
        <v>-6.1882544829303798</v>
      </c>
      <c r="G6939" s="5" t="s">
        <v>4768</v>
      </c>
    </row>
    <row r="6940" spans="1:7" x14ac:dyDescent="0.3">
      <c r="A6940" s="5">
        <v>-5.04758938674831E-2</v>
      </c>
      <c r="B6940" s="5">
        <v>28.6613763173957</v>
      </c>
      <c r="C6940" s="5">
        <v>-0.76027137570515402</v>
      </c>
      <c r="D6940" s="5">
        <v>0.44926330819531601</v>
      </c>
      <c r="E6940" s="5">
        <v>0.52158311151771997</v>
      </c>
      <c r="F6940" s="5">
        <v>-6.2199813505062602</v>
      </c>
      <c r="G6940" s="5" t="s">
        <v>417</v>
      </c>
    </row>
    <row r="6941" spans="1:7" x14ac:dyDescent="0.3">
      <c r="A6941" s="5">
        <v>6.4754986814619497E-2</v>
      </c>
      <c r="B6941" s="5">
        <v>20.551653600472701</v>
      </c>
      <c r="C6941" s="5">
        <v>0.76017866313879601</v>
      </c>
      <c r="D6941" s="5">
        <v>0.45010683827786802</v>
      </c>
      <c r="E6941" s="5">
        <v>0.52248713100382005</v>
      </c>
      <c r="F6941" s="5">
        <v>-6.0648954258870598</v>
      </c>
      <c r="G6941" s="5" t="s">
        <v>3388</v>
      </c>
    </row>
    <row r="6942" spans="1:7" x14ac:dyDescent="0.3">
      <c r="A6942" s="5">
        <v>5.1751307458815399E-2</v>
      </c>
      <c r="B6942" s="5">
        <v>21.869223966119598</v>
      </c>
      <c r="C6942" s="5">
        <v>0.758074536396803</v>
      </c>
      <c r="D6942" s="5">
        <v>0.45113104110333602</v>
      </c>
      <c r="E6942" s="5">
        <v>0.52360058595713599</v>
      </c>
      <c r="F6942" s="5">
        <v>-6.1061805763886499</v>
      </c>
      <c r="G6942" s="5" t="s">
        <v>628</v>
      </c>
    </row>
    <row r="6943" spans="1:7" x14ac:dyDescent="0.3">
      <c r="A6943" s="5">
        <v>2.7948440379700901E-2</v>
      </c>
      <c r="B6943" s="5">
        <v>24.0310156699624</v>
      </c>
      <c r="C6943" s="5">
        <v>0.75464524259358601</v>
      </c>
      <c r="D6943" s="5">
        <v>0.45261426946358502</v>
      </c>
      <c r="E6943" s="5">
        <v>0.52524640662613598</v>
      </c>
      <c r="F6943" s="5">
        <v>-6.2241702359459596</v>
      </c>
      <c r="G6943" s="5" t="s">
        <v>3418</v>
      </c>
    </row>
    <row r="6944" spans="1:7" x14ac:dyDescent="0.3">
      <c r="A6944" s="5">
        <v>-2.9678395458672201E-2</v>
      </c>
      <c r="B6944" s="5">
        <v>23.0639547544565</v>
      </c>
      <c r="C6944" s="5">
        <v>-0.75295411488613195</v>
      </c>
      <c r="D6944" s="5">
        <v>0.45362431946009701</v>
      </c>
      <c r="E6944" s="5">
        <v>0.52634272181629504</v>
      </c>
      <c r="F6944" s="5">
        <v>-6.2254233532603598</v>
      </c>
      <c r="G6944" s="5" t="s">
        <v>7390</v>
      </c>
    </row>
    <row r="6945" spans="1:7" x14ac:dyDescent="0.3">
      <c r="A6945" s="5">
        <v>2.8317231085809799E-2</v>
      </c>
      <c r="B6945" s="5">
        <v>23.9281043562519</v>
      </c>
      <c r="C6945" s="5">
        <v>0.75256275426700603</v>
      </c>
      <c r="D6945" s="5">
        <v>0.45385824951555898</v>
      </c>
      <c r="E6945" s="5">
        <v>0.52653831481816504</v>
      </c>
      <c r="F6945" s="5">
        <v>-6.2257129545759797</v>
      </c>
      <c r="G6945" s="5" t="s">
        <v>4208</v>
      </c>
    </row>
    <row r="6946" spans="1:7" x14ac:dyDescent="0.3">
      <c r="A6946" s="5">
        <v>3.95260563958693E-2</v>
      </c>
      <c r="B6946" s="5">
        <v>21.695452553337301</v>
      </c>
      <c r="C6946" s="5">
        <v>0.75138852193874806</v>
      </c>
      <c r="D6946" s="5">
        <v>0.454822556276823</v>
      </c>
      <c r="E6946" s="5">
        <v>0.52758106743932098</v>
      </c>
      <c r="F6946" s="5">
        <v>-6.1687806121550999</v>
      </c>
      <c r="G6946" s="5" t="s">
        <v>7609</v>
      </c>
    </row>
    <row r="6947" spans="1:7" x14ac:dyDescent="0.3">
      <c r="A6947" s="5">
        <v>6.1910093964262503E-2</v>
      </c>
      <c r="B6947" s="5">
        <v>22.554313816333899</v>
      </c>
      <c r="C6947" s="5">
        <v>0.75158789156009997</v>
      </c>
      <c r="D6947" s="5">
        <v>0.45517200062612101</v>
      </c>
      <c r="E6947" s="5">
        <v>0.52791039980478405</v>
      </c>
      <c r="F6947" s="5">
        <v>-6.0794400745081099</v>
      </c>
      <c r="G6947" s="5" t="s">
        <v>1368</v>
      </c>
    </row>
    <row r="6948" spans="1:7" x14ac:dyDescent="0.3">
      <c r="A6948" s="5">
        <v>-3.9863676865686898E-2</v>
      </c>
      <c r="B6948" s="5">
        <v>21.1935780724171</v>
      </c>
      <c r="C6948" s="5">
        <v>-0.75000602992587795</v>
      </c>
      <c r="D6948" s="5">
        <v>0.45575162456900098</v>
      </c>
      <c r="E6948" s="5">
        <v>0.52850656218912795</v>
      </c>
      <c r="F6948" s="5">
        <v>-6.1489452293006597</v>
      </c>
      <c r="G6948" s="5" t="s">
        <v>3350</v>
      </c>
    </row>
    <row r="6949" spans="1:7" x14ac:dyDescent="0.3">
      <c r="A6949" s="5">
        <v>-3.0521356311694899E-2</v>
      </c>
      <c r="B6949" s="5">
        <v>22.8513733832017</v>
      </c>
      <c r="C6949" s="5">
        <v>-0.74919108969930104</v>
      </c>
      <c r="D6949" s="5">
        <v>0.45595695862804497</v>
      </c>
      <c r="E6949" s="5">
        <v>0.52866857494351405</v>
      </c>
      <c r="F6949" s="5">
        <v>-6.2096661696210802</v>
      </c>
      <c r="G6949" s="5" t="s">
        <v>5381</v>
      </c>
    </row>
    <row r="6950" spans="1:7" x14ac:dyDescent="0.3">
      <c r="A6950" s="5">
        <v>-3.1167916923864999E-2</v>
      </c>
      <c r="B6950" s="5">
        <v>23.779546724873999</v>
      </c>
      <c r="C6950" s="5">
        <v>-0.74874843469135</v>
      </c>
      <c r="D6950" s="5">
        <v>0.45614182812637999</v>
      </c>
      <c r="E6950" s="5">
        <v>0.52880681643202099</v>
      </c>
      <c r="F6950" s="5">
        <v>-6.2285277217853601</v>
      </c>
      <c r="G6950" s="5" t="s">
        <v>4105</v>
      </c>
    </row>
    <row r="6951" spans="1:7" x14ac:dyDescent="0.3">
      <c r="A6951" s="5">
        <v>-3.7461104913872001E-2</v>
      </c>
      <c r="B6951" s="5">
        <v>23.864395090272101</v>
      </c>
      <c r="C6951" s="5">
        <v>-0.74850067333565296</v>
      </c>
      <c r="D6951" s="5">
        <v>0.45639894179937601</v>
      </c>
      <c r="E6951" s="5">
        <v>0.52902875901234203</v>
      </c>
      <c r="F6951" s="5">
        <v>-6.2038396195261702</v>
      </c>
      <c r="G6951" s="5" t="s">
        <v>7213</v>
      </c>
    </row>
    <row r="6952" spans="1:7" x14ac:dyDescent="0.3">
      <c r="A6952" s="5">
        <v>2.39255430560876E-2</v>
      </c>
      <c r="B6952" s="5">
        <v>27.4233264242182</v>
      </c>
      <c r="C6952" s="5">
        <v>0.74630348117117495</v>
      </c>
      <c r="D6952" s="5">
        <v>0.457609040911023</v>
      </c>
      <c r="E6952" s="5">
        <v>0.53035511920287803</v>
      </c>
      <c r="F6952" s="5">
        <v>-6.2303245504865004</v>
      </c>
      <c r="G6952" s="5" t="s">
        <v>5984</v>
      </c>
    </row>
    <row r="6953" spans="1:7" x14ac:dyDescent="0.3">
      <c r="A6953" s="5">
        <v>2.4544981129252599E-2</v>
      </c>
      <c r="B6953" s="5">
        <v>23.6988800754811</v>
      </c>
      <c r="C6953" s="5">
        <v>0.74361689563921496</v>
      </c>
      <c r="D6953" s="5">
        <v>0.45922436302543501</v>
      </c>
      <c r="E6953" s="5">
        <v>0.53215067153810403</v>
      </c>
      <c r="F6953" s="5">
        <v>-6.2322922737671202</v>
      </c>
      <c r="G6953" s="5" t="s">
        <v>6811</v>
      </c>
    </row>
    <row r="6954" spans="1:7" x14ac:dyDescent="0.3">
      <c r="A6954" s="5">
        <v>2.6912895972642199E-2</v>
      </c>
      <c r="B6954" s="5">
        <v>24.760808091476601</v>
      </c>
      <c r="C6954" s="5">
        <v>0.74000927114491999</v>
      </c>
      <c r="D6954" s="5">
        <v>0.46139857192290401</v>
      </c>
      <c r="E6954" s="5">
        <v>0.53459325405018199</v>
      </c>
      <c r="F6954" s="5">
        <v>-6.2349235784888499</v>
      </c>
      <c r="G6954" s="5" t="s">
        <v>5596</v>
      </c>
    </row>
    <row r="6955" spans="1:7" x14ac:dyDescent="0.3">
      <c r="A6955" s="5">
        <v>-4.2175014499399997E-2</v>
      </c>
      <c r="B6955" s="5">
        <v>21.428792442877501</v>
      </c>
      <c r="C6955" s="5">
        <v>-0.74122214618687299</v>
      </c>
      <c r="D6955" s="5">
        <v>0.46148100923423202</v>
      </c>
      <c r="E6955" s="5">
        <v>0.53461187955003997</v>
      </c>
      <c r="F6955" s="5">
        <v>-6.0704509703409801</v>
      </c>
      <c r="G6955" s="5" t="s">
        <v>2758</v>
      </c>
    </row>
    <row r="6956" spans="1:7" x14ac:dyDescent="0.3">
      <c r="A6956" s="5">
        <v>2.0509667783579801E-2</v>
      </c>
      <c r="B6956" s="5">
        <v>24.189798545847299</v>
      </c>
      <c r="C6956" s="5">
        <v>0.73901721754427396</v>
      </c>
      <c r="D6956" s="5">
        <v>0.46199747836131899</v>
      </c>
      <c r="E6956" s="5">
        <v>0.53513324021262199</v>
      </c>
      <c r="F6956" s="5">
        <v>-6.2356449428436802</v>
      </c>
      <c r="G6956" s="5" t="s">
        <v>2857</v>
      </c>
    </row>
    <row r="6957" spans="1:7" x14ac:dyDescent="0.3">
      <c r="A6957" s="5">
        <v>-3.76399774215425E-2</v>
      </c>
      <c r="B6957" s="5">
        <v>21.609506592995899</v>
      </c>
      <c r="C6957" s="5">
        <v>-0.73864630665392506</v>
      </c>
      <c r="D6957" s="5">
        <v>0.46222151208696199</v>
      </c>
      <c r="E6957" s="5">
        <v>0.53531577075511305</v>
      </c>
      <c r="F6957" s="5">
        <v>-6.2359144027295601</v>
      </c>
      <c r="G6957" s="5" t="s">
        <v>4244</v>
      </c>
    </row>
    <row r="6958" spans="1:7" x14ac:dyDescent="0.3">
      <c r="A6958" s="5">
        <v>2.4783549702494301E-2</v>
      </c>
      <c r="B6958" s="5">
        <v>23.6518904888725</v>
      </c>
      <c r="C6958" s="5">
        <v>0.73812398741089302</v>
      </c>
      <c r="D6958" s="5">
        <v>0.46253710256338199</v>
      </c>
      <c r="E6958" s="5">
        <v>0.53558324020711401</v>
      </c>
      <c r="F6958" s="5">
        <v>-6.2362936316847897</v>
      </c>
      <c r="G6958" s="5" t="s">
        <v>3336</v>
      </c>
    </row>
    <row r="6959" spans="1:7" x14ac:dyDescent="0.3">
      <c r="A6959" s="5">
        <v>2.46839364496476E-2</v>
      </c>
      <c r="B6959" s="5">
        <v>24.198213502381201</v>
      </c>
      <c r="C6959" s="5">
        <v>0.73804402872953201</v>
      </c>
      <c r="D6959" s="5">
        <v>0.46258542519378099</v>
      </c>
      <c r="E6959" s="5">
        <v>0.53558324020711401</v>
      </c>
      <c r="F6959" s="5">
        <v>-6.2363516621845996</v>
      </c>
      <c r="G6959" s="5" t="s">
        <v>2471</v>
      </c>
    </row>
    <row r="6960" spans="1:7" x14ac:dyDescent="0.3">
      <c r="A6960" s="5">
        <v>-3.27038467757109E-2</v>
      </c>
      <c r="B6960" s="5">
        <v>21.361023296387099</v>
      </c>
      <c r="C6960" s="5">
        <v>-0.73662073525667204</v>
      </c>
      <c r="D6960" s="5">
        <v>0.46376778853008499</v>
      </c>
      <c r="E6960" s="5">
        <v>0.53687502577933099</v>
      </c>
      <c r="F6960" s="5">
        <v>-6.1657491828719904</v>
      </c>
      <c r="G6960" s="5" t="s">
        <v>2089</v>
      </c>
    </row>
    <row r="6961" spans="1:7" x14ac:dyDescent="0.3">
      <c r="A6961" s="5">
        <v>6.0062668019313599E-2</v>
      </c>
      <c r="B6961" s="5">
        <v>21.728719324800998</v>
      </c>
      <c r="C6961" s="5">
        <v>0.73579265262029503</v>
      </c>
      <c r="D6961" s="5">
        <v>0.464660244632352</v>
      </c>
      <c r="E6961" s="5">
        <v>0.53783088085606701</v>
      </c>
      <c r="F6961" s="5">
        <v>-6.0909194670950901</v>
      </c>
      <c r="G6961" s="5" t="s">
        <v>1045</v>
      </c>
    </row>
    <row r="6962" spans="1:7" x14ac:dyDescent="0.3">
      <c r="A6962" s="5">
        <v>3.2481866563464197E-2</v>
      </c>
      <c r="B6962" s="5">
        <v>21.559349407459901</v>
      </c>
      <c r="C6962" s="5">
        <v>0.73336676619154095</v>
      </c>
      <c r="D6962" s="5">
        <v>0.46580624154424199</v>
      </c>
      <c r="E6962" s="5">
        <v>0.53907988534411899</v>
      </c>
      <c r="F6962" s="5">
        <v>-6.1538905135479904</v>
      </c>
      <c r="G6962" s="5" t="s">
        <v>626</v>
      </c>
    </row>
    <row r="6963" spans="1:7" x14ac:dyDescent="0.3">
      <c r="A6963" s="5">
        <v>-4.4999511485318E-2</v>
      </c>
      <c r="B6963" s="5">
        <v>20.790669070721901</v>
      </c>
      <c r="C6963" s="5">
        <v>-0.73334306452325604</v>
      </c>
      <c r="D6963" s="5">
        <v>0.46618786330753298</v>
      </c>
      <c r="E6963" s="5">
        <v>0.53931709695683105</v>
      </c>
      <c r="F6963" s="5">
        <v>-6.0844696837474697</v>
      </c>
      <c r="G6963" s="5" t="s">
        <v>4051</v>
      </c>
    </row>
    <row r="6964" spans="1:7" x14ac:dyDescent="0.3">
      <c r="A6964" s="5">
        <v>-3.4875323272132698E-2</v>
      </c>
      <c r="B6964" s="5">
        <v>20.713396771902499</v>
      </c>
      <c r="C6964" s="5">
        <v>-0.73284637693194699</v>
      </c>
      <c r="D6964" s="5">
        <v>0.46619467746028798</v>
      </c>
      <c r="E6964" s="5">
        <v>0.53931709695683105</v>
      </c>
      <c r="F6964" s="5">
        <v>-6.1396449598474998</v>
      </c>
      <c r="G6964" s="5" t="s">
        <v>5666</v>
      </c>
    </row>
    <row r="6965" spans="1:7" x14ac:dyDescent="0.3">
      <c r="A6965" s="5">
        <v>-3.2667789435096899E-2</v>
      </c>
      <c r="B6965" s="5">
        <v>26.062758923677801</v>
      </c>
      <c r="C6965" s="5">
        <v>-0.73205657729651996</v>
      </c>
      <c r="D6965" s="5">
        <v>0.46621204856099402</v>
      </c>
      <c r="E6965" s="5">
        <v>0.53931709695683105</v>
      </c>
      <c r="F6965" s="5">
        <v>-6.2406794687048999</v>
      </c>
      <c r="G6965" s="5" t="s">
        <v>6856</v>
      </c>
    </row>
    <row r="6966" spans="1:7" x14ac:dyDescent="0.3">
      <c r="A6966" s="5">
        <v>1.5507526448265601E-2</v>
      </c>
      <c r="B6966" s="5">
        <v>24.350970460694398</v>
      </c>
      <c r="C6966" s="5">
        <v>0.730254262089022</v>
      </c>
      <c r="D6966" s="5">
        <v>0.46730685777500502</v>
      </c>
      <c r="E6966" s="5">
        <v>0.54043327909001004</v>
      </c>
      <c r="F6966" s="5">
        <v>-6.2419753936321003</v>
      </c>
      <c r="G6966" s="5" t="s">
        <v>271</v>
      </c>
    </row>
    <row r="6967" spans="1:7" x14ac:dyDescent="0.3">
      <c r="A6967" s="5">
        <v>2.9457458076209801E-2</v>
      </c>
      <c r="B6967" s="5">
        <v>27.661709856441401</v>
      </c>
      <c r="C6967" s="5">
        <v>0.73024728291294705</v>
      </c>
      <c r="D6967" s="5">
        <v>0.46731110006715598</v>
      </c>
      <c r="E6967" s="5">
        <v>0.54043327909001004</v>
      </c>
      <c r="F6967" s="5">
        <v>-6.2419804057658999</v>
      </c>
      <c r="G6967" s="5" t="s">
        <v>6734</v>
      </c>
    </row>
    <row r="6968" spans="1:7" x14ac:dyDescent="0.3">
      <c r="A6968" s="5">
        <v>-5.6057495247406497E-2</v>
      </c>
      <c r="B6968" s="5">
        <v>22.294650572788601</v>
      </c>
      <c r="C6968" s="5">
        <v>-0.73029844117448495</v>
      </c>
      <c r="D6968" s="5">
        <v>0.46750234079646502</v>
      </c>
      <c r="E6968" s="5">
        <v>0.54057684189124799</v>
      </c>
      <c r="F6968" s="5">
        <v>-6.1908763797332096</v>
      </c>
      <c r="G6968" s="5" t="s">
        <v>3977</v>
      </c>
    </row>
    <row r="6969" spans="1:7" x14ac:dyDescent="0.3">
      <c r="A6969" s="5">
        <v>-4.3694895164347297E-2</v>
      </c>
      <c r="B6969" s="5">
        <v>21.8397596128627</v>
      </c>
      <c r="C6969" s="5">
        <v>-0.72947554087420696</v>
      </c>
      <c r="D6969" s="5">
        <v>0.46848629124480801</v>
      </c>
      <c r="E6969" s="5">
        <v>0.54163684877556995</v>
      </c>
      <c r="F6969" s="5">
        <v>-6.0954434877786099</v>
      </c>
      <c r="G6969" s="5" t="s">
        <v>4119</v>
      </c>
    </row>
    <row r="6970" spans="1:7" x14ac:dyDescent="0.3">
      <c r="A6970" s="5">
        <v>5.03153724540586E-2</v>
      </c>
      <c r="B6970" s="5">
        <v>28.533691728856201</v>
      </c>
      <c r="C6970" s="5">
        <v>0.72732937117028296</v>
      </c>
      <c r="D6970" s="5">
        <v>0.46908665640075897</v>
      </c>
      <c r="E6970" s="5">
        <v>0.54225313588240998</v>
      </c>
      <c r="F6970" s="5">
        <v>-6.2440717785422901</v>
      </c>
      <c r="G6970" s="5" t="s">
        <v>679</v>
      </c>
    </row>
    <row r="6971" spans="1:7" x14ac:dyDescent="0.3">
      <c r="A6971" s="5">
        <v>-3.1975315446499099E-2</v>
      </c>
      <c r="B6971" s="5">
        <v>22.788049662682202</v>
      </c>
      <c r="C6971" s="5">
        <v>-0.72624429373989197</v>
      </c>
      <c r="D6971" s="5">
        <v>0.46974789668646799</v>
      </c>
      <c r="E6971" s="5">
        <v>0.54293960627061499</v>
      </c>
      <c r="F6971" s="5">
        <v>-6.2448473847594501</v>
      </c>
      <c r="G6971" s="5" t="s">
        <v>6684</v>
      </c>
    </row>
    <row r="6972" spans="1:7" x14ac:dyDescent="0.3">
      <c r="A6972" s="5">
        <v>7.4191100149261294E-2</v>
      </c>
      <c r="B6972" s="5">
        <v>21.9761549550784</v>
      </c>
      <c r="C6972" s="5">
        <v>0.72626542016610895</v>
      </c>
      <c r="D6972" s="5">
        <v>0.47019214753751198</v>
      </c>
      <c r="E6972" s="5">
        <v>0.54337511699357299</v>
      </c>
      <c r="F6972" s="5">
        <v>-6.1443483880925696</v>
      </c>
      <c r="G6972" s="5" t="s">
        <v>4846</v>
      </c>
    </row>
    <row r="6973" spans="1:7" x14ac:dyDescent="0.3">
      <c r="A6973" s="5">
        <v>-5.7622697564628102E-2</v>
      </c>
      <c r="B6973" s="5">
        <v>24.220215182893298</v>
      </c>
      <c r="C6973" s="5">
        <v>-0.72527216544005402</v>
      </c>
      <c r="D6973" s="5">
        <v>0.47034075163621097</v>
      </c>
      <c r="E6973" s="5">
        <v>0.54346888915394698</v>
      </c>
      <c r="F6973" s="5">
        <v>-6.2455412850311296</v>
      </c>
      <c r="G6973" s="5" t="s">
        <v>5895</v>
      </c>
    </row>
    <row r="6974" spans="1:7" x14ac:dyDescent="0.3">
      <c r="A6974" s="5">
        <v>-4.2262924800658103E-2</v>
      </c>
      <c r="B6974" s="5">
        <v>22.7284986861278</v>
      </c>
      <c r="C6974" s="5">
        <v>-0.72527916860838604</v>
      </c>
      <c r="D6974" s="5">
        <v>0.47072066244411698</v>
      </c>
      <c r="E6974" s="5">
        <v>0.54382986614797202</v>
      </c>
      <c r="F6974" s="5">
        <v>-6.1596724988650804</v>
      </c>
      <c r="G6974" s="5" t="s">
        <v>3426</v>
      </c>
    </row>
    <row r="6975" spans="1:7" x14ac:dyDescent="0.3">
      <c r="A6975" s="5">
        <v>-2.3663065537539101E-2</v>
      </c>
      <c r="B6975" s="5">
        <v>26.864111247152501</v>
      </c>
      <c r="C6975" s="5">
        <v>-0.72441044965803703</v>
      </c>
      <c r="D6975" s="5">
        <v>0.47086662283855402</v>
      </c>
      <c r="E6975" s="5">
        <v>0.54392049234118101</v>
      </c>
      <c r="F6975" s="5">
        <v>-6.2461556063788803</v>
      </c>
      <c r="G6975" s="5" t="s">
        <v>7520</v>
      </c>
    </row>
    <row r="6976" spans="1:7" x14ac:dyDescent="0.3">
      <c r="A6976" s="5">
        <v>-3.86116980359291E-2</v>
      </c>
      <c r="B6976" s="5">
        <v>22.052141895245502</v>
      </c>
      <c r="C6976" s="5">
        <v>-0.72476325772486805</v>
      </c>
      <c r="D6976" s="5">
        <v>0.47093435180188598</v>
      </c>
      <c r="E6976" s="5">
        <v>0.543920736647454</v>
      </c>
      <c r="F6976" s="5">
        <v>-6.1812023200455997</v>
      </c>
      <c r="G6976" s="5" t="s">
        <v>8100</v>
      </c>
    </row>
    <row r="6977" spans="1:7" x14ac:dyDescent="0.3">
      <c r="A6977" s="5">
        <v>-1.50357849124261E-2</v>
      </c>
      <c r="B6977" s="5">
        <v>24.262177842930001</v>
      </c>
      <c r="C6977" s="5">
        <v>-0.72013425100511097</v>
      </c>
      <c r="D6977" s="5">
        <v>0.47348110069288801</v>
      </c>
      <c r="E6977" s="5">
        <v>0.54678379403410304</v>
      </c>
      <c r="F6977" s="5">
        <v>-6.2491934637015598</v>
      </c>
      <c r="G6977" s="5" t="s">
        <v>1125</v>
      </c>
    </row>
    <row r="6978" spans="1:7" x14ac:dyDescent="0.3">
      <c r="A6978" s="5">
        <v>-2.8147757346838401E-2</v>
      </c>
      <c r="B6978" s="5">
        <v>23.4619409093971</v>
      </c>
      <c r="C6978" s="5">
        <v>-0.72000576768678404</v>
      </c>
      <c r="D6978" s="5">
        <v>0.47355978131084597</v>
      </c>
      <c r="E6978" s="5">
        <v>0.54679627321774005</v>
      </c>
      <c r="F6978" s="5">
        <v>-6.2492844648796098</v>
      </c>
      <c r="G6978" s="5" t="s">
        <v>6029</v>
      </c>
    </row>
    <row r="6979" spans="1:7" x14ac:dyDescent="0.3">
      <c r="A6979" s="5">
        <v>-3.71653133664923E-2</v>
      </c>
      <c r="B6979" s="5">
        <v>22.577386488595501</v>
      </c>
      <c r="C6979" s="5">
        <v>-0.71886049913656502</v>
      </c>
      <c r="D6979" s="5">
        <v>0.47426144431168399</v>
      </c>
      <c r="E6979" s="5">
        <v>0.547527972968605</v>
      </c>
      <c r="F6979" s="5">
        <v>-6.2500949186093404</v>
      </c>
      <c r="G6979" s="5" t="s">
        <v>4960</v>
      </c>
    </row>
    <row r="6980" spans="1:7" x14ac:dyDescent="0.3">
      <c r="A6980" s="5">
        <v>-2.9317814504200301E-2</v>
      </c>
      <c r="B6980" s="5">
        <v>24.666233431867202</v>
      </c>
      <c r="C6980" s="5">
        <v>-0.71799409154230998</v>
      </c>
      <c r="D6980" s="5">
        <v>0.47479264591555198</v>
      </c>
      <c r="E6980" s="5">
        <v>0.54806269601600399</v>
      </c>
      <c r="F6980" s="5">
        <v>-6.2507071890260804</v>
      </c>
      <c r="G6980" s="5" t="s">
        <v>4362</v>
      </c>
    </row>
    <row r="6981" spans="1:7" x14ac:dyDescent="0.3">
      <c r="A6981" s="5">
        <v>-2.9508473405598298E-2</v>
      </c>
      <c r="B6981" s="5">
        <v>22.371708530585401</v>
      </c>
      <c r="C6981" s="5">
        <v>-0.71786769121663796</v>
      </c>
      <c r="D6981" s="5">
        <v>0.47487017078795002</v>
      </c>
      <c r="E6981" s="5">
        <v>0.54807365270311204</v>
      </c>
      <c r="F6981" s="5">
        <v>-6.2507964523089097</v>
      </c>
      <c r="G6981" s="5" t="s">
        <v>4449</v>
      </c>
    </row>
    <row r="6982" spans="1:7" x14ac:dyDescent="0.3">
      <c r="A6982" s="5">
        <v>6.5010301143020505E-2</v>
      </c>
      <c r="B6982" s="5">
        <v>22.595143667595199</v>
      </c>
      <c r="C6982" s="5">
        <v>0.71772520760215097</v>
      </c>
      <c r="D6982" s="5">
        <v>0.47506097266435399</v>
      </c>
      <c r="E6982" s="5">
        <v>0.54821532671308304</v>
      </c>
      <c r="F6982" s="5">
        <v>-6.2260069236035296</v>
      </c>
      <c r="G6982" s="5" t="s">
        <v>711</v>
      </c>
    </row>
    <row r="6983" spans="1:7" x14ac:dyDescent="0.3">
      <c r="A6983" s="5">
        <v>1.5078344194766599E-2</v>
      </c>
      <c r="B6983" s="5">
        <v>24.676961394739902</v>
      </c>
      <c r="C6983" s="5">
        <v>0.71709257845765195</v>
      </c>
      <c r="D6983" s="5">
        <v>0.47534572394458802</v>
      </c>
      <c r="E6983" s="5">
        <v>0.54846536122853096</v>
      </c>
      <c r="F6983" s="5">
        <v>-6.2513434937815902</v>
      </c>
      <c r="G6983" s="5" t="s">
        <v>3730</v>
      </c>
    </row>
    <row r="6984" spans="1:7" x14ac:dyDescent="0.3">
      <c r="A6984" s="5">
        <v>5.1139425437730701E-2</v>
      </c>
      <c r="B6984" s="5">
        <v>22.636452189459298</v>
      </c>
      <c r="C6984" s="5">
        <v>0.71649567668668901</v>
      </c>
      <c r="D6984" s="5">
        <v>0.47581531948110101</v>
      </c>
      <c r="E6984" s="5">
        <v>0.54889031167860602</v>
      </c>
      <c r="F6984" s="5">
        <v>-6.2268734761508</v>
      </c>
      <c r="G6984" s="5" t="s">
        <v>5408</v>
      </c>
    </row>
    <row r="6985" spans="1:7" x14ac:dyDescent="0.3">
      <c r="A6985" s="5">
        <v>2.0301557662009799E-2</v>
      </c>
      <c r="B6985" s="5">
        <v>23.3605839513354</v>
      </c>
      <c r="C6985" s="5">
        <v>0.71627065047301297</v>
      </c>
      <c r="D6985" s="5">
        <v>0.47585029006496898</v>
      </c>
      <c r="E6985" s="5">
        <v>0.54889031167860602</v>
      </c>
      <c r="F6985" s="5">
        <v>-6.2519229380213899</v>
      </c>
      <c r="G6985" s="5" t="s">
        <v>5369</v>
      </c>
    </row>
    <row r="6986" spans="1:7" x14ac:dyDescent="0.3">
      <c r="A6986" s="5">
        <v>-4.31514726600776E-2</v>
      </c>
      <c r="B6986" s="5">
        <v>23.823697236969199</v>
      </c>
      <c r="C6986" s="5">
        <v>-0.71457906195405296</v>
      </c>
      <c r="D6986" s="5">
        <v>0.47688966478759098</v>
      </c>
      <c r="E6986" s="5">
        <v>0.55001047094185096</v>
      </c>
      <c r="F6986" s="5">
        <v>-6.2531134122817198</v>
      </c>
      <c r="G6986" s="5" t="s">
        <v>4295</v>
      </c>
    </row>
    <row r="6987" spans="1:7" x14ac:dyDescent="0.3">
      <c r="A6987" s="5">
        <v>-4.4087583204325903E-2</v>
      </c>
      <c r="B6987" s="5">
        <v>22.6746078603725</v>
      </c>
      <c r="C6987" s="5">
        <v>-0.71461876177250405</v>
      </c>
      <c r="D6987" s="5">
        <v>0.47705245370214</v>
      </c>
      <c r="E6987" s="5">
        <v>0.55011946278620705</v>
      </c>
      <c r="F6987" s="5">
        <v>-6.2086762856610402</v>
      </c>
      <c r="G6987" s="5" t="s">
        <v>536</v>
      </c>
    </row>
    <row r="6988" spans="1:7" x14ac:dyDescent="0.3">
      <c r="A6988" s="5">
        <v>-1.79131775539982E-2</v>
      </c>
      <c r="B6988" s="5">
        <v>24.143023491240601</v>
      </c>
      <c r="C6988" s="5">
        <v>-0.71401911794194095</v>
      </c>
      <c r="D6988" s="5">
        <v>0.477233993799832</v>
      </c>
      <c r="E6988" s="5">
        <v>0.55022330288577803</v>
      </c>
      <c r="F6988" s="5">
        <v>-6.2535068668406204</v>
      </c>
      <c r="G6988" s="5" t="s">
        <v>3287</v>
      </c>
    </row>
    <row r="6989" spans="1:7" x14ac:dyDescent="0.3">
      <c r="A6989" s="5">
        <v>-4.13591107348368E-2</v>
      </c>
      <c r="B6989" s="5">
        <v>21.859328523370198</v>
      </c>
      <c r="C6989" s="5">
        <v>-0.713945781210792</v>
      </c>
      <c r="D6989" s="5">
        <v>0.477279101361199</v>
      </c>
      <c r="E6989" s="5">
        <v>0.55022330288577803</v>
      </c>
      <c r="F6989" s="5">
        <v>-6.2535583756353299</v>
      </c>
      <c r="G6989" s="5" t="s">
        <v>5961</v>
      </c>
    </row>
    <row r="6990" spans="1:7" x14ac:dyDescent="0.3">
      <c r="A6990" s="5">
        <v>5.0285869027002099E-2</v>
      </c>
      <c r="B6990" s="5">
        <v>23.047562522825899</v>
      </c>
      <c r="C6990" s="5">
        <v>0.71245661944315897</v>
      </c>
      <c r="D6990" s="5">
        <v>0.47857187114833399</v>
      </c>
      <c r="E6990" s="5">
        <v>0.55163471082715398</v>
      </c>
      <c r="F6990" s="5">
        <v>-6.1687101885528604</v>
      </c>
      <c r="G6990" s="5" t="s">
        <v>3711</v>
      </c>
    </row>
    <row r="6991" spans="1:7" x14ac:dyDescent="0.3">
      <c r="A6991" s="5">
        <v>-5.6309796803612103E-2</v>
      </c>
      <c r="B6991" s="5">
        <v>19.974746979682902</v>
      </c>
      <c r="C6991" s="5">
        <v>-0.71263287730665004</v>
      </c>
      <c r="D6991" s="5">
        <v>0.47886482295175897</v>
      </c>
      <c r="E6991" s="5">
        <v>0.55189342113009598</v>
      </c>
      <c r="F6991" s="5">
        <v>-6.09075229904066</v>
      </c>
      <c r="G6991" s="5" t="s">
        <v>6816</v>
      </c>
    </row>
    <row r="6992" spans="1:7" x14ac:dyDescent="0.3">
      <c r="A6992" s="5">
        <v>-3.3074192614059202E-2</v>
      </c>
      <c r="B6992" s="5">
        <v>25.703929374352501</v>
      </c>
      <c r="C6992" s="5">
        <v>-0.71095901377605397</v>
      </c>
      <c r="D6992" s="5">
        <v>0.479118203580298</v>
      </c>
      <c r="E6992" s="5">
        <v>0.55203110647146103</v>
      </c>
      <c r="F6992" s="5">
        <v>-6.2556517227150303</v>
      </c>
      <c r="G6992" s="5" t="s">
        <v>2571</v>
      </c>
    </row>
    <row r="6993" spans="1:7" x14ac:dyDescent="0.3">
      <c r="A6993" s="5">
        <v>3.7178958533625399E-2</v>
      </c>
      <c r="B6993" s="5">
        <v>24.8011289326788</v>
      </c>
      <c r="C6993" s="5">
        <v>0.71099388543153397</v>
      </c>
      <c r="D6993" s="5">
        <v>0.47912133769221099</v>
      </c>
      <c r="E6993" s="5">
        <v>0.55203110647146103</v>
      </c>
      <c r="F6993" s="5">
        <v>-6.2495189543232197</v>
      </c>
      <c r="G6993" s="5" t="s">
        <v>4296</v>
      </c>
    </row>
    <row r="6994" spans="1:7" x14ac:dyDescent="0.3">
      <c r="A6994" s="5">
        <v>-3.6067440715689902E-2</v>
      </c>
      <c r="B6994" s="5">
        <v>22.266722837695902</v>
      </c>
      <c r="C6994" s="5">
        <v>-0.71129767271327604</v>
      </c>
      <c r="D6994" s="5">
        <v>0.47928507566056</v>
      </c>
      <c r="E6994" s="5">
        <v>0.55214079358236301</v>
      </c>
      <c r="F6994" s="5">
        <v>-6.1695192221294803</v>
      </c>
      <c r="G6994" s="5" t="s">
        <v>3147</v>
      </c>
    </row>
    <row r="6995" spans="1:7" x14ac:dyDescent="0.3">
      <c r="A6995" s="5">
        <v>3.0407846154633499E-2</v>
      </c>
      <c r="B6995" s="5">
        <v>22.468445845144402</v>
      </c>
      <c r="C6995" s="5">
        <v>0.70935844957352301</v>
      </c>
      <c r="D6995" s="5">
        <v>0.48032032451555001</v>
      </c>
      <c r="E6995" s="5">
        <v>0.55325429429471995</v>
      </c>
      <c r="F6995" s="5">
        <v>-6.2056752913930797</v>
      </c>
      <c r="G6995" s="5" t="s">
        <v>4758</v>
      </c>
    </row>
    <row r="6996" spans="1:7" x14ac:dyDescent="0.3">
      <c r="A6996" s="5">
        <v>2.72796386030668E-2</v>
      </c>
      <c r="B6996" s="5">
        <v>28.107295338609099</v>
      </c>
      <c r="C6996" s="5">
        <v>0.70750871496901202</v>
      </c>
      <c r="D6996" s="5">
        <v>0.481247620418294</v>
      </c>
      <c r="E6996" s="5">
        <v>0.55424314940525699</v>
      </c>
      <c r="F6996" s="5">
        <v>-6.2580591582070504</v>
      </c>
      <c r="G6996" s="5" t="s">
        <v>6792</v>
      </c>
    </row>
    <row r="6997" spans="1:7" x14ac:dyDescent="0.3">
      <c r="A6997" s="5">
        <v>5.2955079966670197E-2</v>
      </c>
      <c r="B6997" s="5">
        <v>24.966372213597399</v>
      </c>
      <c r="C6997" s="5">
        <v>0.70722048892623701</v>
      </c>
      <c r="D6997" s="5">
        <v>0.481425741679329</v>
      </c>
      <c r="E6997" s="5">
        <v>0.55436903587316699</v>
      </c>
      <c r="F6997" s="5">
        <v>-6.2582597435655698</v>
      </c>
      <c r="G6997" s="5" t="s">
        <v>5792</v>
      </c>
    </row>
    <row r="6998" spans="1:7" x14ac:dyDescent="0.3">
      <c r="A6998" s="5">
        <v>3.0814234227929099E-2</v>
      </c>
      <c r="B6998" s="5">
        <v>22.3567546029347</v>
      </c>
      <c r="C6998" s="5">
        <v>0.70538095558831804</v>
      </c>
      <c r="D6998" s="5">
        <v>0.48271939893656601</v>
      </c>
      <c r="E6998" s="5">
        <v>0.55577925937301398</v>
      </c>
      <c r="F6998" s="5">
        <v>-6.2217109058297204</v>
      </c>
      <c r="G6998" s="5" t="s">
        <v>746</v>
      </c>
    </row>
    <row r="6999" spans="1:7" x14ac:dyDescent="0.3">
      <c r="A6999" s="5">
        <v>-2.4795764505397701E-2</v>
      </c>
      <c r="B6999" s="5">
        <v>22.911618187063301</v>
      </c>
      <c r="C6999" s="5">
        <v>-0.70471950704948705</v>
      </c>
      <c r="D6999" s="5">
        <v>0.48297286033915998</v>
      </c>
      <c r="E6999" s="5">
        <v>0.55599162087628895</v>
      </c>
      <c r="F6999" s="5">
        <v>-6.2599968643911303</v>
      </c>
      <c r="G6999" s="5" t="s">
        <v>1883</v>
      </c>
    </row>
    <row r="7000" spans="1:7" x14ac:dyDescent="0.3">
      <c r="A7000" s="5">
        <v>2.9957387113196801E-2</v>
      </c>
      <c r="B7000" s="5">
        <v>21.928619550648001</v>
      </c>
      <c r="C7000" s="5">
        <v>0.70399419135896002</v>
      </c>
      <c r="D7000" s="5">
        <v>0.48360602221069798</v>
      </c>
      <c r="E7000" s="5">
        <v>0.55664096512778805</v>
      </c>
      <c r="F7000" s="5">
        <v>-6.2160786114461999</v>
      </c>
      <c r="G7000" s="5" t="s">
        <v>4468</v>
      </c>
    </row>
    <row r="7001" spans="1:7" x14ac:dyDescent="0.3">
      <c r="A7001" s="5">
        <v>-1.5109071123193299E-2</v>
      </c>
      <c r="B7001" s="5">
        <v>24.7564735043021</v>
      </c>
      <c r="C7001" s="5">
        <v>-0.70258201734307801</v>
      </c>
      <c r="D7001" s="5">
        <v>0.484297297460973</v>
      </c>
      <c r="E7001" s="5">
        <v>0.55735700404937105</v>
      </c>
      <c r="F7001" s="5">
        <v>-6.2614766947992502</v>
      </c>
      <c r="G7001" s="5" t="s">
        <v>2671</v>
      </c>
    </row>
    <row r="7002" spans="1:7" x14ac:dyDescent="0.3">
      <c r="A7002" s="5">
        <v>-2.9868232059580599E-2</v>
      </c>
      <c r="B7002" s="5">
        <v>22.668146903604299</v>
      </c>
      <c r="C7002" s="5">
        <v>-0.70130233687872101</v>
      </c>
      <c r="D7002" s="5">
        <v>0.48509117508204103</v>
      </c>
      <c r="E7002" s="5">
        <v>0.55819090222267198</v>
      </c>
      <c r="F7002" s="5">
        <v>-6.2623605202443597</v>
      </c>
      <c r="G7002" s="5" t="s">
        <v>6764</v>
      </c>
    </row>
    <row r="7003" spans="1:7" x14ac:dyDescent="0.3">
      <c r="A7003" s="5">
        <v>3.0547659007361099E-2</v>
      </c>
      <c r="B7003" s="5">
        <v>24.109167859767101</v>
      </c>
      <c r="C7003" s="5">
        <v>0.70089960782738103</v>
      </c>
      <c r="D7003" s="5">
        <v>0.485341165204974</v>
      </c>
      <c r="E7003" s="5">
        <v>0.55839880418327204</v>
      </c>
      <c r="F7003" s="5">
        <v>-6.2626383402242896</v>
      </c>
      <c r="G7003" s="5" t="s">
        <v>2221</v>
      </c>
    </row>
    <row r="7004" spans="1:7" x14ac:dyDescent="0.3">
      <c r="A7004" s="5">
        <v>-7.5123901199116702E-2</v>
      </c>
      <c r="B7004" s="5">
        <v>21.925223901159601</v>
      </c>
      <c r="C7004" s="5">
        <v>-0.70181529561576395</v>
      </c>
      <c r="D7004" s="5">
        <v>0.48553694115484503</v>
      </c>
      <c r="E7004" s="5">
        <v>0.55854428072874995</v>
      </c>
      <c r="F7004" s="5">
        <v>-6.0982293456930803</v>
      </c>
      <c r="G7004" s="5" t="s">
        <v>4322</v>
      </c>
    </row>
    <row r="7005" spans="1:7" x14ac:dyDescent="0.3">
      <c r="A7005" s="5">
        <v>-3.4179238647295003E-2</v>
      </c>
      <c r="B7005" s="5">
        <v>21.535808233255601</v>
      </c>
      <c r="C7005" s="5">
        <v>-0.70032459943344105</v>
      </c>
      <c r="D7005" s="5">
        <v>0.48569821911127098</v>
      </c>
      <c r="E7005" s="5">
        <v>0.55865003614511699</v>
      </c>
      <c r="F7005" s="5">
        <v>-6.2630347327330602</v>
      </c>
      <c r="G7005" s="5" t="s">
        <v>527</v>
      </c>
    </row>
    <row r="7006" spans="1:7" x14ac:dyDescent="0.3">
      <c r="A7006" s="5">
        <v>-1.93810744708891E-2</v>
      </c>
      <c r="B7006" s="5">
        <v>26.539910217045801</v>
      </c>
      <c r="C7006" s="5">
        <v>-0.69955356043876304</v>
      </c>
      <c r="D7006" s="5">
        <v>0.48617722614144299</v>
      </c>
      <c r="E7006" s="5">
        <v>0.55912116114139399</v>
      </c>
      <c r="F7006" s="5">
        <v>-6.2635657580814401</v>
      </c>
      <c r="G7006" s="5" t="s">
        <v>6291</v>
      </c>
    </row>
    <row r="7007" spans="1:7" x14ac:dyDescent="0.3">
      <c r="A7007" s="5">
        <v>-2.3743303804346201E-2</v>
      </c>
      <c r="B7007" s="5">
        <v>25.682255942384899</v>
      </c>
      <c r="C7007" s="5">
        <v>-0.69895305067998603</v>
      </c>
      <c r="D7007" s="5">
        <v>0.48655047222516301</v>
      </c>
      <c r="E7007" s="5">
        <v>0.559470540143578</v>
      </c>
      <c r="F7007" s="5">
        <v>-6.2639789372391501</v>
      </c>
      <c r="G7007" s="5" t="s">
        <v>756</v>
      </c>
    </row>
    <row r="7008" spans="1:7" x14ac:dyDescent="0.3">
      <c r="A7008" s="5">
        <v>2.5367370998679001E-2</v>
      </c>
      <c r="B7008" s="5">
        <v>26.214187299225301</v>
      </c>
      <c r="C7008" s="5">
        <v>0.69758002442561595</v>
      </c>
      <c r="D7008" s="5">
        <v>0.48740446720891101</v>
      </c>
      <c r="E7008" s="5">
        <v>0.56037254000784797</v>
      </c>
      <c r="F7008" s="5">
        <v>-6.26492232723505</v>
      </c>
      <c r="G7008" s="5" t="s">
        <v>2609</v>
      </c>
    </row>
    <row r="7009" spans="1:7" x14ac:dyDescent="0.3">
      <c r="A7009" s="5">
        <v>-1.47146423990758E-2</v>
      </c>
      <c r="B7009" s="5">
        <v>25.723822836928299</v>
      </c>
      <c r="C7009" s="5">
        <v>-0.696968473018172</v>
      </c>
      <c r="D7009" s="5">
        <v>0.48778510510578998</v>
      </c>
      <c r="E7009" s="5">
        <v>0.56073013794695203</v>
      </c>
      <c r="F7009" s="5">
        <v>-6.2653419269766903</v>
      </c>
      <c r="G7009" s="5" t="s">
        <v>3992</v>
      </c>
    </row>
    <row r="7010" spans="1:7" x14ac:dyDescent="0.3">
      <c r="A7010" s="5">
        <v>1.5123672807529199E-2</v>
      </c>
      <c r="B7010" s="5">
        <v>23.907518436517901</v>
      </c>
      <c r="C7010" s="5">
        <v>0.69682136447812604</v>
      </c>
      <c r="D7010" s="5">
        <v>0.48787669182341997</v>
      </c>
      <c r="E7010" s="5">
        <v>0.56075540438428795</v>
      </c>
      <c r="F7010" s="5">
        <v>-6.2654428073389203</v>
      </c>
      <c r="G7010" s="5" t="s">
        <v>2314</v>
      </c>
    </row>
    <row r="7011" spans="1:7" x14ac:dyDescent="0.3">
      <c r="A7011" s="5">
        <v>-3.0524762480699699E-2</v>
      </c>
      <c r="B7011" s="5">
        <v>23.988122850585299</v>
      </c>
      <c r="C7011" s="5">
        <v>-0.69634389962829502</v>
      </c>
      <c r="D7011" s="5">
        <v>0.48817401659511001</v>
      </c>
      <c r="E7011" s="5">
        <v>0.56101710095437995</v>
      </c>
      <c r="F7011" s="5">
        <v>-6.26577008610401</v>
      </c>
      <c r="G7011" s="5" t="s">
        <v>4112</v>
      </c>
    </row>
    <row r="7012" spans="1:7" x14ac:dyDescent="0.3">
      <c r="A7012" s="5">
        <v>-2.9297179255768899E-2</v>
      </c>
      <c r="B7012" s="5">
        <v>24.484409668521799</v>
      </c>
      <c r="C7012" s="5">
        <v>-0.69314077121508899</v>
      </c>
      <c r="D7012" s="5">
        <v>0.49017122509239502</v>
      </c>
      <c r="E7012" s="5">
        <v>0.56323197679993398</v>
      </c>
      <c r="F7012" s="5">
        <v>-6.2679599423172796</v>
      </c>
      <c r="G7012" s="5" t="s">
        <v>7793</v>
      </c>
    </row>
    <row r="7013" spans="1:7" x14ac:dyDescent="0.3">
      <c r="A7013" s="5">
        <v>2.1800701637499802E-2</v>
      </c>
      <c r="B7013" s="5">
        <v>24.077022289502299</v>
      </c>
      <c r="C7013" s="5">
        <v>0.69276299779094397</v>
      </c>
      <c r="D7013" s="5">
        <v>0.49040706834265502</v>
      </c>
      <c r="E7013" s="5">
        <v>0.56342261017804196</v>
      </c>
      <c r="F7013" s="5">
        <v>-6.2682175538457301</v>
      </c>
      <c r="G7013" s="5" t="s">
        <v>3212</v>
      </c>
    </row>
    <row r="7014" spans="1:7" x14ac:dyDescent="0.3">
      <c r="A7014" s="5">
        <v>3.1802045553844201E-2</v>
      </c>
      <c r="B7014" s="5">
        <v>20.714096578806</v>
      </c>
      <c r="C7014" s="5">
        <v>0.69190748941595204</v>
      </c>
      <c r="D7014" s="5">
        <v>0.49140921135907101</v>
      </c>
      <c r="E7014" s="5">
        <v>0.56449345596872602</v>
      </c>
      <c r="F7014" s="5">
        <v>-6.1607434491593702</v>
      </c>
      <c r="G7014" s="5" t="s">
        <v>260</v>
      </c>
    </row>
    <row r="7015" spans="1:7" x14ac:dyDescent="0.3">
      <c r="A7015" s="5">
        <v>3.3887870509697098E-2</v>
      </c>
      <c r="B7015" s="5">
        <v>27.302004738404701</v>
      </c>
      <c r="C7015" s="5">
        <v>0.69086090709787595</v>
      </c>
      <c r="D7015" s="5">
        <v>0.49159548345628901</v>
      </c>
      <c r="E7015" s="5">
        <v>0.56462691969259504</v>
      </c>
      <c r="F7015" s="5">
        <v>-6.2695125203840396</v>
      </c>
      <c r="G7015" s="5" t="s">
        <v>1801</v>
      </c>
    </row>
    <row r="7016" spans="1:7" x14ac:dyDescent="0.3">
      <c r="A7016" s="5">
        <v>-3.4829538072656901E-2</v>
      </c>
      <c r="B7016" s="5">
        <v>26.9672743711027</v>
      </c>
      <c r="C7016" s="5">
        <v>-0.68826630110238496</v>
      </c>
      <c r="D7016" s="5">
        <v>0.493219113242999</v>
      </c>
      <c r="E7016" s="5">
        <v>0.56641100160878199</v>
      </c>
      <c r="F7016" s="5">
        <v>-6.2712732864126002</v>
      </c>
      <c r="G7016" s="5" t="s">
        <v>5339</v>
      </c>
    </row>
    <row r="7017" spans="1:7" x14ac:dyDescent="0.3">
      <c r="A7017" s="5">
        <v>2.8095665981110102E-2</v>
      </c>
      <c r="B7017" s="5">
        <v>23.9118751858168</v>
      </c>
      <c r="C7017" s="5">
        <v>0.68667860908856104</v>
      </c>
      <c r="D7017" s="5">
        <v>0.49421408592453497</v>
      </c>
      <c r="E7017" s="5">
        <v>0.56747273036032697</v>
      </c>
      <c r="F7017" s="5">
        <v>-6.2723475055873203</v>
      </c>
      <c r="G7017" s="5" t="s">
        <v>735</v>
      </c>
    </row>
    <row r="7018" spans="1:7" x14ac:dyDescent="0.3">
      <c r="A7018" s="5">
        <v>-4.20996600472021E-2</v>
      </c>
      <c r="B7018" s="5">
        <v>21.969389818787899</v>
      </c>
      <c r="C7018" s="5">
        <v>-0.68619632940422703</v>
      </c>
      <c r="D7018" s="5">
        <v>0.49494447313968598</v>
      </c>
      <c r="E7018" s="5">
        <v>0.56823039413044196</v>
      </c>
      <c r="F7018" s="5">
        <v>-6.1720841836736602</v>
      </c>
      <c r="G7018" s="5" t="s">
        <v>1460</v>
      </c>
    </row>
    <row r="7019" spans="1:7" x14ac:dyDescent="0.3">
      <c r="A7019" s="5">
        <v>-3.6046233617307299E-2</v>
      </c>
      <c r="B7019" s="5">
        <v>21.5894709839597</v>
      </c>
      <c r="C7019" s="5">
        <v>-0.68569944950185502</v>
      </c>
      <c r="D7019" s="5">
        <v>0.49561751949800598</v>
      </c>
      <c r="E7019" s="5">
        <v>0.56892202010201398</v>
      </c>
      <c r="F7019" s="5">
        <v>-6.1006592215880699</v>
      </c>
      <c r="G7019" s="5" t="s">
        <v>6984</v>
      </c>
    </row>
    <row r="7020" spans="1:7" x14ac:dyDescent="0.3">
      <c r="A7020" s="5">
        <v>-3.0760711761482599E-2</v>
      </c>
      <c r="B7020" s="5">
        <v>23.493384571816101</v>
      </c>
      <c r="C7020" s="5">
        <v>-0.68391864890146403</v>
      </c>
      <c r="D7020" s="5">
        <v>0.49594629299286902</v>
      </c>
      <c r="E7020" s="5">
        <v>0.56916480738681396</v>
      </c>
      <c r="F7020" s="5">
        <v>-6.2742090354279503</v>
      </c>
      <c r="G7020" s="5" t="s">
        <v>7539</v>
      </c>
    </row>
    <row r="7021" spans="1:7" x14ac:dyDescent="0.3">
      <c r="A7021" s="5">
        <v>4.7249848901986698E-2</v>
      </c>
      <c r="B7021" s="5">
        <v>21.270576526657798</v>
      </c>
      <c r="C7021" s="5">
        <v>0.68473391424359498</v>
      </c>
      <c r="D7021" s="5">
        <v>0.49597032619853898</v>
      </c>
      <c r="E7021" s="5">
        <v>0.56916480738681396</v>
      </c>
      <c r="F7021" s="5">
        <v>-6.1502715369006902</v>
      </c>
      <c r="G7021" s="5" t="s">
        <v>2878</v>
      </c>
    </row>
    <row r="7022" spans="1:7" x14ac:dyDescent="0.3">
      <c r="A7022" s="5">
        <v>2.4305915571491098E-2</v>
      </c>
      <c r="B7022" s="5">
        <v>24.3655424106562</v>
      </c>
      <c r="C7022" s="5">
        <v>0.683301987805223</v>
      </c>
      <c r="D7022" s="5">
        <v>0.49633377245351501</v>
      </c>
      <c r="E7022" s="5">
        <v>0.56950076497443702</v>
      </c>
      <c r="F7022" s="5">
        <v>-6.2746239463588402</v>
      </c>
      <c r="G7022" s="5" t="s">
        <v>5954</v>
      </c>
    </row>
    <row r="7023" spans="1:7" x14ac:dyDescent="0.3">
      <c r="A7023" s="5">
        <v>2.45897511784283E-2</v>
      </c>
      <c r="B7023" s="5">
        <v>26.028259638542501</v>
      </c>
      <c r="C7023" s="5">
        <v>0.68243896052256603</v>
      </c>
      <c r="D7023" s="5">
        <v>0.49687633224175498</v>
      </c>
      <c r="E7023" s="5">
        <v>0.57004211514377301</v>
      </c>
      <c r="F7023" s="5">
        <v>-6.2752039997821196</v>
      </c>
      <c r="G7023" s="5" t="s">
        <v>7653</v>
      </c>
    </row>
    <row r="7024" spans="1:7" x14ac:dyDescent="0.3">
      <c r="A7024" s="5">
        <v>-3.6949924529860199E-2</v>
      </c>
      <c r="B7024" s="5">
        <v>24.934783058376301</v>
      </c>
      <c r="C7024" s="5">
        <v>-0.67956108532243997</v>
      </c>
      <c r="D7024" s="5">
        <v>0.498687891291069</v>
      </c>
      <c r="E7024" s="5">
        <v>0.57200306668446599</v>
      </c>
      <c r="F7024" s="5">
        <v>-6.2771330248798698</v>
      </c>
      <c r="G7024" s="5" t="s">
        <v>5163</v>
      </c>
    </row>
    <row r="7025" spans="1:7" x14ac:dyDescent="0.3">
      <c r="A7025" s="5">
        <v>1.6255357866601702E-2</v>
      </c>
      <c r="B7025" s="5">
        <v>25.683596110580702</v>
      </c>
      <c r="C7025" s="5">
        <v>0.67949806787039702</v>
      </c>
      <c r="D7025" s="5">
        <v>0.49872759935348598</v>
      </c>
      <c r="E7025" s="5">
        <v>0.57200306668446599</v>
      </c>
      <c r="F7025" s="5">
        <v>-6.2771751749916804</v>
      </c>
      <c r="G7025" s="5" t="s">
        <v>5520</v>
      </c>
    </row>
    <row r="7026" spans="1:7" x14ac:dyDescent="0.3">
      <c r="A7026" s="5">
        <v>2.4299247819702999E-2</v>
      </c>
      <c r="B7026" s="5">
        <v>24.964749408007499</v>
      </c>
      <c r="C7026" s="5">
        <v>0.67892779823618798</v>
      </c>
      <c r="D7026" s="5">
        <v>0.499087010988574</v>
      </c>
      <c r="E7026" s="5">
        <v>0.572333802209815</v>
      </c>
      <c r="F7026" s="5">
        <v>-6.2775564321672697</v>
      </c>
      <c r="G7026" s="5" t="s">
        <v>2435</v>
      </c>
    </row>
    <row r="7027" spans="1:7" x14ac:dyDescent="0.3">
      <c r="A7027" s="5">
        <v>-2.7701861437088901E-2</v>
      </c>
      <c r="B7027" s="5">
        <v>25.341131552660698</v>
      </c>
      <c r="C7027" s="5">
        <v>-0.678441995175599</v>
      </c>
      <c r="D7027" s="5">
        <v>0.49939329818664302</v>
      </c>
      <c r="E7027" s="5">
        <v>0.57260353119720897</v>
      </c>
      <c r="F7027" s="5">
        <v>-6.2778809690845296</v>
      </c>
      <c r="G7027" s="5" t="s">
        <v>4903</v>
      </c>
    </row>
    <row r="7028" spans="1:7" x14ac:dyDescent="0.3">
      <c r="A7028" s="5">
        <v>-2.0902404843931199E-2</v>
      </c>
      <c r="B7028" s="5">
        <v>22.802599361838102</v>
      </c>
      <c r="C7028" s="5">
        <v>-0.67759484425088401</v>
      </c>
      <c r="D7028" s="5">
        <v>0.49992764965828401</v>
      </c>
      <c r="E7028" s="5">
        <v>0.57313464432149297</v>
      </c>
      <c r="F7028" s="5">
        <v>-6.2784463521580296</v>
      </c>
      <c r="G7028" s="5" t="s">
        <v>1175</v>
      </c>
    </row>
    <row r="7029" spans="1:7" x14ac:dyDescent="0.3">
      <c r="A7029" s="5">
        <v>-4.7004801198669802E-2</v>
      </c>
      <c r="B7029" s="5">
        <v>22.4095602180284</v>
      </c>
      <c r="C7029" s="5">
        <v>-0.67726587851156295</v>
      </c>
      <c r="D7029" s="5">
        <v>0.500257600710447</v>
      </c>
      <c r="E7029" s="5">
        <v>0.57343130781493501</v>
      </c>
      <c r="F7029" s="5">
        <v>-6.2473245433713496</v>
      </c>
      <c r="G7029" s="5" t="s">
        <v>3023</v>
      </c>
    </row>
    <row r="7030" spans="1:7" x14ac:dyDescent="0.3">
      <c r="A7030" s="5">
        <v>-4.0297713638283897E-2</v>
      </c>
      <c r="B7030" s="5">
        <v>25.262197126099</v>
      </c>
      <c r="C7030" s="5">
        <v>-0.67651645226931501</v>
      </c>
      <c r="D7030" s="5">
        <v>0.50060830618406305</v>
      </c>
      <c r="E7030" s="5">
        <v>0.57375167372582403</v>
      </c>
      <c r="F7030" s="5">
        <v>-6.2791650536187102</v>
      </c>
      <c r="G7030" s="5" t="s">
        <v>6767</v>
      </c>
    </row>
    <row r="7031" spans="1:7" x14ac:dyDescent="0.3">
      <c r="A7031" s="5">
        <v>1.2588729471930399E-2</v>
      </c>
      <c r="B7031" s="5">
        <v>27.0353685386529</v>
      </c>
      <c r="C7031" s="5">
        <v>0.67636277191823302</v>
      </c>
      <c r="D7031" s="5">
        <v>0.50070534644604903</v>
      </c>
      <c r="E7031" s="5">
        <v>0.57378126187331002</v>
      </c>
      <c r="F7031" s="5">
        <v>-6.2792673827666796</v>
      </c>
      <c r="G7031" s="5" t="s">
        <v>5759</v>
      </c>
    </row>
    <row r="7032" spans="1:7" x14ac:dyDescent="0.3">
      <c r="A7032" s="5">
        <v>-2.3562404743027999E-2</v>
      </c>
      <c r="B7032" s="5">
        <v>28.114106111566102</v>
      </c>
      <c r="C7032" s="5">
        <v>-0.67472027894076603</v>
      </c>
      <c r="D7032" s="5">
        <v>0.50174311976322306</v>
      </c>
      <c r="E7032" s="5">
        <v>0.57488871750995996</v>
      </c>
      <c r="F7032" s="5">
        <v>-6.28035961265787</v>
      </c>
      <c r="G7032" s="5" t="s">
        <v>4986</v>
      </c>
    </row>
    <row r="7033" spans="1:7" x14ac:dyDescent="0.3">
      <c r="A7033" s="5">
        <v>-3.0397108914754899E-2</v>
      </c>
      <c r="B7033" s="5">
        <v>22.2868694385946</v>
      </c>
      <c r="C7033" s="5">
        <v>-0.67439196419784397</v>
      </c>
      <c r="D7033" s="5">
        <v>0.50202191805045804</v>
      </c>
      <c r="E7033" s="5">
        <v>0.57512636117953497</v>
      </c>
      <c r="F7033" s="5">
        <v>-6.2620083416001497</v>
      </c>
      <c r="G7033" s="5" t="s">
        <v>4003</v>
      </c>
    </row>
    <row r="7034" spans="1:7" x14ac:dyDescent="0.3">
      <c r="A7034" s="5">
        <v>-2.5096874501911899E-2</v>
      </c>
      <c r="B7034" s="5">
        <v>22.955173423505101</v>
      </c>
      <c r="C7034" s="5">
        <v>-0.67311162824597204</v>
      </c>
      <c r="D7034" s="5">
        <v>0.50276063332555398</v>
      </c>
      <c r="E7034" s="5">
        <v>0.57589075246276999</v>
      </c>
      <c r="F7034" s="5">
        <v>-6.2814267927911001</v>
      </c>
      <c r="G7034" s="5" t="s">
        <v>3344</v>
      </c>
    </row>
    <row r="7035" spans="1:7" x14ac:dyDescent="0.3">
      <c r="A7035" s="5">
        <v>-1.8266393464575099E-2</v>
      </c>
      <c r="B7035" s="5">
        <v>23.370465416544</v>
      </c>
      <c r="C7035" s="5">
        <v>-0.67203162520117699</v>
      </c>
      <c r="D7035" s="5">
        <v>0.50344438610812103</v>
      </c>
      <c r="E7035" s="5">
        <v>0.57659197817557895</v>
      </c>
      <c r="F7035" s="5">
        <v>-6.2821418544118997</v>
      </c>
      <c r="G7035" s="5" t="s">
        <v>303</v>
      </c>
    </row>
    <row r="7036" spans="1:7" x14ac:dyDescent="0.3">
      <c r="A7036" s="5">
        <v>-2.8935506797944498E-2</v>
      </c>
      <c r="B7036" s="5">
        <v>21.679100393820299</v>
      </c>
      <c r="C7036" s="5">
        <v>-0.67190747014129704</v>
      </c>
      <c r="D7036" s="5">
        <v>0.50369724905328594</v>
      </c>
      <c r="E7036" s="5">
        <v>0.57679103240017804</v>
      </c>
      <c r="F7036" s="5">
        <v>-6.2377695962851396</v>
      </c>
      <c r="G7036" s="5" t="s">
        <v>4629</v>
      </c>
    </row>
    <row r="7037" spans="1:7" x14ac:dyDescent="0.3">
      <c r="A7037" s="5">
        <v>-4.8808295910558699E-2</v>
      </c>
      <c r="B7037" s="5">
        <v>19.8421048660603</v>
      </c>
      <c r="C7037" s="5">
        <v>-0.67254531657960104</v>
      </c>
      <c r="D7037" s="5">
        <v>0.50376138331276799</v>
      </c>
      <c r="E7037" s="5">
        <v>0.57679103240017804</v>
      </c>
      <c r="F7037" s="5">
        <v>-6.1344833447750702</v>
      </c>
      <c r="G7037" s="5" t="s">
        <v>6772</v>
      </c>
    </row>
    <row r="7038" spans="1:7" x14ac:dyDescent="0.3">
      <c r="A7038" s="5">
        <v>4.5470634857454902E-2</v>
      </c>
      <c r="B7038" s="5">
        <v>21.9980322117231</v>
      </c>
      <c r="C7038" s="5">
        <v>0.67175594096028601</v>
      </c>
      <c r="D7038" s="5">
        <v>0.50390801903796401</v>
      </c>
      <c r="E7038" s="5">
        <v>0.57687693638906301</v>
      </c>
      <c r="F7038" s="5">
        <v>-6.2105726178539999</v>
      </c>
      <c r="G7038" s="5" t="s">
        <v>4121</v>
      </c>
    </row>
    <row r="7039" spans="1:7" x14ac:dyDescent="0.3">
      <c r="A7039" s="5">
        <v>3.3791872583262099E-2</v>
      </c>
      <c r="B7039" s="5">
        <v>23.658979275012001</v>
      </c>
      <c r="C7039" s="5">
        <v>0.66831254164937604</v>
      </c>
      <c r="D7039" s="5">
        <v>0.50580276848397099</v>
      </c>
      <c r="E7039" s="5">
        <v>0.578963782737549</v>
      </c>
      <c r="F7039" s="5">
        <v>-6.2845955431393703</v>
      </c>
      <c r="G7039" s="5" t="s">
        <v>6931</v>
      </c>
    </row>
    <row r="7040" spans="1:7" x14ac:dyDescent="0.3">
      <c r="A7040" s="5">
        <v>-2.7379206601979799E-2</v>
      </c>
      <c r="B7040" s="5">
        <v>28.331459589014099</v>
      </c>
      <c r="C7040" s="5">
        <v>-0.66715652665458602</v>
      </c>
      <c r="D7040" s="5">
        <v>0.50653703675723705</v>
      </c>
      <c r="E7040" s="5">
        <v>0.57971015372122303</v>
      </c>
      <c r="F7040" s="5">
        <v>-6.2853554878591504</v>
      </c>
      <c r="G7040" s="5" t="s">
        <v>2403</v>
      </c>
    </row>
    <row r="7041" spans="1:7" x14ac:dyDescent="0.3">
      <c r="A7041" s="5">
        <v>-4.8369360135985799E-2</v>
      </c>
      <c r="B7041" s="5">
        <v>21.752016607794499</v>
      </c>
      <c r="C7041" s="5">
        <v>-0.66793829152296402</v>
      </c>
      <c r="D7041" s="5">
        <v>0.50659874406621297</v>
      </c>
      <c r="E7041" s="5">
        <v>0.57971015372122303</v>
      </c>
      <c r="F7041" s="5">
        <v>-6.1535626935706302</v>
      </c>
      <c r="G7041" s="5" t="s">
        <v>1727</v>
      </c>
    </row>
    <row r="7042" spans="1:7" x14ac:dyDescent="0.3">
      <c r="A7042" s="5">
        <v>-3.8526542883945997E-2</v>
      </c>
      <c r="B7042" s="5">
        <v>25.6333025226891</v>
      </c>
      <c r="C7042" s="5">
        <v>-0.666894639877185</v>
      </c>
      <c r="D7042" s="5">
        <v>0.50702051901274703</v>
      </c>
      <c r="E7042" s="5">
        <v>0.58011039641623197</v>
      </c>
      <c r="F7042" s="5">
        <v>-6.20670344540199</v>
      </c>
      <c r="G7042" s="5" t="s">
        <v>3502</v>
      </c>
    </row>
    <row r="7043" spans="1:7" x14ac:dyDescent="0.3">
      <c r="A7043" s="5">
        <v>-1.5052606457737001E-2</v>
      </c>
      <c r="B7043" s="5">
        <v>25.6203097502178</v>
      </c>
      <c r="C7043" s="5">
        <v>-0.66590948618141999</v>
      </c>
      <c r="D7043" s="5">
        <v>0.507329761287312</v>
      </c>
      <c r="E7043" s="5">
        <v>0.58038178882854097</v>
      </c>
      <c r="F7043" s="5">
        <v>-6.2861738122555897</v>
      </c>
      <c r="G7043" s="5" t="s">
        <v>259</v>
      </c>
    </row>
    <row r="7044" spans="1:7" x14ac:dyDescent="0.3">
      <c r="A7044" s="5">
        <v>-6.3851132655663195E-2</v>
      </c>
      <c r="B7044" s="5">
        <v>21.728702306131101</v>
      </c>
      <c r="C7044" s="5">
        <v>-0.66571972320667105</v>
      </c>
      <c r="D7044" s="5">
        <v>0.50793288369032696</v>
      </c>
      <c r="E7044" s="5">
        <v>0.58098925330246698</v>
      </c>
      <c r="F7044" s="5">
        <v>-6.17057025561824</v>
      </c>
      <c r="G7044" s="5" t="s">
        <v>7721</v>
      </c>
    </row>
    <row r="7045" spans="1:7" x14ac:dyDescent="0.3">
      <c r="A7045" s="5">
        <v>5.4004319659584799E-2</v>
      </c>
      <c r="B7045" s="5">
        <v>22.186278725308998</v>
      </c>
      <c r="C7045" s="5">
        <v>0.66574167067130896</v>
      </c>
      <c r="D7045" s="5">
        <v>0.50819902926332805</v>
      </c>
      <c r="E7045" s="5">
        <v>0.58121115555726399</v>
      </c>
      <c r="F7045" s="5">
        <v>-6.1138440342077196</v>
      </c>
      <c r="G7045" s="5" t="s">
        <v>4664</v>
      </c>
    </row>
    <row r="7046" spans="1:7" x14ac:dyDescent="0.3">
      <c r="A7046" s="5">
        <v>-5.3274186853688003E-2</v>
      </c>
      <c r="B7046" s="5">
        <v>22.2126635126133</v>
      </c>
      <c r="C7046" s="5">
        <v>-0.66483804801037005</v>
      </c>
      <c r="D7046" s="5">
        <v>0.50868622389228402</v>
      </c>
      <c r="E7046" s="5">
        <v>0.581685765745385</v>
      </c>
      <c r="F7046" s="5">
        <v>-6.1313022068945298</v>
      </c>
      <c r="G7046" s="5" t="s">
        <v>2678</v>
      </c>
    </row>
    <row r="7047" spans="1:7" x14ac:dyDescent="0.3">
      <c r="A7047" s="5">
        <v>-2.51740314858695E-2</v>
      </c>
      <c r="B7047" s="5">
        <v>26.889211177725901</v>
      </c>
      <c r="C7047" s="5">
        <v>-0.66316255795022205</v>
      </c>
      <c r="D7047" s="5">
        <v>0.50907827921265303</v>
      </c>
      <c r="E7047" s="5">
        <v>0.58205146428287402</v>
      </c>
      <c r="F7047" s="5">
        <v>-6.2879710410597696</v>
      </c>
      <c r="G7047" s="5" t="s">
        <v>3206</v>
      </c>
    </row>
    <row r="7048" spans="1:7" x14ac:dyDescent="0.3">
      <c r="A7048" s="5">
        <v>-3.9509693268468898E-2</v>
      </c>
      <c r="B7048" s="5">
        <v>24.456601057204601</v>
      </c>
      <c r="C7048" s="5">
        <v>-0.66123444670804199</v>
      </c>
      <c r="D7048" s="5">
        <v>0.51030750846461703</v>
      </c>
      <c r="E7048" s="5">
        <v>0.58335989270733701</v>
      </c>
      <c r="F7048" s="5">
        <v>-6.28922815441687</v>
      </c>
      <c r="G7048" s="5" t="s">
        <v>7913</v>
      </c>
    </row>
    <row r="7049" spans="1:7" x14ac:dyDescent="0.3">
      <c r="A7049" s="5">
        <v>3.5227869113529903E-2</v>
      </c>
      <c r="B7049" s="5">
        <v>22.830407224446201</v>
      </c>
      <c r="C7049" s="5">
        <v>0.66114042110807103</v>
      </c>
      <c r="D7049" s="5">
        <v>0.51036749302399598</v>
      </c>
      <c r="E7049" s="5">
        <v>0.58335989270733701</v>
      </c>
      <c r="F7049" s="5">
        <v>-6.2892893657787301</v>
      </c>
      <c r="G7049" s="5" t="s">
        <v>4859</v>
      </c>
    </row>
    <row r="7050" spans="1:7" x14ac:dyDescent="0.3">
      <c r="A7050" s="5">
        <v>3.2415892402648902E-2</v>
      </c>
      <c r="B7050" s="5">
        <v>24.276333956281199</v>
      </c>
      <c r="C7050" s="5">
        <v>0.66079261376227105</v>
      </c>
      <c r="D7050" s="5">
        <v>0.51058941277970604</v>
      </c>
      <c r="E7050" s="5">
        <v>0.58353075746252203</v>
      </c>
      <c r="F7050" s="5">
        <v>-6.28951571609905</v>
      </c>
      <c r="G7050" s="5" t="s">
        <v>8130</v>
      </c>
    </row>
    <row r="7051" spans="1:7" x14ac:dyDescent="0.3">
      <c r="A7051" s="5">
        <v>-5.9521612203243202E-2</v>
      </c>
      <c r="B7051" s="5">
        <v>23.936950357547001</v>
      </c>
      <c r="C7051" s="5">
        <v>-0.65919885018108204</v>
      </c>
      <c r="D7051" s="5">
        <v>0.51160697611259898</v>
      </c>
      <c r="E7051" s="5">
        <v>0.58461075171107701</v>
      </c>
      <c r="F7051" s="5">
        <v>-6.2905514180640996</v>
      </c>
      <c r="G7051" s="5" t="s">
        <v>4981</v>
      </c>
    </row>
    <row r="7052" spans="1:7" x14ac:dyDescent="0.3">
      <c r="A7052" s="5">
        <v>-1.17590573808651E-2</v>
      </c>
      <c r="B7052" s="5">
        <v>25.409754338660999</v>
      </c>
      <c r="C7052" s="5">
        <v>-0.65878966097455605</v>
      </c>
      <c r="D7052" s="5">
        <v>0.51186840317284998</v>
      </c>
      <c r="E7052" s="5">
        <v>0.58477465640827897</v>
      </c>
      <c r="F7052" s="5">
        <v>-6.2908169291491198</v>
      </c>
      <c r="G7052" s="5" t="s">
        <v>1249</v>
      </c>
    </row>
    <row r="7053" spans="1:7" x14ac:dyDescent="0.3">
      <c r="A7053" s="5">
        <v>2.0928076198345202E-2</v>
      </c>
      <c r="B7053" s="5">
        <v>23.896955081686201</v>
      </c>
      <c r="C7053" s="5">
        <v>0.65874711338943803</v>
      </c>
      <c r="D7053" s="5">
        <v>0.51189559049046496</v>
      </c>
      <c r="E7053" s="5">
        <v>0.58477465640827897</v>
      </c>
      <c r="F7053" s="5">
        <v>-6.2908445276899396</v>
      </c>
      <c r="G7053" s="5" t="s">
        <v>7451</v>
      </c>
    </row>
    <row r="7054" spans="1:7" x14ac:dyDescent="0.3">
      <c r="A7054" s="5">
        <v>-3.7230825987933099E-2</v>
      </c>
      <c r="B7054" s="5">
        <v>23.424741856408499</v>
      </c>
      <c r="C7054" s="5">
        <v>-0.65807799744273299</v>
      </c>
      <c r="D7054" s="5">
        <v>0.512323247202639</v>
      </c>
      <c r="E7054" s="5">
        <v>0.58518021827087197</v>
      </c>
      <c r="F7054" s="5">
        <v>-6.29127831860401</v>
      </c>
      <c r="G7054" s="5" t="s">
        <v>7861</v>
      </c>
    </row>
    <row r="7055" spans="1:7" x14ac:dyDescent="0.3">
      <c r="A7055" s="5">
        <v>4.3082497268752497E-2</v>
      </c>
      <c r="B7055" s="5">
        <v>22.0022964941572</v>
      </c>
      <c r="C7055" s="5">
        <v>0.65829105238130703</v>
      </c>
      <c r="D7055" s="5">
        <v>0.51244012144541795</v>
      </c>
      <c r="E7055" s="5">
        <v>0.58523073693851502</v>
      </c>
      <c r="F7055" s="5">
        <v>-6.2263340687330802</v>
      </c>
      <c r="G7055" s="5" t="s">
        <v>978</v>
      </c>
    </row>
    <row r="7056" spans="1:7" x14ac:dyDescent="0.3">
      <c r="A7056" s="5">
        <v>3.00652033607836E-2</v>
      </c>
      <c r="B7056" s="5">
        <v>23.901772506064599</v>
      </c>
      <c r="C7056" s="5">
        <v>0.65756938615068405</v>
      </c>
      <c r="D7056" s="5">
        <v>0.512648446330357</v>
      </c>
      <c r="E7056" s="5">
        <v>0.58538566741847697</v>
      </c>
      <c r="F7056" s="5">
        <v>-6.2916077618673496</v>
      </c>
      <c r="G7056" s="5" t="s">
        <v>7485</v>
      </c>
    </row>
    <row r="7057" spans="1:7" x14ac:dyDescent="0.3">
      <c r="A7057" s="5">
        <v>2.2873604136754301E-2</v>
      </c>
      <c r="B7057" s="5">
        <v>22.708465609169401</v>
      </c>
      <c r="C7057" s="5">
        <v>0.65728443389483004</v>
      </c>
      <c r="D7057" s="5">
        <v>0.51285316227619404</v>
      </c>
      <c r="E7057" s="5">
        <v>0.585536433573841</v>
      </c>
      <c r="F7057" s="5">
        <v>-6.2856765133585597</v>
      </c>
      <c r="G7057" s="5" t="s">
        <v>4796</v>
      </c>
    </row>
    <row r="7058" spans="1:7" x14ac:dyDescent="0.3">
      <c r="A7058" s="5">
        <v>-2.8378184325081102E-2</v>
      </c>
      <c r="B7058" s="5">
        <v>22.7143806576779</v>
      </c>
      <c r="C7058" s="5">
        <v>-0.65628255030629201</v>
      </c>
      <c r="D7058" s="5">
        <v>0.51354071309723004</v>
      </c>
      <c r="E7058" s="5">
        <v>0.58623834273930597</v>
      </c>
      <c r="F7058" s="5">
        <v>-6.2738636231831597</v>
      </c>
      <c r="G7058" s="5" t="s">
        <v>3522</v>
      </c>
    </row>
    <row r="7059" spans="1:7" x14ac:dyDescent="0.3">
      <c r="A7059" s="5">
        <v>1.8533250434848499E-2</v>
      </c>
      <c r="B7059" s="5">
        <v>26.7612602177431</v>
      </c>
      <c r="C7059" s="5">
        <v>0.65489286847165895</v>
      </c>
      <c r="D7059" s="5">
        <v>0.51436157888228895</v>
      </c>
      <c r="E7059" s="5">
        <v>0.58709221868457295</v>
      </c>
      <c r="F7059" s="5">
        <v>-6.2933372726562196</v>
      </c>
      <c r="G7059" s="5" t="s">
        <v>726</v>
      </c>
    </row>
    <row r="7060" spans="1:7" x14ac:dyDescent="0.3">
      <c r="A7060" s="5">
        <v>-7.0088730220594697E-2</v>
      </c>
      <c r="B7060" s="5">
        <v>21.678232787483999</v>
      </c>
      <c r="C7060" s="5">
        <v>-0.65282578538003</v>
      </c>
      <c r="D7060" s="5">
        <v>0.51643200260448396</v>
      </c>
      <c r="E7060" s="5">
        <v>0.58937189587501404</v>
      </c>
      <c r="F7060" s="5">
        <v>-6.1221723792857796</v>
      </c>
      <c r="G7060" s="5" t="s">
        <v>1902</v>
      </c>
    </row>
    <row r="7061" spans="1:7" x14ac:dyDescent="0.3">
      <c r="A7061" s="5">
        <v>-2.0741687799405099E-2</v>
      </c>
      <c r="B7061" s="5">
        <v>20.952174315084701</v>
      </c>
      <c r="C7061" s="5">
        <v>-0.65091405261163404</v>
      </c>
      <c r="D7061" s="5">
        <v>0.51693607095527705</v>
      </c>
      <c r="E7061" s="5">
        <v>0.58986359597956195</v>
      </c>
      <c r="F7061" s="5">
        <v>-6.2897788850662302</v>
      </c>
      <c r="G7061" s="5" t="s">
        <v>6636</v>
      </c>
    </row>
    <row r="7062" spans="1:7" x14ac:dyDescent="0.3">
      <c r="A7062" s="5">
        <v>4.4382056454146397E-2</v>
      </c>
      <c r="B7062" s="5">
        <v>21.910405630081002</v>
      </c>
      <c r="C7062" s="5">
        <v>0.65114195467828595</v>
      </c>
      <c r="D7062" s="5">
        <v>0.51720329750281901</v>
      </c>
      <c r="E7062" s="5">
        <v>0.59008494047340398</v>
      </c>
      <c r="F7062" s="5">
        <v>-6.1875858572545201</v>
      </c>
      <c r="G7062" s="5" t="s">
        <v>7604</v>
      </c>
    </row>
    <row r="7063" spans="1:7" x14ac:dyDescent="0.3">
      <c r="A7063" s="5">
        <v>3.6979432573119697E-2</v>
      </c>
      <c r="B7063" s="5">
        <v>24.449367619270799</v>
      </c>
      <c r="C7063" s="5">
        <v>0.64967592182409095</v>
      </c>
      <c r="D7063" s="5">
        <v>0.51770943060184904</v>
      </c>
      <c r="E7063" s="5">
        <v>0.59057875572479401</v>
      </c>
      <c r="F7063" s="5">
        <v>-6.2966882954185204</v>
      </c>
      <c r="G7063" s="5" t="s">
        <v>350</v>
      </c>
    </row>
    <row r="7064" spans="1:7" x14ac:dyDescent="0.3">
      <c r="A7064" s="5">
        <v>4.5679600052634703E-2</v>
      </c>
      <c r="B7064" s="5">
        <v>21.515263006684702</v>
      </c>
      <c r="C7064" s="5">
        <v>0.64994849364207297</v>
      </c>
      <c r="D7064" s="5">
        <v>0.517935898453599</v>
      </c>
      <c r="E7064" s="5">
        <v>0.59075344725218604</v>
      </c>
      <c r="F7064" s="5">
        <v>-6.1958381068884396</v>
      </c>
      <c r="G7064" s="5" t="s">
        <v>4593</v>
      </c>
    </row>
    <row r="7065" spans="1:7" x14ac:dyDescent="0.3">
      <c r="A7065" s="5">
        <v>4.7704532100569103E-2</v>
      </c>
      <c r="B7065" s="5">
        <v>22.627797146256501</v>
      </c>
      <c r="C7065" s="5">
        <v>0.64918369586725699</v>
      </c>
      <c r="D7065" s="5">
        <v>0.51802589664158205</v>
      </c>
      <c r="E7065" s="5">
        <v>0.59076239755780202</v>
      </c>
      <c r="F7065" s="5">
        <v>-6.2970030997383803</v>
      </c>
      <c r="G7065" s="5" t="s">
        <v>287</v>
      </c>
    </row>
    <row r="7066" spans="1:7" x14ac:dyDescent="0.3">
      <c r="A7066" s="5">
        <v>2.6058462523184001E-2</v>
      </c>
      <c r="B7066" s="5">
        <v>23.360609315307499</v>
      </c>
      <c r="C7066" s="5">
        <v>0.64908337312390596</v>
      </c>
      <c r="D7066" s="5">
        <v>0.518090409476896</v>
      </c>
      <c r="E7066" s="5">
        <v>0.59076239755780202</v>
      </c>
      <c r="F7066" s="5">
        <v>-6.2970672324290202</v>
      </c>
      <c r="G7066" s="5" t="s">
        <v>7575</v>
      </c>
    </row>
    <row r="7067" spans="1:7" x14ac:dyDescent="0.3">
      <c r="A7067" s="5">
        <v>2.13771758794273E-2</v>
      </c>
      <c r="B7067" s="5">
        <v>24.970190792420201</v>
      </c>
      <c r="C7067" s="5">
        <v>0.64853601442764097</v>
      </c>
      <c r="D7067" s="5">
        <v>0.51844246459329602</v>
      </c>
      <c r="E7067" s="5">
        <v>0.591064829539522</v>
      </c>
      <c r="F7067" s="5">
        <v>-6.2974169662408404</v>
      </c>
      <c r="G7067" s="5" t="s">
        <v>4497</v>
      </c>
    </row>
    <row r="7068" spans="1:7" x14ac:dyDescent="0.3">
      <c r="A7068" s="5">
        <v>3.6532400305881299E-2</v>
      </c>
      <c r="B7068" s="5">
        <v>21.872829280268501</v>
      </c>
      <c r="C7068" s="5">
        <v>0.64928272520174901</v>
      </c>
      <c r="D7068" s="5">
        <v>0.51850237715439496</v>
      </c>
      <c r="E7068" s="5">
        <v>0.591064829539522</v>
      </c>
      <c r="F7068" s="5">
        <v>-6.1656020278290899</v>
      </c>
      <c r="G7068" s="5" t="s">
        <v>2739</v>
      </c>
    </row>
    <row r="7069" spans="1:7" x14ac:dyDescent="0.3">
      <c r="A7069" s="5">
        <v>2.2373186642032999E-2</v>
      </c>
      <c r="B7069" s="5">
        <v>24.7793591374543</v>
      </c>
      <c r="C7069" s="5">
        <v>0.64765631139967705</v>
      </c>
      <c r="D7069" s="5">
        <v>0.51900854362804805</v>
      </c>
      <c r="E7069" s="5">
        <v>0.59155812499541005</v>
      </c>
      <c r="F7069" s="5">
        <v>-6.2979784390989604</v>
      </c>
      <c r="G7069" s="5" t="s">
        <v>6500</v>
      </c>
    </row>
    <row r="7070" spans="1:7" x14ac:dyDescent="0.3">
      <c r="A7070" s="5">
        <v>2.8296272343579301E-2</v>
      </c>
      <c r="B7070" s="5">
        <v>21.349363421309199</v>
      </c>
      <c r="C7070" s="5">
        <v>0.64702305374608804</v>
      </c>
      <c r="D7070" s="5">
        <v>0.51948409537870699</v>
      </c>
      <c r="E7070" s="5">
        <v>0.59201639162128505</v>
      </c>
      <c r="F7070" s="5">
        <v>-6.2798020299680903</v>
      </c>
      <c r="G7070" s="5" t="s">
        <v>2636</v>
      </c>
    </row>
    <row r="7071" spans="1:7" x14ac:dyDescent="0.3">
      <c r="A7071" s="5">
        <v>-5.5708899954573898E-2</v>
      </c>
      <c r="B7071" s="5">
        <v>22.461462248985601</v>
      </c>
      <c r="C7071" s="5">
        <v>-0.64697008254015698</v>
      </c>
      <c r="D7071" s="5">
        <v>0.51961704871845105</v>
      </c>
      <c r="E7071" s="5">
        <v>0.59208415056235397</v>
      </c>
      <c r="F7071" s="5">
        <v>-6.2539372845838699</v>
      </c>
      <c r="G7071" s="5" t="s">
        <v>1845</v>
      </c>
    </row>
    <row r="7072" spans="1:7" x14ac:dyDescent="0.3">
      <c r="A7072" s="5">
        <v>-6.85843345125908E-2</v>
      </c>
      <c r="B7072" s="5">
        <v>24.593615925780899</v>
      </c>
      <c r="C7072" s="5">
        <v>-0.64585415695568804</v>
      </c>
      <c r="D7072" s="5">
        <v>0.52016922401085397</v>
      </c>
      <c r="E7072" s="5">
        <v>0.59262827717490796</v>
      </c>
      <c r="F7072" s="5">
        <v>-6.2991263138308797</v>
      </c>
      <c r="G7072" s="5" t="s">
        <v>3824</v>
      </c>
    </row>
    <row r="7073" spans="1:7" x14ac:dyDescent="0.3">
      <c r="A7073" s="5">
        <v>-3.0440631540266098E-2</v>
      </c>
      <c r="B7073" s="5">
        <v>21.780213064987802</v>
      </c>
      <c r="C7073" s="5">
        <v>-0.64586339875686005</v>
      </c>
      <c r="D7073" s="5">
        <v>0.520304004692699</v>
      </c>
      <c r="E7073" s="5">
        <v>0.59262827717490796</v>
      </c>
      <c r="F7073" s="5">
        <v>-6.2612423536691502</v>
      </c>
      <c r="G7073" s="5" t="s">
        <v>1200</v>
      </c>
    </row>
    <row r="7074" spans="1:7" x14ac:dyDescent="0.3">
      <c r="A7074" s="5">
        <v>3.5139500204669702E-2</v>
      </c>
      <c r="B7074" s="5">
        <v>26.006428581977499</v>
      </c>
      <c r="C7074" s="5">
        <v>0.64562754734365702</v>
      </c>
      <c r="D7074" s="5">
        <v>0.52031526867653</v>
      </c>
      <c r="E7074" s="5">
        <v>0.59262827717490796</v>
      </c>
      <c r="F7074" s="5">
        <v>-6.2992704278269303</v>
      </c>
      <c r="G7074" s="5" t="s">
        <v>1903</v>
      </c>
    </row>
    <row r="7075" spans="1:7" x14ac:dyDescent="0.3">
      <c r="A7075" s="5">
        <v>1.16113387430369E-2</v>
      </c>
      <c r="B7075" s="5">
        <v>25.984710045365901</v>
      </c>
      <c r="C7075" s="5">
        <v>0.64342992833380097</v>
      </c>
      <c r="D7075" s="5">
        <v>0.52173269902920905</v>
      </c>
      <c r="E7075" s="5">
        <v>0.59415869711327496</v>
      </c>
      <c r="F7075" s="5">
        <v>-6.3006654227913801</v>
      </c>
      <c r="G7075" s="5" t="s">
        <v>850</v>
      </c>
    </row>
    <row r="7076" spans="1:7" x14ac:dyDescent="0.3">
      <c r="A7076" s="5">
        <v>-4.0317384144979297E-2</v>
      </c>
      <c r="B7076" s="5">
        <v>23.505105030129599</v>
      </c>
      <c r="C7076" s="5">
        <v>-0.64280141633933596</v>
      </c>
      <c r="D7076" s="5">
        <v>0.52220579052145</v>
      </c>
      <c r="E7076" s="5">
        <v>0.59454949982572902</v>
      </c>
      <c r="F7076" s="5">
        <v>-6.2824817943090396</v>
      </c>
      <c r="G7076" s="5" t="s">
        <v>2825</v>
      </c>
    </row>
    <row r="7077" spans="1:7" x14ac:dyDescent="0.3">
      <c r="A7077" s="5">
        <v>2.8396454425945902E-2</v>
      </c>
      <c r="B7077" s="5">
        <v>23.999448146630002</v>
      </c>
      <c r="C7077" s="5">
        <v>0.64276167190730504</v>
      </c>
      <c r="D7077" s="5">
        <v>0.522231449253031</v>
      </c>
      <c r="E7077" s="5">
        <v>0.59454949982572902</v>
      </c>
      <c r="F7077" s="5">
        <v>-6.2825069403752298</v>
      </c>
      <c r="G7077" s="5" t="s">
        <v>2993</v>
      </c>
    </row>
    <row r="7078" spans="1:7" x14ac:dyDescent="0.3">
      <c r="A7078" s="5">
        <v>-3.8983614766494E-2</v>
      </c>
      <c r="B7078" s="5">
        <v>22.550618217697401</v>
      </c>
      <c r="C7078" s="5">
        <v>-0.64265972206142497</v>
      </c>
      <c r="D7078" s="5">
        <v>0.52229727039060103</v>
      </c>
      <c r="E7078" s="5">
        <v>0.59454949982572902</v>
      </c>
      <c r="F7078" s="5">
        <v>-6.2825714364032601</v>
      </c>
      <c r="G7078" s="5" t="s">
        <v>3002</v>
      </c>
    </row>
    <row r="7079" spans="1:7" x14ac:dyDescent="0.3">
      <c r="A7079" s="5">
        <v>-1.7580917988544598E-2</v>
      </c>
      <c r="B7079" s="5">
        <v>24.405510805156901</v>
      </c>
      <c r="C7079" s="5">
        <v>-0.64187857907330104</v>
      </c>
      <c r="D7079" s="5">
        <v>0.52273451182601804</v>
      </c>
      <c r="E7079" s="5">
        <v>0.59496315728601301</v>
      </c>
      <c r="F7079" s="5">
        <v>-6.3016473467600296</v>
      </c>
      <c r="G7079" s="5" t="s">
        <v>3209</v>
      </c>
    </row>
    <row r="7080" spans="1:7" x14ac:dyDescent="0.3">
      <c r="A7080" s="5">
        <v>-2.59135796877259E-2</v>
      </c>
      <c r="B7080" s="5">
        <v>26.326525525857701</v>
      </c>
      <c r="C7080" s="5">
        <v>-0.64170804800849601</v>
      </c>
      <c r="D7080" s="5">
        <v>0.52284469679495105</v>
      </c>
      <c r="E7080" s="5">
        <v>0.59500450309084996</v>
      </c>
      <c r="F7080" s="5">
        <v>-6.3017551409905499</v>
      </c>
      <c r="G7080" s="5" t="s">
        <v>5982</v>
      </c>
    </row>
    <row r="7081" spans="1:7" x14ac:dyDescent="0.3">
      <c r="A7081" s="5">
        <v>-3.6753320970637902E-2</v>
      </c>
      <c r="B7081" s="5">
        <v>20.73731841811</v>
      </c>
      <c r="C7081" s="5">
        <v>-0.64230072308977304</v>
      </c>
      <c r="D7081" s="5">
        <v>0.52292447629168104</v>
      </c>
      <c r="E7081" s="5">
        <v>0.59501124025505403</v>
      </c>
      <c r="F7081" s="5">
        <v>-6.1855892869835696</v>
      </c>
      <c r="G7081" s="5" t="s">
        <v>4592</v>
      </c>
    </row>
    <row r="7082" spans="1:7" x14ac:dyDescent="0.3">
      <c r="A7082" s="5">
        <v>-4.8754958870883602E-2</v>
      </c>
      <c r="B7082" s="5">
        <v>22.105965781727001</v>
      </c>
      <c r="C7082" s="5">
        <v>-0.64168940003286201</v>
      </c>
      <c r="D7082" s="5">
        <v>0.52315985348712402</v>
      </c>
      <c r="E7082" s="5">
        <v>0.59519499783819696</v>
      </c>
      <c r="F7082" s="5">
        <v>-6.2228984205636504</v>
      </c>
      <c r="G7082" s="5" t="s">
        <v>929</v>
      </c>
    </row>
    <row r="7083" spans="1:7" x14ac:dyDescent="0.3">
      <c r="A7083" s="5">
        <v>-2.9662056391600199E-2</v>
      </c>
      <c r="B7083" s="5">
        <v>23.020311962885899</v>
      </c>
      <c r="C7083" s="5">
        <v>-0.64112291725905002</v>
      </c>
      <c r="D7083" s="5">
        <v>0.52328999260701103</v>
      </c>
      <c r="E7083" s="5">
        <v>0.59525899187264597</v>
      </c>
      <c r="F7083" s="5">
        <v>-6.2835424312781099</v>
      </c>
      <c r="G7083" s="5" t="s">
        <v>7560</v>
      </c>
    </row>
    <row r="7084" spans="1:7" x14ac:dyDescent="0.3">
      <c r="A7084" s="5">
        <v>1.47514897293805E-2</v>
      </c>
      <c r="B7084" s="5">
        <v>25.533473835087499</v>
      </c>
      <c r="C7084" s="5">
        <v>0.64009265122889203</v>
      </c>
      <c r="D7084" s="5">
        <v>0.52388905269472696</v>
      </c>
      <c r="E7084" s="5">
        <v>0.59580868324193204</v>
      </c>
      <c r="F7084" s="5">
        <v>-6.3027748416135498</v>
      </c>
      <c r="G7084" s="5" t="s">
        <v>6805</v>
      </c>
    </row>
    <row r="7085" spans="1:7" x14ac:dyDescent="0.3">
      <c r="A7085" s="5">
        <v>4.8806255819041203E-2</v>
      </c>
      <c r="B7085" s="5">
        <v>25.460239524733801</v>
      </c>
      <c r="C7085" s="5">
        <v>0.64004304404852097</v>
      </c>
      <c r="D7085" s="5">
        <v>0.52392114102356602</v>
      </c>
      <c r="E7085" s="5">
        <v>0.59580868324193204</v>
      </c>
      <c r="F7085" s="5">
        <v>-6.3028061153117099</v>
      </c>
      <c r="G7085" s="5" t="s">
        <v>5685</v>
      </c>
    </row>
    <row r="7086" spans="1:7" x14ac:dyDescent="0.3">
      <c r="A7086" s="5">
        <v>2.8280923600691302E-2</v>
      </c>
      <c r="B7086" s="5">
        <v>23.325663893257801</v>
      </c>
      <c r="C7086" s="5">
        <v>0.63779136719845697</v>
      </c>
      <c r="D7086" s="5">
        <v>0.52537871435504002</v>
      </c>
      <c r="E7086" s="5">
        <v>0.597301140637577</v>
      </c>
      <c r="F7086" s="5">
        <v>-6.3042231067194399</v>
      </c>
      <c r="G7086" s="5" t="s">
        <v>7066</v>
      </c>
    </row>
    <row r="7087" spans="1:7" x14ac:dyDescent="0.3">
      <c r="A7087" s="5">
        <v>-1.8536288922189299E-2</v>
      </c>
      <c r="B7087" s="5">
        <v>24.014443488638602</v>
      </c>
      <c r="C7087" s="5">
        <v>-0.637786584415035</v>
      </c>
      <c r="D7087" s="5">
        <v>0.525381812631315</v>
      </c>
      <c r="E7087" s="5">
        <v>0.597301140637577</v>
      </c>
      <c r="F7087" s="5">
        <v>-6.3042261112873499</v>
      </c>
      <c r="G7087" s="5" t="s">
        <v>4752</v>
      </c>
    </row>
    <row r="7088" spans="1:7" x14ac:dyDescent="0.3">
      <c r="A7088" s="5">
        <v>-3.7278526938574003E-2</v>
      </c>
      <c r="B7088" s="5">
        <v>22.344370518518399</v>
      </c>
      <c r="C7088" s="5">
        <v>-0.63690803066646695</v>
      </c>
      <c r="D7088" s="5">
        <v>0.52616725908845097</v>
      </c>
      <c r="E7088" s="5">
        <v>0.59810969933915104</v>
      </c>
      <c r="F7088" s="5">
        <v>-6.2468165701056497</v>
      </c>
      <c r="G7088" s="5" t="s">
        <v>456</v>
      </c>
    </row>
    <row r="7089" spans="1:7" x14ac:dyDescent="0.3">
      <c r="A7089" s="5">
        <v>4.3123149440514701E-2</v>
      </c>
      <c r="B7089" s="5">
        <v>20.081481381828802</v>
      </c>
      <c r="C7089" s="5">
        <v>0.63688806139786902</v>
      </c>
      <c r="D7089" s="5">
        <v>0.52668812859493597</v>
      </c>
      <c r="E7089" s="5">
        <v>0.59861731997189604</v>
      </c>
      <c r="F7089" s="5">
        <v>-6.1322276789029901</v>
      </c>
      <c r="G7089" s="5" t="s">
        <v>1326</v>
      </c>
    </row>
    <row r="7090" spans="1:7" x14ac:dyDescent="0.3">
      <c r="A7090" s="5">
        <v>3.8437015140015497E-2</v>
      </c>
      <c r="B7090" s="5">
        <v>24.3201932961599</v>
      </c>
      <c r="C7090" s="5">
        <v>0.63390367949568405</v>
      </c>
      <c r="D7090" s="5">
        <v>0.52790028670654698</v>
      </c>
      <c r="E7090" s="5">
        <v>0.59985061960160202</v>
      </c>
      <c r="F7090" s="5">
        <v>-6.3066580110209998</v>
      </c>
      <c r="G7090" s="5" t="s">
        <v>2145</v>
      </c>
    </row>
    <row r="7091" spans="1:7" x14ac:dyDescent="0.3">
      <c r="A7091" s="5">
        <v>1.28798468120288E-2</v>
      </c>
      <c r="B7091" s="5">
        <v>26.9664750282111</v>
      </c>
      <c r="C7091" s="5">
        <v>0.633794310871859</v>
      </c>
      <c r="D7091" s="5">
        <v>0.52797131444089296</v>
      </c>
      <c r="E7091" s="5">
        <v>0.59985061960160202</v>
      </c>
      <c r="F7091" s="5">
        <v>-6.3067262967144897</v>
      </c>
      <c r="G7091" s="5" t="s">
        <v>7715</v>
      </c>
    </row>
    <row r="7092" spans="1:7" x14ac:dyDescent="0.3">
      <c r="A7092" s="5">
        <v>-1.17378404120301E-2</v>
      </c>
      <c r="B7092" s="5">
        <v>29.246841717433</v>
      </c>
      <c r="C7092" s="5">
        <v>-0.63375535235890701</v>
      </c>
      <c r="D7092" s="5">
        <v>0.52799661663293895</v>
      </c>
      <c r="E7092" s="5">
        <v>0.59985061960160202</v>
      </c>
      <c r="F7092" s="5">
        <v>-6.3067506181404998</v>
      </c>
      <c r="G7092" s="5" t="s">
        <v>1768</v>
      </c>
    </row>
    <row r="7093" spans="1:7" x14ac:dyDescent="0.3">
      <c r="A7093" s="5">
        <v>1.1184238848089599E-2</v>
      </c>
      <c r="B7093" s="5">
        <v>26.874462652490799</v>
      </c>
      <c r="C7093" s="5">
        <v>0.63333343965758804</v>
      </c>
      <c r="D7093" s="5">
        <v>0.52827067448352505</v>
      </c>
      <c r="E7093" s="5">
        <v>0.60007734822888903</v>
      </c>
      <c r="F7093" s="5">
        <v>-6.3070139193743104</v>
      </c>
      <c r="G7093" s="5" t="s">
        <v>1775</v>
      </c>
    </row>
    <row r="7094" spans="1:7" x14ac:dyDescent="0.3">
      <c r="A7094" s="5">
        <v>2.8181656402709601E-2</v>
      </c>
      <c r="B7094" s="5">
        <v>21.422267843399698</v>
      </c>
      <c r="C7094" s="5">
        <v>0.63330904301837398</v>
      </c>
      <c r="D7094" s="5">
        <v>0.52867620398218595</v>
      </c>
      <c r="E7094" s="5">
        <v>0.60045333417178803</v>
      </c>
      <c r="F7094" s="5">
        <v>-6.2063161962415396</v>
      </c>
      <c r="G7094" s="5" t="s">
        <v>1827</v>
      </c>
    </row>
    <row r="7095" spans="1:7" x14ac:dyDescent="0.3">
      <c r="A7095" s="5">
        <v>-1.8341477093782799E-2</v>
      </c>
      <c r="B7095" s="5">
        <v>23.0222035703461</v>
      </c>
      <c r="C7095" s="5">
        <v>-0.63252176933654802</v>
      </c>
      <c r="D7095" s="5">
        <v>0.52879811095909202</v>
      </c>
      <c r="E7095" s="5">
        <v>0.60050713023490898</v>
      </c>
      <c r="F7095" s="5">
        <v>-6.30751996669881</v>
      </c>
      <c r="G7095" s="5" t="s">
        <v>687</v>
      </c>
    </row>
    <row r="7096" spans="1:7" x14ac:dyDescent="0.3">
      <c r="A7096" s="5">
        <v>-3.3535252674667199E-2</v>
      </c>
      <c r="B7096" s="5">
        <v>21.153094640034801</v>
      </c>
      <c r="C7096" s="5">
        <v>-0.63268678236422204</v>
      </c>
      <c r="D7096" s="5">
        <v>0.52896033961845201</v>
      </c>
      <c r="E7096" s="5">
        <v>0.60060669428699798</v>
      </c>
      <c r="F7096" s="5">
        <v>-6.2356035798511202</v>
      </c>
      <c r="G7096" s="5" t="s">
        <v>710</v>
      </c>
    </row>
    <row r="7097" spans="1:7" x14ac:dyDescent="0.3">
      <c r="A7097" s="5">
        <v>2.5950876451974199E-2</v>
      </c>
      <c r="B7097" s="5">
        <v>24.715498911295999</v>
      </c>
      <c r="C7097" s="5">
        <v>0.63212347716004702</v>
      </c>
      <c r="D7097" s="5">
        <v>0.52905702744035499</v>
      </c>
      <c r="E7097" s="5">
        <v>0.600631822584485</v>
      </c>
      <c r="F7097" s="5">
        <v>-6.3077680525700703</v>
      </c>
      <c r="G7097" s="5" t="s">
        <v>1783</v>
      </c>
    </row>
    <row r="7098" spans="1:7" x14ac:dyDescent="0.3">
      <c r="A7098" s="5">
        <v>-2.31078260533919E-2</v>
      </c>
      <c r="B7098" s="5">
        <v>24.1995507721001</v>
      </c>
      <c r="C7098" s="5">
        <v>-0.63195502930260405</v>
      </c>
      <c r="D7098" s="5">
        <v>0.52916654954415798</v>
      </c>
      <c r="E7098" s="5">
        <v>0.60067151234715099</v>
      </c>
      <c r="F7098" s="5">
        <v>-6.3078729278178001</v>
      </c>
      <c r="G7098" s="5" t="s">
        <v>7284</v>
      </c>
    </row>
    <row r="7099" spans="1:7" x14ac:dyDescent="0.3">
      <c r="A7099" s="5">
        <v>4.0652894814678001E-2</v>
      </c>
      <c r="B7099" s="5">
        <v>22.878059494472499</v>
      </c>
      <c r="C7099" s="5">
        <v>0.63178480714453999</v>
      </c>
      <c r="D7099" s="5">
        <v>0.52927723720008601</v>
      </c>
      <c r="E7099" s="5">
        <v>0.60071251379034796</v>
      </c>
      <c r="F7099" s="5">
        <v>-6.3079788796270604</v>
      </c>
      <c r="G7099" s="5" t="s">
        <v>5092</v>
      </c>
    </row>
    <row r="7100" spans="1:7" x14ac:dyDescent="0.3">
      <c r="A7100" s="5">
        <v>5.4742237441084099E-2</v>
      </c>
      <c r="B7100" s="5">
        <v>27.6219851163561</v>
      </c>
      <c r="C7100" s="5">
        <v>0.63112652686582005</v>
      </c>
      <c r="D7100" s="5">
        <v>0.53030172762825301</v>
      </c>
      <c r="E7100" s="5">
        <v>0.60179049412215901</v>
      </c>
      <c r="F7100" s="5">
        <v>-6.1609232866111201</v>
      </c>
      <c r="G7100" s="5" t="s">
        <v>4647</v>
      </c>
    </row>
    <row r="7101" spans="1:7" x14ac:dyDescent="0.3">
      <c r="A7101" s="5">
        <v>2.87291743888539E-2</v>
      </c>
      <c r="B7101" s="5">
        <v>23.936834993846102</v>
      </c>
      <c r="C7101" s="5">
        <v>0.63000721423013395</v>
      </c>
      <c r="D7101" s="5">
        <v>0.53043384033969698</v>
      </c>
      <c r="E7101" s="5">
        <v>0.60185563630656302</v>
      </c>
      <c r="F7101" s="5">
        <v>-6.3090836227028202</v>
      </c>
      <c r="G7101" s="5" t="s">
        <v>8077</v>
      </c>
    </row>
    <row r="7102" spans="1:7" x14ac:dyDescent="0.3">
      <c r="A7102" s="5">
        <v>-2.6372930610929698E-2</v>
      </c>
      <c r="B7102" s="5">
        <v>25.355852295299002</v>
      </c>
      <c r="C7102" s="5">
        <v>-0.62953844464908804</v>
      </c>
      <c r="D7102" s="5">
        <v>0.53073906612576505</v>
      </c>
      <c r="E7102" s="5">
        <v>0.60206499409245395</v>
      </c>
      <c r="F7102" s="5">
        <v>-6.30937444127402</v>
      </c>
      <c r="G7102" s="5" t="s">
        <v>3451</v>
      </c>
    </row>
    <row r="7103" spans="1:7" x14ac:dyDescent="0.3">
      <c r="A7103" s="5">
        <v>-3.9831012459187201E-2</v>
      </c>
      <c r="B7103" s="5">
        <v>24.742762371142199</v>
      </c>
      <c r="C7103" s="5">
        <v>-0.62946325766667099</v>
      </c>
      <c r="D7103" s="5">
        <v>0.53078803040549705</v>
      </c>
      <c r="E7103" s="5">
        <v>0.60206499409245395</v>
      </c>
      <c r="F7103" s="5">
        <v>-6.3094210663560002</v>
      </c>
      <c r="G7103" s="5" t="s">
        <v>3265</v>
      </c>
    </row>
    <row r="7104" spans="1:7" x14ac:dyDescent="0.3">
      <c r="A7104" s="5">
        <v>-2.4056880060685602E-2</v>
      </c>
      <c r="B7104" s="5">
        <v>23.253855444224001</v>
      </c>
      <c r="C7104" s="5">
        <v>-0.62928159738964096</v>
      </c>
      <c r="D7104" s="5">
        <v>0.53090634329179898</v>
      </c>
      <c r="E7104" s="5">
        <v>0.60206499409245395</v>
      </c>
      <c r="F7104" s="5">
        <v>-6.3095336950851397</v>
      </c>
      <c r="G7104" s="5" t="s">
        <v>7537</v>
      </c>
    </row>
    <row r="7105" spans="1:7" x14ac:dyDescent="0.3">
      <c r="A7105" s="5">
        <v>-1.7908993777451299E-2</v>
      </c>
      <c r="B7105" s="5">
        <v>24.263032705986401</v>
      </c>
      <c r="C7105" s="5">
        <v>-0.62926478494605997</v>
      </c>
      <c r="D7105" s="5">
        <v>0.53091729369821095</v>
      </c>
      <c r="E7105" s="5">
        <v>0.60206499409245395</v>
      </c>
      <c r="F7105" s="5">
        <v>-6.3095441171132203</v>
      </c>
      <c r="G7105" s="5" t="s">
        <v>202</v>
      </c>
    </row>
    <row r="7106" spans="1:7" x14ac:dyDescent="0.3">
      <c r="A7106" s="5">
        <v>-2.99973722569481E-2</v>
      </c>
      <c r="B7106" s="5">
        <v>24.213051678207002</v>
      </c>
      <c r="C7106" s="5">
        <v>-0.62910776227854204</v>
      </c>
      <c r="D7106" s="5">
        <v>0.53140623425259703</v>
      </c>
      <c r="E7106" s="5">
        <v>0.60253464083587904</v>
      </c>
      <c r="F7106" s="5">
        <v>-6.2089193599441401</v>
      </c>
      <c r="G7106" s="5" t="s">
        <v>5460</v>
      </c>
    </row>
    <row r="7107" spans="1:7" x14ac:dyDescent="0.3">
      <c r="A7107" s="5">
        <v>-3.2583683007320799E-2</v>
      </c>
      <c r="B7107" s="5">
        <v>24.282461963945</v>
      </c>
      <c r="C7107" s="5">
        <v>-0.62789188151575004</v>
      </c>
      <c r="D7107" s="5">
        <v>0.53181189710292798</v>
      </c>
      <c r="E7107" s="5">
        <v>0.60290974430920197</v>
      </c>
      <c r="F7107" s="5">
        <v>-6.3103942488926297</v>
      </c>
      <c r="G7107" s="5" t="s">
        <v>5503</v>
      </c>
    </row>
    <row r="7108" spans="1:7" x14ac:dyDescent="0.3">
      <c r="A7108" s="5">
        <v>-1.1789232833952199E-2</v>
      </c>
      <c r="B7108" s="5">
        <v>25.847363825017698</v>
      </c>
      <c r="C7108" s="5">
        <v>-0.62759496388046598</v>
      </c>
      <c r="D7108" s="5">
        <v>0.53200547510562002</v>
      </c>
      <c r="E7108" s="5">
        <v>0.60304433761796505</v>
      </c>
      <c r="F7108" s="5">
        <v>-6.3105778649450697</v>
      </c>
      <c r="G7108" s="5" t="s">
        <v>877</v>
      </c>
    </row>
    <row r="7109" spans="1:7" x14ac:dyDescent="0.3">
      <c r="A7109" s="5">
        <v>-2.80601573786977E-2</v>
      </c>
      <c r="B7109" s="5">
        <v>27.148147075264799</v>
      </c>
      <c r="C7109" s="5">
        <v>-0.62613553584703197</v>
      </c>
      <c r="D7109" s="5">
        <v>0.53295748984361802</v>
      </c>
      <c r="E7109" s="5">
        <v>0.60403848314296404</v>
      </c>
      <c r="F7109" s="5">
        <v>-6.31147913567807</v>
      </c>
      <c r="G7109" s="5" t="s">
        <v>1372</v>
      </c>
    </row>
    <row r="7110" spans="1:7" x14ac:dyDescent="0.3">
      <c r="A7110" s="5">
        <v>1.6281933833867598E-2</v>
      </c>
      <c r="B7110" s="5">
        <v>26.986295861262001</v>
      </c>
      <c r="C7110" s="5">
        <v>0.625997309350249</v>
      </c>
      <c r="D7110" s="5">
        <v>0.53304770328388196</v>
      </c>
      <c r="E7110" s="5">
        <v>0.60405348374631995</v>
      </c>
      <c r="F7110" s="5">
        <v>-6.31156438981722</v>
      </c>
      <c r="G7110" s="5" t="s">
        <v>2615</v>
      </c>
    </row>
    <row r="7111" spans="1:7" x14ac:dyDescent="0.3">
      <c r="A7111" s="5">
        <v>9.0750690676292007E-3</v>
      </c>
      <c r="B7111" s="5">
        <v>31.0381664334829</v>
      </c>
      <c r="C7111" s="5">
        <v>0.62588548848655601</v>
      </c>
      <c r="D7111" s="5">
        <v>0.53312068885753905</v>
      </c>
      <c r="E7111" s="5">
        <v>0.60405348374631995</v>
      </c>
      <c r="F7111" s="5">
        <v>-6.3116333440797403</v>
      </c>
      <c r="G7111" s="5" t="s">
        <v>4943</v>
      </c>
    </row>
    <row r="7112" spans="1:7" x14ac:dyDescent="0.3">
      <c r="A7112" s="5">
        <v>2.2465927525806999E-2</v>
      </c>
      <c r="B7112" s="5">
        <v>21.697289377653298</v>
      </c>
      <c r="C7112" s="5">
        <v>0.62537252620404105</v>
      </c>
      <c r="D7112" s="5">
        <v>0.53347676946276001</v>
      </c>
      <c r="E7112" s="5">
        <v>0.60437193851666304</v>
      </c>
      <c r="F7112" s="5">
        <v>-6.3058298854517902</v>
      </c>
      <c r="G7112" s="5" t="s">
        <v>177</v>
      </c>
    </row>
    <row r="7113" spans="1:7" x14ac:dyDescent="0.3">
      <c r="A7113" s="5">
        <v>2.0837510383589102E-2</v>
      </c>
      <c r="B7113" s="5">
        <v>27.589997882239299</v>
      </c>
      <c r="C7113" s="5">
        <v>0.62224498831949304</v>
      </c>
      <c r="D7113" s="5">
        <v>0.53549965412240397</v>
      </c>
      <c r="E7113" s="5">
        <v>0.60657834837037194</v>
      </c>
      <c r="F7113" s="5">
        <v>-6.3138715920967599</v>
      </c>
      <c r="G7113" s="5" t="s">
        <v>6426</v>
      </c>
    </row>
    <row r="7114" spans="1:7" x14ac:dyDescent="0.3">
      <c r="A7114" s="5">
        <v>2.65250972275781E-2</v>
      </c>
      <c r="B7114" s="5">
        <v>23.661988777298902</v>
      </c>
      <c r="C7114" s="5">
        <v>0.62191112615942101</v>
      </c>
      <c r="D7114" s="5">
        <v>0.53571809609401999</v>
      </c>
      <c r="E7114" s="5">
        <v>0.60674047267445796</v>
      </c>
      <c r="F7114" s="5">
        <v>-6.3140762094875704</v>
      </c>
      <c r="G7114" s="5" t="s">
        <v>5517</v>
      </c>
    </row>
    <row r="7115" spans="1:7" x14ac:dyDescent="0.3">
      <c r="A7115" s="5">
        <v>1.9918683744368899E-2</v>
      </c>
      <c r="B7115" s="5">
        <v>22.991840074199001</v>
      </c>
      <c r="C7115" s="5">
        <v>0.62098397560573104</v>
      </c>
      <c r="D7115" s="5">
        <v>0.53632495909331201</v>
      </c>
      <c r="E7115" s="5">
        <v>0.60734240518073102</v>
      </c>
      <c r="F7115" s="5">
        <v>-6.3146438709456101</v>
      </c>
      <c r="G7115" s="5" t="s">
        <v>2917</v>
      </c>
    </row>
    <row r="7116" spans="1:7" x14ac:dyDescent="0.3">
      <c r="A7116" s="5">
        <v>-1.55029606528637E-2</v>
      </c>
      <c r="B7116" s="5">
        <v>22.685938366256899</v>
      </c>
      <c r="C7116" s="5">
        <v>-0.62049294055597604</v>
      </c>
      <c r="D7116" s="5">
        <v>0.536711123525068</v>
      </c>
      <c r="E7116" s="5">
        <v>0.60769428125340097</v>
      </c>
      <c r="F7116" s="5">
        <v>-6.2963542438872304</v>
      </c>
      <c r="G7116" s="5" t="s">
        <v>6116</v>
      </c>
    </row>
    <row r="7117" spans="1:7" x14ac:dyDescent="0.3">
      <c r="A7117" s="5">
        <v>-5.2467582535239199E-2</v>
      </c>
      <c r="B7117" s="5">
        <v>22.875575591785001</v>
      </c>
      <c r="C7117" s="5">
        <v>-0.62047235863660399</v>
      </c>
      <c r="D7117" s="5">
        <v>0.53686964395534098</v>
      </c>
      <c r="E7117" s="5">
        <v>0.60778834340981203</v>
      </c>
      <c r="F7117" s="5">
        <v>-6.2569761685129199</v>
      </c>
      <c r="G7117" s="5" t="s">
        <v>7023</v>
      </c>
    </row>
    <row r="7118" spans="1:7" x14ac:dyDescent="0.3">
      <c r="A7118" s="5">
        <v>1.39642334622057E-2</v>
      </c>
      <c r="B7118" s="5">
        <v>25.4679559554306</v>
      </c>
      <c r="C7118" s="5">
        <v>0.61969641611781001</v>
      </c>
      <c r="D7118" s="5">
        <v>0.53716831037329105</v>
      </c>
      <c r="E7118" s="5">
        <v>0.60804101564805901</v>
      </c>
      <c r="F7118" s="5">
        <v>-6.3154308066799798</v>
      </c>
      <c r="G7118" s="5" t="s">
        <v>3360</v>
      </c>
    </row>
    <row r="7119" spans="1:7" x14ac:dyDescent="0.3">
      <c r="A7119" s="5">
        <v>-2.3475278425862601E-2</v>
      </c>
      <c r="B7119" s="5">
        <v>25.975429912898999</v>
      </c>
      <c r="C7119" s="5">
        <v>-0.61915321415317304</v>
      </c>
      <c r="D7119" s="5">
        <v>0.53752431104446596</v>
      </c>
      <c r="E7119" s="5">
        <v>0.60835850657125901</v>
      </c>
      <c r="F7119" s="5">
        <v>-6.31576231777027</v>
      </c>
      <c r="G7119" s="5" t="s">
        <v>4314</v>
      </c>
    </row>
    <row r="7120" spans="1:7" x14ac:dyDescent="0.3">
      <c r="A7120" s="5">
        <v>-3.43550812226079E-2</v>
      </c>
      <c r="B7120" s="5">
        <v>21.757150519018101</v>
      </c>
      <c r="C7120" s="5">
        <v>-0.61832325454015802</v>
      </c>
      <c r="D7120" s="5">
        <v>0.53822658561423498</v>
      </c>
      <c r="E7120" s="5">
        <v>0.60906775863299301</v>
      </c>
      <c r="F7120" s="5">
        <v>-6.2717636639168104</v>
      </c>
      <c r="G7120" s="5" t="s">
        <v>2552</v>
      </c>
    </row>
    <row r="7121" spans="1:7" x14ac:dyDescent="0.3">
      <c r="A7121" s="5">
        <v>1.7357587005209899E-2</v>
      </c>
      <c r="B7121" s="5">
        <v>24.859421342945499</v>
      </c>
      <c r="C7121" s="5">
        <v>0.61580644970302301</v>
      </c>
      <c r="D7121" s="5">
        <v>0.53972035391390205</v>
      </c>
      <c r="E7121" s="5">
        <v>0.61067235549584198</v>
      </c>
      <c r="F7121" s="5">
        <v>-6.3177984639077298</v>
      </c>
      <c r="G7121" s="5" t="s">
        <v>6509</v>
      </c>
    </row>
    <row r="7122" spans="1:7" x14ac:dyDescent="0.3">
      <c r="A7122" s="5">
        <v>-3.1779756111345703E-2</v>
      </c>
      <c r="B7122" s="5">
        <v>23.2445146109951</v>
      </c>
      <c r="C7122" s="5">
        <v>-0.61466167435796204</v>
      </c>
      <c r="D7122" s="5">
        <v>0.54053647626508905</v>
      </c>
      <c r="E7122" s="5">
        <v>0.61150987962246295</v>
      </c>
      <c r="F7122" s="5">
        <v>-6.2999004292809699</v>
      </c>
      <c r="G7122" s="5" t="s">
        <v>5623</v>
      </c>
    </row>
    <row r="7123" spans="1:7" x14ac:dyDescent="0.3">
      <c r="A7123" s="5">
        <v>2.6033337709583899E-2</v>
      </c>
      <c r="B7123" s="5">
        <v>24.113858108215599</v>
      </c>
      <c r="C7123" s="5">
        <v>0.61400584744266595</v>
      </c>
      <c r="D7123" s="5">
        <v>0.54090374270180397</v>
      </c>
      <c r="E7123" s="5">
        <v>0.61183944835800796</v>
      </c>
      <c r="F7123" s="5">
        <v>-6.3188894134696003</v>
      </c>
      <c r="G7123" s="5" t="s">
        <v>3984</v>
      </c>
    </row>
    <row r="7124" spans="1:7" x14ac:dyDescent="0.3">
      <c r="A7124" s="5">
        <v>-3.7590086938209297E-2</v>
      </c>
      <c r="B7124" s="5">
        <v>21.383891338309901</v>
      </c>
      <c r="C7124" s="5">
        <v>-0.61317120903407196</v>
      </c>
      <c r="D7124" s="5">
        <v>0.54171252464221997</v>
      </c>
      <c r="E7124" s="5">
        <v>0.61258976636454698</v>
      </c>
      <c r="F7124" s="5">
        <v>-6.2475517630688904</v>
      </c>
      <c r="G7124" s="5" t="s">
        <v>5113</v>
      </c>
    </row>
    <row r="7125" spans="1:7" x14ac:dyDescent="0.3">
      <c r="A7125" s="5">
        <v>-2.8166208145205499E-2</v>
      </c>
      <c r="B7125" s="5">
        <v>21.8312887087741</v>
      </c>
      <c r="C7125" s="5">
        <v>-0.61308050193542996</v>
      </c>
      <c r="D7125" s="5">
        <v>0.54171915287748695</v>
      </c>
      <c r="E7125" s="5">
        <v>0.61258976636454698</v>
      </c>
      <c r="F7125" s="5">
        <v>-6.2614597344481702</v>
      </c>
      <c r="G7125" s="5" t="s">
        <v>2921</v>
      </c>
    </row>
    <row r="7126" spans="1:7" x14ac:dyDescent="0.3">
      <c r="A7126" s="5">
        <v>2.7774880705820099E-2</v>
      </c>
      <c r="B7126" s="5">
        <v>23.978175584210199</v>
      </c>
      <c r="C7126" s="5">
        <v>0.61251873996592299</v>
      </c>
      <c r="D7126" s="5">
        <v>0.54188209153964995</v>
      </c>
      <c r="E7126" s="5">
        <v>0.61268801816749796</v>
      </c>
      <c r="F7126" s="5">
        <v>-6.3197880364027599</v>
      </c>
      <c r="G7126" s="5" t="s">
        <v>7345</v>
      </c>
    </row>
    <row r="7127" spans="1:7" x14ac:dyDescent="0.3">
      <c r="A7127" s="5">
        <v>2.0941247920611E-2</v>
      </c>
      <c r="B7127" s="5">
        <v>21.106936897952899</v>
      </c>
      <c r="C7127" s="5">
        <v>0.61301464367203495</v>
      </c>
      <c r="D7127" s="5">
        <v>0.54206082571542902</v>
      </c>
      <c r="E7127" s="5">
        <v>0.61280409934935398</v>
      </c>
      <c r="F7127" s="5">
        <v>-6.1880443648389098</v>
      </c>
      <c r="G7127" s="5" t="s">
        <v>1290</v>
      </c>
    </row>
    <row r="7128" spans="1:7" x14ac:dyDescent="0.3">
      <c r="A7128" s="5">
        <v>1.56687760122751E-2</v>
      </c>
      <c r="B7128" s="5">
        <v>24.904233588332001</v>
      </c>
      <c r="C7128" s="5">
        <v>0.611550925917413</v>
      </c>
      <c r="D7128" s="5">
        <v>0.54251928655317905</v>
      </c>
      <c r="E7128" s="5">
        <v>0.61323633681386402</v>
      </c>
      <c r="F7128" s="5">
        <v>-6.3203717032284503</v>
      </c>
      <c r="G7128" s="5" t="s">
        <v>6937</v>
      </c>
    </row>
    <row r="7129" spans="1:7" x14ac:dyDescent="0.3">
      <c r="A7129" s="5">
        <v>-2.5453260622428E-2</v>
      </c>
      <c r="B7129" s="5">
        <v>23.755312333975901</v>
      </c>
      <c r="C7129" s="5">
        <v>-0.61039731251350304</v>
      </c>
      <c r="D7129" s="5">
        <v>0.54327930575385797</v>
      </c>
      <c r="E7129" s="5">
        <v>0.61396146551005604</v>
      </c>
      <c r="F7129" s="5">
        <v>-6.3210662268388802</v>
      </c>
      <c r="G7129" s="5" t="s">
        <v>3948</v>
      </c>
    </row>
    <row r="7130" spans="1:7" x14ac:dyDescent="0.3">
      <c r="A7130" s="5">
        <v>-1.9546286374892901E-2</v>
      </c>
      <c r="B7130" s="5">
        <v>23.694805202005</v>
      </c>
      <c r="C7130" s="5">
        <v>-0.61044204895807097</v>
      </c>
      <c r="D7130" s="5">
        <v>0.54331321842368296</v>
      </c>
      <c r="E7130" s="5">
        <v>0.61396146551005604</v>
      </c>
      <c r="F7130" s="5">
        <v>-6.3024458434826496</v>
      </c>
      <c r="G7130" s="5" t="s">
        <v>4451</v>
      </c>
    </row>
    <row r="7131" spans="1:7" x14ac:dyDescent="0.3">
      <c r="A7131" s="5">
        <v>2.2544665406397098E-2</v>
      </c>
      <c r="B7131" s="5">
        <v>24.554245492853401</v>
      </c>
      <c r="C7131" s="5">
        <v>0.60996396269087505</v>
      </c>
      <c r="D7131" s="5">
        <v>0.54356494304745995</v>
      </c>
      <c r="E7131" s="5">
        <v>0.61415977295797097</v>
      </c>
      <c r="F7131" s="5">
        <v>-6.3213267858828797</v>
      </c>
      <c r="G7131" s="5" t="s">
        <v>2206</v>
      </c>
    </row>
    <row r="7132" spans="1:7" x14ac:dyDescent="0.3">
      <c r="A7132" s="5">
        <v>-2.6491676815216001E-2</v>
      </c>
      <c r="B7132" s="5">
        <v>21.998304667450299</v>
      </c>
      <c r="C7132" s="5">
        <v>-0.60889116042279201</v>
      </c>
      <c r="D7132" s="5">
        <v>0.54445225536623298</v>
      </c>
      <c r="E7132" s="5">
        <v>0.61505251096138303</v>
      </c>
      <c r="F7132" s="5">
        <v>-6.2707631529877697</v>
      </c>
      <c r="G7132" s="5" t="s">
        <v>7320</v>
      </c>
    </row>
    <row r="7133" spans="1:7" x14ac:dyDescent="0.3">
      <c r="A7133" s="5">
        <v>-4.1527148030844598E-2</v>
      </c>
      <c r="B7133" s="5">
        <v>20.315313472850001</v>
      </c>
      <c r="C7133" s="5">
        <v>-0.60934756947309998</v>
      </c>
      <c r="D7133" s="5">
        <v>0.54450775920761896</v>
      </c>
      <c r="E7133" s="5">
        <v>0.61505251096138303</v>
      </c>
      <c r="F7133" s="5">
        <v>-6.1822664263784999</v>
      </c>
      <c r="G7133" s="5" t="s">
        <v>143</v>
      </c>
    </row>
    <row r="7134" spans="1:7" x14ac:dyDescent="0.3">
      <c r="A7134" s="5">
        <v>4.6692614274084103E-2</v>
      </c>
      <c r="B7134" s="5">
        <v>23.859329169054501</v>
      </c>
      <c r="C7134" s="5">
        <v>0.60880970498348996</v>
      </c>
      <c r="D7134" s="5">
        <v>0.54472903550069296</v>
      </c>
      <c r="E7134" s="5">
        <v>0.61521619374647096</v>
      </c>
      <c r="F7134" s="5">
        <v>-6.2137569965439896</v>
      </c>
      <c r="G7134" s="5" t="s">
        <v>1818</v>
      </c>
    </row>
    <row r="7135" spans="1:7" x14ac:dyDescent="0.3">
      <c r="A7135" s="5">
        <v>5.95669024399667E-2</v>
      </c>
      <c r="B7135" s="5">
        <v>28.3121108697304</v>
      </c>
      <c r="C7135" s="5">
        <v>0.60741396680661497</v>
      </c>
      <c r="D7135" s="5">
        <v>0.54524728200390404</v>
      </c>
      <c r="E7135" s="5">
        <v>0.61571518136016901</v>
      </c>
      <c r="F7135" s="5">
        <v>-6.3228563009522398</v>
      </c>
      <c r="G7135" s="5" t="s">
        <v>5445</v>
      </c>
    </row>
    <row r="7136" spans="1:7" x14ac:dyDescent="0.3">
      <c r="A7136" s="5">
        <v>-2.2524457773436399E-2</v>
      </c>
      <c r="B7136" s="5">
        <v>23.515690075376501</v>
      </c>
      <c r="C7136" s="5">
        <v>-0.60531726946956799</v>
      </c>
      <c r="D7136" s="5">
        <v>0.54663252980400601</v>
      </c>
      <c r="E7136" s="5">
        <v>0.61719294465326902</v>
      </c>
      <c r="F7136" s="5">
        <v>-6.32410916605488</v>
      </c>
      <c r="G7136" s="5" t="s">
        <v>1507</v>
      </c>
    </row>
    <row r="7137" spans="1:7" x14ac:dyDescent="0.3">
      <c r="A7137" s="5">
        <v>3.6091016329150599E-2</v>
      </c>
      <c r="B7137" s="5">
        <v>23.420770366934399</v>
      </c>
      <c r="C7137" s="5">
        <v>0.605090303279604</v>
      </c>
      <c r="D7137" s="5">
        <v>0.54678258842323801</v>
      </c>
      <c r="E7137" s="5">
        <v>0.61727585935224305</v>
      </c>
      <c r="F7137" s="5">
        <v>-6.3242445304237203</v>
      </c>
      <c r="G7137" s="5" t="s">
        <v>6293</v>
      </c>
    </row>
    <row r="7138" spans="1:7" x14ac:dyDescent="0.3">
      <c r="A7138" s="5">
        <v>2.1267066511056001E-2</v>
      </c>
      <c r="B7138" s="5">
        <v>21.718074109209901</v>
      </c>
      <c r="C7138" s="5">
        <v>0.60513989747587404</v>
      </c>
      <c r="D7138" s="5">
        <v>0.54700562420187604</v>
      </c>
      <c r="E7138" s="5">
        <v>0.61744112492227998</v>
      </c>
      <c r="F7138" s="5">
        <v>-6.2523612918371398</v>
      </c>
      <c r="G7138" s="5" t="s">
        <v>477</v>
      </c>
    </row>
    <row r="7139" spans="1:7" x14ac:dyDescent="0.3">
      <c r="A7139" s="5">
        <v>1.5391276990418101E-2</v>
      </c>
      <c r="B7139" s="5">
        <v>24.166909974270801</v>
      </c>
      <c r="C7139" s="5">
        <v>0.60430431241954596</v>
      </c>
      <c r="D7139" s="5">
        <v>0.547302406470354</v>
      </c>
      <c r="E7139" s="5">
        <v>0.61768789757844</v>
      </c>
      <c r="F7139" s="5">
        <v>-6.3247129126179598</v>
      </c>
      <c r="G7139" s="5" t="s">
        <v>7243</v>
      </c>
    </row>
    <row r="7140" spans="1:7" x14ac:dyDescent="0.3">
      <c r="A7140" s="5">
        <v>2.5755554126946401E-2</v>
      </c>
      <c r="B7140" s="5">
        <v>23.9627248942076</v>
      </c>
      <c r="C7140" s="5">
        <v>0.60419065559905005</v>
      </c>
      <c r="D7140" s="5">
        <v>0.54737759444047696</v>
      </c>
      <c r="E7140" s="5">
        <v>0.61768789757844</v>
      </c>
      <c r="F7140" s="5">
        <v>-6.3247805922700904</v>
      </c>
      <c r="G7140" s="5" t="s">
        <v>3980</v>
      </c>
    </row>
    <row r="7141" spans="1:7" x14ac:dyDescent="0.3">
      <c r="A7141" s="5">
        <v>2.63317583867595E-2</v>
      </c>
      <c r="B7141" s="5">
        <v>22.959580429590499</v>
      </c>
      <c r="C7141" s="5">
        <v>0.60320567887191601</v>
      </c>
      <c r="D7141" s="5">
        <v>0.54802940892804797</v>
      </c>
      <c r="E7141" s="5">
        <v>0.61833682329472806</v>
      </c>
      <c r="F7141" s="5">
        <v>-6.3253665916410302</v>
      </c>
      <c r="G7141" s="5" t="s">
        <v>5576</v>
      </c>
    </row>
    <row r="7142" spans="1:7" x14ac:dyDescent="0.3">
      <c r="A7142" s="5">
        <v>-1.33195177147149E-2</v>
      </c>
      <c r="B7142" s="5">
        <v>26.561348244081898</v>
      </c>
      <c r="C7142" s="5">
        <v>-0.60216906434903295</v>
      </c>
      <c r="D7142" s="5">
        <v>0.54871581664154501</v>
      </c>
      <c r="E7142" s="5">
        <v>0.61898819768655899</v>
      </c>
      <c r="F7142" s="5">
        <v>-6.3259822889370696</v>
      </c>
      <c r="G7142" s="5" t="s">
        <v>1576</v>
      </c>
    </row>
    <row r="7143" spans="1:7" x14ac:dyDescent="0.3">
      <c r="A7143" s="5">
        <v>1.3914265315833899E-2</v>
      </c>
      <c r="B7143" s="5">
        <v>24.8502695802961</v>
      </c>
      <c r="C7143" s="5">
        <v>0.60210177098105599</v>
      </c>
      <c r="D7143" s="5">
        <v>0.54876039074942995</v>
      </c>
      <c r="E7143" s="5">
        <v>0.61898819768655899</v>
      </c>
      <c r="F7143" s="5">
        <v>-6.32602222156331</v>
      </c>
      <c r="G7143" s="5" t="s">
        <v>6226</v>
      </c>
    </row>
    <row r="7144" spans="1:7" x14ac:dyDescent="0.3">
      <c r="A7144" s="5">
        <v>2.1411238741073198E-2</v>
      </c>
      <c r="B7144" s="5">
        <v>26.6108771544055</v>
      </c>
      <c r="C7144" s="5">
        <v>0.60158706186834199</v>
      </c>
      <c r="D7144" s="5">
        <v>0.54910138645947904</v>
      </c>
      <c r="E7144" s="5">
        <v>0.61928612198202004</v>
      </c>
      <c r="F7144" s="5">
        <v>-6.3263275093341704</v>
      </c>
      <c r="G7144" s="5" t="s">
        <v>865</v>
      </c>
    </row>
    <row r="7145" spans="1:7" x14ac:dyDescent="0.3">
      <c r="A7145" s="5">
        <v>-1.9548073621297301E-2</v>
      </c>
      <c r="B7145" s="5">
        <v>24.433526027938399</v>
      </c>
      <c r="C7145" s="5">
        <v>-0.60094568543453197</v>
      </c>
      <c r="D7145" s="5">
        <v>0.54952644841385401</v>
      </c>
      <c r="E7145" s="5">
        <v>0.61967876097732399</v>
      </c>
      <c r="F7145" s="5">
        <v>-6.3267075647807101</v>
      </c>
      <c r="G7145" s="5" t="s">
        <v>5337</v>
      </c>
    </row>
    <row r="7146" spans="1:7" x14ac:dyDescent="0.3">
      <c r="A7146" s="5">
        <v>-2.8838308504557101E-2</v>
      </c>
      <c r="B7146" s="5">
        <v>21.925633139248799</v>
      </c>
      <c r="C7146" s="5">
        <v>-0.60086120808791199</v>
      </c>
      <c r="D7146" s="5">
        <v>0.54971179733355802</v>
      </c>
      <c r="E7146" s="5">
        <v>0.61980101320072001</v>
      </c>
      <c r="F7146" s="5">
        <v>-6.2888457920233503</v>
      </c>
      <c r="G7146" s="5" t="s">
        <v>7538</v>
      </c>
    </row>
    <row r="7147" spans="1:7" x14ac:dyDescent="0.3">
      <c r="A7147" s="5">
        <v>-1.6281761146500501E-2</v>
      </c>
      <c r="B7147" s="5">
        <v>25.203639045032599</v>
      </c>
      <c r="C7147" s="5">
        <v>-0.60006279241096105</v>
      </c>
      <c r="D7147" s="5">
        <v>0.55011184170484895</v>
      </c>
      <c r="E7147" s="5">
        <v>0.62016526683099105</v>
      </c>
      <c r="F7147" s="5">
        <v>-6.3272300766044696</v>
      </c>
      <c r="G7147" s="5" t="s">
        <v>564</v>
      </c>
    </row>
    <row r="7148" spans="1:7" x14ac:dyDescent="0.3">
      <c r="A7148" s="5">
        <v>1.8714906656078799E-2</v>
      </c>
      <c r="B7148" s="5">
        <v>25.495046774293701</v>
      </c>
      <c r="C7148" s="5">
        <v>0.59976730894064001</v>
      </c>
      <c r="D7148" s="5">
        <v>0.55030782886710305</v>
      </c>
      <c r="E7148" s="5">
        <v>0.62029940805280204</v>
      </c>
      <c r="F7148" s="5">
        <v>-6.3274047789373702</v>
      </c>
      <c r="G7148" s="5" t="s">
        <v>344</v>
      </c>
    </row>
    <row r="7149" spans="1:7" x14ac:dyDescent="0.3">
      <c r="A7149" s="5">
        <v>4.13887181813761E-2</v>
      </c>
      <c r="B7149" s="5">
        <v>20.350055096753302</v>
      </c>
      <c r="C7149" s="5">
        <v>0.59965320798678601</v>
      </c>
      <c r="D7149" s="5">
        <v>0.55090997137971298</v>
      </c>
      <c r="E7149" s="5">
        <v>0.62089126041339704</v>
      </c>
      <c r="F7149" s="5">
        <v>-6.1880131422908802</v>
      </c>
      <c r="G7149" s="5" t="s">
        <v>948</v>
      </c>
    </row>
    <row r="7150" spans="1:7" x14ac:dyDescent="0.3">
      <c r="A7150" s="5">
        <v>2.3501441022223901E-2</v>
      </c>
      <c r="B7150" s="5">
        <v>24.2421610050894</v>
      </c>
      <c r="C7150" s="5">
        <v>0.59854059002103799</v>
      </c>
      <c r="D7150" s="5">
        <v>0.55125062448634299</v>
      </c>
      <c r="E7150" s="5">
        <v>0.62118828239781498</v>
      </c>
      <c r="F7150" s="5">
        <v>-6.2902157206601803</v>
      </c>
      <c r="G7150" s="5" t="s">
        <v>3040</v>
      </c>
    </row>
    <row r="7151" spans="1:7" x14ac:dyDescent="0.3">
      <c r="A7151" s="5">
        <v>-1.4164183687789199E-2</v>
      </c>
      <c r="B7151" s="5">
        <v>25.110840411663901</v>
      </c>
      <c r="C7151" s="5">
        <v>-0.59650389243533297</v>
      </c>
      <c r="D7151" s="5">
        <v>0.55247470125781795</v>
      </c>
      <c r="E7151" s="5">
        <v>0.622405366653766</v>
      </c>
      <c r="F7151" s="5">
        <v>-6.3293285763599902</v>
      </c>
      <c r="G7151" s="5" t="s">
        <v>355</v>
      </c>
    </row>
    <row r="7152" spans="1:7" x14ac:dyDescent="0.3">
      <c r="A7152" s="5">
        <v>2.48424877318804E-2</v>
      </c>
      <c r="B7152" s="5">
        <v>27.986478354795601</v>
      </c>
      <c r="C7152" s="5">
        <v>0.59648809534297298</v>
      </c>
      <c r="D7152" s="5">
        <v>0.55248520071264595</v>
      </c>
      <c r="E7152" s="5">
        <v>0.622405366653766</v>
      </c>
      <c r="F7152" s="5">
        <v>-6.32933786350858</v>
      </c>
      <c r="G7152" s="5" t="s">
        <v>7036</v>
      </c>
    </row>
    <row r="7153" spans="1:7" x14ac:dyDescent="0.3">
      <c r="A7153" s="5">
        <v>2.7231599723156599E-2</v>
      </c>
      <c r="B7153" s="5">
        <v>23.900148923708301</v>
      </c>
      <c r="C7153" s="5">
        <v>0.59427077266725004</v>
      </c>
      <c r="D7153" s="5">
        <v>0.55395992103845504</v>
      </c>
      <c r="E7153" s="5">
        <v>0.623979463630564</v>
      </c>
      <c r="F7153" s="5">
        <v>-6.3306390141101101</v>
      </c>
      <c r="G7153" s="5" t="s">
        <v>1179</v>
      </c>
    </row>
    <row r="7154" spans="1:7" x14ac:dyDescent="0.3">
      <c r="A7154" s="5">
        <v>2.31285353430217E-2</v>
      </c>
      <c r="B7154" s="5">
        <v>20.6415982260669</v>
      </c>
      <c r="C7154" s="5">
        <v>0.594386026751066</v>
      </c>
      <c r="D7154" s="5">
        <v>0.55427501008916102</v>
      </c>
      <c r="E7154" s="5">
        <v>0.624247096501926</v>
      </c>
      <c r="F7154" s="5">
        <v>-6.2222771218934101</v>
      </c>
      <c r="G7154" s="5" t="s">
        <v>2746</v>
      </c>
    </row>
    <row r="7155" spans="1:7" x14ac:dyDescent="0.3">
      <c r="A7155" s="5">
        <v>-1.5827589151677101E-2</v>
      </c>
      <c r="B7155" s="5">
        <v>23.205724602696499</v>
      </c>
      <c r="C7155" s="5">
        <v>-0.59336872777925898</v>
      </c>
      <c r="D7155" s="5">
        <v>0.55456042361018998</v>
      </c>
      <c r="E7155" s="5">
        <v>0.62448123743411899</v>
      </c>
      <c r="F7155" s="5">
        <v>-6.3311669699346496</v>
      </c>
      <c r="G7155" s="5" t="s">
        <v>4188</v>
      </c>
    </row>
    <row r="7156" spans="1:7" x14ac:dyDescent="0.3">
      <c r="A7156" s="5">
        <v>-1.6256612833715701E-2</v>
      </c>
      <c r="B7156" s="5">
        <v>24.610447047795699</v>
      </c>
      <c r="C7156" s="5">
        <v>-0.59269090167548499</v>
      </c>
      <c r="D7156" s="5">
        <v>0.55501187416765796</v>
      </c>
      <c r="E7156" s="5">
        <v>0.624902258322104</v>
      </c>
      <c r="F7156" s="5">
        <v>-6.3315631700954</v>
      </c>
      <c r="G7156" s="5" t="s">
        <v>5363</v>
      </c>
    </row>
    <row r="7157" spans="1:7" x14ac:dyDescent="0.3">
      <c r="A7157" s="5">
        <v>3.3230608009673701E-2</v>
      </c>
      <c r="B7157" s="5">
        <v>20.039460173325502</v>
      </c>
      <c r="C7157" s="5">
        <v>0.592712810894925</v>
      </c>
      <c r="D7157" s="5">
        <v>0.55562463089691205</v>
      </c>
      <c r="E7157" s="5">
        <v>0.62550302640881394</v>
      </c>
      <c r="F7157" s="5">
        <v>-6.1673399774405198</v>
      </c>
      <c r="G7157" s="5" t="s">
        <v>5679</v>
      </c>
    </row>
    <row r="7158" spans="1:7" x14ac:dyDescent="0.3">
      <c r="A7158" s="5">
        <v>-1.33543529566208E-2</v>
      </c>
      <c r="B7158" s="5">
        <v>24.611236139223202</v>
      </c>
      <c r="C7158" s="5">
        <v>-0.59165713945252796</v>
      </c>
      <c r="D7158" s="5">
        <v>0.55570073982223001</v>
      </c>
      <c r="E7158" s="5">
        <v>0.62550302640881394</v>
      </c>
      <c r="F7158" s="5">
        <v>-6.3321665561649603</v>
      </c>
      <c r="G7158" s="5" t="s">
        <v>774</v>
      </c>
    </row>
    <row r="7159" spans="1:7" x14ac:dyDescent="0.3">
      <c r="A7159" s="5">
        <v>2.5404987438490598E-2</v>
      </c>
      <c r="B7159" s="5">
        <v>22.489805961591301</v>
      </c>
      <c r="C7159" s="5">
        <v>0.59068239498255604</v>
      </c>
      <c r="D7159" s="5">
        <v>0.55643304664873905</v>
      </c>
      <c r="E7159" s="5">
        <v>0.62623981891621106</v>
      </c>
      <c r="F7159" s="5">
        <v>-6.3077773444827496</v>
      </c>
      <c r="G7159" s="5" t="s">
        <v>6415</v>
      </c>
    </row>
    <row r="7160" spans="1:7" x14ac:dyDescent="0.3">
      <c r="A7160" s="5">
        <v>-1.5791714858160999E-2</v>
      </c>
      <c r="B7160" s="5">
        <v>27.453725144872799</v>
      </c>
      <c r="C7160" s="5">
        <v>-0.58993052219853004</v>
      </c>
      <c r="D7160" s="5">
        <v>0.55685224860902105</v>
      </c>
      <c r="E7160" s="5">
        <v>0.626562804616693</v>
      </c>
      <c r="F7160" s="5">
        <v>-6.3331720190838601</v>
      </c>
      <c r="G7160" s="5" t="s">
        <v>3512</v>
      </c>
    </row>
    <row r="7161" spans="1:7" x14ac:dyDescent="0.3">
      <c r="A7161" s="5">
        <v>2.9058292141945399E-2</v>
      </c>
      <c r="B7161" s="5">
        <v>21.9418792445463</v>
      </c>
      <c r="C7161" s="5">
        <v>0.59062048761488395</v>
      </c>
      <c r="D7161" s="5">
        <v>0.55687558106448898</v>
      </c>
      <c r="E7161" s="5">
        <v>0.626562804616693</v>
      </c>
      <c r="F7161" s="5">
        <v>-6.2012654244389704</v>
      </c>
      <c r="G7161" s="5" t="s">
        <v>5335</v>
      </c>
    </row>
    <row r="7162" spans="1:7" x14ac:dyDescent="0.3">
      <c r="A7162" s="5">
        <v>3.6764764302726398E-2</v>
      </c>
      <c r="B7162" s="5">
        <v>25.114432424152</v>
      </c>
      <c r="C7162" s="5">
        <v>0.58899720396056598</v>
      </c>
      <c r="D7162" s="5">
        <v>0.55747518614369895</v>
      </c>
      <c r="E7162" s="5">
        <v>0.62714985331289497</v>
      </c>
      <c r="F7162" s="5">
        <v>-6.3337143063359598</v>
      </c>
      <c r="G7162" s="5" t="s">
        <v>7017</v>
      </c>
    </row>
    <row r="7163" spans="1:7" x14ac:dyDescent="0.3">
      <c r="A7163" s="5">
        <v>2.0577290846458499E-2</v>
      </c>
      <c r="B7163" s="5">
        <v>24.7275466158925</v>
      </c>
      <c r="C7163" s="5">
        <v>0.58815033921805904</v>
      </c>
      <c r="D7163" s="5">
        <v>0.55804071958568402</v>
      </c>
      <c r="E7163" s="5">
        <v>0.62769841342952704</v>
      </c>
      <c r="F7163" s="5">
        <v>-6.3342056247500498</v>
      </c>
      <c r="G7163" s="5" t="s">
        <v>752</v>
      </c>
    </row>
    <row r="7164" spans="1:7" x14ac:dyDescent="0.3">
      <c r="A7164" s="5">
        <v>-1.6575733892912801E-2</v>
      </c>
      <c r="B7164" s="5">
        <v>23.963976910064002</v>
      </c>
      <c r="C7164" s="5">
        <v>-0.587963809012363</v>
      </c>
      <c r="D7164" s="5">
        <v>0.558165322005714</v>
      </c>
      <c r="E7164" s="5">
        <v>0.62775091917883996</v>
      </c>
      <c r="F7164" s="5">
        <v>-6.3343137482251901</v>
      </c>
      <c r="G7164" s="5" t="s">
        <v>6316</v>
      </c>
    </row>
    <row r="7165" spans="1:7" x14ac:dyDescent="0.3">
      <c r="A7165" s="5">
        <v>1.9020242827394701E-2</v>
      </c>
      <c r="B7165" s="5">
        <v>24.292825368607701</v>
      </c>
      <c r="C7165" s="5">
        <v>0.58702797332141499</v>
      </c>
      <c r="D7165" s="5">
        <v>0.55879066931900701</v>
      </c>
      <c r="E7165" s="5">
        <v>0.62836650363399205</v>
      </c>
      <c r="F7165" s="5">
        <v>-6.3348556983552298</v>
      </c>
      <c r="G7165" s="5" t="s">
        <v>7573</v>
      </c>
    </row>
    <row r="7166" spans="1:7" x14ac:dyDescent="0.3">
      <c r="A7166" s="5">
        <v>2.04406054490276E-2</v>
      </c>
      <c r="B7166" s="5">
        <v>25.594055425087799</v>
      </c>
      <c r="C7166" s="5">
        <v>0.586877890487144</v>
      </c>
      <c r="D7166" s="5">
        <v>0.55889099041856005</v>
      </c>
      <c r="E7166" s="5">
        <v>0.62839160067158695</v>
      </c>
      <c r="F7166" s="5">
        <v>-6.3349425329154698</v>
      </c>
      <c r="G7166" s="5" t="s">
        <v>2951</v>
      </c>
    </row>
    <row r="7167" spans="1:7" x14ac:dyDescent="0.3">
      <c r="A7167" s="5">
        <v>2.02889775727087E-2</v>
      </c>
      <c r="B7167" s="5">
        <v>24.778141120191801</v>
      </c>
      <c r="C7167" s="5">
        <v>0.58546044352974003</v>
      </c>
      <c r="D7167" s="5">
        <v>0.55983890519545298</v>
      </c>
      <c r="E7167" s="5">
        <v>0.62928194422039496</v>
      </c>
      <c r="F7167" s="5">
        <v>-6.33576155012695</v>
      </c>
      <c r="G7167" s="5" t="s">
        <v>1612</v>
      </c>
    </row>
    <row r="7168" spans="1:7" x14ac:dyDescent="0.3">
      <c r="A7168" s="5">
        <v>2.1266031149602401E-2</v>
      </c>
      <c r="B7168" s="5">
        <v>22.769724080041598</v>
      </c>
      <c r="C7168" s="5">
        <v>0.58546017004960205</v>
      </c>
      <c r="D7168" s="5">
        <v>0.559839088161317</v>
      </c>
      <c r="E7168" s="5">
        <v>0.62928194422039496</v>
      </c>
      <c r="F7168" s="5">
        <v>-6.3357617079574498</v>
      </c>
      <c r="G7168" s="5" t="s">
        <v>480</v>
      </c>
    </row>
    <row r="7169" spans="1:7" x14ac:dyDescent="0.3">
      <c r="A7169" s="5">
        <v>-1.40129332262356E-2</v>
      </c>
      <c r="B7169" s="5">
        <v>24.292205347018101</v>
      </c>
      <c r="C7169" s="5">
        <v>-0.585153218793935</v>
      </c>
      <c r="D7169" s="5">
        <v>0.56004446575213596</v>
      </c>
      <c r="E7169" s="5">
        <v>0.62942497434419797</v>
      </c>
      <c r="F7169" s="5">
        <v>-6.3359388091854498</v>
      </c>
      <c r="G7169" s="5" t="s">
        <v>5196</v>
      </c>
    </row>
    <row r="7170" spans="1:7" x14ac:dyDescent="0.3">
      <c r="A7170" s="5">
        <v>-1.7961416045149298E-2</v>
      </c>
      <c r="B7170" s="5">
        <v>23.770204842852301</v>
      </c>
      <c r="C7170" s="5">
        <v>-0.58439679591708504</v>
      </c>
      <c r="D7170" s="5">
        <v>0.56055073838930902</v>
      </c>
      <c r="E7170" s="5">
        <v>0.62986951947894898</v>
      </c>
      <c r="F7170" s="5">
        <v>-6.3363748483140201</v>
      </c>
      <c r="G7170" s="5" t="s">
        <v>5513</v>
      </c>
    </row>
    <row r="7171" spans="1:7" x14ac:dyDescent="0.3">
      <c r="A7171" s="5">
        <v>2.00954191590898E-2</v>
      </c>
      <c r="B7171" s="5">
        <v>21.103449052306001</v>
      </c>
      <c r="C7171" s="5">
        <v>0.584515723652694</v>
      </c>
      <c r="D7171" s="5">
        <v>0.56059638215790297</v>
      </c>
      <c r="E7171" s="5">
        <v>0.62986951947894898</v>
      </c>
      <c r="F7171" s="5">
        <v>-6.29838323445765</v>
      </c>
      <c r="G7171" s="5" t="s">
        <v>4063</v>
      </c>
    </row>
    <row r="7172" spans="1:7" x14ac:dyDescent="0.3">
      <c r="A7172" s="5">
        <v>3.5651258708642601E-2</v>
      </c>
      <c r="B7172" s="5">
        <v>23.703543026308399</v>
      </c>
      <c r="C7172" s="5">
        <v>0.58267757202673698</v>
      </c>
      <c r="D7172" s="5">
        <v>0.56170225111458105</v>
      </c>
      <c r="E7172" s="5">
        <v>0.63102403221016101</v>
      </c>
      <c r="F7172" s="5">
        <v>-6.3373638128902599</v>
      </c>
      <c r="G7172" s="5" t="s">
        <v>4731</v>
      </c>
    </row>
    <row r="7173" spans="1:7" x14ac:dyDescent="0.3">
      <c r="A7173" s="5">
        <v>-2.5126084037842E-2</v>
      </c>
      <c r="B7173" s="5">
        <v>23.555235814438198</v>
      </c>
      <c r="C7173" s="5">
        <v>-0.58242207962507797</v>
      </c>
      <c r="D7173" s="5">
        <v>0.56193349052122399</v>
      </c>
      <c r="E7173" s="5">
        <v>0.63117322310824098</v>
      </c>
      <c r="F7173" s="5">
        <v>-6.3189076640219497</v>
      </c>
      <c r="G7173" s="5" t="s">
        <v>1094</v>
      </c>
    </row>
    <row r="7174" spans="1:7" x14ac:dyDescent="0.3">
      <c r="A7174" s="5">
        <v>4.3509173319122699E-2</v>
      </c>
      <c r="B7174" s="5">
        <v>20.637134166726501</v>
      </c>
      <c r="C7174" s="5">
        <v>0.58310969398135803</v>
      </c>
      <c r="D7174" s="5">
        <v>0.56199174892693804</v>
      </c>
      <c r="E7174" s="5">
        <v>0.63117322310824098</v>
      </c>
      <c r="F7174" s="5">
        <v>-6.1812548615916496</v>
      </c>
      <c r="G7174" s="5" t="s">
        <v>896</v>
      </c>
    </row>
    <row r="7175" spans="1:7" x14ac:dyDescent="0.3">
      <c r="A7175" s="5">
        <v>1.9523782615922299E-2</v>
      </c>
      <c r="B7175" s="5">
        <v>23.9261259186584</v>
      </c>
      <c r="C7175" s="5">
        <v>0.58112786901334101</v>
      </c>
      <c r="D7175" s="5">
        <v>0.56274121805438604</v>
      </c>
      <c r="E7175" s="5">
        <v>0.631926854285773</v>
      </c>
      <c r="F7175" s="5">
        <v>-6.33825278646672</v>
      </c>
      <c r="G7175" s="5" t="s">
        <v>4782</v>
      </c>
    </row>
    <row r="7176" spans="1:7" x14ac:dyDescent="0.3">
      <c r="A7176" s="5">
        <v>-1.55752896283385E-2</v>
      </c>
      <c r="B7176" s="5">
        <v>23.9857383695877</v>
      </c>
      <c r="C7176" s="5">
        <v>-0.57979804610126195</v>
      </c>
      <c r="D7176" s="5">
        <v>0.56363352316890103</v>
      </c>
      <c r="E7176" s="5">
        <v>0.632799212523525</v>
      </c>
      <c r="F7176" s="5">
        <v>-6.3390137560389199</v>
      </c>
      <c r="G7176" s="5" t="s">
        <v>1095</v>
      </c>
    </row>
    <row r="7177" spans="1:7" x14ac:dyDescent="0.3">
      <c r="A7177" s="5">
        <v>2.9845770457417899E-2</v>
      </c>
      <c r="B7177" s="5">
        <v>26.629460277695699</v>
      </c>
      <c r="C7177" s="5">
        <v>0.57973600790590296</v>
      </c>
      <c r="D7177" s="5">
        <v>0.56367516746137203</v>
      </c>
      <c r="E7177" s="5">
        <v>0.632799212523525</v>
      </c>
      <c r="F7177" s="5">
        <v>-6.3390492141808599</v>
      </c>
      <c r="G7177" s="5" t="s">
        <v>2602</v>
      </c>
    </row>
    <row r="7178" spans="1:7" x14ac:dyDescent="0.3">
      <c r="A7178" s="5">
        <v>-5.92244883825414E-2</v>
      </c>
      <c r="B7178" s="5">
        <v>21.666486782931202</v>
      </c>
      <c r="C7178" s="5">
        <v>-0.57940885576013801</v>
      </c>
      <c r="D7178" s="5">
        <v>0.56406454588632804</v>
      </c>
      <c r="E7178" s="5">
        <v>0.63314810946917399</v>
      </c>
      <c r="F7178" s="5">
        <v>-6.2880002227745502</v>
      </c>
      <c r="G7178" s="5" t="s">
        <v>975</v>
      </c>
    </row>
    <row r="7179" spans="1:7" x14ac:dyDescent="0.3">
      <c r="A7179" s="5">
        <v>2.5660625744663799E-2</v>
      </c>
      <c r="B7179" s="5">
        <v>23.390582393045801</v>
      </c>
      <c r="C7179" s="5">
        <v>0.578738764483547</v>
      </c>
      <c r="D7179" s="5">
        <v>0.564562532795854</v>
      </c>
      <c r="E7179" s="5">
        <v>0.63361880248027302</v>
      </c>
      <c r="F7179" s="5">
        <v>-6.2747087100904597</v>
      </c>
      <c r="G7179" s="5" t="s">
        <v>1435</v>
      </c>
    </row>
    <row r="7180" spans="1:7" x14ac:dyDescent="0.3">
      <c r="A7180" s="5">
        <v>2.4850280182099501E-2</v>
      </c>
      <c r="B7180" s="5">
        <v>23.219870871064799</v>
      </c>
      <c r="C7180" s="5">
        <v>0.57782444564687896</v>
      </c>
      <c r="D7180" s="5">
        <v>0.564998228640199</v>
      </c>
      <c r="E7180" s="5">
        <v>0.63401946370322404</v>
      </c>
      <c r="F7180" s="5">
        <v>-6.3278142422822103</v>
      </c>
      <c r="G7180" s="5" t="s">
        <v>100</v>
      </c>
    </row>
    <row r="7181" spans="1:7" x14ac:dyDescent="0.3">
      <c r="A7181" s="5">
        <v>1.38240646551784E-2</v>
      </c>
      <c r="B7181" s="5">
        <v>24.3155634293751</v>
      </c>
      <c r="C7181" s="5">
        <v>0.57756445162691405</v>
      </c>
      <c r="D7181" s="5">
        <v>0.56513381562407705</v>
      </c>
      <c r="E7181" s="5">
        <v>0.63402403826641096</v>
      </c>
      <c r="F7181" s="5">
        <v>-6.3402880035291496</v>
      </c>
      <c r="G7181" s="5" t="s">
        <v>7533</v>
      </c>
    </row>
    <row r="7182" spans="1:7" x14ac:dyDescent="0.3">
      <c r="A7182" s="5">
        <v>1.6413687089514298E-2</v>
      </c>
      <c r="B7182" s="5">
        <v>24.920572685139401</v>
      </c>
      <c r="C7182" s="5">
        <v>0.57752592722393403</v>
      </c>
      <c r="D7182" s="5">
        <v>0.56515970938320403</v>
      </c>
      <c r="E7182" s="5">
        <v>0.63402403826641096</v>
      </c>
      <c r="F7182" s="5">
        <v>-6.3403099385976498</v>
      </c>
      <c r="G7182" s="5" t="s">
        <v>1542</v>
      </c>
    </row>
    <row r="7183" spans="1:7" x14ac:dyDescent="0.3">
      <c r="A7183" s="5">
        <v>-2.4211647564198E-2</v>
      </c>
      <c r="B7183" s="5">
        <v>21.320502796044298</v>
      </c>
      <c r="C7183" s="5">
        <v>-0.57754630708252097</v>
      </c>
      <c r="D7183" s="5">
        <v>0.56544057734687303</v>
      </c>
      <c r="E7183" s="5">
        <v>0.63425080633617503</v>
      </c>
      <c r="F7183" s="5">
        <v>-6.25414881450076</v>
      </c>
      <c r="G7183" s="5" t="s">
        <v>2182</v>
      </c>
    </row>
    <row r="7184" spans="1:7" x14ac:dyDescent="0.3">
      <c r="A7184" s="5">
        <v>-2.4738963197004301E-2</v>
      </c>
      <c r="B7184" s="5">
        <v>22.2187151159319</v>
      </c>
      <c r="C7184" s="5">
        <v>-0.57496028728373105</v>
      </c>
      <c r="D7184" s="5">
        <v>0.56688548239761505</v>
      </c>
      <c r="E7184" s="5">
        <v>0.63576685209565598</v>
      </c>
      <c r="F7184" s="5">
        <v>-6.3417674991743498</v>
      </c>
      <c r="G7184" s="5" t="s">
        <v>8111</v>
      </c>
    </row>
    <row r="7185" spans="1:7" x14ac:dyDescent="0.3">
      <c r="A7185" s="5">
        <v>2.3138693700640998E-2</v>
      </c>
      <c r="B7185" s="5">
        <v>23.985965348319301</v>
      </c>
      <c r="C7185" s="5">
        <v>0.57480496616684396</v>
      </c>
      <c r="D7185" s="5">
        <v>0.56699004138541198</v>
      </c>
      <c r="E7185" s="5">
        <v>0.63576685209565598</v>
      </c>
      <c r="F7185" s="5">
        <v>-6.3418555317209897</v>
      </c>
      <c r="G7185" s="5" t="s">
        <v>5391</v>
      </c>
    </row>
    <row r="7186" spans="1:7" x14ac:dyDescent="0.3">
      <c r="A7186" s="5">
        <v>-1.6631243850514399E-2</v>
      </c>
      <c r="B7186" s="5">
        <v>23.378629273261598</v>
      </c>
      <c r="C7186" s="5">
        <v>-0.57474724316177195</v>
      </c>
      <c r="D7186" s="5">
        <v>0.56702890172632603</v>
      </c>
      <c r="E7186" s="5">
        <v>0.63576685209565598</v>
      </c>
      <c r="F7186" s="5">
        <v>-6.3418882418209401</v>
      </c>
      <c r="G7186" s="5" t="s">
        <v>401</v>
      </c>
    </row>
    <row r="7187" spans="1:7" x14ac:dyDescent="0.3">
      <c r="A7187" s="5">
        <v>2.0274769249522599E-2</v>
      </c>
      <c r="B7187" s="5">
        <v>22.964001741014901</v>
      </c>
      <c r="C7187" s="5">
        <v>0.57429211871154495</v>
      </c>
      <c r="D7187" s="5">
        <v>0.56733534659368601</v>
      </c>
      <c r="E7187" s="5">
        <v>0.63602192487597198</v>
      </c>
      <c r="F7187" s="5">
        <v>-6.3421460346860998</v>
      </c>
      <c r="G7187" s="5" t="s">
        <v>5610</v>
      </c>
    </row>
    <row r="7188" spans="1:7" x14ac:dyDescent="0.3">
      <c r="A7188" s="5">
        <v>2.43466103735662E-2</v>
      </c>
      <c r="B7188" s="5">
        <v>21.3105634854365</v>
      </c>
      <c r="C7188" s="5">
        <v>0.574287093917348</v>
      </c>
      <c r="D7188" s="5">
        <v>0.56755452195753897</v>
      </c>
      <c r="E7188" s="5">
        <v>0.63617310218476097</v>
      </c>
      <c r="F7188" s="5">
        <v>-6.2772337244643897</v>
      </c>
      <c r="G7188" s="5" t="s">
        <v>5592</v>
      </c>
    </row>
    <row r="7189" spans="1:7" x14ac:dyDescent="0.3">
      <c r="A7189" s="5">
        <v>2.2774605778732301E-2</v>
      </c>
      <c r="B7189" s="5">
        <v>22.634628628491001</v>
      </c>
      <c r="C7189" s="5">
        <v>0.57385738795936903</v>
      </c>
      <c r="D7189" s="5">
        <v>0.56762813536544998</v>
      </c>
      <c r="E7189" s="5">
        <v>0.63617310218476097</v>
      </c>
      <c r="F7189" s="5">
        <v>-6.3423920869520902</v>
      </c>
      <c r="G7189" s="5" t="s">
        <v>4019</v>
      </c>
    </row>
    <row r="7190" spans="1:7" x14ac:dyDescent="0.3">
      <c r="A7190" s="5">
        <v>-2.98606462940629E-2</v>
      </c>
      <c r="B7190" s="5">
        <v>27.5340158821549</v>
      </c>
      <c r="C7190" s="5">
        <v>-0.57250281944551695</v>
      </c>
      <c r="D7190" s="5">
        <v>0.56854090187780104</v>
      </c>
      <c r="E7190" s="5">
        <v>0.63704062988610799</v>
      </c>
      <c r="F7190" s="5">
        <v>-6.3431575710069898</v>
      </c>
      <c r="G7190" s="5" t="s">
        <v>2066</v>
      </c>
    </row>
    <row r="7191" spans="1:7" x14ac:dyDescent="0.3">
      <c r="A7191" s="5">
        <v>-3.2054817364977298E-2</v>
      </c>
      <c r="B7191" s="5">
        <v>22.990742987849401</v>
      </c>
      <c r="C7191" s="5">
        <v>-0.57256125559361204</v>
      </c>
      <c r="D7191" s="5">
        <v>0.56856034370421005</v>
      </c>
      <c r="E7191" s="5">
        <v>0.63704062988610799</v>
      </c>
      <c r="F7191" s="5">
        <v>-6.3245185704401496</v>
      </c>
      <c r="G7191" s="5" t="s">
        <v>3582</v>
      </c>
    </row>
    <row r="7192" spans="1:7" x14ac:dyDescent="0.3">
      <c r="A7192" s="5">
        <v>3.1947367133179597E-2</v>
      </c>
      <c r="B7192" s="5">
        <v>22.0274886869183</v>
      </c>
      <c r="C7192" s="5">
        <v>0.57244494418371805</v>
      </c>
      <c r="D7192" s="5">
        <v>0.56879490299899604</v>
      </c>
      <c r="E7192" s="5">
        <v>0.63721481554163795</v>
      </c>
      <c r="F7192" s="5">
        <v>-6.2782729524886003</v>
      </c>
      <c r="G7192" s="5" t="s">
        <v>5270</v>
      </c>
    </row>
    <row r="7193" spans="1:7" x14ac:dyDescent="0.3">
      <c r="A7193" s="5">
        <v>2.4135215281344401E-2</v>
      </c>
      <c r="B7193" s="5">
        <v>27.0604447911272</v>
      </c>
      <c r="C7193" s="5">
        <v>0.56967454409017804</v>
      </c>
      <c r="D7193" s="5">
        <v>0.57044901548844595</v>
      </c>
      <c r="E7193" s="5">
        <v>0.63897904182076204</v>
      </c>
      <c r="F7193" s="5">
        <v>-6.3447500809237596</v>
      </c>
      <c r="G7193" s="5" t="s">
        <v>3281</v>
      </c>
    </row>
    <row r="7194" spans="1:7" x14ac:dyDescent="0.3">
      <c r="A7194" s="5">
        <v>-2.57589096913351E-2</v>
      </c>
      <c r="B7194" s="5">
        <v>21.067425913269901</v>
      </c>
      <c r="C7194" s="5">
        <v>-0.56937981650092095</v>
      </c>
      <c r="D7194" s="5">
        <v>0.57088633195960103</v>
      </c>
      <c r="E7194" s="5">
        <v>0.63937999308585403</v>
      </c>
      <c r="F7194" s="5">
        <v>-6.2730140209238803</v>
      </c>
      <c r="G7194" s="5" t="s">
        <v>4068</v>
      </c>
    </row>
    <row r="7195" spans="1:7" x14ac:dyDescent="0.3">
      <c r="A7195" s="5">
        <v>2.0255033949948601E-2</v>
      </c>
      <c r="B7195" s="5">
        <v>22.496373688294501</v>
      </c>
      <c r="C7195" s="5">
        <v>0.56883561450639897</v>
      </c>
      <c r="D7195" s="5">
        <v>0.57127895563116404</v>
      </c>
      <c r="E7195" s="5">
        <v>0.63973078489917401</v>
      </c>
      <c r="F7195" s="5">
        <v>-6.2662390524956697</v>
      </c>
      <c r="G7195" s="5" t="s">
        <v>3462</v>
      </c>
    </row>
    <row r="7196" spans="1:7" x14ac:dyDescent="0.3">
      <c r="A7196" s="5">
        <v>1.4384972057236E-2</v>
      </c>
      <c r="B7196" s="5">
        <v>27.775499713375201</v>
      </c>
      <c r="C7196" s="5">
        <v>0.56594947832285303</v>
      </c>
      <c r="D7196" s="5">
        <v>0.57296688596586398</v>
      </c>
      <c r="E7196" s="5">
        <v>0.64147396431733095</v>
      </c>
      <c r="F7196" s="5">
        <v>-6.3468356061487503</v>
      </c>
      <c r="G7196" s="5" t="s">
        <v>4535</v>
      </c>
    </row>
    <row r="7197" spans="1:7" x14ac:dyDescent="0.3">
      <c r="A7197" s="5">
        <v>-3.5272696650350099E-2</v>
      </c>
      <c r="B7197" s="5">
        <v>23.777403841943901</v>
      </c>
      <c r="C7197" s="5">
        <v>-0.56590812654656497</v>
      </c>
      <c r="D7197" s="5">
        <v>0.57299486683558998</v>
      </c>
      <c r="E7197" s="5">
        <v>0.64147396431733095</v>
      </c>
      <c r="F7197" s="5">
        <v>-6.34685868129033</v>
      </c>
      <c r="G7197" s="5" t="s">
        <v>4032</v>
      </c>
    </row>
    <row r="7198" spans="1:7" x14ac:dyDescent="0.3">
      <c r="A7198" s="5">
        <v>-1.21118712904861E-2</v>
      </c>
      <c r="B7198" s="5">
        <v>26.661311164703498</v>
      </c>
      <c r="C7198" s="5">
        <v>-0.56578805782490305</v>
      </c>
      <c r="D7198" s="5">
        <v>0.573076115629925</v>
      </c>
      <c r="E7198" s="5">
        <v>0.64147577984086102</v>
      </c>
      <c r="F7198" s="5">
        <v>-6.3469256726265204</v>
      </c>
      <c r="G7198" s="5" t="s">
        <v>7713</v>
      </c>
    </row>
    <row r="7199" spans="1:7" x14ac:dyDescent="0.3">
      <c r="A7199" s="5">
        <v>3.01001804085607E-2</v>
      </c>
      <c r="B7199" s="5">
        <v>24.218861753445601</v>
      </c>
      <c r="C7199" s="5">
        <v>0.56402099525456895</v>
      </c>
      <c r="D7199" s="5">
        <v>0.574272504922134</v>
      </c>
      <c r="E7199" s="5">
        <v>0.64271393926050802</v>
      </c>
      <c r="F7199" s="5">
        <v>-6.3479099592958601</v>
      </c>
      <c r="G7199" s="5" t="s">
        <v>6195</v>
      </c>
    </row>
    <row r="7200" spans="1:7" x14ac:dyDescent="0.3">
      <c r="A7200" s="5">
        <v>-3.9947438021114501E-2</v>
      </c>
      <c r="B7200" s="5">
        <v>23.976952432739601</v>
      </c>
      <c r="C7200" s="5">
        <v>-0.56391868133739798</v>
      </c>
      <c r="D7200" s="5">
        <v>0.57434181339826196</v>
      </c>
      <c r="E7200" s="5">
        <v>0.64271393926050802</v>
      </c>
      <c r="F7200" s="5">
        <v>-6.3479668564938896</v>
      </c>
      <c r="G7200" s="5" t="s">
        <v>1245</v>
      </c>
    </row>
    <row r="7201" spans="1:7" x14ac:dyDescent="0.3">
      <c r="A7201" s="5">
        <v>1.7035902323079201E-2</v>
      </c>
      <c r="B7201" s="5">
        <v>25.177340970302399</v>
      </c>
      <c r="C7201" s="5">
        <v>0.56266204833137301</v>
      </c>
      <c r="D7201" s="5">
        <v>0.57519339795340096</v>
      </c>
      <c r="E7201" s="5">
        <v>0.64357750193230501</v>
      </c>
      <c r="F7201" s="5">
        <v>-6.3486648400386301</v>
      </c>
      <c r="G7201" s="5" t="s">
        <v>4856</v>
      </c>
    </row>
    <row r="7202" spans="1:7" x14ac:dyDescent="0.3">
      <c r="A7202" s="5">
        <v>-5.1421142830225301E-2</v>
      </c>
      <c r="B7202" s="5">
        <v>17.521334084470201</v>
      </c>
      <c r="C7202" s="5">
        <v>-0.56255109560106797</v>
      </c>
      <c r="D7202" s="5">
        <v>0.57569483628421003</v>
      </c>
      <c r="E7202" s="5">
        <v>0.64404910444460395</v>
      </c>
      <c r="F7202" s="5">
        <v>-6.2250091519714799</v>
      </c>
      <c r="G7202" s="5" t="s">
        <v>1608</v>
      </c>
    </row>
    <row r="7203" spans="1:7" x14ac:dyDescent="0.3">
      <c r="A7203" s="5">
        <v>-1.9229937794620101E-2</v>
      </c>
      <c r="B7203" s="5">
        <v>21.966648215430599</v>
      </c>
      <c r="C7203" s="5">
        <v>-0.56066241637281899</v>
      </c>
      <c r="D7203" s="5">
        <v>0.57662727058644603</v>
      </c>
      <c r="E7203" s="5">
        <v>0.64500267867875705</v>
      </c>
      <c r="F7203" s="5">
        <v>-6.3248022702186901</v>
      </c>
      <c r="G7203" s="5" t="s">
        <v>6433</v>
      </c>
    </row>
    <row r="7204" spans="1:7" x14ac:dyDescent="0.3">
      <c r="A7204" s="5">
        <v>-1.9580904968134499E-2</v>
      </c>
      <c r="B7204" s="5">
        <v>25.011572284434902</v>
      </c>
      <c r="C7204" s="5">
        <v>-0.55944523138246305</v>
      </c>
      <c r="D7204" s="5">
        <v>0.57737610858561295</v>
      </c>
      <c r="E7204" s="5">
        <v>0.64575064983558195</v>
      </c>
      <c r="F7204" s="5">
        <v>-6.3504445474975002</v>
      </c>
      <c r="G7204" s="5" t="s">
        <v>3498</v>
      </c>
    </row>
    <row r="7205" spans="1:7" x14ac:dyDescent="0.3">
      <c r="A7205" s="5">
        <v>1.5558363619353701E-2</v>
      </c>
      <c r="B7205" s="5">
        <v>25.753719278316598</v>
      </c>
      <c r="C7205" s="5">
        <v>0.55851824080989798</v>
      </c>
      <c r="D7205" s="5">
        <v>0.57800583708207798</v>
      </c>
      <c r="E7205" s="5">
        <v>0.64636521703681604</v>
      </c>
      <c r="F7205" s="5">
        <v>-6.3509555267829896</v>
      </c>
      <c r="G7205" s="5" t="s">
        <v>2799</v>
      </c>
    </row>
    <row r="7206" spans="1:7" x14ac:dyDescent="0.3">
      <c r="A7206" s="5">
        <v>1.16284951923692E-2</v>
      </c>
      <c r="B7206" s="5">
        <v>28.786096842738999</v>
      </c>
      <c r="C7206" s="5">
        <v>0.55829099902516599</v>
      </c>
      <c r="D7206" s="5">
        <v>0.57816025846075603</v>
      </c>
      <c r="E7206" s="5">
        <v>0.64641640354585606</v>
      </c>
      <c r="F7206" s="5">
        <v>-6.3510806595409202</v>
      </c>
      <c r="G7206" s="5" t="s">
        <v>5001</v>
      </c>
    </row>
    <row r="7207" spans="1:7" x14ac:dyDescent="0.3">
      <c r="A7207" s="5">
        <v>-2.33645219320411E-2</v>
      </c>
      <c r="B7207" s="5">
        <v>24.206790806636</v>
      </c>
      <c r="C7207" s="5">
        <v>-0.55821473056883397</v>
      </c>
      <c r="D7207" s="5">
        <v>0.57821209085792402</v>
      </c>
      <c r="E7207" s="5">
        <v>0.64641640354585606</v>
      </c>
      <c r="F7207" s="5">
        <v>-6.3511226461352397</v>
      </c>
      <c r="G7207" s="5" t="s">
        <v>2393</v>
      </c>
    </row>
    <row r="7208" spans="1:7" x14ac:dyDescent="0.3">
      <c r="A7208" s="5">
        <v>-1.79975540702332E-2</v>
      </c>
      <c r="B7208" s="5">
        <v>27.746995986844599</v>
      </c>
      <c r="C7208" s="5">
        <v>-0.55452491745016796</v>
      </c>
      <c r="D7208" s="5">
        <v>0.58072235895452995</v>
      </c>
      <c r="E7208" s="5">
        <v>0.64913269373354998</v>
      </c>
      <c r="F7208" s="5">
        <v>-6.35314712813617</v>
      </c>
      <c r="G7208" s="5" t="s">
        <v>6519</v>
      </c>
    </row>
    <row r="7209" spans="1:7" x14ac:dyDescent="0.3">
      <c r="A7209" s="5">
        <v>1.38434272466911E-2</v>
      </c>
      <c r="B7209" s="5">
        <v>26.010053253343902</v>
      </c>
      <c r="C7209" s="5">
        <v>0.55310327367157797</v>
      </c>
      <c r="D7209" s="5">
        <v>0.581690922107166</v>
      </c>
      <c r="E7209" s="5">
        <v>0.65012514823742096</v>
      </c>
      <c r="F7209" s="5">
        <v>-6.3539235826610296</v>
      </c>
      <c r="G7209" s="5" t="s">
        <v>6085</v>
      </c>
    </row>
    <row r="7210" spans="1:7" x14ac:dyDescent="0.3">
      <c r="A7210" s="5">
        <v>-2.0317692555896799E-2</v>
      </c>
      <c r="B7210" s="5">
        <v>23.08990477055</v>
      </c>
      <c r="C7210" s="5">
        <v>-0.55276029108660096</v>
      </c>
      <c r="D7210" s="5">
        <v>0.58192471056714601</v>
      </c>
      <c r="E7210" s="5">
        <v>0.65029622254528097</v>
      </c>
      <c r="F7210" s="5">
        <v>-6.3541106121553597</v>
      </c>
      <c r="G7210" s="5" t="s">
        <v>4135</v>
      </c>
    </row>
    <row r="7211" spans="1:7" x14ac:dyDescent="0.3">
      <c r="A7211" s="5">
        <v>-2.85160567714614E-2</v>
      </c>
      <c r="B7211" s="5">
        <v>25.3308096794803</v>
      </c>
      <c r="C7211" s="5">
        <v>-0.55229324505861599</v>
      </c>
      <c r="D7211" s="5">
        <v>0.58224313671426298</v>
      </c>
      <c r="E7211" s="5">
        <v>0.65056181822054104</v>
      </c>
      <c r="F7211" s="5">
        <v>-6.35436510869775</v>
      </c>
      <c r="G7211" s="5" t="s">
        <v>1158</v>
      </c>
    </row>
    <row r="7212" spans="1:7" x14ac:dyDescent="0.3">
      <c r="A7212" s="5">
        <v>-1.9589007212395201E-2</v>
      </c>
      <c r="B7212" s="5">
        <v>25.587044904543401</v>
      </c>
      <c r="C7212" s="5">
        <v>-0.55146031512481197</v>
      </c>
      <c r="D7212" s="5">
        <v>0.58281122350710601</v>
      </c>
      <c r="E7212" s="5">
        <v>0.65110625663198596</v>
      </c>
      <c r="F7212" s="5">
        <v>-6.3548184479519101</v>
      </c>
      <c r="G7212" s="5" t="s">
        <v>2807</v>
      </c>
    </row>
    <row r="7213" spans="1:7" x14ac:dyDescent="0.3">
      <c r="A7213" s="5">
        <v>2.45984208870107E-2</v>
      </c>
      <c r="B7213" s="5">
        <v>22.819109128520701</v>
      </c>
      <c r="C7213" s="5">
        <v>0.55117469575504696</v>
      </c>
      <c r="D7213" s="5">
        <v>0.58306237412376605</v>
      </c>
      <c r="E7213" s="5">
        <v>0.65129651774002395</v>
      </c>
      <c r="F7213" s="5">
        <v>-6.33636119710639</v>
      </c>
      <c r="G7213" s="5" t="s">
        <v>374</v>
      </c>
    </row>
    <row r="7214" spans="1:7" x14ac:dyDescent="0.3">
      <c r="A7214" s="5">
        <v>-2.7937864617842999E-2</v>
      </c>
      <c r="B7214" s="5">
        <v>22.617851998673299</v>
      </c>
      <c r="C7214" s="5">
        <v>-0.55080611679619595</v>
      </c>
      <c r="D7214" s="5">
        <v>0.58325759376615105</v>
      </c>
      <c r="E7214" s="5">
        <v>0.65142425833635298</v>
      </c>
      <c r="F7214" s="5">
        <v>-6.3551740327241903</v>
      </c>
      <c r="G7214" s="5" t="s">
        <v>671</v>
      </c>
    </row>
    <row r="7215" spans="1:7" x14ac:dyDescent="0.3">
      <c r="A7215" s="5">
        <v>-2.35237298769463E-2</v>
      </c>
      <c r="B7215" s="5">
        <v>25.107555167466799</v>
      </c>
      <c r="C7215" s="5">
        <v>-0.55043409393500997</v>
      </c>
      <c r="D7215" s="5">
        <v>0.58351150343833602</v>
      </c>
      <c r="E7215" s="5">
        <v>0.65161750370103</v>
      </c>
      <c r="F7215" s="5">
        <v>-6.3553760562132897</v>
      </c>
      <c r="G7215" s="5" t="s">
        <v>5790</v>
      </c>
    </row>
    <row r="7216" spans="1:7" x14ac:dyDescent="0.3">
      <c r="A7216" s="5">
        <v>-2.0502556867306398E-2</v>
      </c>
      <c r="B7216" s="5">
        <v>23.157523463944699</v>
      </c>
      <c r="C7216" s="5">
        <v>-0.55020081112243002</v>
      </c>
      <c r="D7216" s="5">
        <v>0.58367074826188103</v>
      </c>
      <c r="E7216" s="5">
        <v>0.65170499625748002</v>
      </c>
      <c r="F7216" s="5">
        <v>-6.3555026691236396</v>
      </c>
      <c r="G7216" s="5" t="s">
        <v>2464</v>
      </c>
    </row>
    <row r="7217" spans="1:7" x14ac:dyDescent="0.3">
      <c r="A7217" s="5">
        <v>-1.8001711074940599E-2</v>
      </c>
      <c r="B7217" s="5">
        <v>25.829842101888001</v>
      </c>
      <c r="C7217" s="5">
        <v>-0.54962230669081502</v>
      </c>
      <c r="D7217" s="5">
        <v>0.58406573913317605</v>
      </c>
      <c r="E7217" s="5">
        <v>0.65205565333382198</v>
      </c>
      <c r="F7217" s="5">
        <v>-6.3558164192424202</v>
      </c>
      <c r="G7217" s="5" t="s">
        <v>544</v>
      </c>
    </row>
    <row r="7218" spans="1:7" x14ac:dyDescent="0.3">
      <c r="A7218" s="5">
        <v>3.8414197169675098E-2</v>
      </c>
      <c r="B7218" s="5">
        <v>25.999478183704198</v>
      </c>
      <c r="C7218" s="5">
        <v>0.54881954965152102</v>
      </c>
      <c r="D7218" s="5">
        <v>0.58461405487477602</v>
      </c>
      <c r="E7218" s="5">
        <v>0.65257736262591004</v>
      </c>
      <c r="F7218" s="5">
        <v>-6.3562512493790804</v>
      </c>
      <c r="G7218" s="5" t="s">
        <v>8076</v>
      </c>
    </row>
    <row r="7219" spans="1:7" x14ac:dyDescent="0.3">
      <c r="A7219" s="5">
        <v>3.2891318267154801E-2</v>
      </c>
      <c r="B7219" s="5">
        <v>20.6867532135776</v>
      </c>
      <c r="C7219" s="5">
        <v>0.54841328429663905</v>
      </c>
      <c r="D7219" s="5">
        <v>0.58514405046100904</v>
      </c>
      <c r="E7219" s="5">
        <v>0.65307848025961301</v>
      </c>
      <c r="F7219" s="5">
        <v>-6.2774611558673898</v>
      </c>
      <c r="G7219" s="5" t="s">
        <v>5149</v>
      </c>
    </row>
    <row r="7220" spans="1:7" x14ac:dyDescent="0.3">
      <c r="A7220" s="5">
        <v>3.00929625667836E-2</v>
      </c>
      <c r="B7220" s="5">
        <v>23.338601359186502</v>
      </c>
      <c r="C7220" s="5">
        <v>0.54747007515204205</v>
      </c>
      <c r="D7220" s="5">
        <v>0.58553634987615799</v>
      </c>
      <c r="E7220" s="5">
        <v>0.65342579783935895</v>
      </c>
      <c r="F7220" s="5">
        <v>-6.3569807988811604</v>
      </c>
      <c r="G7220" s="5" t="s">
        <v>734</v>
      </c>
    </row>
    <row r="7221" spans="1:7" x14ac:dyDescent="0.3">
      <c r="A7221" s="5">
        <v>1.21221093142121E-2</v>
      </c>
      <c r="B7221" s="5">
        <v>23.8174129580946</v>
      </c>
      <c r="C7221" s="5">
        <v>0.546502906823359</v>
      </c>
      <c r="D7221" s="5">
        <v>0.58619778162564096</v>
      </c>
      <c r="E7221" s="5">
        <v>0.65407331423492598</v>
      </c>
      <c r="F7221" s="5">
        <v>-6.3575025702619401</v>
      </c>
      <c r="G7221" s="5" t="s">
        <v>262</v>
      </c>
    </row>
    <row r="7222" spans="1:7" x14ac:dyDescent="0.3">
      <c r="A7222" s="5">
        <v>-1.6529441761160901E-2</v>
      </c>
      <c r="B7222" s="5">
        <v>23.4921023985539</v>
      </c>
      <c r="C7222" s="5">
        <v>-0.54473029162536502</v>
      </c>
      <c r="D7222" s="5">
        <v>0.58741096146605698</v>
      </c>
      <c r="E7222" s="5">
        <v>0.65533620074374099</v>
      </c>
      <c r="F7222" s="5">
        <v>-6.3584564896241602</v>
      </c>
      <c r="G7222" s="5" t="s">
        <v>653</v>
      </c>
    </row>
    <row r="7223" spans="1:7" x14ac:dyDescent="0.3">
      <c r="A7223" s="5">
        <v>-3.8839123301621703E-2</v>
      </c>
      <c r="B7223" s="5">
        <v>21.758792531799902</v>
      </c>
      <c r="C7223" s="5">
        <v>-0.54467097345994897</v>
      </c>
      <c r="D7223" s="5">
        <v>0.58805508251528904</v>
      </c>
      <c r="E7223" s="5">
        <v>0.65583599784061297</v>
      </c>
      <c r="F7223" s="5">
        <v>-6.1855901575976002</v>
      </c>
      <c r="G7223" s="5" t="s">
        <v>7283</v>
      </c>
    </row>
    <row r="7224" spans="1:7" x14ac:dyDescent="0.3">
      <c r="A7224" s="5">
        <v>-9.5951269315594397E-3</v>
      </c>
      <c r="B7224" s="5">
        <v>25.538829185193102</v>
      </c>
      <c r="C7224" s="5">
        <v>-0.54375888371755998</v>
      </c>
      <c r="D7224" s="5">
        <v>0.58807629565570596</v>
      </c>
      <c r="E7224" s="5">
        <v>0.65583599784061297</v>
      </c>
      <c r="F7224" s="5">
        <v>-6.3589779405065396</v>
      </c>
      <c r="G7224" s="5" t="s">
        <v>5809</v>
      </c>
    </row>
    <row r="7225" spans="1:7" x14ac:dyDescent="0.3">
      <c r="A7225" s="5">
        <v>2.8502847172359999E-2</v>
      </c>
      <c r="B7225" s="5">
        <v>21.966947561440101</v>
      </c>
      <c r="C7225" s="5">
        <v>0.54385794559460598</v>
      </c>
      <c r="D7225" s="5">
        <v>0.58810318376372805</v>
      </c>
      <c r="E7225" s="5">
        <v>0.65583599784061297</v>
      </c>
      <c r="F7225" s="5">
        <v>-6.3275038985929601</v>
      </c>
      <c r="G7225" s="5" t="s">
        <v>3389</v>
      </c>
    </row>
    <row r="7226" spans="1:7" x14ac:dyDescent="0.3">
      <c r="A7226" s="5">
        <v>-1.5108810476253899E-2</v>
      </c>
      <c r="B7226" s="5">
        <v>22.932807866902401</v>
      </c>
      <c r="C7226" s="5">
        <v>-0.54292952531401895</v>
      </c>
      <c r="D7226" s="5">
        <v>0.58864461823647296</v>
      </c>
      <c r="E7226" s="5">
        <v>0.65634893349661305</v>
      </c>
      <c r="F7226" s="5">
        <v>-6.3594224082012403</v>
      </c>
      <c r="G7226" s="5" t="s">
        <v>995</v>
      </c>
    </row>
    <row r="7227" spans="1:7" x14ac:dyDescent="0.3">
      <c r="A7227" s="5">
        <v>3.0336077475891499E-2</v>
      </c>
      <c r="B7227" s="5">
        <v>23.049436626238801</v>
      </c>
      <c r="C7227" s="5">
        <v>0.54280212777137105</v>
      </c>
      <c r="D7227" s="5">
        <v>0.58880661027733305</v>
      </c>
      <c r="E7227" s="5">
        <v>0.65643870085721001</v>
      </c>
      <c r="F7227" s="5">
        <v>-6.3345133951094699</v>
      </c>
      <c r="G7227" s="5" t="s">
        <v>6336</v>
      </c>
    </row>
    <row r="7228" spans="1:7" x14ac:dyDescent="0.3">
      <c r="A7228" s="5">
        <v>1.46314351349298E-2</v>
      </c>
      <c r="B7228" s="5">
        <v>23.1939972520296</v>
      </c>
      <c r="C7228" s="5">
        <v>0.54145236461605095</v>
      </c>
      <c r="D7228" s="5">
        <v>0.58965749021147496</v>
      </c>
      <c r="E7228" s="5">
        <v>0.65729635272500897</v>
      </c>
      <c r="F7228" s="5">
        <v>-6.3602123764513099</v>
      </c>
      <c r="G7228" s="5" t="s">
        <v>6846</v>
      </c>
    </row>
    <row r="7229" spans="1:7" x14ac:dyDescent="0.3">
      <c r="A7229" s="5">
        <v>2.6785011525671299E-2</v>
      </c>
      <c r="B7229" s="5">
        <v>22.380787580246</v>
      </c>
      <c r="C7229" s="5">
        <v>0.54017684509589303</v>
      </c>
      <c r="D7229" s="5">
        <v>0.59064704430523896</v>
      </c>
      <c r="E7229" s="5">
        <v>0.65830832718912702</v>
      </c>
      <c r="F7229" s="5">
        <v>-6.32294145582242</v>
      </c>
      <c r="G7229" s="5" t="s">
        <v>3463</v>
      </c>
    </row>
    <row r="7230" spans="1:7" x14ac:dyDescent="0.3">
      <c r="A7230" s="5">
        <v>-1.22577055777402E-2</v>
      </c>
      <c r="B7230" s="5">
        <v>24.4198379904104</v>
      </c>
      <c r="C7230" s="5">
        <v>-0.53985101096383503</v>
      </c>
      <c r="D7230" s="5">
        <v>0.59075644314060805</v>
      </c>
      <c r="E7230" s="5">
        <v>0.65833917636474404</v>
      </c>
      <c r="F7230" s="5">
        <v>-6.3610663479965304</v>
      </c>
      <c r="G7230" s="5" t="s">
        <v>6025</v>
      </c>
    </row>
    <row r="7231" spans="1:7" x14ac:dyDescent="0.3">
      <c r="A7231" s="5">
        <v>-2.48661427975609E-2</v>
      </c>
      <c r="B7231" s="5">
        <v>24.2876973925129</v>
      </c>
      <c r="C7231" s="5">
        <v>-0.53982844069392599</v>
      </c>
      <c r="D7231" s="5">
        <v>0.59088614130181505</v>
      </c>
      <c r="E7231" s="5">
        <v>0.65839263545330895</v>
      </c>
      <c r="F7231" s="5">
        <v>-6.3231268233118598</v>
      </c>
      <c r="G7231" s="5" t="s">
        <v>4147</v>
      </c>
    </row>
    <row r="7232" spans="1:7" x14ac:dyDescent="0.3">
      <c r="A7232" s="5">
        <v>2.26610573134986E-2</v>
      </c>
      <c r="B7232" s="5">
        <v>26.167731225866302</v>
      </c>
      <c r="C7232" s="5">
        <v>0.53915763124573701</v>
      </c>
      <c r="D7232" s="5">
        <v>0.59123258287056901</v>
      </c>
      <c r="E7232" s="5">
        <v>0.65868755187460903</v>
      </c>
      <c r="F7232" s="5">
        <v>-6.3614353351972799</v>
      </c>
      <c r="G7232" s="5" t="s">
        <v>6020</v>
      </c>
    </row>
    <row r="7233" spans="1:7" x14ac:dyDescent="0.3">
      <c r="A7233" s="5">
        <v>2.7332049064155001E-2</v>
      </c>
      <c r="B7233" s="5">
        <v>22.3776305968697</v>
      </c>
      <c r="C7233" s="5">
        <v>0.53790112746801699</v>
      </c>
      <c r="D7233" s="5">
        <v>0.59215059400258996</v>
      </c>
      <c r="E7233" s="5">
        <v>0.65961907982368095</v>
      </c>
      <c r="F7233" s="5">
        <v>-6.3434863787218001</v>
      </c>
      <c r="G7233" s="5" t="s">
        <v>5717</v>
      </c>
    </row>
    <row r="7234" spans="1:7" x14ac:dyDescent="0.3">
      <c r="A7234" s="5">
        <v>-2.59326942504104E-2</v>
      </c>
      <c r="B7234" s="5">
        <v>23.077733038758002</v>
      </c>
      <c r="C7234" s="5">
        <v>-0.53766861769437502</v>
      </c>
      <c r="D7234" s="5">
        <v>0.592255686253643</v>
      </c>
      <c r="E7234" s="5">
        <v>0.65964493411576797</v>
      </c>
      <c r="F7234" s="5">
        <v>-6.3622261337073196</v>
      </c>
      <c r="G7234" s="5" t="s">
        <v>7534</v>
      </c>
    </row>
    <row r="7235" spans="1:7" x14ac:dyDescent="0.3">
      <c r="A7235" s="5">
        <v>-3.8867763478740297E-2</v>
      </c>
      <c r="B7235" s="5">
        <v>20.4355330292905</v>
      </c>
      <c r="C7235" s="5">
        <v>-0.53764458614654398</v>
      </c>
      <c r="D7235" s="5">
        <v>0.59244966291642898</v>
      </c>
      <c r="E7235" s="5">
        <v>0.65976976561442502</v>
      </c>
      <c r="F7235" s="5">
        <v>-6.3041719016262698</v>
      </c>
      <c r="G7235" s="5" t="s">
        <v>7115</v>
      </c>
    </row>
    <row r="7236" spans="1:7" x14ac:dyDescent="0.3">
      <c r="A7236" s="5">
        <v>2.3454684850515599E-2</v>
      </c>
      <c r="B7236" s="5">
        <v>23.467157161239399</v>
      </c>
      <c r="C7236" s="5">
        <v>0.53706555593851701</v>
      </c>
      <c r="D7236" s="5">
        <v>0.59267028610337602</v>
      </c>
      <c r="E7236" s="5">
        <v>0.659924232874748</v>
      </c>
      <c r="F7236" s="5">
        <v>-6.3625457952938103</v>
      </c>
      <c r="G7236" s="5" t="s">
        <v>4142</v>
      </c>
    </row>
    <row r="7237" spans="1:7" x14ac:dyDescent="0.3">
      <c r="A7237" s="5">
        <v>-2.97406461351843E-2</v>
      </c>
      <c r="B7237" s="5">
        <v>20.710860756295101</v>
      </c>
      <c r="C7237" s="5">
        <v>-0.53719900586704505</v>
      </c>
      <c r="D7237" s="5">
        <v>0.59292686894477498</v>
      </c>
      <c r="E7237" s="5">
        <v>0.66011869212536001</v>
      </c>
      <c r="F7237" s="5">
        <v>-6.25406729218329</v>
      </c>
      <c r="G7237" s="5" t="s">
        <v>5852</v>
      </c>
    </row>
    <row r="7238" spans="1:7" x14ac:dyDescent="0.3">
      <c r="A7238" s="5">
        <v>3.3692766088939001E-2</v>
      </c>
      <c r="B7238" s="5">
        <v>21.922934075728801</v>
      </c>
      <c r="C7238" s="5">
        <v>0.53681000400688705</v>
      </c>
      <c r="D7238" s="5">
        <v>0.59302315579609199</v>
      </c>
      <c r="E7238" s="5">
        <v>0.66013466119846798</v>
      </c>
      <c r="F7238" s="5">
        <v>-6.3046133946592899</v>
      </c>
      <c r="G7238" s="5" t="s">
        <v>5680</v>
      </c>
    </row>
    <row r="7239" spans="1:7" x14ac:dyDescent="0.3">
      <c r="A7239" s="5">
        <v>-2.54894474773587E-2</v>
      </c>
      <c r="B7239" s="5">
        <v>21.856934073167</v>
      </c>
      <c r="C7239" s="5">
        <v>-0.53540289258201001</v>
      </c>
      <c r="D7239" s="5">
        <v>0.59390710449199402</v>
      </c>
      <c r="E7239" s="5">
        <v>0.66102730502728702</v>
      </c>
      <c r="F7239" s="5">
        <v>-6.3320002046723802</v>
      </c>
      <c r="G7239" s="5" t="s">
        <v>5959</v>
      </c>
    </row>
    <row r="7240" spans="1:7" x14ac:dyDescent="0.3">
      <c r="A7240" s="5">
        <v>4.1384161781504898E-2</v>
      </c>
      <c r="B7240" s="5">
        <v>21.617570403903699</v>
      </c>
      <c r="C7240" s="5">
        <v>0.53509507387618704</v>
      </c>
      <c r="D7240" s="5">
        <v>0.59422471724247405</v>
      </c>
      <c r="E7240" s="5">
        <v>0.66128944910973497</v>
      </c>
      <c r="F7240" s="5">
        <v>-6.29862957271882</v>
      </c>
      <c r="G7240" s="5" t="s">
        <v>1915</v>
      </c>
    </row>
    <row r="7241" spans="1:7" x14ac:dyDescent="0.3">
      <c r="A7241" s="5">
        <v>-3.4958579571691101E-2</v>
      </c>
      <c r="B7241" s="5">
        <v>25.127951834060699</v>
      </c>
      <c r="C7241" s="5">
        <v>-0.53404168849167999</v>
      </c>
      <c r="D7241" s="5">
        <v>0.59475120969732398</v>
      </c>
      <c r="E7241" s="5">
        <v>0.661783942723984</v>
      </c>
      <c r="F7241" s="5">
        <v>-6.3641432691071103</v>
      </c>
      <c r="G7241" s="5" t="s">
        <v>7393</v>
      </c>
    </row>
    <row r="7242" spans="1:7" x14ac:dyDescent="0.3">
      <c r="A7242" s="5">
        <v>-1.6091532584517801E-2</v>
      </c>
      <c r="B7242" s="5">
        <v>22.968468935158299</v>
      </c>
      <c r="C7242" s="5">
        <v>-0.53137436045434105</v>
      </c>
      <c r="D7242" s="5">
        <v>0.59658959120196997</v>
      </c>
      <c r="E7242" s="5">
        <v>0.66373784652990897</v>
      </c>
      <c r="F7242" s="5">
        <v>-6.3655449528417396</v>
      </c>
      <c r="G7242" s="5" t="s">
        <v>1585</v>
      </c>
    </row>
    <row r="7243" spans="1:7" x14ac:dyDescent="0.3">
      <c r="A7243" s="5">
        <v>-2.7748262237888101E-2</v>
      </c>
      <c r="B7243" s="5">
        <v>21.367227307886001</v>
      </c>
      <c r="C7243" s="5">
        <v>-0.530805226201707</v>
      </c>
      <c r="D7243" s="5">
        <v>0.59738066504433296</v>
      </c>
      <c r="E7243" s="5">
        <v>0.66452618580463296</v>
      </c>
      <c r="F7243" s="5">
        <v>-6.2420565373073504</v>
      </c>
      <c r="G7243" s="5" t="s">
        <v>6271</v>
      </c>
    </row>
    <row r="7244" spans="1:7" x14ac:dyDescent="0.3">
      <c r="A7244" s="5">
        <v>-2.7384978741995799E-2</v>
      </c>
      <c r="B7244" s="5">
        <v>25.1619277759496</v>
      </c>
      <c r="C7244" s="5">
        <v>-0.52946006262052803</v>
      </c>
      <c r="D7244" s="5">
        <v>0.59791058932378804</v>
      </c>
      <c r="E7244" s="5">
        <v>0.66502384475941401</v>
      </c>
      <c r="F7244" s="5">
        <v>-6.3665466226068901</v>
      </c>
      <c r="G7244" s="5" t="s">
        <v>2239</v>
      </c>
    </row>
    <row r="7245" spans="1:7" x14ac:dyDescent="0.3">
      <c r="A7245" s="5">
        <v>2.0861807678453501E-2</v>
      </c>
      <c r="B7245" s="5">
        <v>23.136035623469802</v>
      </c>
      <c r="C7245" s="5">
        <v>0.52917406934528</v>
      </c>
      <c r="D7245" s="5">
        <v>0.59810806059730404</v>
      </c>
      <c r="E7245" s="5">
        <v>0.66515164773217605</v>
      </c>
      <c r="F7245" s="5">
        <v>-6.3666959623614598</v>
      </c>
      <c r="G7245" s="5" t="s">
        <v>7730</v>
      </c>
    </row>
    <row r="7246" spans="1:7" x14ac:dyDescent="0.3">
      <c r="A7246" s="5">
        <v>9.3476400814023093E-3</v>
      </c>
      <c r="B7246" s="5">
        <v>24.840751904310601</v>
      </c>
      <c r="C7246" s="5">
        <v>0.52811300693449403</v>
      </c>
      <c r="D7246" s="5">
        <v>0.59884096123851105</v>
      </c>
      <c r="E7246" s="5">
        <v>0.66587478036403702</v>
      </c>
      <c r="F7246" s="5">
        <v>-6.3672493269939698</v>
      </c>
      <c r="G7246" s="5" t="s">
        <v>3146</v>
      </c>
    </row>
    <row r="7247" spans="1:7" x14ac:dyDescent="0.3">
      <c r="A7247" s="5">
        <v>2.0331425660663701E-2</v>
      </c>
      <c r="B7247" s="5">
        <v>22.994787159099602</v>
      </c>
      <c r="C7247" s="5">
        <v>0.52777054447935201</v>
      </c>
      <c r="D7247" s="5">
        <v>0.59907759655667503</v>
      </c>
      <c r="E7247" s="5">
        <v>0.66604597265533705</v>
      </c>
      <c r="F7247" s="5">
        <v>-6.3674276923558297</v>
      </c>
      <c r="G7247" s="5" t="s">
        <v>371</v>
      </c>
    </row>
    <row r="7248" spans="1:7" x14ac:dyDescent="0.3">
      <c r="A7248" s="5">
        <v>-1.8172789910221698E-2</v>
      </c>
      <c r="B7248" s="5">
        <v>24.918945262828299</v>
      </c>
      <c r="C7248" s="5">
        <v>-0.52683293488548799</v>
      </c>
      <c r="D7248" s="5">
        <v>0.59972568842372698</v>
      </c>
      <c r="E7248" s="5">
        <v>0.66667450613240498</v>
      </c>
      <c r="F7248" s="5">
        <v>-6.3679154413670398</v>
      </c>
      <c r="G7248" s="5" t="s">
        <v>2009</v>
      </c>
    </row>
    <row r="7249" spans="1:7" x14ac:dyDescent="0.3">
      <c r="A7249" s="5">
        <v>-9.3383989454854498E-3</v>
      </c>
      <c r="B7249" s="5">
        <v>24.4541240614146</v>
      </c>
      <c r="C7249" s="5">
        <v>-0.52641160567610101</v>
      </c>
      <c r="D7249" s="5">
        <v>0.600017023627889</v>
      </c>
      <c r="E7249" s="5">
        <v>0.666906338623934</v>
      </c>
      <c r="F7249" s="5">
        <v>-6.3681343383558797</v>
      </c>
      <c r="G7249" s="5" t="s">
        <v>4164</v>
      </c>
    </row>
    <row r="7250" spans="1:7" x14ac:dyDescent="0.3">
      <c r="A7250" s="5">
        <v>3.3282483678133003E-2</v>
      </c>
      <c r="B7250" s="5">
        <v>22.414869493744401</v>
      </c>
      <c r="C7250" s="5">
        <v>0.52649168187825302</v>
      </c>
      <c r="D7250" s="5">
        <v>0.60011354616181301</v>
      </c>
      <c r="E7250" s="5">
        <v>0.666921606825709</v>
      </c>
      <c r="F7250" s="5">
        <v>-6.3168118148955701</v>
      </c>
      <c r="G7250" s="5" t="s">
        <v>4648</v>
      </c>
    </row>
    <row r="7251" spans="1:7" x14ac:dyDescent="0.3">
      <c r="A7251" s="5">
        <v>-3.6216305642832798E-2</v>
      </c>
      <c r="B7251" s="5">
        <v>22.440338169893</v>
      </c>
      <c r="C7251" s="5">
        <v>-0.52588521678345701</v>
      </c>
      <c r="D7251" s="5">
        <v>0.60066980640005896</v>
      </c>
      <c r="E7251" s="5">
        <v>0.66744771867019004</v>
      </c>
      <c r="F7251" s="5">
        <v>-6.2748897914118897</v>
      </c>
      <c r="G7251" s="5" t="s">
        <v>5434</v>
      </c>
    </row>
    <row r="7252" spans="1:7" x14ac:dyDescent="0.3">
      <c r="A7252" s="5">
        <v>-5.6721932362713903E-2</v>
      </c>
      <c r="B7252" s="5">
        <v>20.6426134783284</v>
      </c>
      <c r="C7252" s="5">
        <v>-0.52524027880930502</v>
      </c>
      <c r="D7252" s="5">
        <v>0.60104432186597301</v>
      </c>
      <c r="E7252" s="5">
        <v>0.66777176347431799</v>
      </c>
      <c r="F7252" s="5">
        <v>-6.2967873714612104</v>
      </c>
      <c r="G7252" s="5" t="s">
        <v>2240</v>
      </c>
    </row>
    <row r="7253" spans="1:7" x14ac:dyDescent="0.3">
      <c r="A7253" s="5">
        <v>3.4596031790028098E-2</v>
      </c>
      <c r="B7253" s="5">
        <v>21.906749103903</v>
      </c>
      <c r="C7253" s="5">
        <v>0.52352348650034497</v>
      </c>
      <c r="D7253" s="5">
        <v>0.602087426600044</v>
      </c>
      <c r="E7253" s="5">
        <v>0.66877520814848401</v>
      </c>
      <c r="F7253" s="5">
        <v>-6.3446455700798898</v>
      </c>
      <c r="G7253" s="5" t="s">
        <v>2169</v>
      </c>
    </row>
    <row r="7254" spans="1:7" x14ac:dyDescent="0.3">
      <c r="A7254" s="5">
        <v>1.8232486176465799E-2</v>
      </c>
      <c r="B7254" s="5">
        <v>22.9264614334474</v>
      </c>
      <c r="C7254" s="5">
        <v>0.52338241099189997</v>
      </c>
      <c r="D7254" s="5">
        <v>0.60211352838889698</v>
      </c>
      <c r="E7254" s="5">
        <v>0.66877520814848401</v>
      </c>
      <c r="F7254" s="5">
        <v>-6.3697030026571202</v>
      </c>
      <c r="G7254" s="5" t="s">
        <v>3026</v>
      </c>
    </row>
    <row r="7255" spans="1:7" x14ac:dyDescent="0.3">
      <c r="A7255" s="5">
        <v>1.2292922562947299E-2</v>
      </c>
      <c r="B7255" s="5">
        <v>25.2358138433056</v>
      </c>
      <c r="C7255" s="5">
        <v>0.52283893572345497</v>
      </c>
      <c r="D7255" s="5">
        <v>0.60249002290693299</v>
      </c>
      <c r="E7255" s="5">
        <v>0.66909521617335199</v>
      </c>
      <c r="F7255" s="5">
        <v>-6.36998348928664</v>
      </c>
      <c r="G7255" s="5" t="s">
        <v>6168</v>
      </c>
    </row>
    <row r="7256" spans="1:7" x14ac:dyDescent="0.3">
      <c r="A7256" s="5">
        <v>-1.43262196463064E-2</v>
      </c>
      <c r="B7256" s="5">
        <v>26.222934668467001</v>
      </c>
      <c r="C7256" s="5">
        <v>-0.52272675506551503</v>
      </c>
      <c r="D7256" s="5">
        <v>0.60256774991778395</v>
      </c>
      <c r="E7256" s="5">
        <v>0.66909521617335199</v>
      </c>
      <c r="F7256" s="5">
        <v>-6.3700413494891999</v>
      </c>
      <c r="G7256" s="5" t="s">
        <v>2607</v>
      </c>
    </row>
    <row r="7257" spans="1:7" x14ac:dyDescent="0.3">
      <c r="A7257" s="5">
        <v>-3.28305359360683E-2</v>
      </c>
      <c r="B7257" s="5">
        <v>23.474659597011399</v>
      </c>
      <c r="C7257" s="5">
        <v>-0.52189443664566904</v>
      </c>
      <c r="D7257" s="5">
        <v>0.60314458490663103</v>
      </c>
      <c r="E7257" s="5">
        <v>0.66964343660526704</v>
      </c>
      <c r="F7257" s="5">
        <v>-6.3704702550045997</v>
      </c>
      <c r="G7257" s="5" t="s">
        <v>1710</v>
      </c>
    </row>
    <row r="7258" spans="1:7" x14ac:dyDescent="0.3">
      <c r="A7258" s="5">
        <v>-1.56807578682664E-2</v>
      </c>
      <c r="B7258" s="5">
        <v>22.215550532822999</v>
      </c>
      <c r="C7258" s="5">
        <v>-0.51995288284853702</v>
      </c>
      <c r="D7258" s="5">
        <v>0.60454376923821096</v>
      </c>
      <c r="E7258" s="5">
        <v>0.67110439644247299</v>
      </c>
      <c r="F7258" s="5">
        <v>-6.3528467075603103</v>
      </c>
      <c r="G7258" s="5" t="s">
        <v>2396</v>
      </c>
    </row>
    <row r="7259" spans="1:7" x14ac:dyDescent="0.3">
      <c r="A7259" s="5">
        <v>5.4544640538405499E-2</v>
      </c>
      <c r="B7259" s="5">
        <v>26.2910486950869</v>
      </c>
      <c r="C7259" s="5">
        <v>0.51963413972744199</v>
      </c>
      <c r="D7259" s="5">
        <v>0.60471234949154395</v>
      </c>
      <c r="E7259" s="5">
        <v>0.67119904760318005</v>
      </c>
      <c r="F7259" s="5">
        <v>-6.3716315929960397</v>
      </c>
      <c r="G7259" s="5" t="s">
        <v>4939</v>
      </c>
    </row>
    <row r="7260" spans="1:7" x14ac:dyDescent="0.3">
      <c r="A7260" s="5">
        <v>-2.1737949062101799E-2</v>
      </c>
      <c r="B7260" s="5">
        <v>26.5722524912061</v>
      </c>
      <c r="C7260" s="5">
        <v>-0.51927576463667602</v>
      </c>
      <c r="D7260" s="5">
        <v>0.60496109291252398</v>
      </c>
      <c r="E7260" s="5">
        <v>0.67135875406969403</v>
      </c>
      <c r="F7260" s="5">
        <v>-6.37181526585052</v>
      </c>
      <c r="G7260" s="5" t="s">
        <v>642</v>
      </c>
    </row>
    <row r="7261" spans="1:7" x14ac:dyDescent="0.3">
      <c r="A7261" s="5">
        <v>-1.22086912180431E-2</v>
      </c>
      <c r="B7261" s="5">
        <v>26.924348718103499</v>
      </c>
      <c r="C7261" s="5">
        <v>-0.51918671410655903</v>
      </c>
      <c r="D7261" s="5">
        <v>0.60502290895555799</v>
      </c>
      <c r="E7261" s="5">
        <v>0.67135875406969403</v>
      </c>
      <c r="F7261" s="5">
        <v>-6.3718608861193102</v>
      </c>
      <c r="G7261" s="5" t="s">
        <v>558</v>
      </c>
    </row>
    <row r="7262" spans="1:7" x14ac:dyDescent="0.3">
      <c r="A7262" s="5">
        <v>1.7108479240712401E-2</v>
      </c>
      <c r="B7262" s="5">
        <v>22.152685499037698</v>
      </c>
      <c r="C7262" s="5">
        <v>0.51863398368711999</v>
      </c>
      <c r="D7262" s="5">
        <v>0.60547750140242895</v>
      </c>
      <c r="E7262" s="5">
        <v>0.67177065849028605</v>
      </c>
      <c r="F7262" s="5">
        <v>-6.3471574966200803</v>
      </c>
      <c r="G7262" s="5" t="s">
        <v>4151</v>
      </c>
    </row>
    <row r="7263" spans="1:7" x14ac:dyDescent="0.3">
      <c r="A7263" s="5">
        <v>2.3828188689070801E-2</v>
      </c>
      <c r="B7263" s="5">
        <v>23.708465235617101</v>
      </c>
      <c r="C7263" s="5">
        <v>0.517757776845582</v>
      </c>
      <c r="D7263" s="5">
        <v>0.60601522580724199</v>
      </c>
      <c r="E7263" s="5">
        <v>0.67227467076606195</v>
      </c>
      <c r="F7263" s="5">
        <v>-6.3725918626253497</v>
      </c>
      <c r="G7263" s="5" t="s">
        <v>820</v>
      </c>
    </row>
    <row r="7264" spans="1:7" x14ac:dyDescent="0.3">
      <c r="A7264" s="5">
        <v>2.6697304961001998E-2</v>
      </c>
      <c r="B7264" s="5">
        <v>24.891445224681998</v>
      </c>
      <c r="C7264" s="5">
        <v>0.517039090734976</v>
      </c>
      <c r="D7264" s="5">
        <v>0.60651459317131695</v>
      </c>
      <c r="E7264" s="5">
        <v>0.67273599925487104</v>
      </c>
      <c r="F7264" s="5">
        <v>-6.37295875195655</v>
      </c>
      <c r="G7264" s="5" t="s">
        <v>2356</v>
      </c>
    </row>
    <row r="7265" spans="1:7" x14ac:dyDescent="0.3">
      <c r="A7265" s="5">
        <v>1.7842843362209999E-2</v>
      </c>
      <c r="B7265" s="5">
        <v>25.920479220668099</v>
      </c>
      <c r="C7265" s="5">
        <v>0.51519574863220996</v>
      </c>
      <c r="D7265" s="5">
        <v>0.60779626503539597</v>
      </c>
      <c r="E7265" s="5">
        <v>0.674064800540357</v>
      </c>
      <c r="F7265" s="5">
        <v>-6.3738974637831198</v>
      </c>
      <c r="G7265" s="5" t="s">
        <v>7577</v>
      </c>
    </row>
    <row r="7266" spans="1:7" x14ac:dyDescent="0.3">
      <c r="A7266" s="5">
        <v>3.4873978486054898E-2</v>
      </c>
      <c r="B7266" s="5">
        <v>24.1987793393454</v>
      </c>
      <c r="C7266" s="5">
        <v>0.51503760232000995</v>
      </c>
      <c r="D7266" s="5">
        <v>0.60790628110082501</v>
      </c>
      <c r="E7266" s="5">
        <v>0.67409401246362599</v>
      </c>
      <c r="F7266" s="5">
        <v>-6.3739778437931101</v>
      </c>
      <c r="G7266" s="5" t="s">
        <v>7267</v>
      </c>
    </row>
    <row r="7267" spans="1:7" x14ac:dyDescent="0.3">
      <c r="A7267" s="5">
        <v>2.2615063711840199E-2</v>
      </c>
      <c r="B7267" s="5">
        <v>21.937412321465999</v>
      </c>
      <c r="C7267" s="5">
        <v>0.51350318556835295</v>
      </c>
      <c r="D7267" s="5">
        <v>0.60897418258755098</v>
      </c>
      <c r="E7267" s="5">
        <v>0.67517544087959502</v>
      </c>
      <c r="F7267" s="5">
        <v>-6.3747564590477603</v>
      </c>
      <c r="G7267" s="5" t="s">
        <v>7717</v>
      </c>
    </row>
    <row r="7268" spans="1:7" x14ac:dyDescent="0.3">
      <c r="A7268" s="5">
        <v>3.6557194682460999E-2</v>
      </c>
      <c r="B7268" s="5">
        <v>22.233112736037601</v>
      </c>
      <c r="C7268" s="5">
        <v>0.51376497655945197</v>
      </c>
      <c r="D7268" s="5">
        <v>0.60904914707944602</v>
      </c>
      <c r="E7268" s="5">
        <v>0.67517544087959502</v>
      </c>
      <c r="F7268" s="5">
        <v>-6.2883813550976901</v>
      </c>
      <c r="G7268" s="5" t="s">
        <v>5838</v>
      </c>
    </row>
    <row r="7269" spans="1:7" x14ac:dyDescent="0.3">
      <c r="A7269" s="5">
        <v>1.9675715530059801E-2</v>
      </c>
      <c r="B7269" s="5">
        <v>24.242036118654699</v>
      </c>
      <c r="C7269" s="5">
        <v>0.51245334776602502</v>
      </c>
      <c r="D7269" s="5">
        <v>0.60970532315028503</v>
      </c>
      <c r="E7269" s="5">
        <v>0.67580986286443201</v>
      </c>
      <c r="F7269" s="5">
        <v>-6.3752878526949797</v>
      </c>
      <c r="G7269" s="5" t="s">
        <v>2524</v>
      </c>
    </row>
    <row r="7270" spans="1:7" x14ac:dyDescent="0.3">
      <c r="A7270" s="5">
        <v>2.5258755963765499E-2</v>
      </c>
      <c r="B7270" s="5">
        <v>21.4181868297607</v>
      </c>
      <c r="C7270" s="5">
        <v>0.51200157612417097</v>
      </c>
      <c r="D7270" s="5">
        <v>0.61032445155441895</v>
      </c>
      <c r="E7270" s="5">
        <v>0.67640305155074898</v>
      </c>
      <c r="F7270" s="5">
        <v>-6.2745764660210197</v>
      </c>
      <c r="G7270" s="5" t="s">
        <v>579</v>
      </c>
    </row>
    <row r="7271" spans="1:7" x14ac:dyDescent="0.3">
      <c r="A7271" s="5">
        <v>-9.5685660136420395E-3</v>
      </c>
      <c r="B7271" s="5">
        <v>24.709838478787301</v>
      </c>
      <c r="C7271" s="5">
        <v>-0.51105738973880299</v>
      </c>
      <c r="D7271" s="5">
        <v>0.61067812764107199</v>
      </c>
      <c r="E7271" s="5">
        <v>0.67670192520996897</v>
      </c>
      <c r="F7271" s="5">
        <v>-6.3759927675846599</v>
      </c>
      <c r="G7271" s="5" t="s">
        <v>6207</v>
      </c>
    </row>
    <row r="7272" spans="1:7" x14ac:dyDescent="0.3">
      <c r="A7272" s="5">
        <v>3.5645117510478198E-2</v>
      </c>
      <c r="B7272" s="5">
        <v>21.172112032374301</v>
      </c>
      <c r="C7272" s="5">
        <v>0.51139733884496996</v>
      </c>
      <c r="D7272" s="5">
        <v>0.61079616990794094</v>
      </c>
      <c r="E7272" s="5">
        <v>0.67673964307225598</v>
      </c>
      <c r="F7272" s="5">
        <v>-6.2597406193130096</v>
      </c>
      <c r="G7272" s="5" t="s">
        <v>4268</v>
      </c>
    </row>
    <row r="7273" spans="1:7" x14ac:dyDescent="0.3">
      <c r="A7273" s="5">
        <v>-2.1389819608873401E-2</v>
      </c>
      <c r="B7273" s="5">
        <v>26.488122047048201</v>
      </c>
      <c r="C7273" s="5">
        <v>-0.50923393835212005</v>
      </c>
      <c r="D7273" s="5">
        <v>0.61194989528124499</v>
      </c>
      <c r="E7273" s="5">
        <v>0.67792469147218204</v>
      </c>
      <c r="F7273" s="5">
        <v>-6.3769106755535701</v>
      </c>
      <c r="G7273" s="5" t="s">
        <v>3167</v>
      </c>
    </row>
    <row r="7274" spans="1:7" x14ac:dyDescent="0.3">
      <c r="A7274" s="5">
        <v>2.2572943750068099E-2</v>
      </c>
      <c r="B7274" s="5">
        <v>21.820451991710499</v>
      </c>
      <c r="C7274" s="5">
        <v>0.50850784884667999</v>
      </c>
      <c r="D7274" s="5">
        <v>0.61273438220739795</v>
      </c>
      <c r="E7274" s="5">
        <v>0.67870042390523799</v>
      </c>
      <c r="F7274" s="5">
        <v>-6.2837319660049404</v>
      </c>
      <c r="G7274" s="5" t="s">
        <v>1546</v>
      </c>
    </row>
    <row r="7275" spans="1:7" x14ac:dyDescent="0.3">
      <c r="A7275" s="5">
        <v>1.2420093375885601E-2</v>
      </c>
      <c r="B7275" s="5">
        <v>23.916684842111</v>
      </c>
      <c r="C7275" s="5">
        <v>0.50794552531832904</v>
      </c>
      <c r="D7275" s="5">
        <v>0.61284921888893695</v>
      </c>
      <c r="E7275" s="5">
        <v>0.67873430126055501</v>
      </c>
      <c r="F7275" s="5">
        <v>-6.3775572848818802</v>
      </c>
      <c r="G7275" s="5" t="s">
        <v>8045</v>
      </c>
    </row>
    <row r="7276" spans="1:7" x14ac:dyDescent="0.3">
      <c r="A7276" s="5">
        <v>-2.5994589652787899E-2</v>
      </c>
      <c r="B7276" s="5">
        <v>20.678375072584402</v>
      </c>
      <c r="C7276" s="5">
        <v>-0.50791498469265794</v>
      </c>
      <c r="D7276" s="5">
        <v>0.61319706901386795</v>
      </c>
      <c r="E7276" s="5">
        <v>0.67902619765989303</v>
      </c>
      <c r="F7276" s="5">
        <v>-6.2691133087698203</v>
      </c>
      <c r="G7276" s="5" t="s">
        <v>700</v>
      </c>
    </row>
    <row r="7277" spans="1:7" x14ac:dyDescent="0.3">
      <c r="A7277" s="5">
        <v>2.2805824187790001E-2</v>
      </c>
      <c r="B7277" s="5">
        <v>22.239890154601401</v>
      </c>
      <c r="C7277" s="5">
        <v>0.50606447130493404</v>
      </c>
      <c r="D7277" s="5">
        <v>0.61428858170056799</v>
      </c>
      <c r="E7277" s="5">
        <v>0.68014139832047504</v>
      </c>
      <c r="F7277" s="5">
        <v>-6.3339090711463104</v>
      </c>
      <c r="G7277" s="5" t="s">
        <v>6367</v>
      </c>
    </row>
    <row r="7278" spans="1:7" x14ac:dyDescent="0.3">
      <c r="A7278" s="5">
        <v>1.4789908426898099E-2</v>
      </c>
      <c r="B7278" s="5">
        <v>24.4950503758376</v>
      </c>
      <c r="C7278" s="5">
        <v>0.50480073376191903</v>
      </c>
      <c r="D7278" s="5">
        <v>0.61504680327112804</v>
      </c>
      <c r="E7278" s="5">
        <v>0.68088732268135299</v>
      </c>
      <c r="F7278" s="5">
        <v>-6.37912871061312</v>
      </c>
      <c r="G7278" s="5" t="s">
        <v>1701</v>
      </c>
    </row>
    <row r="7279" spans="1:7" x14ac:dyDescent="0.3">
      <c r="A7279" s="5">
        <v>-2.3814134991020301E-2</v>
      </c>
      <c r="B7279" s="5">
        <v>26.1905353121075</v>
      </c>
      <c r="C7279" s="5">
        <v>-0.504591009482801</v>
      </c>
      <c r="D7279" s="5">
        <v>0.61519348435117205</v>
      </c>
      <c r="E7279" s="5">
        <v>0.68095612942196304</v>
      </c>
      <c r="F7279" s="5">
        <v>-6.3792331631349199</v>
      </c>
      <c r="G7279" s="5" t="s">
        <v>6117</v>
      </c>
    </row>
    <row r="7280" spans="1:7" x14ac:dyDescent="0.3">
      <c r="A7280" s="5">
        <v>1.5534958018655801E-2</v>
      </c>
      <c r="B7280" s="5">
        <v>27.398845950878599</v>
      </c>
      <c r="C7280" s="5">
        <v>0.50390552003074796</v>
      </c>
      <c r="D7280" s="5">
        <v>0.61567302465094098</v>
      </c>
      <c r="E7280" s="5">
        <v>0.68130583162537495</v>
      </c>
      <c r="F7280" s="5">
        <v>-6.3795742681318801</v>
      </c>
      <c r="G7280" s="5" t="s">
        <v>5015</v>
      </c>
    </row>
    <row r="7281" spans="1:7" x14ac:dyDescent="0.3">
      <c r="A7281" s="5">
        <v>2.4450358105972399E-2</v>
      </c>
      <c r="B7281" s="5">
        <v>21.351152062805301</v>
      </c>
      <c r="C7281" s="5">
        <v>0.50444939159316105</v>
      </c>
      <c r="D7281" s="5">
        <v>0.61569541741194</v>
      </c>
      <c r="E7281" s="5">
        <v>0.68130583162537495</v>
      </c>
      <c r="F7281" s="5">
        <v>-6.2475957875895798</v>
      </c>
      <c r="G7281" s="5" t="s">
        <v>4844</v>
      </c>
    </row>
    <row r="7282" spans="1:7" x14ac:dyDescent="0.3">
      <c r="A7282" s="5">
        <v>-1.56258058757624E-2</v>
      </c>
      <c r="B7282" s="5">
        <v>22.359658354322899</v>
      </c>
      <c r="C7282" s="5">
        <v>-0.50377674632237401</v>
      </c>
      <c r="D7282" s="5">
        <v>0.61576312811126599</v>
      </c>
      <c r="E7282" s="5">
        <v>0.68130583162537495</v>
      </c>
      <c r="F7282" s="5">
        <v>-6.3796382955398796</v>
      </c>
      <c r="G7282" s="5" t="s">
        <v>3370</v>
      </c>
    </row>
    <row r="7283" spans="1:7" x14ac:dyDescent="0.3">
      <c r="A7283" s="5">
        <v>1.6622404332834601E-2</v>
      </c>
      <c r="B7283" s="5">
        <v>22.7417940998753</v>
      </c>
      <c r="C7283" s="5">
        <v>0.50362840441430801</v>
      </c>
      <c r="D7283" s="5">
        <v>0.61586693082713095</v>
      </c>
      <c r="E7283" s="5">
        <v>0.68132710721551304</v>
      </c>
      <c r="F7283" s="5">
        <v>-6.3797120322709704</v>
      </c>
      <c r="G7283" s="5" t="s">
        <v>2593</v>
      </c>
    </row>
    <row r="7284" spans="1:7" x14ac:dyDescent="0.3">
      <c r="A7284" s="5">
        <v>1.54526184007911E-2</v>
      </c>
      <c r="B7284" s="5">
        <v>23.963673936042301</v>
      </c>
      <c r="C7284" s="5">
        <v>0.50342940796985303</v>
      </c>
      <c r="D7284" s="5">
        <v>0.616006191503366</v>
      </c>
      <c r="E7284" s="5">
        <v>0.68138759834561502</v>
      </c>
      <c r="F7284" s="5">
        <v>-6.3798109141047998</v>
      </c>
      <c r="G7284" s="5" t="s">
        <v>459</v>
      </c>
    </row>
    <row r="7285" spans="1:7" x14ac:dyDescent="0.3">
      <c r="A7285" s="5">
        <v>1.5018841202761301E-2</v>
      </c>
      <c r="B7285" s="5">
        <v>29.2230172327566</v>
      </c>
      <c r="C7285" s="5">
        <v>0.50293105811273997</v>
      </c>
      <c r="D7285" s="5">
        <v>0.61635500592181303</v>
      </c>
      <c r="E7285" s="5">
        <v>0.68167983631330697</v>
      </c>
      <c r="F7285" s="5">
        <v>-6.3800583750022</v>
      </c>
      <c r="G7285" s="5" t="s">
        <v>5124</v>
      </c>
    </row>
    <row r="7286" spans="1:7" x14ac:dyDescent="0.3">
      <c r="A7286" s="5">
        <v>-2.0776774764026298E-2</v>
      </c>
      <c r="B7286" s="5">
        <v>22.459373436675001</v>
      </c>
      <c r="C7286" s="5">
        <v>-0.50259294116951703</v>
      </c>
      <c r="D7286" s="5">
        <v>0.61660816979037503</v>
      </c>
      <c r="E7286" s="5">
        <v>0.68186622042982403</v>
      </c>
      <c r="F7286" s="5">
        <v>-6.37409421644674</v>
      </c>
      <c r="G7286" s="5" t="s">
        <v>4640</v>
      </c>
    </row>
    <row r="7287" spans="1:7" x14ac:dyDescent="0.3">
      <c r="A7287" s="5">
        <v>-3.5252449922876898E-2</v>
      </c>
      <c r="B7287" s="5">
        <v>22.112435303192498</v>
      </c>
      <c r="C7287" s="5">
        <v>-0.50255253412138001</v>
      </c>
      <c r="D7287" s="5">
        <v>0.61678417697346199</v>
      </c>
      <c r="E7287" s="5">
        <v>0.68196724261573005</v>
      </c>
      <c r="F7287" s="5">
        <v>-6.3221481355375202</v>
      </c>
      <c r="G7287" s="5" t="s">
        <v>4479</v>
      </c>
    </row>
    <row r="7288" spans="1:7" x14ac:dyDescent="0.3">
      <c r="A7288" s="5">
        <v>4.5202867307490201E-2</v>
      </c>
      <c r="B7288" s="5">
        <v>22.824129980173002</v>
      </c>
      <c r="C7288" s="5">
        <v>0.50172085538576405</v>
      </c>
      <c r="D7288" s="5">
        <v>0.61768901086658801</v>
      </c>
      <c r="E7288" s="5">
        <v>0.68287397715675002</v>
      </c>
      <c r="F7288" s="5">
        <v>-6.2245677696844197</v>
      </c>
      <c r="G7288" s="5" t="s">
        <v>4448</v>
      </c>
    </row>
    <row r="7289" spans="1:7" x14ac:dyDescent="0.3">
      <c r="A7289" s="5">
        <v>-2.48892032860293E-2</v>
      </c>
      <c r="B7289" s="5">
        <v>24.726592292721701</v>
      </c>
      <c r="C7289" s="5">
        <v>-0.50060816537057795</v>
      </c>
      <c r="D7289" s="5">
        <v>0.61798205177332</v>
      </c>
      <c r="E7289" s="5">
        <v>0.68310419992945504</v>
      </c>
      <c r="F7289" s="5">
        <v>-6.38120861852319</v>
      </c>
      <c r="G7289" s="5" t="s">
        <v>1675</v>
      </c>
    </row>
    <row r="7290" spans="1:7" x14ac:dyDescent="0.3">
      <c r="A7290" s="5">
        <v>1.5097170492541801E-2</v>
      </c>
      <c r="B7290" s="5">
        <v>24.409252273543299</v>
      </c>
      <c r="C7290" s="5">
        <v>0.500063036577725</v>
      </c>
      <c r="D7290" s="5">
        <v>0.61836415851574</v>
      </c>
      <c r="E7290" s="5">
        <v>0.68343279750347097</v>
      </c>
      <c r="F7290" s="5">
        <v>-6.3814777872109696</v>
      </c>
      <c r="G7290" s="5" t="s">
        <v>6310</v>
      </c>
    </row>
    <row r="7291" spans="1:7" x14ac:dyDescent="0.3">
      <c r="A7291" s="5">
        <v>-2.7092602060487699E-2</v>
      </c>
      <c r="B7291" s="5">
        <v>25.4212225270803</v>
      </c>
      <c r="C7291" s="5">
        <v>-0.49992296402854702</v>
      </c>
      <c r="D7291" s="5">
        <v>0.61846235901834001</v>
      </c>
      <c r="E7291" s="5">
        <v>0.68344756711272303</v>
      </c>
      <c r="F7291" s="5">
        <v>-6.3815469038813903</v>
      </c>
      <c r="G7291" s="5" t="s">
        <v>4905</v>
      </c>
    </row>
    <row r="7292" spans="1:7" x14ac:dyDescent="0.3">
      <c r="A7292" s="5">
        <v>1.90893798459063E-2</v>
      </c>
      <c r="B7292" s="5">
        <v>23.910320033063599</v>
      </c>
      <c r="C7292" s="5">
        <v>0.49918784839994101</v>
      </c>
      <c r="D7292" s="5">
        <v>0.61897783943277696</v>
      </c>
      <c r="E7292" s="5">
        <v>0.68392339520922396</v>
      </c>
      <c r="F7292" s="5">
        <v>-6.3819093200128396</v>
      </c>
      <c r="G7292" s="5" t="s">
        <v>170</v>
      </c>
    </row>
    <row r="7293" spans="1:7" x14ac:dyDescent="0.3">
      <c r="A7293" s="5">
        <v>2.4493598683944E-2</v>
      </c>
      <c r="B7293" s="5">
        <v>21.778982430046799</v>
      </c>
      <c r="C7293" s="5">
        <v>0.49926089534296397</v>
      </c>
      <c r="D7293" s="5">
        <v>0.61908954279492601</v>
      </c>
      <c r="E7293" s="5">
        <v>0.68395301107459205</v>
      </c>
      <c r="F7293" s="5">
        <v>-6.3237725378535403</v>
      </c>
      <c r="G7293" s="5" t="s">
        <v>5340</v>
      </c>
    </row>
    <row r="7294" spans="1:7" x14ac:dyDescent="0.3">
      <c r="A7294" s="5">
        <v>-2.0242500229297501E-2</v>
      </c>
      <c r="B7294" s="5">
        <v>22.913906737271098</v>
      </c>
      <c r="C7294" s="5">
        <v>-0.49856825299873297</v>
      </c>
      <c r="D7294" s="5">
        <v>0.61942876385009704</v>
      </c>
      <c r="E7294" s="5">
        <v>0.68423393961008905</v>
      </c>
      <c r="F7294" s="5">
        <v>-6.3760821208406098</v>
      </c>
      <c r="G7294" s="5" t="s">
        <v>3455</v>
      </c>
    </row>
    <row r="7295" spans="1:7" x14ac:dyDescent="0.3">
      <c r="A7295" s="5">
        <v>-2.2185039403628402E-2</v>
      </c>
      <c r="B7295" s="5">
        <v>26.994249765056601</v>
      </c>
      <c r="C7295" s="5">
        <v>-0.498114771653202</v>
      </c>
      <c r="D7295" s="5">
        <v>0.61973064884415696</v>
      </c>
      <c r="E7295" s="5">
        <v>0.684473554577534</v>
      </c>
      <c r="F7295" s="5">
        <v>-6.3824374013228899</v>
      </c>
      <c r="G7295" s="5" t="s">
        <v>5007</v>
      </c>
    </row>
    <row r="7296" spans="1:7" x14ac:dyDescent="0.3">
      <c r="A7296" s="5">
        <v>-1.4326929135095701E-2</v>
      </c>
      <c r="B7296" s="5">
        <v>23.2883402654512</v>
      </c>
      <c r="C7296" s="5">
        <v>-0.496589334269878</v>
      </c>
      <c r="D7296" s="5">
        <v>0.620801507584271</v>
      </c>
      <c r="E7296" s="5">
        <v>0.68556229542136904</v>
      </c>
      <c r="F7296" s="5">
        <v>-6.3831861538483601</v>
      </c>
      <c r="G7296" s="5" t="s">
        <v>751</v>
      </c>
    </row>
    <row r="7297" spans="1:7" x14ac:dyDescent="0.3">
      <c r="A7297" s="5">
        <v>2.98269805033793E-2</v>
      </c>
      <c r="B7297" s="5">
        <v>20.623526857028502</v>
      </c>
      <c r="C7297" s="5">
        <v>0.49652236909226399</v>
      </c>
      <c r="D7297" s="5">
        <v>0.62089843359854002</v>
      </c>
      <c r="E7297" s="5">
        <v>0.68557535376505396</v>
      </c>
      <c r="F7297" s="5">
        <v>-6.3645913932080802</v>
      </c>
      <c r="G7297" s="5" t="s">
        <v>4103</v>
      </c>
    </row>
    <row r="7298" spans="1:7" x14ac:dyDescent="0.3">
      <c r="A7298" s="5">
        <v>-9.3376482528578202E-3</v>
      </c>
      <c r="B7298" s="5">
        <v>26.3989927425276</v>
      </c>
      <c r="C7298" s="5">
        <v>-0.49586323503243401</v>
      </c>
      <c r="D7298" s="5">
        <v>0.62131151783804905</v>
      </c>
      <c r="E7298" s="5">
        <v>0.68593745206294698</v>
      </c>
      <c r="F7298" s="5">
        <v>-6.3835417538526498</v>
      </c>
      <c r="G7298" s="5" t="s">
        <v>464</v>
      </c>
    </row>
    <row r="7299" spans="1:7" x14ac:dyDescent="0.3">
      <c r="A7299" s="5">
        <v>-2.2821057836502599E-2</v>
      </c>
      <c r="B7299" s="5">
        <v>23.346418300864102</v>
      </c>
      <c r="C7299" s="5">
        <v>-0.49535041026270099</v>
      </c>
      <c r="D7299" s="5">
        <v>0.62167183633571999</v>
      </c>
      <c r="E7299" s="5">
        <v>0.68624120492197305</v>
      </c>
      <c r="F7299" s="5">
        <v>-6.3837925931546797</v>
      </c>
      <c r="G7299" s="5" t="s">
        <v>341</v>
      </c>
    </row>
    <row r="7300" spans="1:7" x14ac:dyDescent="0.3">
      <c r="A7300" s="5">
        <v>-3.2100752887949897E-2</v>
      </c>
      <c r="B7300" s="5">
        <v>23.685618766908899</v>
      </c>
      <c r="C7300" s="5">
        <v>-0.49507324834522698</v>
      </c>
      <c r="D7300" s="5">
        <v>0.62186661298239299</v>
      </c>
      <c r="E7300" s="5">
        <v>0.68636216388356797</v>
      </c>
      <c r="F7300" s="5">
        <v>-6.3839280546870603</v>
      </c>
      <c r="G7300" s="5" t="s">
        <v>2830</v>
      </c>
    </row>
    <row r="7301" spans="1:7" x14ac:dyDescent="0.3">
      <c r="A7301" s="5">
        <v>1.9231037752033601E-2</v>
      </c>
      <c r="B7301" s="5">
        <v>23.1903171541475</v>
      </c>
      <c r="C7301" s="5">
        <v>0.49437762635926102</v>
      </c>
      <c r="D7301" s="5">
        <v>0.62235558289095705</v>
      </c>
      <c r="E7301" s="5">
        <v>0.68680775010541795</v>
      </c>
      <c r="F7301" s="5">
        <v>-6.3842677046286402</v>
      </c>
      <c r="G7301" s="5" t="s">
        <v>3525</v>
      </c>
    </row>
    <row r="7302" spans="1:7" x14ac:dyDescent="0.3">
      <c r="A7302" s="5">
        <v>1.2383020805859599E-2</v>
      </c>
      <c r="B7302" s="5">
        <v>23.743744355222798</v>
      </c>
      <c r="C7302" s="5">
        <v>0.49358297394622402</v>
      </c>
      <c r="D7302" s="5">
        <v>0.62291437141476302</v>
      </c>
      <c r="E7302" s="5">
        <v>0.68733025285814697</v>
      </c>
      <c r="F7302" s="5">
        <v>-6.38465512709144</v>
      </c>
      <c r="G7302" s="5" t="s">
        <v>6009</v>
      </c>
    </row>
    <row r="7303" spans="1:7" x14ac:dyDescent="0.3">
      <c r="A7303" s="5">
        <v>1.52477515378838E-2</v>
      </c>
      <c r="B7303" s="5">
        <v>24.8723237919802</v>
      </c>
      <c r="C7303" s="5">
        <v>0.49313070477876603</v>
      </c>
      <c r="D7303" s="5">
        <v>0.62323249960239702</v>
      </c>
      <c r="E7303" s="5">
        <v>0.68746862503095196</v>
      </c>
      <c r="F7303" s="5">
        <v>-6.3848753484331002</v>
      </c>
      <c r="G7303" s="5" t="s">
        <v>7332</v>
      </c>
    </row>
    <row r="7304" spans="1:7" x14ac:dyDescent="0.3">
      <c r="A7304" s="5">
        <v>1.2380974816778899E-2</v>
      </c>
      <c r="B7304" s="5">
        <v>24.130151115193399</v>
      </c>
      <c r="C7304" s="5">
        <v>0.49304604297438398</v>
      </c>
      <c r="D7304" s="5">
        <v>0.62329205905887197</v>
      </c>
      <c r="E7304" s="5">
        <v>0.68746862503095196</v>
      </c>
      <c r="F7304" s="5">
        <v>-6.3849165501179401</v>
      </c>
      <c r="G7304" s="5" t="s">
        <v>3857</v>
      </c>
    </row>
    <row r="7305" spans="1:7" x14ac:dyDescent="0.3">
      <c r="A7305" s="5">
        <v>1.17370129963408E-2</v>
      </c>
      <c r="B7305" s="5">
        <v>29.196655634082902</v>
      </c>
      <c r="C7305" s="5">
        <v>0.49304074797856901</v>
      </c>
      <c r="D7305" s="5">
        <v>0.62329578416411002</v>
      </c>
      <c r="E7305" s="5">
        <v>0.68746862503095196</v>
      </c>
      <c r="F7305" s="5">
        <v>-6.3849191267576497</v>
      </c>
      <c r="G7305" s="5" t="s">
        <v>7038</v>
      </c>
    </row>
    <row r="7306" spans="1:7" x14ac:dyDescent="0.3">
      <c r="A7306" s="5">
        <v>1.5656710305431299E-2</v>
      </c>
      <c r="B7306" s="5">
        <v>23.446500347147499</v>
      </c>
      <c r="C7306" s="5">
        <v>0.492078750125298</v>
      </c>
      <c r="D7306" s="5">
        <v>0.62397272618702404</v>
      </c>
      <c r="E7306" s="5">
        <v>0.68807999530160002</v>
      </c>
      <c r="F7306" s="5">
        <v>-6.3853867956823098</v>
      </c>
      <c r="G7306" s="5" t="s">
        <v>6376</v>
      </c>
    </row>
    <row r="7307" spans="1:7" x14ac:dyDescent="0.3">
      <c r="A7307" s="5">
        <v>-2.42907686235917E-2</v>
      </c>
      <c r="B7307" s="5">
        <v>23.0836435443541</v>
      </c>
      <c r="C7307" s="5">
        <v>-0.49239059559599502</v>
      </c>
      <c r="D7307" s="5">
        <v>0.62402090934377996</v>
      </c>
      <c r="E7307" s="5">
        <v>0.68807999530160002</v>
      </c>
      <c r="F7307" s="5">
        <v>-6.29166942193367</v>
      </c>
      <c r="G7307" s="5" t="s">
        <v>4371</v>
      </c>
    </row>
    <row r="7308" spans="1:7" x14ac:dyDescent="0.3">
      <c r="A7308" s="5">
        <v>-1.7137280908085899E-2</v>
      </c>
      <c r="B7308" s="5">
        <v>26.372029720704699</v>
      </c>
      <c r="C7308" s="5">
        <v>-0.49169135178222001</v>
      </c>
      <c r="D7308" s="5">
        <v>0.62424542339682398</v>
      </c>
      <c r="E7308" s="5">
        <v>0.68815457189333595</v>
      </c>
      <c r="F7308" s="5">
        <v>-6.3855748704108803</v>
      </c>
      <c r="G7308" s="5" t="s">
        <v>5598</v>
      </c>
    </row>
    <row r="7309" spans="1:7" x14ac:dyDescent="0.3">
      <c r="A7309" s="5">
        <v>-2.8115448798010801E-2</v>
      </c>
      <c r="B7309" s="5">
        <v>23.4664727852517</v>
      </c>
      <c r="C7309" s="5">
        <v>-0.49171766687643997</v>
      </c>
      <c r="D7309" s="5">
        <v>0.62425938572449102</v>
      </c>
      <c r="E7309" s="5">
        <v>0.68815457189333595</v>
      </c>
      <c r="F7309" s="5">
        <v>-6.3732203262798404</v>
      </c>
      <c r="G7309" s="5" t="s">
        <v>6254</v>
      </c>
    </row>
    <row r="7310" spans="1:7" x14ac:dyDescent="0.3">
      <c r="A7310" s="5">
        <v>-1.1009329430897399E-2</v>
      </c>
      <c r="B7310" s="5">
        <v>23.989258770912102</v>
      </c>
      <c r="C7310" s="5">
        <v>-0.49116398668486599</v>
      </c>
      <c r="D7310" s="5">
        <v>0.62461673017341102</v>
      </c>
      <c r="E7310" s="5">
        <v>0.68845428626036398</v>
      </c>
      <c r="F7310" s="5">
        <v>-6.3858306597653796</v>
      </c>
      <c r="G7310" s="5" t="s">
        <v>2879</v>
      </c>
    </row>
    <row r="7311" spans="1:7" x14ac:dyDescent="0.3">
      <c r="A7311" s="5">
        <v>4.1715986921391002E-2</v>
      </c>
      <c r="B7311" s="5">
        <v>25.1284122105587</v>
      </c>
      <c r="C7311" s="5">
        <v>0.49067125073318502</v>
      </c>
      <c r="D7311" s="5">
        <v>0.62525360374500305</v>
      </c>
      <c r="E7311" s="5">
        <v>0.68906197425030702</v>
      </c>
      <c r="F7311" s="5">
        <v>-6.2850971072467496</v>
      </c>
      <c r="G7311" s="5" t="s">
        <v>989</v>
      </c>
    </row>
    <row r="7312" spans="1:7" x14ac:dyDescent="0.3">
      <c r="A7312" s="5">
        <v>3.06524615364757E-2</v>
      </c>
      <c r="B7312" s="5">
        <v>24.7534415005996</v>
      </c>
      <c r="C7312" s="5">
        <v>0.489083017373108</v>
      </c>
      <c r="D7312" s="5">
        <v>0.62608284382717105</v>
      </c>
      <c r="E7312" s="5">
        <v>0.68988146489833002</v>
      </c>
      <c r="F7312" s="5">
        <v>-6.3868373353921299</v>
      </c>
      <c r="G7312" s="5" t="s">
        <v>6886</v>
      </c>
    </row>
    <row r="7313" spans="1:7" x14ac:dyDescent="0.3">
      <c r="A7313" s="5">
        <v>2.1928666204836599E-2</v>
      </c>
      <c r="B7313" s="5">
        <v>22.7589293441611</v>
      </c>
      <c r="C7313" s="5">
        <v>0.48895673141595503</v>
      </c>
      <c r="D7313" s="5">
        <v>0.62617186511922895</v>
      </c>
      <c r="E7313" s="5">
        <v>0.68988519493989497</v>
      </c>
      <c r="F7313" s="5">
        <v>-6.3868982898863997</v>
      </c>
      <c r="G7313" s="5" t="s">
        <v>7246</v>
      </c>
    </row>
    <row r="7314" spans="1:7" x14ac:dyDescent="0.3">
      <c r="A7314" s="5">
        <v>1.9112483647867301E-2</v>
      </c>
      <c r="B7314" s="5">
        <v>23.8950024406338</v>
      </c>
      <c r="C7314" s="5">
        <v>0.48881859718441201</v>
      </c>
      <c r="D7314" s="5">
        <v>0.62626924483049695</v>
      </c>
      <c r="E7314" s="5">
        <v>0.68989813159503399</v>
      </c>
      <c r="F7314" s="5">
        <v>-6.3869649452730899</v>
      </c>
      <c r="G7314" s="5" t="s">
        <v>800</v>
      </c>
    </row>
    <row r="7315" spans="1:7" x14ac:dyDescent="0.3">
      <c r="A7315" s="5">
        <v>1.5982289316027E-2</v>
      </c>
      <c r="B7315" s="5">
        <v>22.551195518084299</v>
      </c>
      <c r="C7315" s="5">
        <v>0.48809655783239497</v>
      </c>
      <c r="D7315" s="5">
        <v>0.62677836481521199</v>
      </c>
      <c r="E7315" s="5">
        <v>0.69036457573849497</v>
      </c>
      <c r="F7315" s="5">
        <v>-6.3873130539383496</v>
      </c>
      <c r="G7315" s="5" t="s">
        <v>152</v>
      </c>
    </row>
    <row r="7316" spans="1:7" x14ac:dyDescent="0.3">
      <c r="A7316" s="5">
        <v>2.07860371927742E-2</v>
      </c>
      <c r="B7316" s="5">
        <v>26.298738601959499</v>
      </c>
      <c r="C7316" s="5">
        <v>0.487939580178822</v>
      </c>
      <c r="D7316" s="5">
        <v>0.62688907591611298</v>
      </c>
      <c r="E7316" s="5">
        <v>0.69039212516475801</v>
      </c>
      <c r="F7316" s="5">
        <v>-6.3873886681027399</v>
      </c>
      <c r="G7316" s="5" t="s">
        <v>3563</v>
      </c>
    </row>
    <row r="7317" spans="1:7" x14ac:dyDescent="0.3">
      <c r="A7317" s="5">
        <v>2.6040630745711901E-2</v>
      </c>
      <c r="B7317" s="5">
        <v>23.0892292144345</v>
      </c>
      <c r="C7317" s="5">
        <v>0.486251136517862</v>
      </c>
      <c r="D7317" s="5">
        <v>0.62811249397275104</v>
      </c>
      <c r="E7317" s="5">
        <v>0.69164492228601504</v>
      </c>
      <c r="F7317" s="5">
        <v>-6.3758577741623297</v>
      </c>
      <c r="G7317" s="5" t="s">
        <v>5296</v>
      </c>
    </row>
    <row r="7318" spans="1:7" x14ac:dyDescent="0.3">
      <c r="A7318" s="5">
        <v>-1.8854706327270002E-2</v>
      </c>
      <c r="B7318" s="5">
        <v>22.410081570132601</v>
      </c>
      <c r="C7318" s="5">
        <v>-0.48386968562280303</v>
      </c>
      <c r="D7318" s="5">
        <v>0.62976241812512701</v>
      </c>
      <c r="E7318" s="5">
        <v>0.69336695919311497</v>
      </c>
      <c r="F7318" s="5">
        <v>-6.3893406449287404</v>
      </c>
      <c r="G7318" s="5" t="s">
        <v>4643</v>
      </c>
    </row>
    <row r="7319" spans="1:7" x14ac:dyDescent="0.3">
      <c r="A7319" s="5">
        <v>-3.4603768207294799E-2</v>
      </c>
      <c r="B7319" s="5">
        <v>21.700031055369699</v>
      </c>
      <c r="C7319" s="5">
        <v>-0.48356009509501002</v>
      </c>
      <c r="D7319" s="5">
        <v>0.63024339444452704</v>
      </c>
      <c r="E7319" s="5">
        <v>0.69380169249044998</v>
      </c>
      <c r="F7319" s="5">
        <v>-6.29591067212308</v>
      </c>
      <c r="G7319" s="5" t="s">
        <v>3036</v>
      </c>
    </row>
    <row r="7320" spans="1:7" x14ac:dyDescent="0.3">
      <c r="A7320" s="5">
        <v>2.7094028095682399E-2</v>
      </c>
      <c r="B7320" s="5">
        <v>24.7980489574073</v>
      </c>
      <c r="C7320" s="5">
        <v>0.48271615598220002</v>
      </c>
      <c r="D7320" s="5">
        <v>0.63057785043008796</v>
      </c>
      <c r="E7320" s="5">
        <v>0.69407370302475302</v>
      </c>
      <c r="F7320" s="5">
        <v>-6.3898909370241403</v>
      </c>
      <c r="G7320" s="5" t="s">
        <v>4365</v>
      </c>
    </row>
    <row r="7321" spans="1:7" x14ac:dyDescent="0.3">
      <c r="A7321" s="5">
        <v>-1.6899117451300301E-2</v>
      </c>
      <c r="B7321" s="5">
        <v>23.9456516600453</v>
      </c>
      <c r="C7321" s="5">
        <v>-0.48259602350564101</v>
      </c>
      <c r="D7321" s="5">
        <v>0.630662798676911</v>
      </c>
      <c r="E7321" s="5">
        <v>0.69407370302475302</v>
      </c>
      <c r="F7321" s="5">
        <v>-6.38994817122326</v>
      </c>
      <c r="G7321" s="5" t="s">
        <v>6954</v>
      </c>
    </row>
    <row r="7322" spans="1:7" x14ac:dyDescent="0.3">
      <c r="A7322" s="5">
        <v>-1.5551806711059201E-2</v>
      </c>
      <c r="B7322" s="5">
        <v>22.875630235705099</v>
      </c>
      <c r="C7322" s="5">
        <v>-0.48160385059572902</v>
      </c>
      <c r="D7322" s="5">
        <v>0.63136457536027402</v>
      </c>
      <c r="E7322" s="5">
        <v>0.69475112950449003</v>
      </c>
      <c r="F7322" s="5">
        <v>-6.3904203263519097</v>
      </c>
      <c r="G7322" s="5" t="s">
        <v>992</v>
      </c>
    </row>
    <row r="7323" spans="1:7" x14ac:dyDescent="0.3">
      <c r="A7323" s="5">
        <v>-1.9858888783169701E-2</v>
      </c>
      <c r="B7323" s="5">
        <v>20.9368302414636</v>
      </c>
      <c r="C7323" s="5">
        <v>-0.47801898003780702</v>
      </c>
      <c r="D7323" s="5">
        <v>0.63395079290860001</v>
      </c>
      <c r="E7323" s="5">
        <v>0.69750171915756398</v>
      </c>
      <c r="F7323" s="5">
        <v>-6.37348608861355</v>
      </c>
      <c r="G7323" s="5" t="s">
        <v>598</v>
      </c>
    </row>
    <row r="7324" spans="1:7" x14ac:dyDescent="0.3">
      <c r="A7324" s="5">
        <v>-1.4136787466094E-2</v>
      </c>
      <c r="B7324" s="5">
        <v>29.801754616497501</v>
      </c>
      <c r="C7324" s="5">
        <v>-0.47694609554439898</v>
      </c>
      <c r="D7324" s="5">
        <v>0.63466358174663895</v>
      </c>
      <c r="E7324" s="5">
        <v>0.69807641966723299</v>
      </c>
      <c r="F7324" s="5">
        <v>-6.3926239439677399</v>
      </c>
      <c r="G7324" s="5" t="s">
        <v>4948</v>
      </c>
    </row>
    <row r="7325" spans="1:7" x14ac:dyDescent="0.3">
      <c r="A7325" s="5">
        <v>-1.31062208428373E-2</v>
      </c>
      <c r="B7325" s="5">
        <v>26.269787302777502</v>
      </c>
      <c r="C7325" s="5">
        <v>-0.47688978139577798</v>
      </c>
      <c r="D7325" s="5">
        <v>0.634703513493448</v>
      </c>
      <c r="E7325" s="5">
        <v>0.69807641966723299</v>
      </c>
      <c r="F7325" s="5">
        <v>-6.3926504563138096</v>
      </c>
      <c r="G7325" s="5" t="s">
        <v>2500</v>
      </c>
    </row>
    <row r="7326" spans="1:7" x14ac:dyDescent="0.3">
      <c r="A7326" s="5">
        <v>-1.9225090579237301E-2</v>
      </c>
      <c r="B7326" s="5">
        <v>23.616851344621502</v>
      </c>
      <c r="C7326" s="5">
        <v>-0.476915267949368</v>
      </c>
      <c r="D7326" s="5">
        <v>0.63473309012692203</v>
      </c>
      <c r="E7326" s="5">
        <v>0.69807641966723299</v>
      </c>
      <c r="F7326" s="5">
        <v>-6.3740060391789903</v>
      </c>
      <c r="G7326" s="5" t="s">
        <v>1159</v>
      </c>
    </row>
    <row r="7327" spans="1:7" x14ac:dyDescent="0.3">
      <c r="A7327" s="5">
        <v>-2.98913949743797E-2</v>
      </c>
      <c r="B7327" s="5">
        <v>21.1289801281916</v>
      </c>
      <c r="C7327" s="5">
        <v>-0.47640479834510802</v>
      </c>
      <c r="D7327" s="5">
        <v>0.63524147301258105</v>
      </c>
      <c r="E7327" s="5">
        <v>0.69839672816513498</v>
      </c>
      <c r="F7327" s="5">
        <v>-6.3208725985189398</v>
      </c>
      <c r="G7327" s="5" t="s">
        <v>7900</v>
      </c>
    </row>
    <row r="7328" spans="1:7" x14ac:dyDescent="0.3">
      <c r="A7328" s="5">
        <v>1.9221374997502101E-2</v>
      </c>
      <c r="B7328" s="5">
        <v>22.635347655321802</v>
      </c>
      <c r="C7328" s="5">
        <v>0.476261958224247</v>
      </c>
      <c r="D7328" s="5">
        <v>0.63524764869082495</v>
      </c>
      <c r="E7328" s="5">
        <v>0.69839672816513498</v>
      </c>
      <c r="F7328" s="5">
        <v>-6.3549594923420596</v>
      </c>
      <c r="G7328" s="5" t="s">
        <v>4872</v>
      </c>
    </row>
    <row r="7329" spans="1:7" x14ac:dyDescent="0.3">
      <c r="A7329" s="5">
        <v>-5.3441935017045999E-2</v>
      </c>
      <c r="B7329" s="5">
        <v>25.7170070588679</v>
      </c>
      <c r="C7329" s="5">
        <v>-0.47607073574402498</v>
      </c>
      <c r="D7329" s="5">
        <v>0.63528441211446296</v>
      </c>
      <c r="E7329" s="5">
        <v>0.69839672816513498</v>
      </c>
      <c r="F7329" s="5">
        <v>-6.3930357059540004</v>
      </c>
      <c r="G7329" s="5" t="s">
        <v>1907</v>
      </c>
    </row>
    <row r="7330" spans="1:7" x14ac:dyDescent="0.3">
      <c r="A7330" s="5">
        <v>3.1403850952412299E-2</v>
      </c>
      <c r="B7330" s="5">
        <v>21.7845180162542</v>
      </c>
      <c r="C7330" s="5">
        <v>0.47467443820111599</v>
      </c>
      <c r="D7330" s="5">
        <v>0.63632264056541399</v>
      </c>
      <c r="E7330" s="5">
        <v>0.69944265143880202</v>
      </c>
      <c r="F7330" s="5">
        <v>-6.3750580017188403</v>
      </c>
      <c r="G7330" s="5" t="s">
        <v>7430</v>
      </c>
    </row>
    <row r="7331" spans="1:7" x14ac:dyDescent="0.3">
      <c r="A7331" s="5">
        <v>1.9116020801199299E-2</v>
      </c>
      <c r="B7331" s="5">
        <v>25.334657885908001</v>
      </c>
      <c r="C7331" s="5">
        <v>0.47424366127997403</v>
      </c>
      <c r="D7331" s="5">
        <v>0.63658106703416795</v>
      </c>
      <c r="E7331" s="5">
        <v>0.69963125184546404</v>
      </c>
      <c r="F7331" s="5">
        <v>-6.3938927231670402</v>
      </c>
      <c r="G7331" s="5" t="s">
        <v>3230</v>
      </c>
    </row>
    <row r="7332" spans="1:7" x14ac:dyDescent="0.3">
      <c r="A7332" s="5">
        <v>-1.6846676430263101E-2</v>
      </c>
      <c r="B7332" s="5">
        <v>23.6368585583864</v>
      </c>
      <c r="C7332" s="5">
        <v>-0.47371131124944599</v>
      </c>
      <c r="D7332" s="5">
        <v>0.63695908366974896</v>
      </c>
      <c r="E7332" s="5">
        <v>0.69995121784797398</v>
      </c>
      <c r="F7332" s="5">
        <v>-6.39414181357398</v>
      </c>
      <c r="G7332" s="5" t="s">
        <v>305</v>
      </c>
    </row>
    <row r="7333" spans="1:7" x14ac:dyDescent="0.3">
      <c r="A7333" s="5">
        <v>-1.50378188165762E-2</v>
      </c>
      <c r="B7333" s="5">
        <v>25.216020082815898</v>
      </c>
      <c r="C7333" s="5">
        <v>-0.47348953069731198</v>
      </c>
      <c r="D7333" s="5">
        <v>0.63711659630874096</v>
      </c>
      <c r="E7333" s="5">
        <v>0.70002881885750401</v>
      </c>
      <c r="F7333" s="5">
        <v>-6.3942455041927504</v>
      </c>
      <c r="G7333" s="5" t="s">
        <v>5413</v>
      </c>
    </row>
    <row r="7334" spans="1:7" x14ac:dyDescent="0.3">
      <c r="A7334" s="5">
        <v>1.7840880011032199E-2</v>
      </c>
      <c r="B7334" s="5">
        <v>23.2548033840208</v>
      </c>
      <c r="C7334" s="5">
        <v>0.47276480766769002</v>
      </c>
      <c r="D7334" s="5">
        <v>0.63763142436671605</v>
      </c>
      <c r="E7334" s="5">
        <v>0.70049894377448096</v>
      </c>
      <c r="F7334" s="5">
        <v>-6.3945840023302596</v>
      </c>
      <c r="G7334" s="5" t="s">
        <v>4221</v>
      </c>
    </row>
    <row r="7335" spans="1:7" x14ac:dyDescent="0.3">
      <c r="A7335" s="5">
        <v>3.3084295625461502E-2</v>
      </c>
      <c r="B7335" s="5">
        <v>20.016993422650501</v>
      </c>
      <c r="C7335" s="5">
        <v>0.47168882640343301</v>
      </c>
      <c r="D7335" s="5">
        <v>0.63839610732046104</v>
      </c>
      <c r="E7335" s="5">
        <v>0.701243392497086</v>
      </c>
      <c r="F7335" s="5">
        <v>-6.3950856124184998</v>
      </c>
      <c r="G7335" s="5" t="s">
        <v>6275</v>
      </c>
    </row>
    <row r="7336" spans="1:7" x14ac:dyDescent="0.3">
      <c r="A7336" s="5">
        <v>-4.0334375408789001E-2</v>
      </c>
      <c r="B7336" s="5">
        <v>23.7042984990766</v>
      </c>
      <c r="C7336" s="5">
        <v>-0.47044689764368502</v>
      </c>
      <c r="D7336" s="5">
        <v>0.63927921366933804</v>
      </c>
      <c r="E7336" s="5">
        <v>0.70211770215680802</v>
      </c>
      <c r="F7336" s="5">
        <v>-6.3956631721983097</v>
      </c>
      <c r="G7336" s="5" t="s">
        <v>1930</v>
      </c>
    </row>
    <row r="7337" spans="1:7" x14ac:dyDescent="0.3">
      <c r="A7337" s="5">
        <v>-1.5422678313894E-2</v>
      </c>
      <c r="B7337" s="5">
        <v>24.4540815989794</v>
      </c>
      <c r="C7337" s="5">
        <v>-0.46939294519041902</v>
      </c>
      <c r="D7337" s="5">
        <v>0.64002906319563602</v>
      </c>
      <c r="E7337" s="5">
        <v>0.70284543799128196</v>
      </c>
      <c r="F7337" s="5">
        <v>-6.3961521255904996</v>
      </c>
      <c r="G7337" s="5" t="s">
        <v>7406</v>
      </c>
    </row>
    <row r="7338" spans="1:7" x14ac:dyDescent="0.3">
      <c r="A7338" s="5">
        <v>-1.9962415973803199E-2</v>
      </c>
      <c r="B7338" s="5">
        <v>26.568759470975799</v>
      </c>
      <c r="C7338" s="5">
        <v>-0.46864290766281202</v>
      </c>
      <c r="D7338" s="5">
        <v>0.64056291626680595</v>
      </c>
      <c r="E7338" s="5">
        <v>0.70333581210922502</v>
      </c>
      <c r="F7338" s="5">
        <v>-6.3964994214264399</v>
      </c>
      <c r="G7338" s="5" t="s">
        <v>5963</v>
      </c>
    </row>
    <row r="7339" spans="1:7" x14ac:dyDescent="0.3">
      <c r="A7339" s="5">
        <v>-4.3558820224719901E-2</v>
      </c>
      <c r="B7339" s="5">
        <v>21.6424412332941</v>
      </c>
      <c r="C7339" s="5">
        <v>-0.46667703107397501</v>
      </c>
      <c r="D7339" s="5">
        <v>0.64246839133201605</v>
      </c>
      <c r="E7339" s="5">
        <v>0.70533188342473696</v>
      </c>
      <c r="F7339" s="5">
        <v>-6.2242845070364199</v>
      </c>
      <c r="G7339" s="5" t="s">
        <v>1833</v>
      </c>
    </row>
    <row r="7340" spans="1:7" x14ac:dyDescent="0.3">
      <c r="A7340" s="5">
        <v>-1.3829081155075199E-2</v>
      </c>
      <c r="B7340" s="5">
        <v>23.471613035619001</v>
      </c>
      <c r="C7340" s="5">
        <v>-0.46572113027339901</v>
      </c>
      <c r="D7340" s="5">
        <v>0.642644349669375</v>
      </c>
      <c r="E7340" s="5">
        <v>0.70542892504925503</v>
      </c>
      <c r="F7340" s="5">
        <v>-6.3978470481375602</v>
      </c>
      <c r="G7340" s="5" t="s">
        <v>7329</v>
      </c>
    </row>
    <row r="7341" spans="1:7" x14ac:dyDescent="0.3">
      <c r="A7341" s="5">
        <v>-2.1163226591566501E-2</v>
      </c>
      <c r="B7341" s="5">
        <v>24.2187499425651</v>
      </c>
      <c r="C7341" s="5">
        <v>-0.46414351617012101</v>
      </c>
      <c r="D7341" s="5">
        <v>0.64376941030558099</v>
      </c>
      <c r="E7341" s="5">
        <v>0.70656571174440097</v>
      </c>
      <c r="F7341" s="5">
        <v>-6.3985712141976601</v>
      </c>
      <c r="G7341" s="5" t="s">
        <v>3915</v>
      </c>
    </row>
    <row r="7342" spans="1:7" x14ac:dyDescent="0.3">
      <c r="A7342" s="5">
        <v>-1.89950201404211E-2</v>
      </c>
      <c r="B7342" s="5">
        <v>22.3824975534137</v>
      </c>
      <c r="C7342" s="5">
        <v>-0.46402302226530101</v>
      </c>
      <c r="D7342" s="5">
        <v>0.64385537362408796</v>
      </c>
      <c r="E7342" s="5">
        <v>0.70656571174440097</v>
      </c>
      <c r="F7342" s="5">
        <v>-6.3986264235788797</v>
      </c>
      <c r="G7342" s="5" t="s">
        <v>2048</v>
      </c>
    </row>
    <row r="7343" spans="1:7" x14ac:dyDescent="0.3">
      <c r="A7343" s="5">
        <v>1.8616496759052002E-2</v>
      </c>
      <c r="B7343" s="5">
        <v>31.935116414723499</v>
      </c>
      <c r="C7343" s="5">
        <v>0.46263211736733501</v>
      </c>
      <c r="D7343" s="5">
        <v>0.64484803045610495</v>
      </c>
      <c r="E7343" s="5">
        <v>0.70755866703273995</v>
      </c>
      <c r="F7343" s="5">
        <v>-6.3992626932657197</v>
      </c>
      <c r="G7343" s="5" t="s">
        <v>4542</v>
      </c>
    </row>
    <row r="7344" spans="1:7" x14ac:dyDescent="0.3">
      <c r="A7344" s="5">
        <v>-4.7853651786023903E-2</v>
      </c>
      <c r="B7344" s="5">
        <v>22.174143934696499</v>
      </c>
      <c r="C7344" s="5">
        <v>-0.46299729590901101</v>
      </c>
      <c r="D7344" s="5">
        <v>0.64497797861851203</v>
      </c>
      <c r="E7344" s="5">
        <v>0.70760487481284595</v>
      </c>
      <c r="F7344" s="5">
        <v>-6.2593070619476601</v>
      </c>
      <c r="G7344" s="5" t="s">
        <v>985</v>
      </c>
    </row>
    <row r="7345" spans="1:7" x14ac:dyDescent="0.3">
      <c r="A7345" s="5">
        <v>3.8204276673611801E-2</v>
      </c>
      <c r="B7345" s="5">
        <v>20.507480484661301</v>
      </c>
      <c r="C7345" s="5">
        <v>0.46280786313070998</v>
      </c>
      <c r="D7345" s="5">
        <v>0.64511301758959805</v>
      </c>
      <c r="E7345" s="5">
        <v>0.70765665437115999</v>
      </c>
      <c r="F7345" s="5">
        <v>-6.2593932658781002</v>
      </c>
      <c r="G7345" s="5" t="s">
        <v>5511</v>
      </c>
    </row>
    <row r="7346" spans="1:7" x14ac:dyDescent="0.3">
      <c r="A7346" s="5">
        <v>-2.29036288778156E-2</v>
      </c>
      <c r="B7346" s="5">
        <v>25.2557345217106</v>
      </c>
      <c r="C7346" s="5">
        <v>-0.461238401198234</v>
      </c>
      <c r="D7346" s="5">
        <v>0.645843340624777</v>
      </c>
      <c r="E7346" s="5">
        <v>0.708361327715889</v>
      </c>
      <c r="F7346" s="5">
        <v>-6.3998983432332697</v>
      </c>
      <c r="G7346" s="5" t="s">
        <v>2469</v>
      </c>
    </row>
    <row r="7347" spans="1:7" x14ac:dyDescent="0.3">
      <c r="A7347" s="5">
        <v>2.7352735441122999E-2</v>
      </c>
      <c r="B7347" s="5">
        <v>21.113315244571599</v>
      </c>
      <c r="C7347" s="5">
        <v>0.46129547247277602</v>
      </c>
      <c r="D7347" s="5">
        <v>0.64609505622695396</v>
      </c>
      <c r="E7347" s="5">
        <v>0.70854094377407295</v>
      </c>
      <c r="F7347" s="5">
        <v>-6.29133958946408</v>
      </c>
      <c r="G7347" s="5" t="s">
        <v>7720</v>
      </c>
    </row>
    <row r="7348" spans="1:7" x14ac:dyDescent="0.3">
      <c r="A7348" s="5">
        <v>-1.2921462213459699E-2</v>
      </c>
      <c r="B7348" s="5">
        <v>24.369940788764101</v>
      </c>
      <c r="C7348" s="5">
        <v>-0.46030235827003801</v>
      </c>
      <c r="D7348" s="5">
        <v>0.64651217025979002</v>
      </c>
      <c r="E7348" s="5">
        <v>0.70890187064282995</v>
      </c>
      <c r="F7348" s="5">
        <v>-6.4003241854127699</v>
      </c>
      <c r="G7348" s="5" t="s">
        <v>6985</v>
      </c>
    </row>
    <row r="7349" spans="1:7" x14ac:dyDescent="0.3">
      <c r="A7349" s="5">
        <v>2.0455685791265499E-2</v>
      </c>
      <c r="B7349" s="5">
        <v>20.853564291655601</v>
      </c>
      <c r="C7349" s="5">
        <v>0.46002150902430999</v>
      </c>
      <c r="D7349" s="5">
        <v>0.647027420700651</v>
      </c>
      <c r="E7349" s="5">
        <v>0.70937029139418095</v>
      </c>
      <c r="F7349" s="5">
        <v>-6.2842834252658299</v>
      </c>
      <c r="G7349" s="5" t="s">
        <v>5718</v>
      </c>
    </row>
    <row r="7350" spans="1:7" x14ac:dyDescent="0.3">
      <c r="A7350" s="5">
        <v>-1.50859430236678E-2</v>
      </c>
      <c r="B7350" s="5">
        <v>25.2888103708725</v>
      </c>
      <c r="C7350" s="5">
        <v>-0.458942912705674</v>
      </c>
      <c r="D7350" s="5">
        <v>0.64748405134118403</v>
      </c>
      <c r="E7350" s="5">
        <v>0.70973233397589797</v>
      </c>
      <c r="F7350" s="5">
        <v>-6.4009411173649697</v>
      </c>
      <c r="G7350" s="5" t="s">
        <v>6495</v>
      </c>
    </row>
    <row r="7351" spans="1:7" x14ac:dyDescent="0.3">
      <c r="A7351" s="5">
        <v>2.1951215936257099E-2</v>
      </c>
      <c r="B7351" s="5">
        <v>23.662176564488899</v>
      </c>
      <c r="C7351" s="5">
        <v>0.45876102383406703</v>
      </c>
      <c r="D7351" s="5">
        <v>0.64761413197215101</v>
      </c>
      <c r="E7351" s="5">
        <v>0.70973233397589797</v>
      </c>
      <c r="F7351" s="5">
        <v>-6.4010235229350103</v>
      </c>
      <c r="G7351" s="5" t="s">
        <v>7224</v>
      </c>
    </row>
    <row r="7352" spans="1:7" x14ac:dyDescent="0.3">
      <c r="A7352" s="5">
        <v>-1.4781201437887401E-2</v>
      </c>
      <c r="B7352" s="5">
        <v>22.916705874282801</v>
      </c>
      <c r="C7352" s="5">
        <v>-0.45875009986110599</v>
      </c>
      <c r="D7352" s="5">
        <v>0.64762194476872204</v>
      </c>
      <c r="E7352" s="5">
        <v>0.70973233397589797</v>
      </c>
      <c r="F7352" s="5">
        <v>-6.4010284710556</v>
      </c>
      <c r="G7352" s="5" t="s">
        <v>4806</v>
      </c>
    </row>
    <row r="7353" spans="1:7" x14ac:dyDescent="0.3">
      <c r="A7353" s="5">
        <v>3.9984142129180902E-2</v>
      </c>
      <c r="B7353" s="5">
        <v>23.7200216755244</v>
      </c>
      <c r="C7353" s="5">
        <v>0.45853546325101802</v>
      </c>
      <c r="D7353" s="5">
        <v>0.64782102389538598</v>
      </c>
      <c r="E7353" s="5">
        <v>0.70985394022051596</v>
      </c>
      <c r="F7353" s="5">
        <v>-6.3824889621424301</v>
      </c>
      <c r="G7353" s="5" t="s">
        <v>7845</v>
      </c>
    </row>
    <row r="7354" spans="1:7" x14ac:dyDescent="0.3">
      <c r="A7354" s="5">
        <v>-2.0105050660591001E-2</v>
      </c>
      <c r="B7354" s="5">
        <v>21.7091417846631</v>
      </c>
      <c r="C7354" s="5">
        <v>-0.45797392884848698</v>
      </c>
      <c r="D7354" s="5">
        <v>0.648362657619724</v>
      </c>
      <c r="E7354" s="5">
        <v>0.71035081868414196</v>
      </c>
      <c r="F7354" s="5">
        <v>-6.3293561139914001</v>
      </c>
      <c r="G7354" s="5" t="s">
        <v>241</v>
      </c>
    </row>
    <row r="7355" spans="1:7" x14ac:dyDescent="0.3">
      <c r="A7355" s="5">
        <v>3.3010492933490801E-2</v>
      </c>
      <c r="B7355" s="5">
        <v>21.591968562818</v>
      </c>
      <c r="C7355" s="5">
        <v>0.45585548030838202</v>
      </c>
      <c r="D7355" s="5">
        <v>0.64975467670821996</v>
      </c>
      <c r="E7355" s="5">
        <v>0.71173917052328095</v>
      </c>
      <c r="F7355" s="5">
        <v>-6.3773281211851103</v>
      </c>
      <c r="G7355" s="5" t="s">
        <v>943</v>
      </c>
    </row>
    <row r="7356" spans="1:7" x14ac:dyDescent="0.3">
      <c r="A7356" s="5">
        <v>-2.6457506806418101E-2</v>
      </c>
      <c r="B7356" s="5">
        <v>19.468665969280099</v>
      </c>
      <c r="C7356" s="5">
        <v>-0.456345904465913</v>
      </c>
      <c r="D7356" s="5">
        <v>0.64980655402168996</v>
      </c>
      <c r="E7356" s="5">
        <v>0.71173917052328095</v>
      </c>
      <c r="F7356" s="5">
        <v>-6.2375134682142699</v>
      </c>
      <c r="G7356" s="5" t="s">
        <v>5406</v>
      </c>
    </row>
    <row r="7357" spans="1:7" x14ac:dyDescent="0.3">
      <c r="A7357" s="5">
        <v>1.7271567081939599E-2</v>
      </c>
      <c r="B7357" s="5">
        <v>25.7190399669791</v>
      </c>
      <c r="C7357" s="5">
        <v>0.45456560487793501</v>
      </c>
      <c r="D7357" s="5">
        <v>0.650617585134598</v>
      </c>
      <c r="E7357" s="5">
        <v>0.71253062341548701</v>
      </c>
      <c r="F7357" s="5">
        <v>-6.4029152568408003</v>
      </c>
      <c r="G7357" s="5" t="s">
        <v>2445</v>
      </c>
    </row>
    <row r="7358" spans="1:7" x14ac:dyDescent="0.3">
      <c r="A7358" s="5">
        <v>-1.8782570547218699E-2</v>
      </c>
      <c r="B7358" s="5">
        <v>25.646350161942099</v>
      </c>
      <c r="C7358" s="5">
        <v>-0.45408383600954799</v>
      </c>
      <c r="D7358" s="5">
        <v>0.65096284934847903</v>
      </c>
      <c r="E7358" s="5">
        <v>0.71281184101554296</v>
      </c>
      <c r="F7358" s="5">
        <v>-6.40313138191887</v>
      </c>
      <c r="G7358" s="5" t="s">
        <v>5929</v>
      </c>
    </row>
    <row r="7359" spans="1:7" x14ac:dyDescent="0.3">
      <c r="A7359" s="5">
        <v>2.1057770993509601E-2</v>
      </c>
      <c r="B7359" s="5">
        <v>23.823683533618201</v>
      </c>
      <c r="C7359" s="5">
        <v>0.45375092783770699</v>
      </c>
      <c r="D7359" s="5">
        <v>0.65124650004013396</v>
      </c>
      <c r="E7359" s="5">
        <v>0.713025523827578</v>
      </c>
      <c r="F7359" s="5">
        <v>-6.3846428091499003</v>
      </c>
      <c r="G7359" s="5" t="s">
        <v>3080</v>
      </c>
    </row>
    <row r="7360" spans="1:7" x14ac:dyDescent="0.3">
      <c r="A7360" s="5">
        <v>-1.7300681381569701E-2</v>
      </c>
      <c r="B7360" s="5">
        <v>29.097984127795002</v>
      </c>
      <c r="C7360" s="5">
        <v>-0.45318100247743698</v>
      </c>
      <c r="D7360" s="5">
        <v>0.65161007886261102</v>
      </c>
      <c r="E7360" s="5">
        <v>0.71332664700600501</v>
      </c>
      <c r="F7360" s="5">
        <v>-6.4035357856981596</v>
      </c>
      <c r="G7360" s="5" t="s">
        <v>7956</v>
      </c>
    </row>
    <row r="7361" spans="1:7" x14ac:dyDescent="0.3">
      <c r="A7361" s="5">
        <v>-1.58097719000567E-2</v>
      </c>
      <c r="B7361" s="5">
        <v>25.484869199235401</v>
      </c>
      <c r="C7361" s="5">
        <v>-0.45260440782213901</v>
      </c>
      <c r="D7361" s="5">
        <v>0.65202357196110095</v>
      </c>
      <c r="E7361" s="5">
        <v>0.71368232278785804</v>
      </c>
      <c r="F7361" s="5">
        <v>-6.4037936391702104</v>
      </c>
      <c r="G7361" s="5" t="s">
        <v>7556</v>
      </c>
    </row>
    <row r="7362" spans="1:7" x14ac:dyDescent="0.3">
      <c r="A7362" s="5">
        <v>1.7319930733032202E-2</v>
      </c>
      <c r="B7362" s="5">
        <v>24.310493123710501</v>
      </c>
      <c r="C7362" s="5">
        <v>0.45216310352642702</v>
      </c>
      <c r="D7362" s="5">
        <v>0.652340117955025</v>
      </c>
      <c r="E7362" s="5">
        <v>0.71393180141905799</v>
      </c>
      <c r="F7362" s="5">
        <v>-6.40399077005873</v>
      </c>
      <c r="G7362" s="5" t="s">
        <v>2267</v>
      </c>
    </row>
    <row r="7363" spans="1:7" x14ac:dyDescent="0.3">
      <c r="A7363" s="5">
        <v>2.2789540146911501E-2</v>
      </c>
      <c r="B7363" s="5">
        <v>23.287837583466199</v>
      </c>
      <c r="C7363" s="5">
        <v>0.45183078402299598</v>
      </c>
      <c r="D7363" s="5">
        <v>0.65257853164729895</v>
      </c>
      <c r="E7363" s="5">
        <v>0.71409571460888899</v>
      </c>
      <c r="F7363" s="5">
        <v>-6.4041390910884397</v>
      </c>
      <c r="G7363" s="5" t="s">
        <v>4973</v>
      </c>
    </row>
    <row r="7364" spans="1:7" x14ac:dyDescent="0.3">
      <c r="A7364" s="5">
        <v>1.27072776913742E-2</v>
      </c>
      <c r="B7364" s="5">
        <v>24.951664661514901</v>
      </c>
      <c r="C7364" s="5">
        <v>0.45128802219786401</v>
      </c>
      <c r="D7364" s="5">
        <v>0.65296799924341398</v>
      </c>
      <c r="E7364" s="5">
        <v>0.71442485425844704</v>
      </c>
      <c r="F7364" s="5">
        <v>-6.4043811035409304</v>
      </c>
      <c r="G7364" s="5" t="s">
        <v>4839</v>
      </c>
    </row>
    <row r="7365" spans="1:7" x14ac:dyDescent="0.3">
      <c r="A7365" s="5">
        <v>-1.2102169718002201E-2</v>
      </c>
      <c r="B7365" s="5">
        <v>25.610673872253798</v>
      </c>
      <c r="C7365" s="5">
        <v>-0.44949998818825898</v>
      </c>
      <c r="D7365" s="5">
        <v>0.65425171307980901</v>
      </c>
      <c r="E7365" s="5">
        <v>0.71561831616385996</v>
      </c>
      <c r="F7365" s="5">
        <v>-6.4051763240117996</v>
      </c>
      <c r="G7365" s="5" t="s">
        <v>2343</v>
      </c>
    </row>
    <row r="7366" spans="1:7" x14ac:dyDescent="0.3">
      <c r="A7366" s="5">
        <v>-1.17810366065476E-2</v>
      </c>
      <c r="B7366" s="5">
        <v>23.622854921853602</v>
      </c>
      <c r="C7366" s="5">
        <v>-0.44948011470343702</v>
      </c>
      <c r="D7366" s="5">
        <v>0.65426598705265404</v>
      </c>
      <c r="E7366" s="5">
        <v>0.71561831616385996</v>
      </c>
      <c r="F7366" s="5">
        <v>-6.4051851450085797</v>
      </c>
      <c r="G7366" s="5" t="s">
        <v>5925</v>
      </c>
    </row>
    <row r="7367" spans="1:7" x14ac:dyDescent="0.3">
      <c r="A7367" s="5">
        <v>-2.7974694045127702E-2</v>
      </c>
      <c r="B7367" s="5">
        <v>23.166748092933702</v>
      </c>
      <c r="C7367" s="5">
        <v>-0.44985664277564102</v>
      </c>
      <c r="D7367" s="5">
        <v>0.65432528759471098</v>
      </c>
      <c r="E7367" s="5">
        <v>0.71561831616385996</v>
      </c>
      <c r="F7367" s="5">
        <v>-6.28108051713855</v>
      </c>
      <c r="G7367" s="5" t="s">
        <v>6442</v>
      </c>
    </row>
    <row r="7368" spans="1:7" x14ac:dyDescent="0.3">
      <c r="A7368" s="5">
        <v>-1.5644206896834802E-2</v>
      </c>
      <c r="B7368" s="5">
        <v>24.100205375276701</v>
      </c>
      <c r="C7368" s="5">
        <v>-0.44845870382020903</v>
      </c>
      <c r="D7368" s="5">
        <v>0.65499978055684005</v>
      </c>
      <c r="E7368" s="5">
        <v>0.71622839143463701</v>
      </c>
      <c r="F7368" s="5">
        <v>-6.4056379834608297</v>
      </c>
      <c r="G7368" s="5" t="s">
        <v>6163</v>
      </c>
    </row>
    <row r="7369" spans="1:7" x14ac:dyDescent="0.3">
      <c r="A7369" s="5">
        <v>1.9988635676892599E-2</v>
      </c>
      <c r="B7369" s="5">
        <v>23.646988743029301</v>
      </c>
      <c r="C7369" s="5">
        <v>0.44837361865601399</v>
      </c>
      <c r="D7369" s="5">
        <v>0.65506092205690203</v>
      </c>
      <c r="E7369" s="5">
        <v>0.71622839143463701</v>
      </c>
      <c r="F7369" s="5">
        <v>-6.4056756593779802</v>
      </c>
      <c r="G7369" s="5" t="s">
        <v>3583</v>
      </c>
    </row>
    <row r="7370" spans="1:7" x14ac:dyDescent="0.3">
      <c r="A7370" s="5">
        <v>-1.41036829026406E-2</v>
      </c>
      <c r="B7370" s="5">
        <v>24.1688948178518</v>
      </c>
      <c r="C7370" s="5">
        <v>-0.44740713442660601</v>
      </c>
      <c r="D7370" s="5">
        <v>0.65575559491551905</v>
      </c>
      <c r="E7370" s="5">
        <v>0.71689063273706299</v>
      </c>
      <c r="F7370" s="5">
        <v>-6.4061031216312596</v>
      </c>
      <c r="G7370" s="5" t="s">
        <v>6027</v>
      </c>
    </row>
    <row r="7371" spans="1:7" x14ac:dyDescent="0.3">
      <c r="A7371" s="5">
        <v>-2.0222603961392201E-2</v>
      </c>
      <c r="B7371" s="5">
        <v>24.126131150822101</v>
      </c>
      <c r="C7371" s="5">
        <v>-0.44727381815574402</v>
      </c>
      <c r="D7371" s="5">
        <v>0.65589573827617198</v>
      </c>
      <c r="E7371" s="5">
        <v>0.716946549193058</v>
      </c>
      <c r="F7371" s="5">
        <v>-6.3875227948140401</v>
      </c>
      <c r="G7371" s="5" t="s">
        <v>1637</v>
      </c>
    </row>
    <row r="7372" spans="1:7" x14ac:dyDescent="0.3">
      <c r="A7372" s="5">
        <v>2.5215474732029799E-2</v>
      </c>
      <c r="B7372" s="5">
        <v>21.969034708782999</v>
      </c>
      <c r="C7372" s="5">
        <v>0.446880916651402</v>
      </c>
      <c r="D7372" s="5">
        <v>0.65625987373638806</v>
      </c>
      <c r="E7372" s="5">
        <v>0.71724725855655203</v>
      </c>
      <c r="F7372" s="5">
        <v>-6.35499840271053</v>
      </c>
      <c r="G7372" s="5" t="s">
        <v>6702</v>
      </c>
    </row>
    <row r="7373" spans="1:7" x14ac:dyDescent="0.3">
      <c r="A7373" s="5">
        <v>1.23547998660575E-2</v>
      </c>
      <c r="B7373" s="5">
        <v>24.242274328738599</v>
      </c>
      <c r="C7373" s="5">
        <v>0.44587165381864802</v>
      </c>
      <c r="D7373" s="5">
        <v>0.65685986479303904</v>
      </c>
      <c r="E7373" s="5">
        <v>0.71780562544394</v>
      </c>
      <c r="F7373" s="5">
        <v>-6.4067803554594596</v>
      </c>
      <c r="G7373" s="5" t="s">
        <v>1037</v>
      </c>
    </row>
    <row r="7374" spans="1:7" x14ac:dyDescent="0.3">
      <c r="A7374" s="5">
        <v>-3.9443444623963E-2</v>
      </c>
      <c r="B7374" s="5">
        <v>24.5809861335383</v>
      </c>
      <c r="C7374" s="5">
        <v>-0.444939333724648</v>
      </c>
      <c r="D7374" s="5">
        <v>0.65769168633879405</v>
      </c>
      <c r="E7374" s="5">
        <v>0.71861714704263202</v>
      </c>
      <c r="F7374" s="5">
        <v>-6.3421496267553197</v>
      </c>
      <c r="G7374" s="5" t="s">
        <v>4355</v>
      </c>
    </row>
    <row r="7375" spans="1:7" x14ac:dyDescent="0.3">
      <c r="A7375" s="5">
        <v>2.2829954414437099E-2</v>
      </c>
      <c r="B7375" s="5">
        <v>24.113428254004301</v>
      </c>
      <c r="C7375" s="5">
        <v>0.44432359752759998</v>
      </c>
      <c r="D7375" s="5">
        <v>0.65801791802816101</v>
      </c>
      <c r="E7375" s="5">
        <v>0.71880209917382798</v>
      </c>
      <c r="F7375" s="5">
        <v>-6.3888209281008699</v>
      </c>
      <c r="G7375" s="5" t="s">
        <v>2086</v>
      </c>
    </row>
    <row r="7376" spans="1:7" x14ac:dyDescent="0.3">
      <c r="A7376" s="5">
        <v>-1.9801531053307501E-2</v>
      </c>
      <c r="B7376" s="5">
        <v>23.2268942992118</v>
      </c>
      <c r="C7376" s="5">
        <v>-0.44423267577166797</v>
      </c>
      <c r="D7376" s="5">
        <v>0.65803940931069704</v>
      </c>
      <c r="E7376" s="5">
        <v>0.71880209917382798</v>
      </c>
      <c r="F7376" s="5">
        <v>-6.4075006812160904</v>
      </c>
      <c r="G7376" s="5" t="s">
        <v>1444</v>
      </c>
    </row>
    <row r="7377" spans="1:7" x14ac:dyDescent="0.3">
      <c r="A7377" s="5">
        <v>3.3437439189129697E-2</v>
      </c>
      <c r="B7377" s="5">
        <v>25.852263493496601</v>
      </c>
      <c r="C7377" s="5">
        <v>0.44337410977515901</v>
      </c>
      <c r="D7377" s="5">
        <v>0.65865765099547002</v>
      </c>
      <c r="E7377" s="5">
        <v>0.71937988563171196</v>
      </c>
      <c r="F7377" s="5">
        <v>-6.4078769647046698</v>
      </c>
      <c r="G7377" s="5" t="s">
        <v>7760</v>
      </c>
    </row>
    <row r="7378" spans="1:7" x14ac:dyDescent="0.3">
      <c r="A7378" s="5">
        <v>8.1410146132764698E-3</v>
      </c>
      <c r="B7378" s="5">
        <v>25.012677467361701</v>
      </c>
      <c r="C7378" s="5">
        <v>0.443058593011462</v>
      </c>
      <c r="D7378" s="5">
        <v>0.658884910062846</v>
      </c>
      <c r="E7378" s="5">
        <v>0.71953054567795705</v>
      </c>
      <c r="F7378" s="5">
        <v>-6.4080150641304296</v>
      </c>
      <c r="G7378" s="5" t="s">
        <v>6054</v>
      </c>
    </row>
    <row r="7379" spans="1:7" x14ac:dyDescent="0.3">
      <c r="A7379" s="5">
        <v>-1.49160000320559E-2</v>
      </c>
      <c r="B7379" s="5">
        <v>22.443217711898701</v>
      </c>
      <c r="C7379" s="5">
        <v>-0.44273026470117299</v>
      </c>
      <c r="D7379" s="5">
        <v>0.659121431037058</v>
      </c>
      <c r="E7379" s="5">
        <v>0.71969127791197296</v>
      </c>
      <c r="F7379" s="5">
        <v>-6.40815866720631</v>
      </c>
      <c r="G7379" s="5" t="s">
        <v>2412</v>
      </c>
    </row>
    <row r="7380" spans="1:7" x14ac:dyDescent="0.3">
      <c r="A7380" s="5">
        <v>1.58223979902513E-2</v>
      </c>
      <c r="B7380" s="5">
        <v>25.154872770438899</v>
      </c>
      <c r="C7380" s="5">
        <v>0.44120533946224899</v>
      </c>
      <c r="D7380" s="5">
        <v>0.66022041063290704</v>
      </c>
      <c r="E7380" s="5">
        <v>0.72079355306392401</v>
      </c>
      <c r="F7380" s="5">
        <v>-6.4088242449367696</v>
      </c>
      <c r="G7380" s="5" t="s">
        <v>2950</v>
      </c>
    </row>
    <row r="7381" spans="1:7" x14ac:dyDescent="0.3">
      <c r="A7381" s="5">
        <v>1.9161218384806101E-2</v>
      </c>
      <c r="B7381" s="5">
        <v>22.354533878535999</v>
      </c>
      <c r="C7381" s="5">
        <v>0.44039715143071001</v>
      </c>
      <c r="D7381" s="5">
        <v>0.66080315665142098</v>
      </c>
      <c r="E7381" s="5">
        <v>0.72133200948290599</v>
      </c>
      <c r="F7381" s="5">
        <v>-6.4091760648074398</v>
      </c>
      <c r="G7381" s="5" t="s">
        <v>7278</v>
      </c>
    </row>
    <row r="7382" spans="1:7" x14ac:dyDescent="0.3">
      <c r="A7382" s="5">
        <v>-2.7143270679608499E-2</v>
      </c>
      <c r="B7382" s="5">
        <v>20.294139971753701</v>
      </c>
      <c r="C7382" s="5">
        <v>-0.440301130582681</v>
      </c>
      <c r="D7382" s="5">
        <v>0.66106868971569999</v>
      </c>
      <c r="E7382" s="5">
        <v>0.72152409759513403</v>
      </c>
      <c r="F7382" s="5">
        <v>-6.3300839011334498</v>
      </c>
      <c r="G7382" s="5" t="s">
        <v>7547</v>
      </c>
    </row>
    <row r="7383" spans="1:7" x14ac:dyDescent="0.3">
      <c r="A7383" s="5">
        <v>2.27330773145278E-2</v>
      </c>
      <c r="B7383" s="5">
        <v>23.7841366313612</v>
      </c>
      <c r="C7383" s="5">
        <v>0.439664344863328</v>
      </c>
      <c r="D7383" s="5">
        <v>0.66133172976298105</v>
      </c>
      <c r="E7383" s="5">
        <v>0.72171341302771197</v>
      </c>
      <c r="F7383" s="5">
        <v>-6.4094945147417102</v>
      </c>
      <c r="G7383" s="5" t="s">
        <v>932</v>
      </c>
    </row>
    <row r="7384" spans="1:7" x14ac:dyDescent="0.3">
      <c r="A7384" s="5">
        <v>1.28690117838502E-2</v>
      </c>
      <c r="B7384" s="5">
        <v>24.7133735284301</v>
      </c>
      <c r="C7384" s="5">
        <v>0.43855151317881702</v>
      </c>
      <c r="D7384" s="5">
        <v>0.66213474368775604</v>
      </c>
      <c r="E7384" s="5">
        <v>0.72249187256515801</v>
      </c>
      <c r="F7384" s="5">
        <v>-6.40997709984119</v>
      </c>
      <c r="G7384" s="5" t="s">
        <v>2743</v>
      </c>
    </row>
    <row r="7385" spans="1:7" x14ac:dyDescent="0.3">
      <c r="A7385" s="5">
        <v>-2.1514211021170501E-2</v>
      </c>
      <c r="B7385" s="5">
        <v>23.799156936537599</v>
      </c>
      <c r="C7385" s="5">
        <v>-0.43654485832143303</v>
      </c>
      <c r="D7385" s="5">
        <v>0.66364193149802497</v>
      </c>
      <c r="E7385" s="5">
        <v>0.72403838030174605</v>
      </c>
      <c r="F7385" s="5">
        <v>-6.38583115381814</v>
      </c>
      <c r="G7385" s="5" t="s">
        <v>6923</v>
      </c>
    </row>
    <row r="7386" spans="1:7" x14ac:dyDescent="0.3">
      <c r="A7386" s="5">
        <v>-3.0936986041174199E-2</v>
      </c>
      <c r="B7386" s="5">
        <v>21.6652034220164</v>
      </c>
      <c r="C7386" s="5">
        <v>-0.43669990581620399</v>
      </c>
      <c r="D7386" s="5">
        <v>0.66391335988354805</v>
      </c>
      <c r="E7386" s="5">
        <v>0.72423642887229001</v>
      </c>
      <c r="F7386" s="5">
        <v>-6.2461316365024997</v>
      </c>
      <c r="G7386" s="5" t="s">
        <v>3794</v>
      </c>
    </row>
    <row r="7387" spans="1:7" x14ac:dyDescent="0.3">
      <c r="A7387" s="5">
        <v>-1.9524357876748801E-2</v>
      </c>
      <c r="B7387" s="5">
        <v>23.1605942593817</v>
      </c>
      <c r="C7387" s="5">
        <v>-0.435359414758269</v>
      </c>
      <c r="D7387" s="5">
        <v>0.66444033972955496</v>
      </c>
      <c r="E7387" s="5">
        <v>0.72471315689971405</v>
      </c>
      <c r="F7387" s="5">
        <v>-6.4113546160586603</v>
      </c>
      <c r="G7387" s="5" t="s">
        <v>3820</v>
      </c>
    </row>
    <row r="7388" spans="1:7" x14ac:dyDescent="0.3">
      <c r="A7388" s="5">
        <v>2.5088318064951699E-2</v>
      </c>
      <c r="B7388" s="5">
        <v>22.108541862083499</v>
      </c>
      <c r="C7388" s="5">
        <v>0.43487361185038198</v>
      </c>
      <c r="D7388" s="5">
        <v>0.66486487571586095</v>
      </c>
      <c r="E7388" s="5">
        <v>0.72507803421781203</v>
      </c>
      <c r="F7388" s="5">
        <v>-6.3800959472531797</v>
      </c>
      <c r="G7388" s="5" t="s">
        <v>2497</v>
      </c>
    </row>
    <row r="7389" spans="1:7" x14ac:dyDescent="0.3">
      <c r="A7389" s="5">
        <v>1.51887721009441E-2</v>
      </c>
      <c r="B7389" s="5">
        <v>23.655179543680099</v>
      </c>
      <c r="C7389" s="5">
        <v>0.43410033877299897</v>
      </c>
      <c r="D7389" s="5">
        <v>0.66535063945796002</v>
      </c>
      <c r="E7389" s="5">
        <v>0.72541748532500205</v>
      </c>
      <c r="F7389" s="5">
        <v>-6.4118952024932501</v>
      </c>
      <c r="G7389" s="5" t="s">
        <v>5036</v>
      </c>
    </row>
    <row r="7390" spans="1:7" x14ac:dyDescent="0.3">
      <c r="A7390" s="5">
        <v>2.4546380781198199E-2</v>
      </c>
      <c r="B7390" s="5">
        <v>21.848012023957001</v>
      </c>
      <c r="C7390" s="5">
        <v>0.43415183286245401</v>
      </c>
      <c r="D7390" s="5">
        <v>0.66535623126445398</v>
      </c>
      <c r="E7390" s="5">
        <v>0.72541748532500205</v>
      </c>
      <c r="F7390" s="5">
        <v>-6.3932310866444499</v>
      </c>
      <c r="G7390" s="5" t="s">
        <v>1468</v>
      </c>
    </row>
    <row r="7391" spans="1:7" x14ac:dyDescent="0.3">
      <c r="A7391" s="5">
        <v>2.0637722904129501E-2</v>
      </c>
      <c r="B7391" s="5">
        <v>21.316501272705899</v>
      </c>
      <c r="C7391" s="5">
        <v>0.43146365165977302</v>
      </c>
      <c r="D7391" s="5">
        <v>0.66755108757617898</v>
      </c>
      <c r="E7391" s="5">
        <v>0.72771198396667103</v>
      </c>
      <c r="F7391" s="5">
        <v>-6.2968106550251903</v>
      </c>
      <c r="G7391" s="5" t="s">
        <v>2514</v>
      </c>
    </row>
    <row r="7392" spans="1:7" x14ac:dyDescent="0.3">
      <c r="A7392" s="5">
        <v>-3.2103811775708903E-2</v>
      </c>
      <c r="B7392" s="5">
        <v>23.3702616324113</v>
      </c>
      <c r="C7392" s="5">
        <v>-0.43042194905079201</v>
      </c>
      <c r="D7392" s="5">
        <v>0.66802674620974001</v>
      </c>
      <c r="E7392" s="5">
        <v>0.72813198044454897</v>
      </c>
      <c r="F7392" s="5">
        <v>-6.4073282266472997</v>
      </c>
      <c r="G7392" s="5" t="s">
        <v>6700</v>
      </c>
    </row>
    <row r="7393" spans="1:7" x14ac:dyDescent="0.3">
      <c r="A7393" s="5">
        <v>-2.2839045589586202E-2</v>
      </c>
      <c r="B7393" s="5">
        <v>22.6694581462882</v>
      </c>
      <c r="C7393" s="5">
        <v>-0.42991530068769601</v>
      </c>
      <c r="D7393" s="5">
        <v>0.66848406383890302</v>
      </c>
      <c r="E7393" s="5">
        <v>0.72853187476815495</v>
      </c>
      <c r="F7393" s="5">
        <v>-6.3690477038622504</v>
      </c>
      <c r="G7393" s="5" t="s">
        <v>1340</v>
      </c>
    </row>
    <row r="7394" spans="1:7" x14ac:dyDescent="0.3">
      <c r="A7394" s="5">
        <v>2.22803905398729E-2</v>
      </c>
      <c r="B7394" s="5">
        <v>20.873953447156001</v>
      </c>
      <c r="C7394" s="5">
        <v>0.42915474340794302</v>
      </c>
      <c r="D7394" s="5">
        <v>0.66908563481222005</v>
      </c>
      <c r="E7394" s="5">
        <v>0.729088850811206</v>
      </c>
      <c r="F7394" s="5">
        <v>-6.3489504180032004</v>
      </c>
      <c r="G7394" s="5" t="s">
        <v>3698</v>
      </c>
    </row>
    <row r="7395" spans="1:7" x14ac:dyDescent="0.3">
      <c r="A7395" s="5">
        <v>1.6034718088563701E-2</v>
      </c>
      <c r="B7395" s="5">
        <v>22.513403928093901</v>
      </c>
      <c r="C7395" s="5">
        <v>0.42779413763565399</v>
      </c>
      <c r="D7395" s="5">
        <v>0.66991750037290998</v>
      </c>
      <c r="E7395" s="5">
        <v>0.72989658953261605</v>
      </c>
      <c r="F7395" s="5">
        <v>-6.4145793302916099</v>
      </c>
      <c r="G7395" s="5" t="s">
        <v>3851</v>
      </c>
    </row>
    <row r="7396" spans="1:7" x14ac:dyDescent="0.3">
      <c r="A7396" s="5">
        <v>3.5489016299493699E-2</v>
      </c>
      <c r="B7396" s="5">
        <v>21.6238534657356</v>
      </c>
      <c r="C7396" s="5">
        <v>0.42695552229827599</v>
      </c>
      <c r="D7396" s="5">
        <v>0.67059761750647695</v>
      </c>
      <c r="E7396" s="5">
        <v>0.73053879738095695</v>
      </c>
      <c r="F7396" s="5">
        <v>-6.3834630707822999</v>
      </c>
      <c r="G7396" s="5" t="s">
        <v>3482</v>
      </c>
    </row>
    <row r="7397" spans="1:7" x14ac:dyDescent="0.3">
      <c r="A7397" s="5">
        <v>-2.2748340997787799E-2</v>
      </c>
      <c r="B7397" s="5">
        <v>20.9956336851087</v>
      </c>
      <c r="C7397" s="5">
        <v>-0.42710095970522399</v>
      </c>
      <c r="D7397" s="5">
        <v>0.67070944754272999</v>
      </c>
      <c r="E7397" s="5">
        <v>0.73056183199083702</v>
      </c>
      <c r="F7397" s="5">
        <v>-6.2986541512681002</v>
      </c>
      <c r="G7397" s="5" t="s">
        <v>6401</v>
      </c>
    </row>
    <row r="7398" spans="1:7" x14ac:dyDescent="0.3">
      <c r="A7398" s="5">
        <v>1.5846451125899299E-2</v>
      </c>
      <c r="B7398" s="5">
        <v>23.6285459230387</v>
      </c>
      <c r="C7398" s="5">
        <v>0.42630160629380898</v>
      </c>
      <c r="D7398" s="5">
        <v>0.67100019917856701</v>
      </c>
      <c r="E7398" s="5">
        <v>0.73077972212823294</v>
      </c>
      <c r="F7398" s="5">
        <v>-6.4152088789903203</v>
      </c>
      <c r="G7398" s="5" t="s">
        <v>6487</v>
      </c>
    </row>
    <row r="7399" spans="1:7" x14ac:dyDescent="0.3">
      <c r="A7399" s="5">
        <v>9.0256960129185097E-3</v>
      </c>
      <c r="B7399" s="5">
        <v>24.981352053404599</v>
      </c>
      <c r="C7399" s="5">
        <v>0.42608597975583501</v>
      </c>
      <c r="D7399" s="5">
        <v>0.67115667464381601</v>
      </c>
      <c r="E7399" s="5">
        <v>0.73085133427015103</v>
      </c>
      <c r="F7399" s="5">
        <v>-6.4152996490373901</v>
      </c>
      <c r="G7399" s="5" t="s">
        <v>3043</v>
      </c>
    </row>
    <row r="7400" spans="1:7" x14ac:dyDescent="0.3">
      <c r="A7400" s="5">
        <v>2.5633368703882099E-2</v>
      </c>
      <c r="B7400" s="5">
        <v>21.394183017401101</v>
      </c>
      <c r="C7400" s="5">
        <v>0.42627999471176797</v>
      </c>
      <c r="D7400" s="5">
        <v>0.67137166731064402</v>
      </c>
      <c r="E7400" s="5">
        <v>0.730986640337146</v>
      </c>
      <c r="F7400" s="5">
        <v>-6.2753608047156302</v>
      </c>
      <c r="G7400" s="5" t="s">
        <v>1664</v>
      </c>
    </row>
    <row r="7401" spans="1:7" x14ac:dyDescent="0.3">
      <c r="A7401" s="5">
        <v>-1.86504951964508E-2</v>
      </c>
      <c r="B7401" s="5">
        <v>23.739827078013501</v>
      </c>
      <c r="C7401" s="5">
        <v>-0.42565298961095999</v>
      </c>
      <c r="D7401" s="5">
        <v>0.67147092997251001</v>
      </c>
      <c r="E7401" s="5">
        <v>0.73099592052142404</v>
      </c>
      <c r="F7401" s="5">
        <v>-6.41548178229257</v>
      </c>
      <c r="G7401" s="5" t="s">
        <v>6429</v>
      </c>
    </row>
    <row r="7402" spans="1:7" x14ac:dyDescent="0.3">
      <c r="A7402" s="5">
        <v>2.6221422656239099E-2</v>
      </c>
      <c r="B7402" s="5">
        <v>25.392036768894702</v>
      </c>
      <c r="C7402" s="5">
        <v>0.42422758908048402</v>
      </c>
      <c r="D7402" s="5">
        <v>0.67262461884338898</v>
      </c>
      <c r="E7402" s="5">
        <v>0.73215294276480802</v>
      </c>
      <c r="F7402" s="5">
        <v>-6.3647293283298998</v>
      </c>
      <c r="G7402" s="5" t="s">
        <v>2894</v>
      </c>
    </row>
    <row r="7403" spans="1:7" x14ac:dyDescent="0.3">
      <c r="A7403" s="5">
        <v>3.5926270551345001E-2</v>
      </c>
      <c r="B7403" s="5">
        <v>25.086772956235102</v>
      </c>
      <c r="C7403" s="5">
        <v>0.42123937987507398</v>
      </c>
      <c r="D7403" s="5">
        <v>0.674677565792006</v>
      </c>
      <c r="E7403" s="5">
        <v>0.73428836395844399</v>
      </c>
      <c r="F7403" s="5">
        <v>-6.4173278087024199</v>
      </c>
      <c r="G7403" s="5" t="s">
        <v>7265</v>
      </c>
    </row>
    <row r="7404" spans="1:7" x14ac:dyDescent="0.3">
      <c r="A7404" s="5">
        <v>-1.8072072045627802E-2</v>
      </c>
      <c r="B7404" s="5">
        <v>23.140428898118198</v>
      </c>
      <c r="C7404" s="5">
        <v>-0.42036890104808999</v>
      </c>
      <c r="D7404" s="5">
        <v>0.67531071108250496</v>
      </c>
      <c r="E7404" s="5">
        <v>0.73487816945571605</v>
      </c>
      <c r="F7404" s="5">
        <v>-6.41768963155425</v>
      </c>
      <c r="G7404" s="5" t="s">
        <v>2185</v>
      </c>
    </row>
    <row r="7405" spans="1:7" x14ac:dyDescent="0.3">
      <c r="A7405" s="5">
        <v>5.2353005498789601E-2</v>
      </c>
      <c r="B7405" s="5">
        <v>22.724089616414801</v>
      </c>
      <c r="C7405" s="5">
        <v>0.41997584158226697</v>
      </c>
      <c r="D7405" s="5">
        <v>0.67559668074247903</v>
      </c>
      <c r="E7405" s="5">
        <v>0.73509006753935802</v>
      </c>
      <c r="F7405" s="5">
        <v>-6.4178527662679201</v>
      </c>
      <c r="G7405" s="5" t="s">
        <v>3099</v>
      </c>
    </row>
    <row r="7406" spans="1:7" x14ac:dyDescent="0.3">
      <c r="A7406" s="5">
        <v>-2.8398690214385999E-2</v>
      </c>
      <c r="B7406" s="5">
        <v>24.736113382262499</v>
      </c>
      <c r="C7406" s="5">
        <v>-0.41974636879944699</v>
      </c>
      <c r="D7406" s="5">
        <v>0.67583415540651204</v>
      </c>
      <c r="E7406" s="5">
        <v>0.73522430491791202</v>
      </c>
      <c r="F7406" s="5">
        <v>-6.3864751703312397</v>
      </c>
      <c r="G7406" s="5" t="s">
        <v>7354</v>
      </c>
    </row>
    <row r="7407" spans="1:7" x14ac:dyDescent="0.3">
      <c r="A7407" s="5">
        <v>-1.3366924171647299E-2</v>
      </c>
      <c r="B7407" s="5">
        <v>23.8873902462262</v>
      </c>
      <c r="C7407" s="5">
        <v>-0.41955545879212203</v>
      </c>
      <c r="D7407" s="5">
        <v>0.67590258220234101</v>
      </c>
      <c r="E7407" s="5">
        <v>0.73522430491791202</v>
      </c>
      <c r="F7407" s="5">
        <v>-6.4180270730542901</v>
      </c>
      <c r="G7407" s="5" t="s">
        <v>1667</v>
      </c>
    </row>
    <row r="7408" spans="1:7" x14ac:dyDescent="0.3">
      <c r="A7408" s="5">
        <v>-2.8516675537817299E-2</v>
      </c>
      <c r="B7408" s="5">
        <v>21.565817065029201</v>
      </c>
      <c r="C7408" s="5">
        <v>-0.41829366944818103</v>
      </c>
      <c r="D7408" s="5">
        <v>0.677103585204055</v>
      </c>
      <c r="E7408" s="5">
        <v>0.73640099163322603</v>
      </c>
      <c r="F7408" s="5">
        <v>-6.3023189879387296</v>
      </c>
      <c r="G7408" s="5" t="s">
        <v>1643</v>
      </c>
    </row>
    <row r="7409" spans="1:7" x14ac:dyDescent="0.3">
      <c r="A7409" s="5">
        <v>1.8706003658441599E-2</v>
      </c>
      <c r="B7409" s="5">
        <v>20.325845767905601</v>
      </c>
      <c r="C7409" s="5">
        <v>0.41831206323842501</v>
      </c>
      <c r="D7409" s="5">
        <v>0.67722845414778199</v>
      </c>
      <c r="E7409" s="5">
        <v>0.73640099163322603</v>
      </c>
      <c r="F7409" s="5">
        <v>-6.2538565763140603</v>
      </c>
      <c r="G7409" s="5" t="s">
        <v>2357</v>
      </c>
    </row>
    <row r="7410" spans="1:7" x14ac:dyDescent="0.3">
      <c r="A7410" s="5">
        <v>-1.16420936614254E-2</v>
      </c>
      <c r="B7410" s="5">
        <v>22.7119284485996</v>
      </c>
      <c r="C7410" s="5">
        <v>-0.41769291868818897</v>
      </c>
      <c r="D7410" s="5">
        <v>0.67725855846705196</v>
      </c>
      <c r="E7410" s="5">
        <v>0.73640099163322603</v>
      </c>
      <c r="F7410" s="5">
        <v>-6.41879726250178</v>
      </c>
      <c r="G7410" s="5" t="s">
        <v>3856</v>
      </c>
    </row>
    <row r="7411" spans="1:7" x14ac:dyDescent="0.3">
      <c r="A7411" s="5">
        <v>-4.8237411574692801E-2</v>
      </c>
      <c r="B7411" s="5">
        <v>23.4445598561718</v>
      </c>
      <c r="C7411" s="5">
        <v>-0.41776444520427602</v>
      </c>
      <c r="D7411" s="5">
        <v>0.67750979431344804</v>
      </c>
      <c r="E7411" s="5">
        <v>0.73657475074077405</v>
      </c>
      <c r="F7411" s="5">
        <v>-6.2947799709732397</v>
      </c>
      <c r="G7411" s="5" t="s">
        <v>4315</v>
      </c>
    </row>
    <row r="7412" spans="1:7" x14ac:dyDescent="0.3">
      <c r="A7412" s="5">
        <v>-2.4703886430319798E-2</v>
      </c>
      <c r="B7412" s="5">
        <v>21.514041715812098</v>
      </c>
      <c r="C7412" s="5">
        <v>-0.41724360121565002</v>
      </c>
      <c r="D7412" s="5">
        <v>0.67775282195324704</v>
      </c>
      <c r="E7412" s="5">
        <v>0.736739540366395</v>
      </c>
      <c r="F7412" s="5">
        <v>-6.3469234334009803</v>
      </c>
      <c r="G7412" s="5" t="s">
        <v>1055</v>
      </c>
    </row>
    <row r="7413" spans="1:7" x14ac:dyDescent="0.3">
      <c r="A7413" s="5">
        <v>-1.6211154137778998E-2</v>
      </c>
      <c r="B7413" s="5">
        <v>24.0484743170393</v>
      </c>
      <c r="C7413" s="5">
        <v>-0.41491113486828801</v>
      </c>
      <c r="D7413" s="5">
        <v>0.67928575097214405</v>
      </c>
      <c r="E7413" s="5">
        <v>0.73830626144516898</v>
      </c>
      <c r="F7413" s="5">
        <v>-6.4199412201195099</v>
      </c>
      <c r="G7413" s="5" t="s">
        <v>8117</v>
      </c>
    </row>
    <row r="7414" spans="1:7" x14ac:dyDescent="0.3">
      <c r="A7414" s="5">
        <v>2.5088874941212699E-2</v>
      </c>
      <c r="B7414" s="5">
        <v>23.345335538027101</v>
      </c>
      <c r="C7414" s="5">
        <v>0.411565727333008</v>
      </c>
      <c r="D7414" s="5">
        <v>0.681767144773056</v>
      </c>
      <c r="E7414" s="5">
        <v>0.74090329398242805</v>
      </c>
      <c r="F7414" s="5">
        <v>-6.4026602522357399</v>
      </c>
      <c r="G7414" s="5" t="s">
        <v>6738</v>
      </c>
    </row>
    <row r="7415" spans="1:7" x14ac:dyDescent="0.3">
      <c r="A7415" s="5">
        <v>1.21589852751547E-2</v>
      </c>
      <c r="B7415" s="5">
        <v>27.587451916865799</v>
      </c>
      <c r="C7415" s="5">
        <v>0.41031178181550698</v>
      </c>
      <c r="D7415" s="5">
        <v>0.68264265646877698</v>
      </c>
      <c r="E7415" s="5">
        <v>0.74175468579882198</v>
      </c>
      <c r="F7415" s="5">
        <v>-6.4218159232209802</v>
      </c>
      <c r="G7415" s="5" t="s">
        <v>3328</v>
      </c>
    </row>
    <row r="7416" spans="1:7" x14ac:dyDescent="0.3">
      <c r="A7416" s="5">
        <v>-3.9933758988154301E-2</v>
      </c>
      <c r="B7416" s="5">
        <v>20.9607785726439</v>
      </c>
      <c r="C7416" s="5">
        <v>-0.41056855581671597</v>
      </c>
      <c r="D7416" s="5">
        <v>0.68289239258336498</v>
      </c>
      <c r="E7416" s="5">
        <v>0.74192597635220303</v>
      </c>
      <c r="F7416" s="5">
        <v>-6.24845721179957</v>
      </c>
      <c r="G7416" s="5" t="s">
        <v>5756</v>
      </c>
    </row>
    <row r="7417" spans="1:7" x14ac:dyDescent="0.3">
      <c r="A7417" s="5">
        <v>1.54191654850081E-2</v>
      </c>
      <c r="B7417" s="5">
        <v>28.147468955337299</v>
      </c>
      <c r="C7417" s="5">
        <v>0.40911725523008902</v>
      </c>
      <c r="D7417" s="5">
        <v>0.68351554942060799</v>
      </c>
      <c r="E7417" s="5">
        <v>0.742502867601459</v>
      </c>
      <c r="F7417" s="5">
        <v>-6.4222994098598596</v>
      </c>
      <c r="G7417" s="5" t="s">
        <v>2631</v>
      </c>
    </row>
    <row r="7418" spans="1:7" x14ac:dyDescent="0.3">
      <c r="A7418" s="5">
        <v>1.43229945118386E-2</v>
      </c>
      <c r="B7418" s="5">
        <v>23.799113650988499</v>
      </c>
      <c r="C7418" s="5">
        <v>0.40824812649396802</v>
      </c>
      <c r="D7418" s="5">
        <v>0.68415093083202605</v>
      </c>
      <c r="E7418" s="5">
        <v>0.74309288105471305</v>
      </c>
      <c r="F7418" s="5">
        <v>-6.4226503089151699</v>
      </c>
      <c r="G7418" s="5" t="s">
        <v>890</v>
      </c>
    </row>
    <row r="7419" spans="1:7" x14ac:dyDescent="0.3">
      <c r="A7419" s="5">
        <v>2.72801644246707E-2</v>
      </c>
      <c r="B7419" s="5">
        <v>23.2554455440767</v>
      </c>
      <c r="C7419" s="5">
        <v>0.40804087441468301</v>
      </c>
      <c r="D7419" s="5">
        <v>0.68440063234702797</v>
      </c>
      <c r="E7419" s="5">
        <v>0.74326388436069801</v>
      </c>
      <c r="F7419" s="5">
        <v>-6.3780899195186302</v>
      </c>
      <c r="G7419" s="5" t="s">
        <v>4562</v>
      </c>
    </row>
    <row r="7420" spans="1:7" x14ac:dyDescent="0.3">
      <c r="A7420" s="5">
        <v>-2.1939844559338301E-2</v>
      </c>
      <c r="B7420" s="5">
        <v>23.3198895997741</v>
      </c>
      <c r="C7420" s="5">
        <v>-0.40692890816438299</v>
      </c>
      <c r="D7420" s="5">
        <v>0.68512873828644105</v>
      </c>
      <c r="E7420" s="5">
        <v>0.74395432209672097</v>
      </c>
      <c r="F7420" s="5">
        <v>-6.4170426044347701</v>
      </c>
      <c r="G7420" s="5" t="s">
        <v>1539</v>
      </c>
    </row>
    <row r="7421" spans="1:7" x14ac:dyDescent="0.3">
      <c r="A7421" s="5">
        <v>-2.3326744308490899E-2</v>
      </c>
      <c r="B7421" s="5">
        <v>21.651519470014801</v>
      </c>
      <c r="C7421" s="5">
        <v>-0.40713952892067901</v>
      </c>
      <c r="D7421" s="5">
        <v>0.68525641382324298</v>
      </c>
      <c r="E7421" s="5">
        <v>0.74399267786523504</v>
      </c>
      <c r="F7421" s="5">
        <v>-6.2990934654147201</v>
      </c>
      <c r="G7421" s="5" t="s">
        <v>7074</v>
      </c>
    </row>
    <row r="7422" spans="1:7" x14ac:dyDescent="0.3">
      <c r="A7422" s="5">
        <v>-1.0990319881311401E-2</v>
      </c>
      <c r="B7422" s="5">
        <v>27.5203130092093</v>
      </c>
      <c r="C7422" s="5">
        <v>-0.40639848710237397</v>
      </c>
      <c r="D7422" s="5">
        <v>0.68550387765789</v>
      </c>
      <c r="E7422" s="5">
        <v>0.74416106163750995</v>
      </c>
      <c r="F7422" s="5">
        <v>-6.4233946022576296</v>
      </c>
      <c r="G7422" s="5" t="s">
        <v>7523</v>
      </c>
    </row>
    <row r="7423" spans="1:7" x14ac:dyDescent="0.3">
      <c r="A7423" s="5">
        <v>-1.16842984753378E-2</v>
      </c>
      <c r="B7423" s="5">
        <v>25.351610928278699</v>
      </c>
      <c r="C7423" s="5">
        <v>-0.40601151283694997</v>
      </c>
      <c r="D7423" s="5">
        <v>0.68578706598558103</v>
      </c>
      <c r="E7423" s="5">
        <v>0.74436817617621098</v>
      </c>
      <c r="F7423" s="5">
        <v>-6.4235498946047596</v>
      </c>
      <c r="G7423" s="5" t="s">
        <v>5191</v>
      </c>
    </row>
    <row r="7424" spans="1:7" x14ac:dyDescent="0.3">
      <c r="A7424" s="5">
        <v>-1.46089684673095E-2</v>
      </c>
      <c r="B7424" s="5">
        <v>26.838627916643901</v>
      </c>
      <c r="C7424" s="5">
        <v>-0.40417145391937997</v>
      </c>
      <c r="D7424" s="5">
        <v>0.68713423814548802</v>
      </c>
      <c r="E7424" s="5">
        <v>0.74572995049172197</v>
      </c>
      <c r="F7424" s="5">
        <v>-6.4242862922661699</v>
      </c>
      <c r="G7424" s="5" t="s">
        <v>5988</v>
      </c>
    </row>
    <row r="7425" spans="1:7" x14ac:dyDescent="0.3">
      <c r="A7425" s="5">
        <v>-9.2584691644617394E-3</v>
      </c>
      <c r="B7425" s="5">
        <v>24.1637370423208</v>
      </c>
      <c r="C7425" s="5">
        <v>-0.40381586859824198</v>
      </c>
      <c r="D7425" s="5">
        <v>0.68739469157239497</v>
      </c>
      <c r="E7425" s="5">
        <v>0.74591212760064796</v>
      </c>
      <c r="F7425" s="5">
        <v>-6.4244282145907299</v>
      </c>
      <c r="G7425" s="5" t="s">
        <v>5108</v>
      </c>
    </row>
    <row r="7426" spans="1:7" x14ac:dyDescent="0.3">
      <c r="A7426" s="5">
        <v>-1.58841075775169E-2</v>
      </c>
      <c r="B7426" s="5">
        <v>23.412823132552798</v>
      </c>
      <c r="C7426" s="5">
        <v>-0.403720668107587</v>
      </c>
      <c r="D7426" s="5">
        <v>0.68750390692366303</v>
      </c>
      <c r="E7426" s="5">
        <v>0.745930164872327</v>
      </c>
      <c r="F7426" s="5">
        <v>-6.4058180490554397</v>
      </c>
      <c r="G7426" s="5" t="s">
        <v>4466</v>
      </c>
    </row>
    <row r="7427" spans="1:7" x14ac:dyDescent="0.3">
      <c r="A7427" s="5">
        <v>2.0186325765895401E-2</v>
      </c>
      <c r="B7427" s="5">
        <v>27.0566137159846</v>
      </c>
      <c r="C7427" s="5">
        <v>0.402803183242889</v>
      </c>
      <c r="D7427" s="5">
        <v>0.68813665400295698</v>
      </c>
      <c r="E7427" s="5">
        <v>0.74645288709820701</v>
      </c>
      <c r="F7427" s="5">
        <v>-6.4248317190317197</v>
      </c>
      <c r="G7427" s="5" t="s">
        <v>2361</v>
      </c>
    </row>
    <row r="7428" spans="1:7" x14ac:dyDescent="0.3">
      <c r="A7428" s="5">
        <v>1.15414903387079E-2</v>
      </c>
      <c r="B7428" s="5">
        <v>24.2654893519876</v>
      </c>
      <c r="C7428" s="5">
        <v>0.40275631259927502</v>
      </c>
      <c r="D7428" s="5">
        <v>0.68817100204547998</v>
      </c>
      <c r="E7428" s="5">
        <v>0.74645288709820701</v>
      </c>
      <c r="F7428" s="5">
        <v>-6.4248503702047302</v>
      </c>
      <c r="G7428" s="5" t="s">
        <v>4207</v>
      </c>
    </row>
    <row r="7429" spans="1:7" x14ac:dyDescent="0.3">
      <c r="A7429" s="5">
        <v>1.3252972527397501E-2</v>
      </c>
      <c r="B7429" s="5">
        <v>24.333556189413901</v>
      </c>
      <c r="C7429" s="5">
        <v>0.40241531996261698</v>
      </c>
      <c r="D7429" s="5">
        <v>0.68842091014604101</v>
      </c>
      <c r="E7429" s="5">
        <v>0.74662343189775304</v>
      </c>
      <c r="F7429" s="5">
        <v>-6.4249859958815296</v>
      </c>
      <c r="G7429" s="5" t="s">
        <v>5947</v>
      </c>
    </row>
    <row r="7430" spans="1:7" x14ac:dyDescent="0.3">
      <c r="A7430" s="5">
        <v>-1.72616054067623E-2</v>
      </c>
      <c r="B7430" s="5">
        <v>21.615120110402099</v>
      </c>
      <c r="C7430" s="5">
        <v>-0.40025231374947601</v>
      </c>
      <c r="D7430" s="5">
        <v>0.69000694895822701</v>
      </c>
      <c r="E7430" s="5">
        <v>0.74824282956083998</v>
      </c>
      <c r="F7430" s="5">
        <v>-6.4258436405199504</v>
      </c>
      <c r="G7430" s="5" t="s">
        <v>1739</v>
      </c>
    </row>
    <row r="7431" spans="1:7" x14ac:dyDescent="0.3">
      <c r="A7431" s="5">
        <v>-2.1017782069537399E-2</v>
      </c>
      <c r="B7431" s="5">
        <v>24.671455650842201</v>
      </c>
      <c r="C7431" s="5">
        <v>-0.39990208865525001</v>
      </c>
      <c r="D7431" s="5">
        <v>0.69026388455672005</v>
      </c>
      <c r="E7431" s="5">
        <v>0.74842070713175401</v>
      </c>
      <c r="F7431" s="5">
        <v>-6.4259820737464501</v>
      </c>
      <c r="G7431" s="5" t="s">
        <v>6613</v>
      </c>
    </row>
    <row r="7432" spans="1:7" x14ac:dyDescent="0.3">
      <c r="A7432" s="5">
        <v>-2.88441496409577E-2</v>
      </c>
      <c r="B7432" s="5">
        <v>21.242682267365002</v>
      </c>
      <c r="C7432" s="5">
        <v>-0.39976502462852997</v>
      </c>
      <c r="D7432" s="5">
        <v>0.69063299887681695</v>
      </c>
      <c r="E7432" s="5">
        <v>0.74869328950568603</v>
      </c>
      <c r="F7432" s="5">
        <v>-6.30978103400086</v>
      </c>
      <c r="G7432" s="5" t="s">
        <v>5417</v>
      </c>
    </row>
    <row r="7433" spans="1:7" x14ac:dyDescent="0.3">
      <c r="A7433" s="5">
        <v>-3.08723007198781E-2</v>
      </c>
      <c r="B7433" s="5">
        <v>20.720639369796</v>
      </c>
      <c r="C7433" s="5">
        <v>-0.39952294438755998</v>
      </c>
      <c r="D7433" s="5">
        <v>0.69070115784586095</v>
      </c>
      <c r="E7433" s="5">
        <v>0.74869328950568603</v>
      </c>
      <c r="F7433" s="5">
        <v>-6.3540586199182298</v>
      </c>
      <c r="G7433" s="5" t="s">
        <v>6971</v>
      </c>
    </row>
    <row r="7434" spans="1:7" x14ac:dyDescent="0.3">
      <c r="A7434" s="5">
        <v>-1.0107415174397699E-2</v>
      </c>
      <c r="B7434" s="5">
        <v>25.8277006464976</v>
      </c>
      <c r="C7434" s="5">
        <v>-0.39899048982707203</v>
      </c>
      <c r="D7434" s="5">
        <v>0.69093283110514503</v>
      </c>
      <c r="E7434" s="5">
        <v>0.74878257643740398</v>
      </c>
      <c r="F7434" s="5">
        <v>-6.4263418347933596</v>
      </c>
      <c r="G7434" s="5" t="s">
        <v>2792</v>
      </c>
    </row>
    <row r="7435" spans="1:7" x14ac:dyDescent="0.3">
      <c r="A7435" s="5">
        <v>-1.2735928593542001E-2</v>
      </c>
      <c r="B7435" s="5">
        <v>26.8812961229143</v>
      </c>
      <c r="C7435" s="5">
        <v>-0.39894063407021102</v>
      </c>
      <c r="D7435" s="5">
        <v>0.69096942319211196</v>
      </c>
      <c r="E7435" s="5">
        <v>0.74878257643740398</v>
      </c>
      <c r="F7435" s="5">
        <v>-6.4263614867038701</v>
      </c>
      <c r="G7435" s="5" t="s">
        <v>6165</v>
      </c>
    </row>
    <row r="7436" spans="1:7" x14ac:dyDescent="0.3">
      <c r="A7436" s="5">
        <v>-1.76957262441775E-2</v>
      </c>
      <c r="B7436" s="5">
        <v>23.725082520206701</v>
      </c>
      <c r="C7436" s="5">
        <v>-0.39834442551256899</v>
      </c>
      <c r="D7436" s="5">
        <v>0.69141971879919095</v>
      </c>
      <c r="E7436" s="5">
        <v>0.74916977197663503</v>
      </c>
      <c r="F7436" s="5">
        <v>-6.4204568763717704</v>
      </c>
      <c r="G7436" s="5" t="s">
        <v>3332</v>
      </c>
    </row>
    <row r="7437" spans="1:7" x14ac:dyDescent="0.3">
      <c r="A7437" s="5">
        <v>2.1806102393262399E-2</v>
      </c>
      <c r="B7437" s="5">
        <v>20.4662248201038</v>
      </c>
      <c r="C7437" s="5">
        <v>0.39794859515691799</v>
      </c>
      <c r="D7437" s="5">
        <v>0.69202711968322606</v>
      </c>
      <c r="E7437" s="5">
        <v>0.74972706780097798</v>
      </c>
      <c r="F7437" s="5">
        <v>-6.2868472099992196</v>
      </c>
      <c r="G7437" s="5" t="s">
        <v>4146</v>
      </c>
    </row>
    <row r="7438" spans="1:7" x14ac:dyDescent="0.3">
      <c r="A7438" s="5">
        <v>-2.0795064645183201E-2</v>
      </c>
      <c r="B7438" s="5">
        <v>22.7198073184077</v>
      </c>
      <c r="C7438" s="5">
        <v>-0.39742990222498997</v>
      </c>
      <c r="D7438" s="5">
        <v>0.69215921445889705</v>
      </c>
      <c r="E7438" s="5">
        <v>0.74976934673670503</v>
      </c>
      <c r="F7438" s="5">
        <v>-6.3889346170478003</v>
      </c>
      <c r="G7438" s="5" t="s">
        <v>6857</v>
      </c>
    </row>
    <row r="7439" spans="1:7" x14ac:dyDescent="0.3">
      <c r="A7439" s="5">
        <v>-2.3877221847470501E-2</v>
      </c>
      <c r="B7439" s="5">
        <v>26.317472222544001</v>
      </c>
      <c r="C7439" s="5">
        <v>-0.39703037685605702</v>
      </c>
      <c r="D7439" s="5">
        <v>0.69237202692966104</v>
      </c>
      <c r="E7439" s="5">
        <v>0.74989903857829299</v>
      </c>
      <c r="F7439" s="5">
        <v>-6.4271126205893099</v>
      </c>
      <c r="G7439" s="5" t="s">
        <v>6627</v>
      </c>
    </row>
    <row r="7440" spans="1:7" x14ac:dyDescent="0.3">
      <c r="A7440" s="5">
        <v>1.05497185355249E-2</v>
      </c>
      <c r="B7440" s="5">
        <v>24.183288396342402</v>
      </c>
      <c r="C7440" s="5">
        <v>0.39631302445528699</v>
      </c>
      <c r="D7440" s="5">
        <v>0.69289901983428104</v>
      </c>
      <c r="E7440" s="5">
        <v>0.75036893450530595</v>
      </c>
      <c r="F7440" s="5">
        <v>-6.4273937638285297</v>
      </c>
      <c r="G7440" s="5" t="s">
        <v>3404</v>
      </c>
    </row>
    <row r="7441" spans="1:7" x14ac:dyDescent="0.3">
      <c r="A7441" s="5">
        <v>-5.0015395007919503E-2</v>
      </c>
      <c r="B7441" s="5">
        <v>20.3285570665692</v>
      </c>
      <c r="C7441" s="5">
        <v>-0.39590978578583402</v>
      </c>
      <c r="D7441" s="5">
        <v>0.69336955165916203</v>
      </c>
      <c r="E7441" s="5">
        <v>0.75077756830191</v>
      </c>
      <c r="F7441" s="5">
        <v>-6.3483773970124497</v>
      </c>
      <c r="G7441" s="5" t="s">
        <v>1975</v>
      </c>
    </row>
    <row r="7442" spans="1:7" x14ac:dyDescent="0.3">
      <c r="A7442" s="5">
        <v>-1.6800307597724998E-2</v>
      </c>
      <c r="B7442" s="5">
        <v>21.479912937668399</v>
      </c>
      <c r="C7442" s="5">
        <v>-0.39529233982979101</v>
      </c>
      <c r="D7442" s="5">
        <v>0.69364911237801297</v>
      </c>
      <c r="E7442" s="5">
        <v>0.75097933736289102</v>
      </c>
      <c r="F7442" s="5">
        <v>-6.4277929154329803</v>
      </c>
      <c r="G7442" s="5" t="s">
        <v>2637</v>
      </c>
    </row>
    <row r="7443" spans="1:7" x14ac:dyDescent="0.3">
      <c r="A7443" s="5">
        <v>2.0188997037059401E-2</v>
      </c>
      <c r="B7443" s="5">
        <v>26.890353951337101</v>
      </c>
      <c r="C7443" s="5">
        <v>0.394929478323512</v>
      </c>
      <c r="D7443" s="5">
        <v>0.69391584996083799</v>
      </c>
      <c r="E7443" s="5">
        <v>0.75107402400485801</v>
      </c>
      <c r="F7443" s="5">
        <v>-6.4279345699531296</v>
      </c>
      <c r="G7443" s="5" t="s">
        <v>641</v>
      </c>
    </row>
    <row r="7444" spans="1:7" x14ac:dyDescent="0.3">
      <c r="A7444" s="5">
        <v>-2.2202069691001299E-2</v>
      </c>
      <c r="B7444" s="5">
        <v>23.560157262309801</v>
      </c>
      <c r="C7444" s="5">
        <v>-0.39497211200998</v>
      </c>
      <c r="D7444" s="5">
        <v>0.69392303384659404</v>
      </c>
      <c r="E7444" s="5">
        <v>0.75107402400485801</v>
      </c>
      <c r="F7444" s="5">
        <v>-6.4092681458377401</v>
      </c>
      <c r="G7444" s="5" t="s">
        <v>5214</v>
      </c>
    </row>
    <row r="7445" spans="1:7" x14ac:dyDescent="0.3">
      <c r="A7445" s="5">
        <v>-1.94632833560573E-2</v>
      </c>
      <c r="B7445" s="5">
        <v>22.8509867592612</v>
      </c>
      <c r="C7445" s="5">
        <v>-0.394615672431121</v>
      </c>
      <c r="D7445" s="5">
        <v>0.69414655816136395</v>
      </c>
      <c r="E7445" s="5">
        <v>0.75121502855292199</v>
      </c>
      <c r="F7445" s="5">
        <v>-6.4280569695602701</v>
      </c>
      <c r="G7445" s="5" t="s">
        <v>4601</v>
      </c>
    </row>
    <row r="7446" spans="1:7" x14ac:dyDescent="0.3">
      <c r="A7446" s="5">
        <v>-7.4259968282970297E-3</v>
      </c>
      <c r="B7446" s="5">
        <v>25.6380612415245</v>
      </c>
      <c r="C7446" s="5">
        <v>-0.39437839301921102</v>
      </c>
      <c r="D7446" s="5">
        <v>0.69432102371919502</v>
      </c>
      <c r="E7446" s="5">
        <v>0.75130291028634399</v>
      </c>
      <c r="F7446" s="5">
        <v>-6.4281494557575201</v>
      </c>
      <c r="G7446" s="5" t="s">
        <v>3145</v>
      </c>
    </row>
    <row r="7447" spans="1:7" x14ac:dyDescent="0.3">
      <c r="A7447" s="5">
        <v>1.06389010798207E-2</v>
      </c>
      <c r="B7447" s="5">
        <v>25.194151646204698</v>
      </c>
      <c r="C7447" s="5">
        <v>0.39354129790376502</v>
      </c>
      <c r="D7447" s="5">
        <v>0.69493665029261598</v>
      </c>
      <c r="E7447" s="5">
        <v>0.75186807074366302</v>
      </c>
      <c r="F7447" s="5">
        <v>-6.4284752940852004</v>
      </c>
      <c r="G7447" s="5" t="s">
        <v>5382</v>
      </c>
    </row>
    <row r="7448" spans="1:7" x14ac:dyDescent="0.3">
      <c r="A7448" s="5">
        <v>9.7952563752439908E-3</v>
      </c>
      <c r="B7448" s="5">
        <v>26.988400344260601</v>
      </c>
      <c r="C7448" s="5">
        <v>0.39225185947311297</v>
      </c>
      <c r="D7448" s="5">
        <v>0.69588534544112801</v>
      </c>
      <c r="E7448" s="5">
        <v>0.75279338564169795</v>
      </c>
      <c r="F7448" s="5">
        <v>-6.4289758570999096</v>
      </c>
      <c r="G7448" s="5" t="s">
        <v>6357</v>
      </c>
    </row>
    <row r="7449" spans="1:7" x14ac:dyDescent="0.3">
      <c r="A7449" s="5">
        <v>-2.1896034803757802E-2</v>
      </c>
      <c r="B7449" s="5">
        <v>22.5197187439414</v>
      </c>
      <c r="C7449" s="5">
        <v>-0.39178217063793402</v>
      </c>
      <c r="D7449" s="5">
        <v>0.69626921596179603</v>
      </c>
      <c r="E7449" s="5">
        <v>0.75310751930561703</v>
      </c>
      <c r="F7449" s="5">
        <v>-6.4105074088304104</v>
      </c>
      <c r="G7449" s="5" t="s">
        <v>204</v>
      </c>
    </row>
    <row r="7450" spans="1:7" x14ac:dyDescent="0.3">
      <c r="A7450" s="5">
        <v>1.5280482085368601E-2</v>
      </c>
      <c r="B7450" s="5">
        <v>23.955171166248</v>
      </c>
      <c r="C7450" s="5">
        <v>0.39025429080025997</v>
      </c>
      <c r="D7450" s="5">
        <v>0.69735599931638104</v>
      </c>
      <c r="E7450" s="5">
        <v>0.754181760033933</v>
      </c>
      <c r="F7450" s="5">
        <v>-6.4297480864645102</v>
      </c>
      <c r="G7450" s="5" t="s">
        <v>421</v>
      </c>
    </row>
    <row r="7451" spans="1:7" x14ac:dyDescent="0.3">
      <c r="A7451" s="5">
        <v>-2.9836970967186901E-2</v>
      </c>
      <c r="B7451" s="5">
        <v>21.0632222434669</v>
      </c>
      <c r="C7451" s="5">
        <v>-0.38883046916417902</v>
      </c>
      <c r="D7451" s="5">
        <v>0.69854333978454897</v>
      </c>
      <c r="E7451" s="5">
        <v>0.75536444903413702</v>
      </c>
      <c r="F7451" s="5">
        <v>-6.3652142738162603</v>
      </c>
      <c r="G7451" s="5" t="s">
        <v>6995</v>
      </c>
    </row>
    <row r="7452" spans="1:7" x14ac:dyDescent="0.3">
      <c r="A7452" s="5">
        <v>-2.60600139069571E-2</v>
      </c>
      <c r="B7452" s="5">
        <v>22.2311240884125</v>
      </c>
      <c r="C7452" s="5">
        <v>-0.38884693323107</v>
      </c>
      <c r="D7452" s="5">
        <v>0.69865322575461797</v>
      </c>
      <c r="E7452" s="5">
        <v>0.75538187983883998</v>
      </c>
      <c r="F7452" s="5">
        <v>-6.3140205945197598</v>
      </c>
      <c r="G7452" s="5" t="s">
        <v>1371</v>
      </c>
    </row>
    <row r="7453" spans="1:7" x14ac:dyDescent="0.3">
      <c r="A7453" s="5">
        <v>3.1822598661540698E-2</v>
      </c>
      <c r="B7453" s="5">
        <v>22.8609075033865</v>
      </c>
      <c r="C7453" s="5">
        <v>0.38841805535848301</v>
      </c>
      <c r="D7453" s="5">
        <v>0.698847119545425</v>
      </c>
      <c r="E7453" s="5">
        <v>0.75549012279360495</v>
      </c>
      <c r="F7453" s="5">
        <v>-6.3653723646963396</v>
      </c>
      <c r="G7453" s="5" t="s">
        <v>3441</v>
      </c>
    </row>
    <row r="7454" spans="1:7" x14ac:dyDescent="0.3">
      <c r="A7454" s="5">
        <v>-1.2521497899529501E-2</v>
      </c>
      <c r="B7454" s="5">
        <v>23.041763914362001</v>
      </c>
      <c r="C7454" s="5">
        <v>-0.38709486752938899</v>
      </c>
      <c r="D7454" s="5">
        <v>0.69968439964849305</v>
      </c>
      <c r="E7454" s="5">
        <v>0.75629377748131799</v>
      </c>
      <c r="F7454" s="5">
        <v>-6.4309614518132596</v>
      </c>
      <c r="G7454" s="5" t="s">
        <v>7370</v>
      </c>
    </row>
    <row r="7455" spans="1:7" x14ac:dyDescent="0.3">
      <c r="A7455" s="5">
        <v>-2.6059668680648001E-2</v>
      </c>
      <c r="B7455" s="5">
        <v>24.181335675584599</v>
      </c>
      <c r="C7455" s="5">
        <v>-0.38591825343047798</v>
      </c>
      <c r="D7455" s="5">
        <v>0.70061645651238003</v>
      </c>
      <c r="E7455" s="5">
        <v>0.75719964766081804</v>
      </c>
      <c r="F7455" s="5">
        <v>-6.3999270270380304</v>
      </c>
      <c r="G7455" s="5" t="s">
        <v>3757</v>
      </c>
    </row>
    <row r="7456" spans="1:7" x14ac:dyDescent="0.3">
      <c r="A7456" s="5">
        <v>1.71428554701939E-2</v>
      </c>
      <c r="B7456" s="5">
        <v>28.2778358332632</v>
      </c>
      <c r="C7456" s="5">
        <v>0.38468535784426899</v>
      </c>
      <c r="D7456" s="5">
        <v>0.70146207207923095</v>
      </c>
      <c r="E7456" s="5">
        <v>0.75801186487864303</v>
      </c>
      <c r="F7456" s="5">
        <v>-6.4318802107422801</v>
      </c>
      <c r="G7456" s="5" t="s">
        <v>6544</v>
      </c>
    </row>
    <row r="7457" spans="1:7" x14ac:dyDescent="0.3">
      <c r="A7457" s="5">
        <v>1.37716922693719E-2</v>
      </c>
      <c r="B7457" s="5">
        <v>24.747443544958202</v>
      </c>
      <c r="C7457" s="5">
        <v>0.38389267003859001</v>
      </c>
      <c r="D7457" s="5">
        <v>0.70204726067453505</v>
      </c>
      <c r="E7457" s="5">
        <v>0.75854248014941705</v>
      </c>
      <c r="F7457" s="5">
        <v>-6.4321812173516602</v>
      </c>
      <c r="G7457" s="5" t="s">
        <v>3532</v>
      </c>
    </row>
    <row r="7458" spans="1:7" x14ac:dyDescent="0.3">
      <c r="A7458" s="5">
        <v>-1.8160055900282E-2</v>
      </c>
      <c r="B7458" s="5">
        <v>21.450994875763701</v>
      </c>
      <c r="C7458" s="5">
        <v>-0.38415743592352702</v>
      </c>
      <c r="D7458" s="5">
        <v>0.702189793003409</v>
      </c>
      <c r="E7458" s="5">
        <v>0.75859473949784995</v>
      </c>
      <c r="F7458" s="5">
        <v>-6.28401523313702</v>
      </c>
      <c r="G7458" s="5" t="s">
        <v>6609</v>
      </c>
    </row>
    <row r="7459" spans="1:7" x14ac:dyDescent="0.3">
      <c r="A7459" s="5">
        <v>2.4072982823670701E-2</v>
      </c>
      <c r="B7459" s="5">
        <v>22.137907293743599</v>
      </c>
      <c r="C7459" s="5">
        <v>0.38304729389874398</v>
      </c>
      <c r="D7459" s="5">
        <v>0.70274893611029698</v>
      </c>
      <c r="E7459" s="5">
        <v>0.75909700044308903</v>
      </c>
      <c r="F7459" s="5">
        <v>-6.3944748804445304</v>
      </c>
      <c r="G7459" s="5" t="s">
        <v>1198</v>
      </c>
    </row>
    <row r="7460" spans="1:7" x14ac:dyDescent="0.3">
      <c r="A7460" s="5">
        <v>1.34966343841912E-2</v>
      </c>
      <c r="B7460" s="5">
        <v>21.7640214230127</v>
      </c>
      <c r="C7460" s="5">
        <v>0.38218901832138502</v>
      </c>
      <c r="D7460" s="5">
        <v>0.703369065234833</v>
      </c>
      <c r="E7460" s="5">
        <v>0.75966499390425202</v>
      </c>
      <c r="F7460" s="5">
        <v>-6.4013411205081097</v>
      </c>
      <c r="G7460" s="5" t="s">
        <v>4644</v>
      </c>
    </row>
    <row r="7461" spans="1:7" x14ac:dyDescent="0.3">
      <c r="A7461" s="5">
        <v>2.0649554728207901E-2</v>
      </c>
      <c r="B7461" s="5">
        <v>22.528882679013101</v>
      </c>
      <c r="C7461" s="5">
        <v>0.38103482398549099</v>
      </c>
      <c r="D7461" s="5">
        <v>0.70415850957026704</v>
      </c>
      <c r="E7461" s="5">
        <v>0.76041567735898996</v>
      </c>
      <c r="F7461" s="5">
        <v>-6.4332612888596703</v>
      </c>
      <c r="G7461" s="5" t="s">
        <v>1345</v>
      </c>
    </row>
    <row r="7462" spans="1:7" x14ac:dyDescent="0.3">
      <c r="A7462" s="5">
        <v>-3.5348790549525402E-2</v>
      </c>
      <c r="B7462" s="5">
        <v>22.752019242511601</v>
      </c>
      <c r="C7462" s="5">
        <v>-0.38068652152527299</v>
      </c>
      <c r="D7462" s="5">
        <v>0.70441597904019904</v>
      </c>
      <c r="E7462" s="5">
        <v>0.76059176077574597</v>
      </c>
      <c r="F7462" s="5">
        <v>-6.43339237376032</v>
      </c>
      <c r="G7462" s="5" t="s">
        <v>7694</v>
      </c>
    </row>
    <row r="7463" spans="1:7" x14ac:dyDescent="0.3">
      <c r="A7463" s="5">
        <v>2.0573288176317501E-2</v>
      </c>
      <c r="B7463" s="5">
        <v>19.786053718942799</v>
      </c>
      <c r="C7463" s="5">
        <v>0.380588244061565</v>
      </c>
      <c r="D7463" s="5">
        <v>0.70486734111339999</v>
      </c>
      <c r="E7463" s="5">
        <v>0.76097712409669704</v>
      </c>
      <c r="F7463" s="5">
        <v>-6.2686705909830804</v>
      </c>
      <c r="G7463" s="5" t="s">
        <v>6173</v>
      </c>
    </row>
    <row r="7464" spans="1:7" x14ac:dyDescent="0.3">
      <c r="A7464" s="5">
        <v>-1.0844148035880999E-2</v>
      </c>
      <c r="B7464" s="5">
        <v>24.036405348947099</v>
      </c>
      <c r="C7464" s="5">
        <v>-0.37945715150049097</v>
      </c>
      <c r="D7464" s="5">
        <v>0.70532502007671805</v>
      </c>
      <c r="E7464" s="5">
        <v>0.76136920296637201</v>
      </c>
      <c r="F7464" s="5">
        <v>-6.4338540967861899</v>
      </c>
      <c r="G7464" s="5" t="s">
        <v>261</v>
      </c>
    </row>
    <row r="7465" spans="1:7" x14ac:dyDescent="0.3">
      <c r="A7465" s="5">
        <v>2.4744747051728799E-2</v>
      </c>
      <c r="B7465" s="5">
        <v>21.728979112215999</v>
      </c>
      <c r="C7465" s="5">
        <v>0.37854979061631999</v>
      </c>
      <c r="D7465" s="5">
        <v>0.70599623075920304</v>
      </c>
      <c r="E7465" s="5">
        <v>0.76199164456003998</v>
      </c>
      <c r="F7465" s="5">
        <v>-6.43419392609177</v>
      </c>
      <c r="G7465" s="5" t="s">
        <v>569</v>
      </c>
    </row>
    <row r="7466" spans="1:7" x14ac:dyDescent="0.3">
      <c r="A7466" s="5">
        <v>1.49011694110307E-2</v>
      </c>
      <c r="B7466" s="5">
        <v>23.507623258989799</v>
      </c>
      <c r="C7466" s="5">
        <v>0.37741871918067299</v>
      </c>
      <c r="D7466" s="5">
        <v>0.706833255144241</v>
      </c>
      <c r="E7466" s="5">
        <v>0.762785986329924</v>
      </c>
      <c r="F7466" s="5">
        <v>-6.4346164054371302</v>
      </c>
      <c r="G7466" s="5" t="s">
        <v>2333</v>
      </c>
    </row>
    <row r="7467" spans="1:7" x14ac:dyDescent="0.3">
      <c r="A7467" s="5">
        <v>1.12073461845842E-2</v>
      </c>
      <c r="B7467" s="5">
        <v>25.201442729222599</v>
      </c>
      <c r="C7467" s="5">
        <v>0.37717534688402399</v>
      </c>
      <c r="D7467" s="5">
        <v>0.70701340466695395</v>
      </c>
      <c r="E7467" s="5">
        <v>0.762785986329924</v>
      </c>
      <c r="F7467" s="5">
        <v>-6.4347071454970299</v>
      </c>
      <c r="G7467" s="5" t="s">
        <v>4569</v>
      </c>
    </row>
    <row r="7468" spans="1:7" x14ac:dyDescent="0.3">
      <c r="A7468" s="5">
        <v>1.9100585399249699E-2</v>
      </c>
      <c r="B7468" s="5">
        <v>24.3089067021494</v>
      </c>
      <c r="C7468" s="5">
        <v>0.37717149480169099</v>
      </c>
      <c r="D7468" s="5">
        <v>0.70701625619731101</v>
      </c>
      <c r="E7468" s="5">
        <v>0.762785986329924</v>
      </c>
      <c r="F7468" s="5">
        <v>-6.4347085812564497</v>
      </c>
      <c r="G7468" s="5" t="s">
        <v>496</v>
      </c>
    </row>
    <row r="7469" spans="1:7" x14ac:dyDescent="0.3">
      <c r="A7469" s="5">
        <v>2.5724688096472399E-2</v>
      </c>
      <c r="B7469" s="5">
        <v>21.831839413199599</v>
      </c>
      <c r="C7469" s="5">
        <v>0.37692149697626598</v>
      </c>
      <c r="D7469" s="5">
        <v>0.70726386313358203</v>
      </c>
      <c r="E7469" s="5">
        <v>0.76295094823301202</v>
      </c>
      <c r="F7469" s="5">
        <v>-6.4033152128558397</v>
      </c>
      <c r="G7469" s="5" t="s">
        <v>7079</v>
      </c>
    </row>
    <row r="7470" spans="1:7" x14ac:dyDescent="0.3">
      <c r="A7470" s="5">
        <v>1.1926883741982299E-2</v>
      </c>
      <c r="B7470" s="5">
        <v>22.553659620256902</v>
      </c>
      <c r="C7470" s="5">
        <v>0.37655365591365297</v>
      </c>
      <c r="D7470" s="5">
        <v>0.70754961108290804</v>
      </c>
      <c r="E7470" s="5">
        <v>0.76315700453660595</v>
      </c>
      <c r="F7470" s="5">
        <v>-6.3969096230623501</v>
      </c>
      <c r="G7470" s="5" t="s">
        <v>4536</v>
      </c>
    </row>
    <row r="7471" spans="1:7" x14ac:dyDescent="0.3">
      <c r="A7471" s="5">
        <v>2.6126586615928898E-2</v>
      </c>
      <c r="B7471" s="5">
        <v>22.547626839184002</v>
      </c>
      <c r="C7471" s="5">
        <v>0.37608868305187698</v>
      </c>
      <c r="D7471" s="5">
        <v>0.70789381844458799</v>
      </c>
      <c r="E7471" s="5">
        <v>0.76342605105617101</v>
      </c>
      <c r="F7471" s="5">
        <v>-6.3970823702896498</v>
      </c>
      <c r="G7471" s="5" t="s">
        <v>4938</v>
      </c>
    </row>
    <row r="7472" spans="1:7" x14ac:dyDescent="0.3">
      <c r="A7472" s="5">
        <v>-1.7220855760878302E-2</v>
      </c>
      <c r="B7472" s="5">
        <v>21.707120855953399</v>
      </c>
      <c r="C7472" s="5">
        <v>-0.37439432342831003</v>
      </c>
      <c r="D7472" s="5">
        <v>0.70923692631241497</v>
      </c>
      <c r="E7472" s="5">
        <v>0.76477214273495098</v>
      </c>
      <c r="F7472" s="5">
        <v>-6.3565482057817402</v>
      </c>
      <c r="G7472" s="5" t="s">
        <v>4781</v>
      </c>
    </row>
    <row r="7473" spans="1:7" x14ac:dyDescent="0.3">
      <c r="A7473" s="5">
        <v>3.1521270404726999E-2</v>
      </c>
      <c r="B7473" s="5">
        <v>21.677214736529098</v>
      </c>
      <c r="C7473" s="5">
        <v>0.37287470595188899</v>
      </c>
      <c r="D7473" s="5">
        <v>0.71041242369254798</v>
      </c>
      <c r="E7473" s="5">
        <v>0.76593716344581997</v>
      </c>
      <c r="F7473" s="5">
        <v>-6.3351823503298901</v>
      </c>
      <c r="G7473" s="5" t="s">
        <v>556</v>
      </c>
    </row>
    <row r="7474" spans="1:7" x14ac:dyDescent="0.3">
      <c r="A7474" s="5">
        <v>-9.5205988815925402E-3</v>
      </c>
      <c r="B7474" s="5">
        <v>22.8811107181909</v>
      </c>
      <c r="C7474" s="5">
        <v>-0.37234067364146101</v>
      </c>
      <c r="D7474" s="5">
        <v>0.710595587040318</v>
      </c>
      <c r="E7474" s="5">
        <v>0.76603212219949102</v>
      </c>
      <c r="F7474" s="5">
        <v>-6.4364976393054603</v>
      </c>
      <c r="G7474" s="5" t="s">
        <v>7311</v>
      </c>
    </row>
    <row r="7475" spans="1:7" x14ac:dyDescent="0.3">
      <c r="A7475" s="5">
        <v>-1.1198476137400401E-2</v>
      </c>
      <c r="B7475" s="5">
        <v>27.448073605392601</v>
      </c>
      <c r="C7475" s="5">
        <v>-0.371829577134066</v>
      </c>
      <c r="D7475" s="5">
        <v>0.71097465915342195</v>
      </c>
      <c r="E7475" s="5">
        <v>0.76633821971367</v>
      </c>
      <c r="F7475" s="5">
        <v>-6.4366855756451598</v>
      </c>
      <c r="G7475" s="5" t="s">
        <v>7864</v>
      </c>
    </row>
    <row r="7476" spans="1:7" x14ac:dyDescent="0.3">
      <c r="A7476" s="5">
        <v>1.2048427772431199E-2</v>
      </c>
      <c r="B7476" s="5">
        <v>26.395095044319401</v>
      </c>
      <c r="C7476" s="5">
        <v>0.37158597082314498</v>
      </c>
      <c r="D7476" s="5">
        <v>0.71115536368548404</v>
      </c>
      <c r="E7476" s="5">
        <v>0.76643044947829497</v>
      </c>
      <c r="F7476" s="5">
        <v>-6.43677506208524</v>
      </c>
      <c r="G7476" s="5" t="s">
        <v>4789</v>
      </c>
    </row>
    <row r="7477" spans="1:7" x14ac:dyDescent="0.3">
      <c r="A7477" s="5">
        <v>1.59565417197681E-2</v>
      </c>
      <c r="B7477" s="5">
        <v>26.115396975992098</v>
      </c>
      <c r="C7477" s="5">
        <v>0.37015808673849798</v>
      </c>
      <c r="D7477" s="5">
        <v>0.71221488476884098</v>
      </c>
      <c r="E7477" s="5">
        <v>0.76746965110992305</v>
      </c>
      <c r="F7477" s="5">
        <v>-6.4372984062923697</v>
      </c>
      <c r="G7477" s="5" t="s">
        <v>759</v>
      </c>
    </row>
    <row r="7478" spans="1:7" x14ac:dyDescent="0.3">
      <c r="A7478" s="5">
        <v>2.3404477793129298E-2</v>
      </c>
      <c r="B7478" s="5">
        <v>24.534557056000502</v>
      </c>
      <c r="C7478" s="5">
        <v>0.36992434536797197</v>
      </c>
      <c r="D7478" s="5">
        <v>0.71251933679621704</v>
      </c>
      <c r="E7478" s="5">
        <v>0.76769503507159598</v>
      </c>
      <c r="F7478" s="5">
        <v>-6.3722898323080397</v>
      </c>
      <c r="G7478" s="5" t="s">
        <v>8071</v>
      </c>
    </row>
    <row r="7479" spans="1:7" x14ac:dyDescent="0.3">
      <c r="A7479" s="5">
        <v>-2.12702646064519E-2</v>
      </c>
      <c r="B7479" s="5">
        <v>26.724489881765798</v>
      </c>
      <c r="C7479" s="5">
        <v>-0.36802572396168098</v>
      </c>
      <c r="D7479" s="5">
        <v>0.71379819758877106</v>
      </c>
      <c r="E7479" s="5">
        <v>0.76897008287979896</v>
      </c>
      <c r="F7479" s="5">
        <v>-6.4380762155088798</v>
      </c>
      <c r="G7479" s="5" t="s">
        <v>875</v>
      </c>
    </row>
    <row r="7480" spans="1:7" x14ac:dyDescent="0.3">
      <c r="A7480" s="5">
        <v>2.9756605744484299E-2</v>
      </c>
      <c r="B7480" s="5">
        <v>28.726640579045998</v>
      </c>
      <c r="C7480" s="5">
        <v>0.36605525713514597</v>
      </c>
      <c r="D7480" s="5">
        <v>0.71526241688793701</v>
      </c>
      <c r="E7480" s="5">
        <v>0.77044444851574001</v>
      </c>
      <c r="F7480" s="5">
        <v>-6.43879098943406</v>
      </c>
      <c r="G7480" s="5" t="s">
        <v>2059</v>
      </c>
    </row>
    <row r="7481" spans="1:7" x14ac:dyDescent="0.3">
      <c r="A7481" s="5">
        <v>2.10590607481572E-2</v>
      </c>
      <c r="B7481" s="5">
        <v>22.7143877013776</v>
      </c>
      <c r="C7481" s="5">
        <v>0.364589328884866</v>
      </c>
      <c r="D7481" s="5">
        <v>0.71637562942542699</v>
      </c>
      <c r="E7481" s="5">
        <v>0.77154038377690404</v>
      </c>
      <c r="F7481" s="5">
        <v>-6.4269611481462503</v>
      </c>
      <c r="G7481" s="5" t="s">
        <v>7559</v>
      </c>
    </row>
    <row r="7482" spans="1:7" x14ac:dyDescent="0.3">
      <c r="A7482" s="5">
        <v>-7.0349108538791203E-3</v>
      </c>
      <c r="B7482" s="5">
        <v>26.2680296575423</v>
      </c>
      <c r="C7482" s="5">
        <v>-0.36397887093008502</v>
      </c>
      <c r="D7482" s="5">
        <v>0.71680649816234698</v>
      </c>
      <c r="E7482" s="5">
        <v>0.77190123635822405</v>
      </c>
      <c r="F7482" s="5">
        <v>-6.4395400464357504</v>
      </c>
      <c r="G7482" s="5" t="s">
        <v>3810</v>
      </c>
    </row>
    <row r="7483" spans="1:7" x14ac:dyDescent="0.3">
      <c r="A7483" s="5">
        <v>-2.55896578492395E-2</v>
      </c>
      <c r="B7483" s="5">
        <v>20.058879072504599</v>
      </c>
      <c r="C7483" s="5">
        <v>-0.36342322517823999</v>
      </c>
      <c r="D7483" s="5">
        <v>0.71747972836229701</v>
      </c>
      <c r="E7483" s="5">
        <v>0.77252294729840498</v>
      </c>
      <c r="F7483" s="5">
        <v>-6.3156778240557303</v>
      </c>
      <c r="G7483" s="5" t="s">
        <v>4690</v>
      </c>
    </row>
    <row r="7484" spans="1:7" x14ac:dyDescent="0.3">
      <c r="A7484" s="5">
        <v>-7.7887945013432897E-3</v>
      </c>
      <c r="B7484" s="5">
        <v>27.4610884282468</v>
      </c>
      <c r="C7484" s="5">
        <v>-0.362914493257809</v>
      </c>
      <c r="D7484" s="5">
        <v>0.71759846837597496</v>
      </c>
      <c r="E7484" s="5">
        <v>0.77254754259479597</v>
      </c>
      <c r="F7484" s="5">
        <v>-6.4399223745093099</v>
      </c>
      <c r="G7484" s="5" t="s">
        <v>4998</v>
      </c>
    </row>
    <row r="7485" spans="1:7" x14ac:dyDescent="0.3">
      <c r="A7485" s="5">
        <v>-5.7074227480927702E-3</v>
      </c>
      <c r="B7485" s="5">
        <v>25.037157793292899</v>
      </c>
      <c r="C7485" s="5">
        <v>-0.362256830705665</v>
      </c>
      <c r="D7485" s="5">
        <v>0.71808796915838702</v>
      </c>
      <c r="E7485" s="5">
        <v>0.77297122922768202</v>
      </c>
      <c r="F7485" s="5">
        <v>-6.4401580513070096</v>
      </c>
      <c r="G7485" s="5" t="s">
        <v>6859</v>
      </c>
    </row>
    <row r="7486" spans="1:7" x14ac:dyDescent="0.3">
      <c r="A7486" s="5">
        <v>3.0296705066525698E-2</v>
      </c>
      <c r="B7486" s="5">
        <v>21.599231314403202</v>
      </c>
      <c r="C7486" s="5">
        <v>0.36165679298115699</v>
      </c>
      <c r="D7486" s="5">
        <v>0.71874047936748597</v>
      </c>
      <c r="E7486" s="5">
        <v>0.77357024739939495</v>
      </c>
      <c r="F7486" s="5">
        <v>-6.3392428298434904</v>
      </c>
      <c r="G7486" s="5" t="s">
        <v>7726</v>
      </c>
    </row>
    <row r="7487" spans="1:7" x14ac:dyDescent="0.3">
      <c r="A7487" s="5">
        <v>-1.3291216924178499E-2</v>
      </c>
      <c r="B7487" s="5">
        <v>25.347224794580999</v>
      </c>
      <c r="C7487" s="5">
        <v>-0.36072165594632599</v>
      </c>
      <c r="D7487" s="5">
        <v>0.71923106402493997</v>
      </c>
      <c r="E7487" s="5">
        <v>0.77392163578898099</v>
      </c>
      <c r="F7487" s="5">
        <v>-6.4407065310057003</v>
      </c>
      <c r="G7487" s="5" t="s">
        <v>6277</v>
      </c>
    </row>
    <row r="7488" spans="1:7" x14ac:dyDescent="0.3">
      <c r="A7488" s="5">
        <v>1.18905941475134E-2</v>
      </c>
      <c r="B7488" s="5">
        <v>24.396617842119198</v>
      </c>
      <c r="C7488" s="5">
        <v>0.360684018219806</v>
      </c>
      <c r="D7488" s="5">
        <v>0.71925909721351799</v>
      </c>
      <c r="E7488" s="5">
        <v>0.77392163578898099</v>
      </c>
      <c r="F7488" s="5">
        <v>-6.4407199488688098</v>
      </c>
      <c r="G7488" s="5" t="s">
        <v>4288</v>
      </c>
    </row>
    <row r="7489" spans="1:7" x14ac:dyDescent="0.3">
      <c r="A7489" s="5">
        <v>-7.4682342617538103E-3</v>
      </c>
      <c r="B7489" s="5">
        <v>25.648572344082499</v>
      </c>
      <c r="C7489" s="5">
        <v>-0.36023206368986199</v>
      </c>
      <c r="D7489" s="5">
        <v>0.71959575029619605</v>
      </c>
      <c r="E7489" s="5">
        <v>0.77418047067122797</v>
      </c>
      <c r="F7489" s="5">
        <v>-6.4408809618263501</v>
      </c>
      <c r="G7489" s="5" t="s">
        <v>2308</v>
      </c>
    </row>
    <row r="7490" spans="1:7" x14ac:dyDescent="0.3">
      <c r="A7490" s="5">
        <v>-7.9080819786131202E-3</v>
      </c>
      <c r="B7490" s="5">
        <v>23.865421338699999</v>
      </c>
      <c r="C7490" s="5">
        <v>-0.35946904116793099</v>
      </c>
      <c r="D7490" s="5">
        <v>0.72016423819515696</v>
      </c>
      <c r="E7490" s="5">
        <v>0.77463571956711996</v>
      </c>
      <c r="F7490" s="5">
        <v>-6.4411523389595304</v>
      </c>
      <c r="G7490" s="5" t="s">
        <v>3062</v>
      </c>
    </row>
    <row r="7491" spans="1:7" x14ac:dyDescent="0.3">
      <c r="A7491" s="5">
        <v>-1.7851635395999502E-2</v>
      </c>
      <c r="B7491" s="5">
        <v>23.588595505899399</v>
      </c>
      <c r="C7491" s="5">
        <v>-0.359502838618316</v>
      </c>
      <c r="D7491" s="5">
        <v>0.72021121394708698</v>
      </c>
      <c r="E7491" s="5">
        <v>0.77463571956711996</v>
      </c>
      <c r="F7491" s="5">
        <v>-6.4031052696483002</v>
      </c>
      <c r="G7491" s="5" t="s">
        <v>2028</v>
      </c>
    </row>
    <row r="7492" spans="1:7" x14ac:dyDescent="0.3">
      <c r="A7492" s="5">
        <v>-1.33652224959872E-2</v>
      </c>
      <c r="B7492" s="5">
        <v>23.9690522542022</v>
      </c>
      <c r="C7492" s="5">
        <v>-0.35888921259932299</v>
      </c>
      <c r="D7492" s="5">
        <v>0.72059634332358702</v>
      </c>
      <c r="E7492" s="5">
        <v>0.77494648802760802</v>
      </c>
      <c r="F7492" s="5">
        <v>-6.4413581776533197</v>
      </c>
      <c r="G7492" s="5" t="s">
        <v>3528</v>
      </c>
    </row>
    <row r="7493" spans="1:7" x14ac:dyDescent="0.3">
      <c r="A7493" s="5">
        <v>1.6534495505382302E-2</v>
      </c>
      <c r="B7493" s="5">
        <v>23.159002992560399</v>
      </c>
      <c r="C7493" s="5">
        <v>0.35811997589088501</v>
      </c>
      <c r="D7493" s="5">
        <v>0.721204312970256</v>
      </c>
      <c r="E7493" s="5">
        <v>0.77549678928035004</v>
      </c>
      <c r="F7493" s="5">
        <v>-6.4229745310315103</v>
      </c>
      <c r="G7493" s="5" t="s">
        <v>2452</v>
      </c>
    </row>
    <row r="7494" spans="1:7" x14ac:dyDescent="0.3">
      <c r="A7494" s="5">
        <v>1.3491458245012E-2</v>
      </c>
      <c r="B7494" s="5">
        <v>23.358224365929299</v>
      </c>
      <c r="C7494" s="5">
        <v>0.35733975053158201</v>
      </c>
      <c r="D7494" s="5">
        <v>0.72175149312092302</v>
      </c>
      <c r="E7494" s="5">
        <v>0.77598158662513705</v>
      </c>
      <c r="F7494" s="5">
        <v>-6.4419066102449003</v>
      </c>
      <c r="G7494" s="5" t="s">
        <v>7174</v>
      </c>
    </row>
    <row r="7495" spans="1:7" x14ac:dyDescent="0.3">
      <c r="A7495" s="5">
        <v>1.87821916972221E-2</v>
      </c>
      <c r="B7495" s="5">
        <v>20.983891003031399</v>
      </c>
      <c r="C7495" s="5">
        <v>0.35554125521591301</v>
      </c>
      <c r="D7495" s="5">
        <v>0.72332900864484695</v>
      </c>
      <c r="E7495" s="5">
        <v>0.77757385823897596</v>
      </c>
      <c r="F7495" s="5">
        <v>-6.3262313435461</v>
      </c>
      <c r="G7495" s="5" t="s">
        <v>1297</v>
      </c>
    </row>
    <row r="7496" spans="1:7" x14ac:dyDescent="0.3">
      <c r="A7496" s="5">
        <v>1.06932973737211E-2</v>
      </c>
      <c r="B7496" s="5">
        <v>25.261937529818098</v>
      </c>
      <c r="C7496" s="5">
        <v>0.35487750842447102</v>
      </c>
      <c r="D7496" s="5">
        <v>0.72358846468793703</v>
      </c>
      <c r="E7496" s="5">
        <v>0.77774007491268404</v>
      </c>
      <c r="F7496" s="5">
        <v>-6.4427732555296302</v>
      </c>
      <c r="G7496" s="5" t="s">
        <v>4361</v>
      </c>
    </row>
    <row r="7497" spans="1:7" x14ac:dyDescent="0.3">
      <c r="A7497" s="5">
        <v>1.87320907792114E-2</v>
      </c>
      <c r="B7497" s="5">
        <v>22.684329121896699</v>
      </c>
      <c r="C7497" s="5">
        <v>0.35488977581896702</v>
      </c>
      <c r="D7497" s="5">
        <v>0.72367671320077898</v>
      </c>
      <c r="E7497" s="5">
        <v>0.77774007491268404</v>
      </c>
      <c r="F7497" s="5">
        <v>-6.3913821412413396</v>
      </c>
      <c r="G7497" s="5" t="s">
        <v>1950</v>
      </c>
    </row>
    <row r="7498" spans="1:7" x14ac:dyDescent="0.3">
      <c r="A7498" s="5">
        <v>1.6762005526603001E-2</v>
      </c>
      <c r="B7498" s="5">
        <v>21.1543293091962</v>
      </c>
      <c r="C7498" s="5">
        <v>0.35406759697830098</v>
      </c>
      <c r="D7498" s="5">
        <v>0.72439411900367801</v>
      </c>
      <c r="E7498" s="5">
        <v>0.77840723258551803</v>
      </c>
      <c r="F7498" s="5">
        <v>-6.3419197880326204</v>
      </c>
      <c r="G7498" s="5" t="s">
        <v>7675</v>
      </c>
    </row>
    <row r="7499" spans="1:7" x14ac:dyDescent="0.3">
      <c r="A7499" s="5">
        <v>7.9297858308919594E-3</v>
      </c>
      <c r="B7499" s="5">
        <v>24.443120102035301</v>
      </c>
      <c r="C7499" s="5">
        <v>0.352636420746329</v>
      </c>
      <c r="D7499" s="5">
        <v>0.72526185358682405</v>
      </c>
      <c r="E7499" s="5">
        <v>0.77923572852700096</v>
      </c>
      <c r="F7499" s="5">
        <v>-6.4435568673105399</v>
      </c>
      <c r="G7499" s="5" t="s">
        <v>6876</v>
      </c>
    </row>
    <row r="7500" spans="1:7" x14ac:dyDescent="0.3">
      <c r="A7500" s="5">
        <v>-1.3535780325038899E-2</v>
      </c>
      <c r="B7500" s="5">
        <v>25.162863064913001</v>
      </c>
      <c r="C7500" s="5">
        <v>-0.35234491798996598</v>
      </c>
      <c r="D7500" s="5">
        <v>0.72547961305112696</v>
      </c>
      <c r="E7500" s="5">
        <v>0.77936575046537904</v>
      </c>
      <c r="F7500" s="5">
        <v>-6.4436584295385897</v>
      </c>
      <c r="G7500" s="5" t="s">
        <v>3709</v>
      </c>
    </row>
    <row r="7501" spans="1:7" x14ac:dyDescent="0.3">
      <c r="A7501" s="5">
        <v>1.2188290310612001E-2</v>
      </c>
      <c r="B7501" s="5">
        <v>22.1948260986807</v>
      </c>
      <c r="C7501" s="5">
        <v>0.35211118087661297</v>
      </c>
      <c r="D7501" s="5">
        <v>0.725665270950829</v>
      </c>
      <c r="E7501" s="5">
        <v>0.779461256370651</v>
      </c>
      <c r="F7501" s="5">
        <v>-6.4375977659542603</v>
      </c>
      <c r="G7501" s="5" t="s">
        <v>2352</v>
      </c>
    </row>
    <row r="7502" spans="1:7" x14ac:dyDescent="0.3">
      <c r="A7502" s="5">
        <v>1.08476356957007E-2</v>
      </c>
      <c r="B7502" s="5">
        <v>23.136952434967</v>
      </c>
      <c r="C7502" s="5">
        <v>0.35196172776205098</v>
      </c>
      <c r="D7502" s="5">
        <v>0.72576589961368998</v>
      </c>
      <c r="E7502" s="5">
        <v>0.77946541624955201</v>
      </c>
      <c r="F7502" s="5">
        <v>-6.4437918091425397</v>
      </c>
      <c r="G7502" s="5" t="s">
        <v>5205</v>
      </c>
    </row>
    <row r="7503" spans="1:7" x14ac:dyDescent="0.3">
      <c r="A7503" s="5">
        <v>-2.6507084612059702E-2</v>
      </c>
      <c r="B7503" s="5">
        <v>22.1385707000317</v>
      </c>
      <c r="C7503" s="5">
        <v>-0.35188101611588901</v>
      </c>
      <c r="D7503" s="5">
        <v>0.72587199680674097</v>
      </c>
      <c r="E7503" s="5">
        <v>0.77947544738404495</v>
      </c>
      <c r="F7503" s="5">
        <v>-6.4187856204223603</v>
      </c>
      <c r="G7503" s="5" t="s">
        <v>4744</v>
      </c>
    </row>
    <row r="7504" spans="1:7" x14ac:dyDescent="0.3">
      <c r="A7504" s="5">
        <v>1.62012609405577E-2</v>
      </c>
      <c r="B7504" s="5">
        <v>22.891070798434299</v>
      </c>
      <c r="C7504" s="5">
        <v>0.35148842789225498</v>
      </c>
      <c r="D7504" s="5">
        <v>0.72611956216291895</v>
      </c>
      <c r="E7504" s="5">
        <v>0.77963737075629402</v>
      </c>
      <c r="F7504" s="5">
        <v>-6.4439563540890603</v>
      </c>
      <c r="G7504" s="5" t="s">
        <v>3675</v>
      </c>
    </row>
    <row r="7505" spans="1:7" x14ac:dyDescent="0.3">
      <c r="A7505" s="5">
        <v>1.1831344047602201E-2</v>
      </c>
      <c r="B7505" s="5">
        <v>23.632789075798001</v>
      </c>
      <c r="C7505" s="5">
        <v>0.35128128738611902</v>
      </c>
      <c r="D7505" s="5">
        <v>0.72633223147859904</v>
      </c>
      <c r="E7505" s="5">
        <v>0.77975987584884798</v>
      </c>
      <c r="F7505" s="5">
        <v>-6.4125344516897398</v>
      </c>
      <c r="G7505" s="5" t="s">
        <v>874</v>
      </c>
    </row>
    <row r="7506" spans="1:7" x14ac:dyDescent="0.3">
      <c r="A7506" s="5">
        <v>-1.38798146303982E-2</v>
      </c>
      <c r="B7506" s="5">
        <v>25.776418287237401</v>
      </c>
      <c r="C7506" s="5">
        <v>-0.35107672942242002</v>
      </c>
      <c r="D7506" s="5">
        <v>0.726427242830885</v>
      </c>
      <c r="E7506" s="5">
        <v>0.77975987584884798</v>
      </c>
      <c r="F7506" s="5">
        <v>-6.4440993034994101</v>
      </c>
      <c r="G7506" s="5" t="s">
        <v>6355</v>
      </c>
    </row>
    <row r="7507" spans="1:7" x14ac:dyDescent="0.3">
      <c r="A7507" s="5">
        <v>2.9378324744925698E-2</v>
      </c>
      <c r="B7507" s="5">
        <v>21.0783192163344</v>
      </c>
      <c r="C7507" s="5">
        <v>0.35080313084819398</v>
      </c>
      <c r="D7507" s="5">
        <v>0.72686419282489101</v>
      </c>
      <c r="E7507" s="5">
        <v>0.78012495835296103</v>
      </c>
      <c r="F7507" s="5">
        <v>-6.3278800501769101</v>
      </c>
      <c r="G7507" s="5" t="s">
        <v>5846</v>
      </c>
    </row>
    <row r="7508" spans="1:7" x14ac:dyDescent="0.3">
      <c r="A7508" s="5">
        <v>-1.02184071098583E-2</v>
      </c>
      <c r="B7508" s="5">
        <v>22.5762320480802</v>
      </c>
      <c r="C7508" s="5">
        <v>-0.35029645683217198</v>
      </c>
      <c r="D7508" s="5">
        <v>0.72709340672714895</v>
      </c>
      <c r="E7508" s="5">
        <v>0.78026701539815002</v>
      </c>
      <c r="F7508" s="5">
        <v>-6.3997007888665696</v>
      </c>
      <c r="G7508" s="5" t="s">
        <v>6321</v>
      </c>
    </row>
    <row r="7509" spans="1:7" x14ac:dyDescent="0.3">
      <c r="A7509" s="5">
        <v>9.9736867482161998E-3</v>
      </c>
      <c r="B7509" s="5">
        <v>24.6539274822706</v>
      </c>
      <c r="C7509" s="5">
        <v>0.34997045477029898</v>
      </c>
      <c r="D7509" s="5">
        <v>0.72725423385749099</v>
      </c>
      <c r="E7509" s="5">
        <v>0.78033565636067503</v>
      </c>
      <c r="F7509" s="5">
        <v>-6.4444825953479397</v>
      </c>
      <c r="G7509" s="5" t="s">
        <v>1568</v>
      </c>
    </row>
    <row r="7510" spans="1:7" x14ac:dyDescent="0.3">
      <c r="A7510" s="5">
        <v>-1.0709668567116901E-2</v>
      </c>
      <c r="B7510" s="5">
        <v>24.331223430739001</v>
      </c>
      <c r="C7510" s="5">
        <v>-0.34964837286220302</v>
      </c>
      <c r="D7510" s="5">
        <v>0.72749506572207201</v>
      </c>
      <c r="E7510" s="5">
        <v>0.78039481047816905</v>
      </c>
      <c r="F7510" s="5">
        <v>-6.4445939606460403</v>
      </c>
      <c r="G7510" s="5" t="s">
        <v>5502</v>
      </c>
    </row>
    <row r="7511" spans="1:7" x14ac:dyDescent="0.3">
      <c r="A7511" s="5">
        <v>2.31217105418451E-2</v>
      </c>
      <c r="B7511" s="5">
        <v>22.057122757209299</v>
      </c>
      <c r="C7511" s="5">
        <v>0.349783817518863</v>
      </c>
      <c r="D7511" s="5">
        <v>0.72750310659024897</v>
      </c>
      <c r="E7511" s="5">
        <v>0.78039481047816905</v>
      </c>
      <c r="F7511" s="5">
        <v>-6.3863464945525799</v>
      </c>
      <c r="G7511" s="5" t="s">
        <v>6721</v>
      </c>
    </row>
    <row r="7512" spans="1:7" x14ac:dyDescent="0.3">
      <c r="A7512" s="5">
        <v>1.9974973406360098E-2</v>
      </c>
      <c r="B7512" s="5">
        <v>21.4557240318005</v>
      </c>
      <c r="C7512" s="5">
        <v>0.34922198546353</v>
      </c>
      <c r="D7512" s="5">
        <v>0.72790963391793795</v>
      </c>
      <c r="E7512" s="5">
        <v>0.78064988393458701</v>
      </c>
      <c r="F7512" s="5">
        <v>-6.3933518344647702</v>
      </c>
      <c r="G7512" s="5" t="s">
        <v>7988</v>
      </c>
    </row>
    <row r="7513" spans="1:7" x14ac:dyDescent="0.3">
      <c r="A7513" s="5">
        <v>1.56007002758342E-2</v>
      </c>
      <c r="B7513" s="5">
        <v>24.2257698715743</v>
      </c>
      <c r="C7513" s="5">
        <v>0.34906051507713698</v>
      </c>
      <c r="D7513" s="5">
        <v>0.72793469812768397</v>
      </c>
      <c r="E7513" s="5">
        <v>0.78064988393458701</v>
      </c>
      <c r="F7513" s="5">
        <v>-6.44479695890732</v>
      </c>
      <c r="G7513" s="5" t="s">
        <v>4373</v>
      </c>
    </row>
    <row r="7514" spans="1:7" x14ac:dyDescent="0.3">
      <c r="A7514" s="5">
        <v>-2.5052317019487302E-2</v>
      </c>
      <c r="B7514" s="5">
        <v>21.9287612074469</v>
      </c>
      <c r="C7514" s="5">
        <v>-0.34900414637008098</v>
      </c>
      <c r="D7514" s="5">
        <v>0.72817477002727604</v>
      </c>
      <c r="E7514" s="5">
        <v>0.78080340041790697</v>
      </c>
      <c r="F7514" s="5">
        <v>-6.3436743791774299</v>
      </c>
      <c r="G7514" s="5" t="s">
        <v>408</v>
      </c>
    </row>
    <row r="7515" spans="1:7" x14ac:dyDescent="0.3">
      <c r="A7515" s="5">
        <v>-2.1853980872980901E-2</v>
      </c>
      <c r="B7515" s="5">
        <v>23.712736413451999</v>
      </c>
      <c r="C7515" s="5">
        <v>-0.34718486167669799</v>
      </c>
      <c r="D7515" s="5">
        <v>0.72933802390775304</v>
      </c>
      <c r="E7515" s="5">
        <v>0.78194664900197797</v>
      </c>
      <c r="F7515" s="5">
        <v>-6.4454423802285197</v>
      </c>
      <c r="G7515" s="5" t="s">
        <v>2831</v>
      </c>
    </row>
    <row r="7516" spans="1:7" x14ac:dyDescent="0.3">
      <c r="A7516" s="5">
        <v>6.2341366995902403E-3</v>
      </c>
      <c r="B7516" s="5">
        <v>25.018856130978701</v>
      </c>
      <c r="C7516" s="5">
        <v>0.34476397878595499</v>
      </c>
      <c r="D7516" s="5">
        <v>0.73115064446359301</v>
      </c>
      <c r="E7516" s="5">
        <v>0.783785707491511</v>
      </c>
      <c r="F7516" s="5">
        <v>-6.4462702922377701</v>
      </c>
      <c r="G7516" s="5" t="s">
        <v>3406</v>
      </c>
    </row>
    <row r="7517" spans="1:7" x14ac:dyDescent="0.3">
      <c r="A7517" s="5">
        <v>1.6925965751010401E-2</v>
      </c>
      <c r="B7517" s="5">
        <v>20.8094670566066</v>
      </c>
      <c r="C7517" s="5">
        <v>0.34480887029188001</v>
      </c>
      <c r="D7517" s="5">
        <v>0.73126661879251198</v>
      </c>
      <c r="E7517" s="5">
        <v>0.78380573190426805</v>
      </c>
      <c r="F7517" s="5">
        <v>-6.3670412515749302</v>
      </c>
      <c r="G7517" s="5" t="s">
        <v>2730</v>
      </c>
    </row>
    <row r="7518" spans="1:7" x14ac:dyDescent="0.3">
      <c r="A7518" s="5">
        <v>-8.6120291882653098E-3</v>
      </c>
      <c r="B7518" s="5">
        <v>25.012430093107501</v>
      </c>
      <c r="C7518" s="5">
        <v>-0.34443774765258101</v>
      </c>
      <c r="D7518" s="5">
        <v>0.73139502509921706</v>
      </c>
      <c r="E7518" s="5">
        <v>0.78383907439128597</v>
      </c>
      <c r="F7518" s="5">
        <v>-6.4463814176253402</v>
      </c>
      <c r="G7518" s="5" t="s">
        <v>2905</v>
      </c>
    </row>
    <row r="7519" spans="1:7" x14ac:dyDescent="0.3">
      <c r="A7519" s="5">
        <v>1.6997326880790298E-2</v>
      </c>
      <c r="B7519" s="5">
        <v>24.2116307940471</v>
      </c>
      <c r="C7519" s="5">
        <v>0.344302913032978</v>
      </c>
      <c r="D7519" s="5">
        <v>0.73149603818980302</v>
      </c>
      <c r="E7519" s="5">
        <v>0.783843054490164</v>
      </c>
      <c r="F7519" s="5">
        <v>-6.4464273162338204</v>
      </c>
      <c r="G7519" s="5" t="s">
        <v>2920</v>
      </c>
    </row>
    <row r="7520" spans="1:7" x14ac:dyDescent="0.3">
      <c r="A7520" s="5">
        <v>1.8332971414664799E-2</v>
      </c>
      <c r="B7520" s="5">
        <v>21.933301981124401</v>
      </c>
      <c r="C7520" s="5">
        <v>0.34429160502884498</v>
      </c>
      <c r="D7520" s="5">
        <v>0.73161195469001505</v>
      </c>
      <c r="E7520" s="5">
        <v>0.78386300132767095</v>
      </c>
      <c r="F7520" s="5">
        <v>-6.3882277077063998</v>
      </c>
      <c r="G7520" s="5" t="s">
        <v>4229</v>
      </c>
    </row>
    <row r="7521" spans="1:7" x14ac:dyDescent="0.3">
      <c r="A7521" s="5">
        <v>-2.2307304100825199E-2</v>
      </c>
      <c r="B7521" s="5">
        <v>21.534334919221799</v>
      </c>
      <c r="C7521" s="5">
        <v>-0.34418251089480301</v>
      </c>
      <c r="D7521" s="5">
        <v>0.73172119063233898</v>
      </c>
      <c r="E7521" s="5">
        <v>0.78387578613485698</v>
      </c>
      <c r="F7521" s="5">
        <v>-6.3743562022965197</v>
      </c>
      <c r="G7521" s="5" t="s">
        <v>6349</v>
      </c>
    </row>
    <row r="7522" spans="1:7" x14ac:dyDescent="0.3">
      <c r="A7522" s="5">
        <v>-1.50021529980292E-2</v>
      </c>
      <c r="B7522" s="5">
        <v>23.022833710496901</v>
      </c>
      <c r="C7522" s="5">
        <v>-0.34327501088608198</v>
      </c>
      <c r="D7522" s="5">
        <v>0.73231082762117194</v>
      </c>
      <c r="E7522" s="5">
        <v>0.78433573470142404</v>
      </c>
      <c r="F7522" s="5">
        <v>-6.4217405365314999</v>
      </c>
      <c r="G7522" s="5" t="s">
        <v>4963</v>
      </c>
    </row>
    <row r="7523" spans="1:7" x14ac:dyDescent="0.3">
      <c r="A7523" s="5">
        <v>9.7161338823322507E-3</v>
      </c>
      <c r="B7523" s="5">
        <v>23.9845113583238</v>
      </c>
      <c r="C7523" s="5">
        <v>0.34316960489361298</v>
      </c>
      <c r="D7523" s="5">
        <v>0.73234525774877302</v>
      </c>
      <c r="E7523" s="5">
        <v>0.78433573470142404</v>
      </c>
      <c r="F7523" s="5">
        <v>-6.4468123936752004</v>
      </c>
      <c r="G7523" s="5" t="s">
        <v>849</v>
      </c>
    </row>
    <row r="7524" spans="1:7" x14ac:dyDescent="0.3">
      <c r="A7524" s="5">
        <v>-2.9017578346847199E-2</v>
      </c>
      <c r="B7524" s="5">
        <v>24.169724110118501</v>
      </c>
      <c r="C7524" s="5">
        <v>-0.34241659173385403</v>
      </c>
      <c r="D7524" s="5">
        <v>0.73296597052914003</v>
      </c>
      <c r="E7524" s="5">
        <v>0.78489616623458103</v>
      </c>
      <c r="F7524" s="5">
        <v>-6.4155713240341399</v>
      </c>
      <c r="G7524" s="5" t="s">
        <v>5779</v>
      </c>
    </row>
    <row r="7525" spans="1:7" x14ac:dyDescent="0.3">
      <c r="A7525" s="5">
        <v>1.6510278663137201E-2</v>
      </c>
      <c r="B7525" s="5">
        <v>23.306468435999701</v>
      </c>
      <c r="C7525" s="5">
        <v>0.34223782947955</v>
      </c>
      <c r="D7525" s="5">
        <v>0.73308813392244598</v>
      </c>
      <c r="E7525" s="5">
        <v>0.78492264844221504</v>
      </c>
      <c r="F7525" s="5">
        <v>-6.4220917333084397</v>
      </c>
      <c r="G7525" s="5" t="s">
        <v>5420</v>
      </c>
    </row>
    <row r="7526" spans="1:7" x14ac:dyDescent="0.3">
      <c r="A7526" s="5">
        <v>7.11583163069708E-3</v>
      </c>
      <c r="B7526" s="5">
        <v>22.183234253063901</v>
      </c>
      <c r="C7526" s="5">
        <v>0.34033407798987397</v>
      </c>
      <c r="D7526" s="5">
        <v>0.73450415484832898</v>
      </c>
      <c r="E7526" s="5">
        <v>0.78633428192134702</v>
      </c>
      <c r="F7526" s="5">
        <v>-6.4291112758017199</v>
      </c>
      <c r="G7526" s="5" t="s">
        <v>5674</v>
      </c>
    </row>
    <row r="7527" spans="1:7" x14ac:dyDescent="0.3">
      <c r="A7527" s="5">
        <v>7.88183547926459E-3</v>
      </c>
      <c r="B7527" s="5">
        <v>25.861229155183199</v>
      </c>
      <c r="C7527" s="5">
        <v>0.33866521956517598</v>
      </c>
      <c r="D7527" s="5">
        <v>0.73572381105116602</v>
      </c>
      <c r="E7527" s="5">
        <v>0.78753534704068495</v>
      </c>
      <c r="F7527" s="5">
        <v>-6.4483303867900403</v>
      </c>
      <c r="G7527" s="5" t="s">
        <v>4930</v>
      </c>
    </row>
    <row r="7528" spans="1:7" x14ac:dyDescent="0.3">
      <c r="A7528" s="5">
        <v>-1.1241708185268699E-2</v>
      </c>
      <c r="B7528" s="5">
        <v>21.856265902714899</v>
      </c>
      <c r="C7528" s="5">
        <v>-0.33805640661122499</v>
      </c>
      <c r="D7528" s="5">
        <v>0.73620222775142197</v>
      </c>
      <c r="E7528" s="5">
        <v>0.78784794482438103</v>
      </c>
      <c r="F7528" s="5">
        <v>-6.4361721206159599</v>
      </c>
      <c r="G7528" s="5" t="s">
        <v>96</v>
      </c>
    </row>
    <row r="7529" spans="1:7" x14ac:dyDescent="0.3">
      <c r="A7529" s="5">
        <v>-9.8344277933855306E-3</v>
      </c>
      <c r="B7529" s="5">
        <v>26.423600934464702</v>
      </c>
      <c r="C7529" s="5">
        <v>-0.33789282766909901</v>
      </c>
      <c r="D7529" s="5">
        <v>0.73630367560705301</v>
      </c>
      <c r="E7529" s="5">
        <v>0.78784794482438103</v>
      </c>
      <c r="F7529" s="5">
        <v>-6.4485886767528404</v>
      </c>
      <c r="G7529" s="5" t="s">
        <v>2204</v>
      </c>
    </row>
    <row r="7530" spans="1:7" x14ac:dyDescent="0.3">
      <c r="A7530" s="5">
        <v>8.0592251326074907E-3</v>
      </c>
      <c r="B7530" s="5">
        <v>23.0120063223908</v>
      </c>
      <c r="C7530" s="5">
        <v>0.33783223969703602</v>
      </c>
      <c r="D7530" s="5">
        <v>0.73634916782253601</v>
      </c>
      <c r="E7530" s="5">
        <v>0.78784794482438103</v>
      </c>
      <c r="F7530" s="5">
        <v>-6.4486089126619497</v>
      </c>
      <c r="G7530" s="5" t="s">
        <v>6361</v>
      </c>
    </row>
    <row r="7531" spans="1:7" x14ac:dyDescent="0.3">
      <c r="A7531" s="5">
        <v>-1.43604783373703E-2</v>
      </c>
      <c r="B7531" s="5">
        <v>26.3472094450741</v>
      </c>
      <c r="C7531" s="5">
        <v>-0.33775518034221602</v>
      </c>
      <c r="D7531" s="5">
        <v>0.73640702886390097</v>
      </c>
      <c r="E7531" s="5">
        <v>0.78784794482438103</v>
      </c>
      <c r="F7531" s="5">
        <v>-6.4486346446562299</v>
      </c>
      <c r="G7531" s="5" t="s">
        <v>7373</v>
      </c>
    </row>
    <row r="7532" spans="1:7" x14ac:dyDescent="0.3">
      <c r="A7532" s="5">
        <v>1.17898679366227E-2</v>
      </c>
      <c r="B7532" s="5">
        <v>22.886912828202998</v>
      </c>
      <c r="C7532" s="5">
        <v>0.33720346704925003</v>
      </c>
      <c r="D7532" s="5">
        <v>0.73682133457036503</v>
      </c>
      <c r="E7532" s="5">
        <v>0.78818651856312105</v>
      </c>
      <c r="F7532" s="5">
        <v>-6.4488187041737799</v>
      </c>
      <c r="G7532" s="5" t="s">
        <v>7878</v>
      </c>
    </row>
    <row r="7533" spans="1:7" x14ac:dyDescent="0.3">
      <c r="A7533" s="5">
        <v>8.6869278200065094E-3</v>
      </c>
      <c r="B7533" s="5">
        <v>24.466727390592599</v>
      </c>
      <c r="C7533" s="5">
        <v>0.336757216427156</v>
      </c>
      <c r="D7533" s="5">
        <v>0.73715650073378503</v>
      </c>
      <c r="E7533" s="5">
        <v>0.78844035713109095</v>
      </c>
      <c r="F7533" s="5">
        <v>-6.4489673603211903</v>
      </c>
      <c r="G7533" s="5" t="s">
        <v>2175</v>
      </c>
    </row>
    <row r="7534" spans="1:7" x14ac:dyDescent="0.3">
      <c r="A7534" s="5">
        <v>-3.0959165215134199E-2</v>
      </c>
      <c r="B7534" s="5">
        <v>22.242777967734799</v>
      </c>
      <c r="C7534" s="5">
        <v>-0.33689185306492903</v>
      </c>
      <c r="D7534" s="5">
        <v>0.73729450782586203</v>
      </c>
      <c r="E7534" s="5">
        <v>0.78848328090337705</v>
      </c>
      <c r="F7534" s="5">
        <v>-6.3248290933992202</v>
      </c>
      <c r="G7534" s="5" t="s">
        <v>1147</v>
      </c>
    </row>
    <row r="7535" spans="1:7" x14ac:dyDescent="0.3">
      <c r="A7535" s="5">
        <v>1.0786080400757601E-2</v>
      </c>
      <c r="B7535" s="5">
        <v>22.969650224435799</v>
      </c>
      <c r="C7535" s="5">
        <v>0.33608683980305998</v>
      </c>
      <c r="D7535" s="5">
        <v>0.73770364784180498</v>
      </c>
      <c r="E7535" s="5">
        <v>0.78881611189455503</v>
      </c>
      <c r="F7535" s="5">
        <v>-6.4241527268888197</v>
      </c>
      <c r="G7535" s="5" t="s">
        <v>1939</v>
      </c>
    </row>
    <row r="7536" spans="1:7" x14ac:dyDescent="0.3">
      <c r="A7536" s="5">
        <v>-2.4702618805072001E-2</v>
      </c>
      <c r="B7536" s="5">
        <v>21.112293138665201</v>
      </c>
      <c r="C7536" s="5">
        <v>-0.33539565993549098</v>
      </c>
      <c r="D7536" s="5">
        <v>0.73832459208373202</v>
      </c>
      <c r="E7536" s="5">
        <v>0.78937530375932996</v>
      </c>
      <c r="F7536" s="5">
        <v>-6.3701994287449502</v>
      </c>
      <c r="G7536" s="5" t="s">
        <v>7637</v>
      </c>
    </row>
    <row r="7537" spans="1:7" x14ac:dyDescent="0.3">
      <c r="A7537" s="5">
        <v>1.30963733982965E-2</v>
      </c>
      <c r="B7537" s="5">
        <v>25.270912789175501</v>
      </c>
      <c r="C7537" s="5">
        <v>0.33467618033067398</v>
      </c>
      <c r="D7537" s="5">
        <v>0.73872017918341104</v>
      </c>
      <c r="E7537" s="5">
        <v>0.789693439955091</v>
      </c>
      <c r="F7537" s="5">
        <v>-6.4496580080659403</v>
      </c>
      <c r="G7537" s="5" t="s">
        <v>555</v>
      </c>
    </row>
    <row r="7538" spans="1:7" x14ac:dyDescent="0.3">
      <c r="A7538" s="5">
        <v>1.36642465682977E-2</v>
      </c>
      <c r="B7538" s="5">
        <v>23.6412422621109</v>
      </c>
      <c r="C7538" s="5">
        <v>0.33318209339023702</v>
      </c>
      <c r="D7538" s="5">
        <v>0.73984350689271505</v>
      </c>
      <c r="E7538" s="5">
        <v>0.79078934476949803</v>
      </c>
      <c r="F7538" s="5">
        <v>-6.4501512280564297</v>
      </c>
      <c r="G7538" s="5" t="s">
        <v>3420</v>
      </c>
    </row>
    <row r="7539" spans="1:7" x14ac:dyDescent="0.3">
      <c r="A7539" s="5">
        <v>2.0036433002946701E-2</v>
      </c>
      <c r="B7539" s="5">
        <v>20.509847808774101</v>
      </c>
      <c r="C7539" s="5">
        <v>0.33213288009731101</v>
      </c>
      <c r="D7539" s="5">
        <v>0.74063269486312999</v>
      </c>
      <c r="E7539" s="5">
        <v>0.79152785749766197</v>
      </c>
      <c r="F7539" s="5">
        <v>-6.4504962733717699</v>
      </c>
      <c r="G7539" s="5" t="s">
        <v>4901</v>
      </c>
    </row>
    <row r="7540" spans="1:7" x14ac:dyDescent="0.3">
      <c r="A7540" s="5">
        <v>2.8211731109659199E-2</v>
      </c>
      <c r="B7540" s="5">
        <v>26.738655103626002</v>
      </c>
      <c r="C7540" s="5">
        <v>0.33107379727938102</v>
      </c>
      <c r="D7540" s="5">
        <v>0.74142958836886497</v>
      </c>
      <c r="E7540" s="5">
        <v>0.79221909438141402</v>
      </c>
      <c r="F7540" s="5">
        <v>-6.45084346371263</v>
      </c>
      <c r="G7540" s="5" t="s">
        <v>3355</v>
      </c>
    </row>
    <row r="7541" spans="1:7" x14ac:dyDescent="0.3">
      <c r="A7541" s="5">
        <v>-1.08928376396373E-2</v>
      </c>
      <c r="B7541" s="5">
        <v>24.102393031560101</v>
      </c>
      <c r="C7541" s="5">
        <v>-0.33101191013786002</v>
      </c>
      <c r="D7541" s="5">
        <v>0.74147616331130395</v>
      </c>
      <c r="E7541" s="5">
        <v>0.79221909438141402</v>
      </c>
      <c r="F7541" s="5">
        <v>-6.4508637174632604</v>
      </c>
      <c r="G7541" s="5" t="s">
        <v>2329</v>
      </c>
    </row>
    <row r="7542" spans="1:7" x14ac:dyDescent="0.3">
      <c r="A7542" s="5">
        <v>-1.2319247360617999E-2</v>
      </c>
      <c r="B7542" s="5">
        <v>23.121716916693401</v>
      </c>
      <c r="C7542" s="5">
        <v>-0.32955930489117202</v>
      </c>
      <c r="D7542" s="5">
        <v>0.74256963966684097</v>
      </c>
      <c r="E7542" s="5">
        <v>0.79328219296592895</v>
      </c>
      <c r="F7542" s="5">
        <v>-6.4513380258103901</v>
      </c>
      <c r="G7542" s="5" t="s">
        <v>2434</v>
      </c>
    </row>
    <row r="7543" spans="1:7" x14ac:dyDescent="0.3">
      <c r="A7543" s="5">
        <v>9.5952917478472205E-3</v>
      </c>
      <c r="B7543" s="5">
        <v>22.4488392649505</v>
      </c>
      <c r="C7543" s="5">
        <v>0.32826594093077099</v>
      </c>
      <c r="D7543" s="5">
        <v>0.74357512614030497</v>
      </c>
      <c r="E7543" s="5">
        <v>0.79425102309550499</v>
      </c>
      <c r="F7543" s="5">
        <v>-6.4330977439917403</v>
      </c>
      <c r="G7543" s="5" t="s">
        <v>4266</v>
      </c>
    </row>
    <row r="7544" spans="1:7" x14ac:dyDescent="0.3">
      <c r="A7544" s="5">
        <v>-9.8842346128937605E-3</v>
      </c>
      <c r="B7544" s="5">
        <v>22.5397001764902</v>
      </c>
      <c r="C7544" s="5">
        <v>-0.32789384552565198</v>
      </c>
      <c r="D7544" s="5">
        <v>0.74390114003901697</v>
      </c>
      <c r="E7544" s="5">
        <v>0.794493912787262</v>
      </c>
      <c r="F7544" s="5">
        <v>-6.4072018678753304</v>
      </c>
      <c r="G7544" s="5" t="s">
        <v>5551</v>
      </c>
    </row>
    <row r="7545" spans="1:7" x14ac:dyDescent="0.3">
      <c r="A7545" s="5">
        <v>1.4059431858658799E-2</v>
      </c>
      <c r="B7545" s="5">
        <v>22.127600039919301</v>
      </c>
      <c r="C7545" s="5">
        <v>0.32717693868193998</v>
      </c>
      <c r="D7545" s="5">
        <v>0.74449185816705399</v>
      </c>
      <c r="E7545" s="5">
        <v>0.79501940739578303</v>
      </c>
      <c r="F7545" s="5">
        <v>-6.3799888278434702</v>
      </c>
      <c r="G7545" s="5" t="s">
        <v>1737</v>
      </c>
    </row>
    <row r="7546" spans="1:7" x14ac:dyDescent="0.3">
      <c r="A7546" s="5">
        <v>-1.54008287341113E-2</v>
      </c>
      <c r="B7546" s="5">
        <v>21.652879031555599</v>
      </c>
      <c r="C7546" s="5">
        <v>-0.32427177680636399</v>
      </c>
      <c r="D7546" s="5">
        <v>0.74655438157099496</v>
      </c>
      <c r="E7546" s="5">
        <v>0.79703596039469304</v>
      </c>
      <c r="F7546" s="5">
        <v>-6.4530469533486796</v>
      </c>
      <c r="G7546" s="5" t="s">
        <v>3263</v>
      </c>
    </row>
    <row r="7547" spans="1:7" x14ac:dyDescent="0.3">
      <c r="A7547" s="5">
        <v>-2.1209146692112699E-2</v>
      </c>
      <c r="B7547" s="5">
        <v>21.160421062618799</v>
      </c>
      <c r="C7547" s="5">
        <v>-0.324253673195328</v>
      </c>
      <c r="D7547" s="5">
        <v>0.74657812278281499</v>
      </c>
      <c r="E7547" s="5">
        <v>0.79703596039469304</v>
      </c>
      <c r="F7547" s="5">
        <v>-6.4469093399426596</v>
      </c>
      <c r="G7547" s="5" t="s">
        <v>2149</v>
      </c>
    </row>
    <row r="7548" spans="1:7" x14ac:dyDescent="0.3">
      <c r="A7548" s="5">
        <v>8.7934678844412608E-3</v>
      </c>
      <c r="B7548" s="5">
        <v>25.1777731029945</v>
      </c>
      <c r="C7548" s="5">
        <v>0.32347426977426802</v>
      </c>
      <c r="D7548" s="5">
        <v>0.74715599441045799</v>
      </c>
      <c r="E7548" s="5">
        <v>0.79754719636552895</v>
      </c>
      <c r="F7548" s="5">
        <v>-6.4533023148270896</v>
      </c>
      <c r="G7548" s="5" t="s">
        <v>3413</v>
      </c>
    </row>
    <row r="7549" spans="1:7" x14ac:dyDescent="0.3">
      <c r="A7549" s="5">
        <v>-1.9499585770926298E-2</v>
      </c>
      <c r="B7549" s="5">
        <v>23.3439456976913</v>
      </c>
      <c r="C7549" s="5">
        <v>-0.32238524392839801</v>
      </c>
      <c r="D7549" s="5">
        <v>0.74805351060318803</v>
      </c>
      <c r="E7549" s="5">
        <v>0.79831885651999102</v>
      </c>
      <c r="F7549" s="5">
        <v>-6.4089706322768798</v>
      </c>
      <c r="G7549" s="5" t="s">
        <v>2881</v>
      </c>
    </row>
    <row r="7550" spans="1:7" x14ac:dyDescent="0.3">
      <c r="A7550" s="5">
        <v>2.1694187135558901E-2</v>
      </c>
      <c r="B7550" s="5">
        <v>27.827728908314</v>
      </c>
      <c r="C7550" s="5">
        <v>0.322253652457552</v>
      </c>
      <c r="D7550" s="5">
        <v>0.74807709134426603</v>
      </c>
      <c r="E7550" s="5">
        <v>0.79831885651999102</v>
      </c>
      <c r="F7550" s="5">
        <v>-6.4536919415145304</v>
      </c>
      <c r="G7550" s="5" t="s">
        <v>7496</v>
      </c>
    </row>
    <row r="7551" spans="1:7" x14ac:dyDescent="0.3">
      <c r="A7551" s="5">
        <v>1.05377498135423E-2</v>
      </c>
      <c r="B7551" s="5">
        <v>23.1023403816877</v>
      </c>
      <c r="C7551" s="5">
        <v>0.32177526641440202</v>
      </c>
      <c r="D7551" s="5">
        <v>0.74843818892786695</v>
      </c>
      <c r="E7551" s="5">
        <v>0.79859841721892699</v>
      </c>
      <c r="F7551" s="5">
        <v>-6.4538442438007504</v>
      </c>
      <c r="G7551" s="5" t="s">
        <v>4635</v>
      </c>
    </row>
    <row r="7552" spans="1:7" x14ac:dyDescent="0.3">
      <c r="A7552" s="5">
        <v>1.65723188577175E-2</v>
      </c>
      <c r="B7552" s="5">
        <v>21.9119510797549</v>
      </c>
      <c r="C7552" s="5">
        <v>0.32014784159155601</v>
      </c>
      <c r="D7552" s="5">
        <v>0.74966702961776799</v>
      </c>
      <c r="E7552" s="5">
        <v>0.79980368038680105</v>
      </c>
      <c r="F7552" s="5">
        <v>-6.4543606722263203</v>
      </c>
      <c r="G7552" s="5" t="s">
        <v>7565</v>
      </c>
    </row>
    <row r="7553" spans="1:7" x14ac:dyDescent="0.3">
      <c r="A7553" s="5">
        <v>2.1089322669405101E-2</v>
      </c>
      <c r="B7553" s="5">
        <v>26.767968354425999</v>
      </c>
      <c r="C7553" s="5">
        <v>0.31944159459217097</v>
      </c>
      <c r="D7553" s="5">
        <v>0.75020050626947599</v>
      </c>
      <c r="E7553" s="5">
        <v>0.80017346237535703</v>
      </c>
      <c r="F7553" s="5">
        <v>-6.4545839719151097</v>
      </c>
      <c r="G7553" s="5" t="s">
        <v>830</v>
      </c>
    </row>
    <row r="7554" spans="1:7" x14ac:dyDescent="0.3">
      <c r="A7554" s="5">
        <v>-1.06899408785756E-2</v>
      </c>
      <c r="B7554" s="5">
        <v>24.9325975559277</v>
      </c>
      <c r="C7554" s="5">
        <v>-0.31942600414230599</v>
      </c>
      <c r="D7554" s="5">
        <v>0.75021228417590202</v>
      </c>
      <c r="E7554" s="5">
        <v>0.80017346237535703</v>
      </c>
      <c r="F7554" s="5">
        <v>-6.4545888957215602</v>
      </c>
      <c r="G7554" s="5" t="s">
        <v>1752</v>
      </c>
    </row>
    <row r="7555" spans="1:7" x14ac:dyDescent="0.3">
      <c r="A7555" s="5">
        <v>-1.7598930277679802E-2</v>
      </c>
      <c r="B7555" s="5">
        <v>22.702104457130002</v>
      </c>
      <c r="C7555" s="5">
        <v>-0.319139684184016</v>
      </c>
      <c r="D7555" s="5">
        <v>0.75042859698548703</v>
      </c>
      <c r="E7555" s="5">
        <v>0.800298223102341</v>
      </c>
      <c r="F7555" s="5">
        <v>-6.4546792792272996</v>
      </c>
      <c r="G7555" s="5" t="s">
        <v>1467</v>
      </c>
    </row>
    <row r="7556" spans="1:7" x14ac:dyDescent="0.3">
      <c r="A7556" s="5">
        <v>-1.49991168816902E-2</v>
      </c>
      <c r="B7556" s="5">
        <v>24.276257211013199</v>
      </c>
      <c r="C7556" s="5">
        <v>-0.31894817258444902</v>
      </c>
      <c r="D7556" s="5">
        <v>0.75061443835619401</v>
      </c>
      <c r="E7556" s="5">
        <v>0.80039045868927805</v>
      </c>
      <c r="F7556" s="5">
        <v>-6.42969871819614</v>
      </c>
      <c r="G7556" s="5" t="s">
        <v>3489</v>
      </c>
    </row>
    <row r="7557" spans="1:7" x14ac:dyDescent="0.3">
      <c r="A7557" s="5">
        <v>1.4938298279362799E-2</v>
      </c>
      <c r="B7557" s="5">
        <v>23.643943021723199</v>
      </c>
      <c r="C7557" s="5">
        <v>0.31867727973042898</v>
      </c>
      <c r="D7557" s="5">
        <v>0.75077798263814699</v>
      </c>
      <c r="E7557" s="5">
        <v>0.800458897317749</v>
      </c>
      <c r="F7557" s="5">
        <v>-6.4548250771516402</v>
      </c>
      <c r="G7557" s="5" t="s">
        <v>161</v>
      </c>
    </row>
    <row r="7558" spans="1:7" x14ac:dyDescent="0.3">
      <c r="A7558" s="5">
        <v>-1.5194996764152599E-2</v>
      </c>
      <c r="B7558" s="5">
        <v>21.6901495658045</v>
      </c>
      <c r="C7558" s="5">
        <v>-0.31809966771422499</v>
      </c>
      <c r="D7558" s="5">
        <v>0.75124487296787901</v>
      </c>
      <c r="E7558" s="5">
        <v>0.80085069427408195</v>
      </c>
      <c r="F7558" s="5">
        <v>-6.4363445969167099</v>
      </c>
      <c r="G7558" s="5" t="s">
        <v>6563</v>
      </c>
    </row>
    <row r="7559" spans="1:7" x14ac:dyDescent="0.3">
      <c r="A7559" s="5">
        <v>-7.55362174195515E-3</v>
      </c>
      <c r="B7559" s="5">
        <v>26.526062205745198</v>
      </c>
      <c r="C7559" s="5">
        <v>-0.31679185721007602</v>
      </c>
      <c r="D7559" s="5">
        <v>0.75220311680006002</v>
      </c>
      <c r="E7559" s="5">
        <v>0.80176611655746</v>
      </c>
      <c r="F7559" s="5">
        <v>-6.4554173753858803</v>
      </c>
      <c r="G7559" s="5" t="s">
        <v>5509</v>
      </c>
    </row>
    <row r="7560" spans="1:7" x14ac:dyDescent="0.3">
      <c r="A7560" s="5">
        <v>1.6281223027812E-2</v>
      </c>
      <c r="B7560" s="5">
        <v>21.224221514297501</v>
      </c>
      <c r="C7560" s="5">
        <v>0.315689469417543</v>
      </c>
      <c r="D7560" s="5">
        <v>0.75306691125327296</v>
      </c>
      <c r="E7560" s="5">
        <v>0.80258063726106199</v>
      </c>
      <c r="F7560" s="5">
        <v>-6.4370994158757897</v>
      </c>
      <c r="G7560" s="5" t="s">
        <v>6408</v>
      </c>
    </row>
    <row r="7561" spans="1:7" x14ac:dyDescent="0.3">
      <c r="A7561" s="5">
        <v>-9.9338471225463802E-3</v>
      </c>
      <c r="B7561" s="5">
        <v>26.818191024251</v>
      </c>
      <c r="C7561" s="5">
        <v>-0.31547357873320198</v>
      </c>
      <c r="D7561" s="5">
        <v>0.75320007543595202</v>
      </c>
      <c r="E7561" s="5">
        <v>0.802616376681486</v>
      </c>
      <c r="F7561" s="5">
        <v>-6.4558294248508599</v>
      </c>
      <c r="G7561" s="5" t="s">
        <v>5928</v>
      </c>
    </row>
    <row r="7562" spans="1:7" x14ac:dyDescent="0.3">
      <c r="A7562" s="5">
        <v>-2.3721904482292399E-2</v>
      </c>
      <c r="B7562" s="5">
        <v>23.363308825140699</v>
      </c>
      <c r="C7562" s="5">
        <v>-0.31494717475814898</v>
      </c>
      <c r="D7562" s="5">
        <v>0.753638876420479</v>
      </c>
      <c r="E7562" s="5">
        <v>0.80295824802416504</v>
      </c>
      <c r="F7562" s="5">
        <v>-6.4309517510814604</v>
      </c>
      <c r="G7562" s="5" t="s">
        <v>7993</v>
      </c>
    </row>
    <row r="7563" spans="1:7" x14ac:dyDescent="0.3">
      <c r="A7563" s="5">
        <v>-7.6564708836797798E-3</v>
      </c>
      <c r="B7563" s="5">
        <v>26.537651924233799</v>
      </c>
      <c r="C7563" s="5">
        <v>-0.314741381899934</v>
      </c>
      <c r="D7563" s="5">
        <v>0.75375398633411705</v>
      </c>
      <c r="E7563" s="5">
        <v>0.80295824802416504</v>
      </c>
      <c r="F7563" s="5">
        <v>-6.4560575445509301</v>
      </c>
      <c r="G7563" s="5" t="s">
        <v>5530</v>
      </c>
    </row>
    <row r="7564" spans="1:7" x14ac:dyDescent="0.3">
      <c r="A7564" s="5">
        <v>1.5318236293241E-2</v>
      </c>
      <c r="B7564" s="5">
        <v>27.674853933794001</v>
      </c>
      <c r="C7564" s="5">
        <v>0.31465424519479102</v>
      </c>
      <c r="D7564" s="5">
        <v>0.75381991432556605</v>
      </c>
      <c r="E7564" s="5">
        <v>0.80295824802416504</v>
      </c>
      <c r="F7564" s="5">
        <v>-6.4560846572330099</v>
      </c>
      <c r="G7564" s="5" t="s">
        <v>1686</v>
      </c>
    </row>
    <row r="7565" spans="1:7" x14ac:dyDescent="0.3">
      <c r="A7565" s="5">
        <v>1.4639875132575701E-2</v>
      </c>
      <c r="B7565" s="5">
        <v>21.5480684095382</v>
      </c>
      <c r="C7565" s="5">
        <v>0.31340880824497502</v>
      </c>
      <c r="D7565" s="5">
        <v>0.75487170008038895</v>
      </c>
      <c r="E7565" s="5">
        <v>0.80397229188889596</v>
      </c>
      <c r="F7565" s="5">
        <v>-6.3913453059938998</v>
      </c>
      <c r="G7565" s="5" t="s">
        <v>683</v>
      </c>
    </row>
    <row r="7566" spans="1:7" x14ac:dyDescent="0.3">
      <c r="A7566" s="5">
        <v>-9.7369338130614599E-3</v>
      </c>
      <c r="B7566" s="5">
        <v>25.416365100876</v>
      </c>
      <c r="C7566" s="5">
        <v>-0.31166023210876498</v>
      </c>
      <c r="D7566" s="5">
        <v>0.75608630404271904</v>
      </c>
      <c r="E7566" s="5">
        <v>0.80512934035405703</v>
      </c>
      <c r="F7566" s="5">
        <v>-6.4570116982824803</v>
      </c>
      <c r="G7566" s="5" t="s">
        <v>2340</v>
      </c>
    </row>
    <row r="7567" spans="1:7" x14ac:dyDescent="0.3">
      <c r="A7567" s="5">
        <v>-6.8882270594834601E-3</v>
      </c>
      <c r="B7567" s="5">
        <v>25.151086768940601</v>
      </c>
      <c r="C7567" s="5">
        <v>-0.311473005813242</v>
      </c>
      <c r="D7567" s="5">
        <v>0.756228100711552</v>
      </c>
      <c r="E7567" s="5">
        <v>0.80512934035405703</v>
      </c>
      <c r="F7567" s="5">
        <v>-6.4570693757180102</v>
      </c>
      <c r="G7567" s="5" t="s">
        <v>6229</v>
      </c>
    </row>
    <row r="7568" spans="1:7" x14ac:dyDescent="0.3">
      <c r="A7568" s="5">
        <v>1.1085560435421899E-2</v>
      </c>
      <c r="B7568" s="5">
        <v>22.4282779453968</v>
      </c>
      <c r="C7568" s="5">
        <v>0.31143364819666403</v>
      </c>
      <c r="D7568" s="5">
        <v>0.756257909441305</v>
      </c>
      <c r="E7568" s="5">
        <v>0.80512934035405703</v>
      </c>
      <c r="F7568" s="5">
        <v>-6.4570814959329397</v>
      </c>
      <c r="G7568" s="5" t="s">
        <v>4613</v>
      </c>
    </row>
    <row r="7569" spans="1:7" x14ac:dyDescent="0.3">
      <c r="A7569" s="5">
        <v>-1.29222583897737E-2</v>
      </c>
      <c r="B7569" s="5">
        <v>23.318116247014899</v>
      </c>
      <c r="C7569" s="5">
        <v>-0.30952259292868001</v>
      </c>
      <c r="D7569" s="5">
        <v>0.75770575090935399</v>
      </c>
      <c r="E7569" s="5">
        <v>0.80656415556629901</v>
      </c>
      <c r="F7569" s="5">
        <v>-6.4576681688822299</v>
      </c>
      <c r="G7569" s="5" t="s">
        <v>2953</v>
      </c>
    </row>
    <row r="7570" spans="1:7" x14ac:dyDescent="0.3">
      <c r="A7570" s="5">
        <v>1.43717899485266E-2</v>
      </c>
      <c r="B7570" s="5">
        <v>21.232984328700599</v>
      </c>
      <c r="C7570" s="5">
        <v>0.30856622510702503</v>
      </c>
      <c r="D7570" s="5">
        <v>0.75849173992819396</v>
      </c>
      <c r="E7570" s="5">
        <v>0.80729415469170696</v>
      </c>
      <c r="F7570" s="5">
        <v>-6.4199094408561201</v>
      </c>
      <c r="G7570" s="5" t="s">
        <v>7905</v>
      </c>
    </row>
    <row r="7571" spans="1:7" x14ac:dyDescent="0.3">
      <c r="A7571" s="5">
        <v>-6.5204541687801697E-3</v>
      </c>
      <c r="B7571" s="5">
        <v>24.9414419141218</v>
      </c>
      <c r="C7571" s="5">
        <v>-0.30750502220341602</v>
      </c>
      <c r="D7571" s="5">
        <v>0.75923522966169399</v>
      </c>
      <c r="E7571" s="5">
        <v>0.80797873317762303</v>
      </c>
      <c r="F7571" s="5">
        <v>-6.4582836315761201</v>
      </c>
      <c r="G7571" s="5" t="s">
        <v>4709</v>
      </c>
    </row>
    <row r="7572" spans="1:7" x14ac:dyDescent="0.3">
      <c r="A7572" s="5">
        <v>-1.0954101854015E-2</v>
      </c>
      <c r="B7572" s="5">
        <v>25.357432065914001</v>
      </c>
      <c r="C7572" s="5">
        <v>-0.30684904623085602</v>
      </c>
      <c r="D7572" s="5">
        <v>0.75973271851590796</v>
      </c>
      <c r="E7572" s="5">
        <v>0.80840137106910004</v>
      </c>
      <c r="F7572" s="5">
        <v>-6.4584828729234998</v>
      </c>
      <c r="G7572" s="5" t="s">
        <v>2018</v>
      </c>
    </row>
    <row r="7573" spans="1:7" x14ac:dyDescent="0.3">
      <c r="A7573" s="5">
        <v>1.55176685954184E-2</v>
      </c>
      <c r="B7573" s="5">
        <v>25.122688729409699</v>
      </c>
      <c r="C7573" s="5">
        <v>0.306643220580815</v>
      </c>
      <c r="D7573" s="5">
        <v>0.75991803934760505</v>
      </c>
      <c r="E7573" s="5">
        <v>0.80849177561863605</v>
      </c>
      <c r="F7573" s="5">
        <v>-6.4398814111166596</v>
      </c>
      <c r="G7573" s="5" t="s">
        <v>573</v>
      </c>
    </row>
    <row r="7574" spans="1:7" x14ac:dyDescent="0.3">
      <c r="A7574" s="5">
        <v>1.8154521228491999E-2</v>
      </c>
      <c r="B7574" s="5">
        <v>25.0129372769652</v>
      </c>
      <c r="C7574" s="5">
        <v>0.30555010252350601</v>
      </c>
      <c r="D7574" s="5">
        <v>0.76071812939794903</v>
      </c>
      <c r="E7574" s="5">
        <v>0.809151479125781</v>
      </c>
      <c r="F7574" s="5">
        <v>-6.4588761520833398</v>
      </c>
      <c r="G7574" s="5" t="s">
        <v>7967</v>
      </c>
    </row>
    <row r="7575" spans="1:7" x14ac:dyDescent="0.3">
      <c r="A7575" s="5">
        <v>3.2667254400634803E-2</v>
      </c>
      <c r="B7575" s="5">
        <v>21.786377211633798</v>
      </c>
      <c r="C7575" s="5">
        <v>0.305841290082355</v>
      </c>
      <c r="D7575" s="5">
        <v>0.76076069499898902</v>
      </c>
      <c r="E7575" s="5">
        <v>0.809151479125781</v>
      </c>
      <c r="F7575" s="5">
        <v>-6.3106105666316497</v>
      </c>
      <c r="G7575" s="5" t="s">
        <v>5071</v>
      </c>
    </row>
    <row r="7576" spans="1:7" x14ac:dyDescent="0.3">
      <c r="A7576" s="5">
        <v>1.3538094232842499E-2</v>
      </c>
      <c r="B7576" s="5">
        <v>20.534707894737799</v>
      </c>
      <c r="C7576" s="5">
        <v>0.305807432538934</v>
      </c>
      <c r="D7576" s="5">
        <v>0.76083943078175198</v>
      </c>
      <c r="E7576" s="5">
        <v>0.809151479125781</v>
      </c>
      <c r="F7576" s="5">
        <v>-6.28535431097254</v>
      </c>
      <c r="G7576" s="5" t="s">
        <v>6098</v>
      </c>
    </row>
    <row r="7577" spans="1:7" x14ac:dyDescent="0.3">
      <c r="A7577" s="5">
        <v>1.6232782868546701E-2</v>
      </c>
      <c r="B7577" s="5">
        <v>25.638492981612298</v>
      </c>
      <c r="C7577" s="5">
        <v>0.30471577226248697</v>
      </c>
      <c r="D7577" s="5">
        <v>0.76135128169609301</v>
      </c>
      <c r="E7577" s="5">
        <v>0.80958895529880204</v>
      </c>
      <c r="F7577" s="5">
        <v>-6.4591278830346504</v>
      </c>
      <c r="G7577" s="5" t="s">
        <v>1403</v>
      </c>
    </row>
    <row r="7578" spans="1:7" x14ac:dyDescent="0.3">
      <c r="A7578" s="5">
        <v>-6.9243638358639104E-3</v>
      </c>
      <c r="B7578" s="5">
        <v>24.0248949047092</v>
      </c>
      <c r="C7578" s="5">
        <v>-0.30410117079301502</v>
      </c>
      <c r="D7578" s="5">
        <v>0.76181779145894701</v>
      </c>
      <c r="E7578" s="5">
        <v>0.80997810848532104</v>
      </c>
      <c r="F7578" s="5">
        <v>-6.4593128789918497</v>
      </c>
      <c r="G7578" s="5" t="s">
        <v>412</v>
      </c>
    </row>
    <row r="7579" spans="1:7" x14ac:dyDescent="0.3">
      <c r="A7579" s="5">
        <v>1.41634166982606E-2</v>
      </c>
      <c r="B7579" s="5">
        <v>22.1156962923565</v>
      </c>
      <c r="C7579" s="5">
        <v>0.30360499343582098</v>
      </c>
      <c r="D7579" s="5">
        <v>0.76220387053812799</v>
      </c>
      <c r="E7579" s="5">
        <v>0.81028165492942195</v>
      </c>
      <c r="F7579" s="5">
        <v>-6.4533176076953902</v>
      </c>
      <c r="G7579" s="5" t="s">
        <v>1848</v>
      </c>
    </row>
    <row r="7580" spans="1:7" x14ac:dyDescent="0.3">
      <c r="A7580" s="5">
        <v>-1.0480179141251199E-2</v>
      </c>
      <c r="B7580" s="5">
        <v>22.819744657613001</v>
      </c>
      <c r="C7580" s="5">
        <v>-0.30340026103622297</v>
      </c>
      <c r="D7580" s="5">
        <v>0.76238890489534705</v>
      </c>
      <c r="E7580" s="5">
        <v>0.81037142338526402</v>
      </c>
      <c r="F7580" s="5">
        <v>-6.4344795390341201</v>
      </c>
      <c r="G7580" s="5" t="s">
        <v>6982</v>
      </c>
    </row>
    <row r="7581" spans="1:7" x14ac:dyDescent="0.3">
      <c r="A7581" s="5">
        <v>-1.20046345254278E-2</v>
      </c>
      <c r="B7581" s="5">
        <v>22.780125167979499</v>
      </c>
      <c r="C7581" s="5">
        <v>-0.30311978812461399</v>
      </c>
      <c r="D7581" s="5">
        <v>0.76261219711752004</v>
      </c>
      <c r="E7581" s="5">
        <v>0.81050182849323804</v>
      </c>
      <c r="F7581" s="5">
        <v>-6.4281016016998302</v>
      </c>
      <c r="G7581" s="5" t="s">
        <v>5305</v>
      </c>
    </row>
    <row r="7582" spans="1:7" x14ac:dyDescent="0.3">
      <c r="A7582" s="5">
        <v>1.15719630406814E-2</v>
      </c>
      <c r="B7582" s="5">
        <v>23.2666057853368</v>
      </c>
      <c r="C7582" s="5">
        <v>0.30262151550535699</v>
      </c>
      <c r="D7582" s="5">
        <v>0.76294127672075196</v>
      </c>
      <c r="E7582" s="5">
        <v>0.81074461486115001</v>
      </c>
      <c r="F7582" s="5">
        <v>-6.4597567288864601</v>
      </c>
      <c r="G7582" s="5" t="s">
        <v>4762</v>
      </c>
    </row>
    <row r="7583" spans="1:7" x14ac:dyDescent="0.3">
      <c r="A7583" s="5">
        <v>-5.25541491321861E-3</v>
      </c>
      <c r="B7583" s="5">
        <v>26.028833340812401</v>
      </c>
      <c r="C7583" s="5">
        <v>-0.30174465471133499</v>
      </c>
      <c r="D7583" s="5">
        <v>0.76360730726081605</v>
      </c>
      <c r="E7583" s="5">
        <v>0.81134535311172995</v>
      </c>
      <c r="F7583" s="5">
        <v>-6.4600187401598097</v>
      </c>
      <c r="G7583" s="5" t="s">
        <v>1388</v>
      </c>
    </row>
    <row r="7584" spans="1:7" x14ac:dyDescent="0.3">
      <c r="A7584" s="5">
        <v>-3.0241708926716002E-2</v>
      </c>
      <c r="B7584" s="5">
        <v>25.6162016787334</v>
      </c>
      <c r="C7584" s="5">
        <v>-0.30023402601722299</v>
      </c>
      <c r="D7584" s="5">
        <v>0.76475514175839499</v>
      </c>
      <c r="E7584" s="5">
        <v>0.812457790057449</v>
      </c>
      <c r="F7584" s="5">
        <v>-6.46046834594756</v>
      </c>
      <c r="G7584" s="5" t="s">
        <v>5780</v>
      </c>
    </row>
    <row r="7585" spans="1:7" x14ac:dyDescent="0.3">
      <c r="A7585" s="5">
        <v>-8.2129408138605503E-3</v>
      </c>
      <c r="B7585" s="5">
        <v>27.440767975632902</v>
      </c>
      <c r="C7585" s="5">
        <v>-0.29968917367964698</v>
      </c>
      <c r="D7585" s="5">
        <v>0.76516927108792498</v>
      </c>
      <c r="E7585" s="5">
        <v>0.81279056538559102</v>
      </c>
      <c r="F7585" s="5">
        <v>-6.4606299569243699</v>
      </c>
      <c r="G7585" s="5" t="s">
        <v>1332</v>
      </c>
    </row>
    <row r="7586" spans="1:7" x14ac:dyDescent="0.3">
      <c r="A7586" s="5">
        <v>-1.31976687553445E-2</v>
      </c>
      <c r="B7586" s="5">
        <v>23.780267304642599</v>
      </c>
      <c r="C7586" s="5">
        <v>-0.29919610586923001</v>
      </c>
      <c r="D7586" s="5">
        <v>0.76554409916546395</v>
      </c>
      <c r="E7586" s="5">
        <v>0.81308151125602901</v>
      </c>
      <c r="F7586" s="5">
        <v>-6.4607759554074597</v>
      </c>
      <c r="G7586" s="5" t="s">
        <v>3978</v>
      </c>
    </row>
    <row r="7587" spans="1:7" x14ac:dyDescent="0.3">
      <c r="A7587" s="5">
        <v>-9.5456268792800895E-3</v>
      </c>
      <c r="B7587" s="5">
        <v>23.0586626562954</v>
      </c>
      <c r="C7587" s="5">
        <v>-0.29870333658862502</v>
      </c>
      <c r="D7587" s="5">
        <v>0.76591875616204896</v>
      </c>
      <c r="E7587" s="5">
        <v>0.81330141584402904</v>
      </c>
      <c r="F7587" s="5">
        <v>-6.4609216258422499</v>
      </c>
      <c r="G7587" s="5" t="s">
        <v>6305</v>
      </c>
    </row>
    <row r="7588" spans="1:7" x14ac:dyDescent="0.3">
      <c r="A7588" s="5">
        <v>-5.1962075436924899E-3</v>
      </c>
      <c r="B7588" s="5">
        <v>27.691527557496901</v>
      </c>
      <c r="C7588" s="5">
        <v>-0.29865822350603699</v>
      </c>
      <c r="D7588" s="5">
        <v>0.76595305883920595</v>
      </c>
      <c r="E7588" s="5">
        <v>0.81330141584402904</v>
      </c>
      <c r="F7588" s="5">
        <v>-6.4609349500158801</v>
      </c>
      <c r="G7588" s="5" t="s">
        <v>6135</v>
      </c>
    </row>
    <row r="7589" spans="1:7" x14ac:dyDescent="0.3">
      <c r="A7589" s="5">
        <v>1.4508084555136301E-2</v>
      </c>
      <c r="B7589" s="5">
        <v>22.1096782389317</v>
      </c>
      <c r="C7589" s="5">
        <v>0.29738053873237602</v>
      </c>
      <c r="D7589" s="5">
        <v>0.76698349350426498</v>
      </c>
      <c r="E7589" s="5">
        <v>0.81428822135877199</v>
      </c>
      <c r="F7589" s="5">
        <v>-6.4232574096565402</v>
      </c>
      <c r="G7589" s="5" t="s">
        <v>4250</v>
      </c>
    </row>
    <row r="7590" spans="1:7" x14ac:dyDescent="0.3">
      <c r="A7590" s="5">
        <v>1.6067009142135501E-2</v>
      </c>
      <c r="B7590" s="5">
        <v>23.408864072284398</v>
      </c>
      <c r="C7590" s="5">
        <v>0.29590267401509701</v>
      </c>
      <c r="D7590" s="5">
        <v>0.76804918212823503</v>
      </c>
      <c r="E7590" s="5">
        <v>0.81531219017328604</v>
      </c>
      <c r="F7590" s="5">
        <v>-6.4617449957677202</v>
      </c>
      <c r="G7590" s="5" t="s">
        <v>165</v>
      </c>
    </row>
    <row r="7591" spans="1:7" x14ac:dyDescent="0.3">
      <c r="A7591" s="5">
        <v>-9.0980349570074209E-3</v>
      </c>
      <c r="B7591" s="5">
        <v>22.8521571182591</v>
      </c>
      <c r="C7591" s="5">
        <v>-0.29555947707339902</v>
      </c>
      <c r="D7591" s="5">
        <v>0.76831037051450801</v>
      </c>
      <c r="E7591" s="5">
        <v>0.81548199537086596</v>
      </c>
      <c r="F7591" s="5">
        <v>-6.4618453603111101</v>
      </c>
      <c r="G7591" s="5" t="s">
        <v>2385</v>
      </c>
    </row>
    <row r="7592" spans="1:7" x14ac:dyDescent="0.3">
      <c r="A7592" s="5">
        <v>1.06047457147006E-2</v>
      </c>
      <c r="B7592" s="5">
        <v>22.724429491061201</v>
      </c>
      <c r="C7592" s="5">
        <v>0.295324692429969</v>
      </c>
      <c r="D7592" s="5">
        <v>0.76848906767456004</v>
      </c>
      <c r="E7592" s="5">
        <v>0.81552372474620805</v>
      </c>
      <c r="F7592" s="5">
        <v>-6.46191395380231</v>
      </c>
      <c r="G7592" s="5" t="s">
        <v>2271</v>
      </c>
    </row>
    <row r="7593" spans="1:7" x14ac:dyDescent="0.3">
      <c r="A7593" s="5">
        <v>1.1370000398814299E-2</v>
      </c>
      <c r="B7593" s="5">
        <v>25.475793425050899</v>
      </c>
      <c r="C7593" s="5">
        <v>0.29524181480178702</v>
      </c>
      <c r="D7593" s="5">
        <v>0.76855214973599895</v>
      </c>
      <c r="E7593" s="5">
        <v>0.81552372474620805</v>
      </c>
      <c r="F7593" s="5">
        <v>-6.4619381539210803</v>
      </c>
      <c r="G7593" s="5" t="s">
        <v>1577</v>
      </c>
    </row>
    <row r="7594" spans="1:7" x14ac:dyDescent="0.3">
      <c r="A7594" s="5">
        <v>5.2679354224384398E-3</v>
      </c>
      <c r="B7594" s="5">
        <v>26.140917267546801</v>
      </c>
      <c r="C7594" s="5">
        <v>0.29494213081683102</v>
      </c>
      <c r="D7594" s="5">
        <v>0.76878026633614804</v>
      </c>
      <c r="E7594" s="5">
        <v>0.81565834658290604</v>
      </c>
      <c r="F7594" s="5">
        <v>-6.4620256045434603</v>
      </c>
      <c r="G7594" s="5" t="s">
        <v>2566</v>
      </c>
    </row>
    <row r="7595" spans="1:7" x14ac:dyDescent="0.3">
      <c r="A7595" s="5">
        <v>2.6315334579333199E-2</v>
      </c>
      <c r="B7595" s="5">
        <v>19.983490217054701</v>
      </c>
      <c r="C7595" s="5">
        <v>0.29415622537219899</v>
      </c>
      <c r="D7595" s="5">
        <v>0.76964769544227896</v>
      </c>
      <c r="E7595" s="5">
        <v>0.81639483712376404</v>
      </c>
      <c r="F7595" s="5">
        <v>-6.3057808316879802</v>
      </c>
      <c r="G7595" s="5" t="s">
        <v>6998</v>
      </c>
    </row>
    <row r="7596" spans="1:7" x14ac:dyDescent="0.3">
      <c r="A7596" s="5">
        <v>-1.1013029716782899E-2</v>
      </c>
      <c r="B7596" s="5">
        <v>26.593520449607698</v>
      </c>
      <c r="C7596" s="5">
        <v>-0.29376417992896198</v>
      </c>
      <c r="D7596" s="5">
        <v>0.76967710873324102</v>
      </c>
      <c r="E7596" s="5">
        <v>0.81639483712376404</v>
      </c>
      <c r="F7596" s="5">
        <v>-6.4623684829977703</v>
      </c>
      <c r="G7596" s="5" t="s">
        <v>5848</v>
      </c>
    </row>
    <row r="7597" spans="1:7" x14ac:dyDescent="0.3">
      <c r="A7597" s="5">
        <v>1.6630562029939899E-2</v>
      </c>
      <c r="B7597" s="5">
        <v>22.242683561717001</v>
      </c>
      <c r="C7597" s="5">
        <v>0.29276858498755398</v>
      </c>
      <c r="D7597" s="5">
        <v>0.77043535772891203</v>
      </c>
      <c r="E7597" s="5">
        <v>0.81709152736494395</v>
      </c>
      <c r="F7597" s="5">
        <v>-6.4626572135343396</v>
      </c>
      <c r="G7597" s="5" t="s">
        <v>2090</v>
      </c>
    </row>
    <row r="7598" spans="1:7" x14ac:dyDescent="0.3">
      <c r="A7598" s="5">
        <v>-9.9091816204138899E-3</v>
      </c>
      <c r="B7598" s="5">
        <v>23.556262818714199</v>
      </c>
      <c r="C7598" s="5">
        <v>-0.29176550173111299</v>
      </c>
      <c r="D7598" s="5">
        <v>0.77122721936012895</v>
      </c>
      <c r="E7598" s="5">
        <v>0.81782367765765496</v>
      </c>
      <c r="F7598" s="5">
        <v>-6.4442812839410601</v>
      </c>
      <c r="G7598" s="5" t="s">
        <v>4792</v>
      </c>
    </row>
    <row r="7599" spans="1:7" x14ac:dyDescent="0.3">
      <c r="A7599" s="5">
        <v>-8.8640225862605306E-3</v>
      </c>
      <c r="B7599" s="5">
        <v>24.446579817124199</v>
      </c>
      <c r="C7599" s="5">
        <v>-0.29062034074176202</v>
      </c>
      <c r="D7599" s="5">
        <v>0.77207222943978304</v>
      </c>
      <c r="E7599" s="5">
        <v>0.81861198741338403</v>
      </c>
      <c r="F7599" s="5">
        <v>-6.4632768893425796</v>
      </c>
      <c r="G7599" s="5" t="s">
        <v>3439</v>
      </c>
    </row>
    <row r="7600" spans="1:7" x14ac:dyDescent="0.3">
      <c r="A7600" s="5">
        <v>1.8019968622492201E-2</v>
      </c>
      <c r="B7600" s="5">
        <v>20.722486290560202</v>
      </c>
      <c r="C7600" s="5">
        <v>0.29027773060553602</v>
      </c>
      <c r="D7600" s="5">
        <v>0.77248249566928895</v>
      </c>
      <c r="E7600" s="5">
        <v>0.81893920056741598</v>
      </c>
      <c r="F7600" s="5">
        <v>-6.3696055602127197</v>
      </c>
      <c r="G7600" s="5" t="s">
        <v>5106</v>
      </c>
    </row>
    <row r="7601" spans="1:7" x14ac:dyDescent="0.3">
      <c r="A7601" s="5">
        <v>-2.43522777922324E-2</v>
      </c>
      <c r="B7601" s="5">
        <v>28.284958655721798</v>
      </c>
      <c r="C7601" s="5">
        <v>-0.28931407174578999</v>
      </c>
      <c r="D7601" s="5">
        <v>0.77306805722365501</v>
      </c>
      <c r="E7601" s="5">
        <v>0.81945214065707395</v>
      </c>
      <c r="F7601" s="5">
        <v>-6.4636514650558796</v>
      </c>
      <c r="G7601" s="5" t="s">
        <v>6274</v>
      </c>
    </row>
    <row r="7602" spans="1:7" x14ac:dyDescent="0.3">
      <c r="A7602" s="5">
        <v>1.76501774919126E-2</v>
      </c>
      <c r="B7602" s="5">
        <v>20.7912373443631</v>
      </c>
      <c r="C7602" s="5">
        <v>0.28921063492716698</v>
      </c>
      <c r="D7602" s="5">
        <v>0.77332178078236402</v>
      </c>
      <c r="E7602" s="5">
        <v>0.81958767217531803</v>
      </c>
      <c r="F7602" s="5">
        <v>-6.3549549939868504</v>
      </c>
      <c r="G7602" s="5" t="s">
        <v>1052</v>
      </c>
    </row>
    <row r="7603" spans="1:7" x14ac:dyDescent="0.3">
      <c r="A7603" s="5">
        <v>1.08831193304741E-2</v>
      </c>
      <c r="B7603" s="5">
        <v>23.838724551951501</v>
      </c>
      <c r="C7603" s="5">
        <v>0.28887955974682999</v>
      </c>
      <c r="D7603" s="5">
        <v>0.77339938975630196</v>
      </c>
      <c r="E7603" s="5">
        <v>0.81958767217531803</v>
      </c>
      <c r="F7603" s="5">
        <v>-6.4637756891702498</v>
      </c>
      <c r="G7603" s="5" t="s">
        <v>5492</v>
      </c>
    </row>
    <row r="7604" spans="1:7" x14ac:dyDescent="0.3">
      <c r="A7604" s="5">
        <v>1.1913948077426999E-2</v>
      </c>
      <c r="B7604" s="5">
        <v>22.066510197688402</v>
      </c>
      <c r="C7604" s="5">
        <v>0.28871972638670701</v>
      </c>
      <c r="D7604" s="5">
        <v>0.77353930233388202</v>
      </c>
      <c r="E7604" s="5">
        <v>0.81962812305691901</v>
      </c>
      <c r="F7604" s="5">
        <v>-6.4514549273327404</v>
      </c>
      <c r="G7604" s="5" t="s">
        <v>704</v>
      </c>
    </row>
    <row r="7605" spans="1:7" x14ac:dyDescent="0.3">
      <c r="A7605" s="5">
        <v>-1.62607406466511E-2</v>
      </c>
      <c r="B7605" s="5">
        <v>23.791499800187701</v>
      </c>
      <c r="C7605" s="5">
        <v>-0.28760091917033997</v>
      </c>
      <c r="D7605" s="5">
        <v>0.77437464735960404</v>
      </c>
      <c r="E7605" s="5">
        <v>0.82033194100998497</v>
      </c>
      <c r="F7605" s="5">
        <v>-6.46414016319246</v>
      </c>
      <c r="G7605" s="5" t="s">
        <v>1651</v>
      </c>
    </row>
    <row r="7606" spans="1:7" x14ac:dyDescent="0.3">
      <c r="A7606" s="5">
        <v>9.9749623022394405E-3</v>
      </c>
      <c r="B7606" s="5">
        <v>22.069558671968998</v>
      </c>
      <c r="C7606" s="5">
        <v>0.287606500362039</v>
      </c>
      <c r="D7606" s="5">
        <v>0.77440720101550797</v>
      </c>
      <c r="E7606" s="5">
        <v>0.82033194100998497</v>
      </c>
      <c r="F7606" s="5">
        <v>-6.4390919568469398</v>
      </c>
      <c r="G7606" s="5" t="s">
        <v>4050</v>
      </c>
    </row>
    <row r="7607" spans="1:7" x14ac:dyDescent="0.3">
      <c r="A7607" s="5">
        <v>8.1176741245794094E-3</v>
      </c>
      <c r="B7607" s="5">
        <v>25.184364429395199</v>
      </c>
      <c r="C7607" s="5">
        <v>0.28736490772529699</v>
      </c>
      <c r="D7607" s="5">
        <v>0.774554700078809</v>
      </c>
      <c r="E7607" s="5">
        <v>0.82038031341505202</v>
      </c>
      <c r="F7607" s="5">
        <v>-6.4642072614030202</v>
      </c>
      <c r="G7607" s="5" t="s">
        <v>2192</v>
      </c>
    </row>
    <row r="7608" spans="1:7" x14ac:dyDescent="0.3">
      <c r="A7608" s="5">
        <v>1.0610052779611599E-2</v>
      </c>
      <c r="B7608" s="5">
        <v>24.325541136681501</v>
      </c>
      <c r="C7608" s="5">
        <v>0.28628478879333802</v>
      </c>
      <c r="D7608" s="5">
        <v>0.77537887835005503</v>
      </c>
      <c r="E7608" s="5">
        <v>0.82114529301801498</v>
      </c>
      <c r="F7608" s="5">
        <v>-6.4645136384462099</v>
      </c>
      <c r="G7608" s="5" t="s">
        <v>1479</v>
      </c>
    </row>
    <row r="7609" spans="1:7" x14ac:dyDescent="0.3">
      <c r="A7609" s="5">
        <v>2.1867083839885199E-2</v>
      </c>
      <c r="B7609" s="5">
        <v>21.062772413843302</v>
      </c>
      <c r="C7609" s="5">
        <v>0.28585325923150401</v>
      </c>
      <c r="D7609" s="5">
        <v>0.77584247500149195</v>
      </c>
      <c r="E7609" s="5">
        <v>0.82152825691535503</v>
      </c>
      <c r="F7609" s="5">
        <v>-6.3781764877358</v>
      </c>
      <c r="G7609" s="5" t="s">
        <v>1647</v>
      </c>
    </row>
    <row r="7610" spans="1:7" x14ac:dyDescent="0.3">
      <c r="A7610" s="5">
        <v>-1.04067077170638E-2</v>
      </c>
      <c r="B7610" s="5">
        <v>25.295435330656499</v>
      </c>
      <c r="C7610" s="5">
        <v>-0.28460386976716501</v>
      </c>
      <c r="D7610" s="5">
        <v>0.77666200584254097</v>
      </c>
      <c r="E7610" s="5">
        <v>0.82228796413030703</v>
      </c>
      <c r="F7610" s="5">
        <v>-6.4649881429436</v>
      </c>
      <c r="G7610" s="5" t="s">
        <v>4352</v>
      </c>
    </row>
    <row r="7611" spans="1:7" x14ac:dyDescent="0.3">
      <c r="A7611" s="5">
        <v>1.3809935263483401E-2</v>
      </c>
      <c r="B7611" s="5">
        <v>19.5878157446766</v>
      </c>
      <c r="C7611" s="5">
        <v>0.28407463736783101</v>
      </c>
      <c r="D7611" s="5">
        <v>0.77730956603108503</v>
      </c>
      <c r="E7611" s="5">
        <v>0.82286542233198701</v>
      </c>
      <c r="F7611" s="5">
        <v>-6.3169336781055598</v>
      </c>
      <c r="G7611" s="5" t="s">
        <v>4381</v>
      </c>
    </row>
    <row r="7612" spans="1:7" x14ac:dyDescent="0.3">
      <c r="A7612" s="5">
        <v>8.4645491599411107E-3</v>
      </c>
      <c r="B7612" s="5">
        <v>21.981813817143902</v>
      </c>
      <c r="C7612" s="5">
        <v>0.28357617340416802</v>
      </c>
      <c r="D7612" s="5">
        <v>0.77760493723267898</v>
      </c>
      <c r="E7612" s="5">
        <v>0.82306994801556499</v>
      </c>
      <c r="F7612" s="5">
        <v>-6.3640803570323703</v>
      </c>
      <c r="G7612" s="5" t="s">
        <v>3251</v>
      </c>
    </row>
    <row r="7613" spans="1:7" x14ac:dyDescent="0.3">
      <c r="A7613" s="5">
        <v>1.9629013731920698E-2</v>
      </c>
      <c r="B7613" s="5">
        <v>22.922943035721602</v>
      </c>
      <c r="C7613" s="5">
        <v>0.28251618172390103</v>
      </c>
      <c r="D7613" s="5">
        <v>0.77831209362521303</v>
      </c>
      <c r="E7613" s="5">
        <v>0.82360305364028596</v>
      </c>
      <c r="F7613" s="5">
        <v>-6.4275156075929401</v>
      </c>
      <c r="G7613" s="5" t="s">
        <v>7444</v>
      </c>
    </row>
    <row r="7614" spans="1:7" x14ac:dyDescent="0.3">
      <c r="A7614" s="5">
        <v>6.3783089504619401E-3</v>
      </c>
      <c r="B7614" s="5">
        <v>23.784995756199901</v>
      </c>
      <c r="C7614" s="5">
        <v>0.28244214955298302</v>
      </c>
      <c r="D7614" s="5">
        <v>0.77831306446915305</v>
      </c>
      <c r="E7614" s="5">
        <v>0.82360305364028596</v>
      </c>
      <c r="F7614" s="5">
        <v>-6.4655942729677998</v>
      </c>
      <c r="G7614" s="5" t="s">
        <v>5736</v>
      </c>
    </row>
    <row r="7615" spans="1:7" x14ac:dyDescent="0.3">
      <c r="A7615" s="5">
        <v>2.2882240346518399E-2</v>
      </c>
      <c r="B7615" s="5">
        <v>21.467720451263698</v>
      </c>
      <c r="C7615" s="5">
        <v>0.27988782765763198</v>
      </c>
      <c r="D7615" s="5">
        <v>0.78052046875186498</v>
      </c>
      <c r="E7615" s="5">
        <v>0.82583043029485403</v>
      </c>
      <c r="F7615" s="5">
        <v>-6.3098134567096098</v>
      </c>
      <c r="G7615" s="5" t="s">
        <v>962</v>
      </c>
    </row>
    <row r="7616" spans="1:7" x14ac:dyDescent="0.3">
      <c r="A7616" s="5">
        <v>-7.6958123376716101E-3</v>
      </c>
      <c r="B7616" s="5">
        <v>23.394083432220398</v>
      </c>
      <c r="C7616" s="5">
        <v>-0.278891856860287</v>
      </c>
      <c r="D7616" s="5">
        <v>0.78102688321775604</v>
      </c>
      <c r="E7616" s="5">
        <v>0.82625772438637402</v>
      </c>
      <c r="F7616" s="5">
        <v>-6.4665797401885001</v>
      </c>
      <c r="G7616" s="5" t="s">
        <v>6211</v>
      </c>
    </row>
    <row r="7617" spans="1:7" x14ac:dyDescent="0.3">
      <c r="A7617" s="5">
        <v>-2.5413270249794302E-2</v>
      </c>
      <c r="B7617" s="5">
        <v>24.722165650096098</v>
      </c>
      <c r="C7617" s="5">
        <v>-0.27833342373716302</v>
      </c>
      <c r="D7617" s="5">
        <v>0.78152890167528399</v>
      </c>
      <c r="E7617" s="5">
        <v>0.82668025628887698</v>
      </c>
      <c r="F7617" s="5">
        <v>-6.4153160783401804</v>
      </c>
      <c r="G7617" s="5" t="s">
        <v>5696</v>
      </c>
    </row>
    <row r="7618" spans="1:7" x14ac:dyDescent="0.3">
      <c r="A7618" s="5">
        <v>1.86134664703691E-2</v>
      </c>
      <c r="B7618" s="5">
        <v>24.4220137164669</v>
      </c>
      <c r="C7618" s="5">
        <v>0.27701424157022903</v>
      </c>
      <c r="D7618" s="5">
        <v>0.78246322018325198</v>
      </c>
      <c r="E7618" s="5">
        <v>0.82749811227925496</v>
      </c>
      <c r="F7618" s="5">
        <v>-6.4670958865818502</v>
      </c>
      <c r="G7618" s="5" t="s">
        <v>6572</v>
      </c>
    </row>
    <row r="7619" spans="1:7" x14ac:dyDescent="0.3">
      <c r="A7619" s="5">
        <v>-1.31910493912567E-2</v>
      </c>
      <c r="B7619" s="5">
        <v>20.905004628276298</v>
      </c>
      <c r="C7619" s="5">
        <v>-0.27724686242471402</v>
      </c>
      <c r="D7619" s="5">
        <v>0.78250752474470797</v>
      </c>
      <c r="E7619" s="5">
        <v>0.82749811227925496</v>
      </c>
      <c r="F7619" s="5">
        <v>-6.32696955879545</v>
      </c>
      <c r="G7619" s="5" t="s">
        <v>6794</v>
      </c>
    </row>
    <row r="7620" spans="1:7" x14ac:dyDescent="0.3">
      <c r="A7620" s="5">
        <v>1.1411753049442201E-2</v>
      </c>
      <c r="B7620" s="5">
        <v>23.6055734129583</v>
      </c>
      <c r="C7620" s="5">
        <v>0.276416126016229</v>
      </c>
      <c r="D7620" s="5">
        <v>0.78292092516334899</v>
      </c>
      <c r="E7620" s="5">
        <v>0.82782661413780501</v>
      </c>
      <c r="F7620" s="5">
        <v>-6.4672595745012096</v>
      </c>
      <c r="G7620" s="5" t="s">
        <v>5189</v>
      </c>
    </row>
    <row r="7621" spans="1:7" x14ac:dyDescent="0.3">
      <c r="A7621" s="5">
        <v>-6.23394365967088E-3</v>
      </c>
      <c r="B7621" s="5">
        <v>24.313439417898099</v>
      </c>
      <c r="C7621" s="5">
        <v>-0.27576470066518199</v>
      </c>
      <c r="D7621" s="5">
        <v>0.78341951225880202</v>
      </c>
      <c r="E7621" s="5">
        <v>0.82824509065051299</v>
      </c>
      <c r="F7621" s="5">
        <v>-6.4674374501035397</v>
      </c>
      <c r="G7621" s="5" t="s">
        <v>7618</v>
      </c>
    </row>
    <row r="7622" spans="1:7" x14ac:dyDescent="0.3">
      <c r="A7622" s="5">
        <v>8.4938122133553402E-3</v>
      </c>
      <c r="B7622" s="5">
        <v>23.580678956482199</v>
      </c>
      <c r="C7622" s="5">
        <v>0.274722760006755</v>
      </c>
      <c r="D7622" s="5">
        <v>0.78421717967854998</v>
      </c>
      <c r="E7622" s="5">
        <v>0.828979608908332</v>
      </c>
      <c r="F7622" s="5">
        <v>-6.4677210873978304</v>
      </c>
      <c r="G7622" s="5" t="s">
        <v>6017</v>
      </c>
    </row>
    <row r="7623" spans="1:7" x14ac:dyDescent="0.3">
      <c r="A7623" s="5">
        <v>-8.6160806564823007E-3</v>
      </c>
      <c r="B7623" s="5">
        <v>24.951491680691898</v>
      </c>
      <c r="C7623" s="5">
        <v>-0.27345754683933898</v>
      </c>
      <c r="D7623" s="5">
        <v>0.78518608582782001</v>
      </c>
      <c r="E7623" s="5">
        <v>0.82989492356716299</v>
      </c>
      <c r="F7623" s="5">
        <v>-6.4680640631849098</v>
      </c>
      <c r="G7623" s="5" t="s">
        <v>4712</v>
      </c>
    </row>
    <row r="7624" spans="1:7" x14ac:dyDescent="0.3">
      <c r="A7624" s="5">
        <v>-9.9247648103747699E-3</v>
      </c>
      <c r="B7624" s="5">
        <v>23.731613005944102</v>
      </c>
      <c r="C7624" s="5">
        <v>-0.272974688864079</v>
      </c>
      <c r="D7624" s="5">
        <v>0.78555595018581803</v>
      </c>
      <c r="E7624" s="5">
        <v>0.83017692964671996</v>
      </c>
      <c r="F7624" s="5">
        <v>-6.4681945403844203</v>
      </c>
      <c r="G7624" s="5" t="s">
        <v>306</v>
      </c>
    </row>
    <row r="7625" spans="1:7" x14ac:dyDescent="0.3">
      <c r="A7625" s="5">
        <v>1.4123744440817199E-2</v>
      </c>
      <c r="B7625" s="5">
        <v>25.886784009315399</v>
      </c>
      <c r="C7625" s="5">
        <v>0.27227111756192401</v>
      </c>
      <c r="D7625" s="5">
        <v>0.78609496696857095</v>
      </c>
      <c r="E7625" s="5">
        <v>0.83063759888494404</v>
      </c>
      <c r="F7625" s="5">
        <v>-6.4683842463987604</v>
      </c>
      <c r="G7625" s="5" t="s">
        <v>3672</v>
      </c>
    </row>
    <row r="7626" spans="1:7" x14ac:dyDescent="0.3">
      <c r="A7626" s="5">
        <v>-9.8898902512097597E-3</v>
      </c>
      <c r="B7626" s="5">
        <v>24.223264679793999</v>
      </c>
      <c r="C7626" s="5">
        <v>-0.27207958071447402</v>
      </c>
      <c r="D7626" s="5">
        <v>0.78624172438388595</v>
      </c>
      <c r="E7626" s="5">
        <v>0.83068371562446996</v>
      </c>
      <c r="F7626" s="5">
        <v>-6.4684358064192802</v>
      </c>
      <c r="G7626" s="5" t="s">
        <v>6327</v>
      </c>
    </row>
    <row r="7627" spans="1:7" x14ac:dyDescent="0.3">
      <c r="A7627" s="5">
        <v>-1.4516884508666001E-2</v>
      </c>
      <c r="B7627" s="5">
        <v>22.464534074234301</v>
      </c>
      <c r="C7627" s="5">
        <v>-0.27135994897781301</v>
      </c>
      <c r="D7627" s="5">
        <v>0.78681880464735499</v>
      </c>
      <c r="E7627" s="5">
        <v>0.8311844073222</v>
      </c>
      <c r="F7627" s="5">
        <v>-6.4499608661799703</v>
      </c>
      <c r="G7627" s="5" t="s">
        <v>140</v>
      </c>
    </row>
    <row r="7628" spans="1:7" x14ac:dyDescent="0.3">
      <c r="A7628" s="5">
        <v>-1.21818008821047E-2</v>
      </c>
      <c r="B7628" s="5">
        <v>22.637230648683801</v>
      </c>
      <c r="C7628" s="5">
        <v>-0.27107073776558299</v>
      </c>
      <c r="D7628" s="5">
        <v>0.78701483729944599</v>
      </c>
      <c r="E7628" s="5">
        <v>0.83128248712263497</v>
      </c>
      <c r="F7628" s="5">
        <v>-6.4687067802303302</v>
      </c>
      <c r="G7628" s="5" t="s">
        <v>2297</v>
      </c>
    </row>
    <row r="7629" spans="1:7" x14ac:dyDescent="0.3">
      <c r="A7629" s="5">
        <v>-1.27065270300258E-2</v>
      </c>
      <c r="B7629" s="5">
        <v>22.026775800442</v>
      </c>
      <c r="C7629" s="5">
        <v>-0.26981543601560498</v>
      </c>
      <c r="D7629" s="5">
        <v>0.78797711900770695</v>
      </c>
      <c r="E7629" s="5">
        <v>0.83218978378684905</v>
      </c>
      <c r="F7629" s="5">
        <v>-6.4690425495688801</v>
      </c>
      <c r="G7629" s="5" t="s">
        <v>5835</v>
      </c>
    </row>
    <row r="7630" spans="1:7" x14ac:dyDescent="0.3">
      <c r="A7630" s="5">
        <v>-1.3363705452341799E-2</v>
      </c>
      <c r="B7630" s="5">
        <v>23.781001149688599</v>
      </c>
      <c r="C7630" s="5">
        <v>-0.26959739230885099</v>
      </c>
      <c r="D7630" s="5">
        <v>0.78821670773538699</v>
      </c>
      <c r="E7630" s="5">
        <v>0.83233370002834905</v>
      </c>
      <c r="F7630" s="5">
        <v>-6.4176802288833397</v>
      </c>
      <c r="G7630" s="5" t="s">
        <v>167</v>
      </c>
    </row>
    <row r="7631" spans="1:7" x14ac:dyDescent="0.3">
      <c r="A7631" s="5">
        <v>-1.4988529547059801E-2</v>
      </c>
      <c r="B7631" s="5">
        <v>19.432147681223501</v>
      </c>
      <c r="C7631" s="5">
        <v>-0.26894678837727798</v>
      </c>
      <c r="D7631" s="5">
        <v>0.78880501704842998</v>
      </c>
      <c r="E7631" s="5">
        <v>0.83277871800956904</v>
      </c>
      <c r="F7631" s="5">
        <v>-6.3605321817552802</v>
      </c>
      <c r="G7631" s="5" t="s">
        <v>7024</v>
      </c>
    </row>
    <row r="7632" spans="1:7" x14ac:dyDescent="0.3">
      <c r="A7632" s="5">
        <v>-1.04531373481224E-2</v>
      </c>
      <c r="B7632" s="5">
        <v>23.569204169075</v>
      </c>
      <c r="C7632" s="5">
        <v>-0.26868379857542501</v>
      </c>
      <c r="D7632" s="5">
        <v>0.78884488544327502</v>
      </c>
      <c r="E7632" s="5">
        <v>0.83277871800956904</v>
      </c>
      <c r="F7632" s="5">
        <v>-6.4693439076813402</v>
      </c>
      <c r="G7632" s="5" t="s">
        <v>2860</v>
      </c>
    </row>
    <row r="7633" spans="1:7" x14ac:dyDescent="0.3">
      <c r="A7633" s="5">
        <v>-7.7965601335613704E-3</v>
      </c>
      <c r="B7633" s="5">
        <v>24.9209774602697</v>
      </c>
      <c r="C7633" s="5">
        <v>-0.26781889223507699</v>
      </c>
      <c r="D7633" s="5">
        <v>0.78950829612000095</v>
      </c>
      <c r="E7633" s="5">
        <v>0.83336986812666802</v>
      </c>
      <c r="F7633" s="5">
        <v>-6.4695733821452404</v>
      </c>
      <c r="G7633" s="5" t="s">
        <v>4283</v>
      </c>
    </row>
    <row r="7634" spans="1:7" x14ac:dyDescent="0.3">
      <c r="A7634" s="5">
        <v>1.08075840408909E-2</v>
      </c>
      <c r="B7634" s="5">
        <v>23.407595399493701</v>
      </c>
      <c r="C7634" s="5">
        <v>0.265666204443186</v>
      </c>
      <c r="D7634" s="5">
        <v>0.79116014994254202</v>
      </c>
      <c r="E7634" s="5">
        <v>0.83498280144764803</v>
      </c>
      <c r="F7634" s="5">
        <v>-6.47014132031671</v>
      </c>
      <c r="G7634" s="5" t="s">
        <v>2198</v>
      </c>
    </row>
    <row r="7635" spans="1:7" x14ac:dyDescent="0.3">
      <c r="A7635" s="5">
        <v>-2.57108787650198E-2</v>
      </c>
      <c r="B7635" s="5">
        <v>21.765120915379701</v>
      </c>
      <c r="C7635" s="5">
        <v>-0.26567674312485601</v>
      </c>
      <c r="D7635" s="5">
        <v>0.79124363285145805</v>
      </c>
      <c r="E7635" s="5">
        <v>0.83498280144764803</v>
      </c>
      <c r="F7635" s="5">
        <v>-6.4049903792259402</v>
      </c>
      <c r="G7635" s="5" t="s">
        <v>5577</v>
      </c>
    </row>
    <row r="7636" spans="1:7" x14ac:dyDescent="0.3">
      <c r="A7636" s="5">
        <v>-8.6340810932904292E-3</v>
      </c>
      <c r="B7636" s="5">
        <v>24.750809495073799</v>
      </c>
      <c r="C7636" s="5">
        <v>-0.26523405409874801</v>
      </c>
      <c r="D7636" s="5">
        <v>0.79149187367595997</v>
      </c>
      <c r="E7636" s="5">
        <v>0.83513536795462096</v>
      </c>
      <c r="F7636" s="5">
        <v>-6.4702547820017102</v>
      </c>
      <c r="G7636" s="5" t="s">
        <v>8112</v>
      </c>
    </row>
    <row r="7637" spans="1:7" x14ac:dyDescent="0.3">
      <c r="A7637" s="5">
        <v>6.4300032478687499E-3</v>
      </c>
      <c r="B7637" s="5">
        <v>27.717688120183301</v>
      </c>
      <c r="C7637" s="5">
        <v>0.26457166385825098</v>
      </c>
      <c r="D7637" s="5">
        <v>0.79200040690803597</v>
      </c>
      <c r="E7637" s="5">
        <v>0.83556250367353802</v>
      </c>
      <c r="F7637" s="5">
        <v>-6.4704283355739598</v>
      </c>
      <c r="G7637" s="5" t="s">
        <v>5011</v>
      </c>
    </row>
    <row r="7638" spans="1:7" x14ac:dyDescent="0.3">
      <c r="A7638" s="5">
        <v>1.31311603596565E-2</v>
      </c>
      <c r="B7638" s="5">
        <v>23.7499406590868</v>
      </c>
      <c r="C7638" s="5">
        <v>0.264210678617604</v>
      </c>
      <c r="D7638" s="5">
        <v>0.79230248823667004</v>
      </c>
      <c r="E7638" s="5">
        <v>0.83577174875404203</v>
      </c>
      <c r="F7638" s="5">
        <v>-6.4518535766108398</v>
      </c>
      <c r="G7638" s="5" t="s">
        <v>461</v>
      </c>
    </row>
    <row r="7639" spans="1:7" x14ac:dyDescent="0.3">
      <c r="A7639" s="5">
        <v>-6.2731510832238404E-3</v>
      </c>
      <c r="B7639" s="5">
        <v>25.3067042262816</v>
      </c>
      <c r="C7639" s="5">
        <v>-0.26392415814671399</v>
      </c>
      <c r="D7639" s="5">
        <v>0.792497600042116</v>
      </c>
      <c r="E7639" s="5">
        <v>0.83586811546730599</v>
      </c>
      <c r="F7639" s="5">
        <v>-6.4705975705089598</v>
      </c>
      <c r="G7639" s="5" t="s">
        <v>1269</v>
      </c>
    </row>
    <row r="7640" spans="1:7" x14ac:dyDescent="0.3">
      <c r="A7640" s="5">
        <v>-1.0448368249342199E-2</v>
      </c>
      <c r="B7640" s="5">
        <v>21.859667344454301</v>
      </c>
      <c r="C7640" s="5">
        <v>-0.263776091930148</v>
      </c>
      <c r="D7640" s="5">
        <v>0.79285089128303998</v>
      </c>
      <c r="E7640" s="5">
        <v>0.83605022160005105</v>
      </c>
      <c r="F7640" s="5">
        <v>-6.3141266903128903</v>
      </c>
      <c r="G7640" s="5" t="s">
        <v>2995</v>
      </c>
    </row>
    <row r="7641" spans="1:7" x14ac:dyDescent="0.3">
      <c r="A7641" s="5">
        <v>-5.1999464605622901E-3</v>
      </c>
      <c r="B7641" s="5">
        <v>24.650934107922801</v>
      </c>
      <c r="C7641" s="5">
        <v>-0.26342906874866001</v>
      </c>
      <c r="D7641" s="5">
        <v>0.79287781690968095</v>
      </c>
      <c r="E7641" s="5">
        <v>0.83605022160005105</v>
      </c>
      <c r="F7641" s="5">
        <v>-6.4707266899731604</v>
      </c>
      <c r="G7641" s="5" t="s">
        <v>2430</v>
      </c>
    </row>
    <row r="7642" spans="1:7" x14ac:dyDescent="0.3">
      <c r="A7642" s="5">
        <v>1.7449502214048701E-2</v>
      </c>
      <c r="B7642" s="5">
        <v>22.1872926962115</v>
      </c>
      <c r="C7642" s="5">
        <v>0.26270339626633199</v>
      </c>
      <c r="D7642" s="5">
        <v>0.79345996225528803</v>
      </c>
      <c r="E7642" s="5">
        <v>0.83655456824088403</v>
      </c>
      <c r="F7642" s="5">
        <v>-6.4522461790953702</v>
      </c>
      <c r="G7642" s="5" t="s">
        <v>2674</v>
      </c>
    </row>
    <row r="7643" spans="1:7" x14ac:dyDescent="0.3">
      <c r="A7643" s="5">
        <v>-9.4035290650870008E-3</v>
      </c>
      <c r="B7643" s="5">
        <v>23.602215281076099</v>
      </c>
      <c r="C7643" s="5">
        <v>-0.26086079205623802</v>
      </c>
      <c r="D7643" s="5">
        <v>0.79485099515823299</v>
      </c>
      <c r="E7643" s="5">
        <v>0.83791149136282705</v>
      </c>
      <c r="F7643" s="5">
        <v>-6.4713926130703303</v>
      </c>
      <c r="G7643" s="5" t="s">
        <v>815</v>
      </c>
    </row>
    <row r="7644" spans="1:7" x14ac:dyDescent="0.3">
      <c r="A7644" s="5">
        <v>8.2367419834289204E-3</v>
      </c>
      <c r="B7644" s="5">
        <v>23.521601954023499</v>
      </c>
      <c r="C7644" s="5">
        <v>0.26025447640872501</v>
      </c>
      <c r="D7644" s="5">
        <v>0.79531701626940099</v>
      </c>
      <c r="E7644" s="5">
        <v>0.83829306333459297</v>
      </c>
      <c r="F7644" s="5">
        <v>-6.4715488730843402</v>
      </c>
      <c r="G7644" s="5" t="s">
        <v>3029</v>
      </c>
    </row>
    <row r="7645" spans="1:7" x14ac:dyDescent="0.3">
      <c r="A7645" s="5">
        <v>-6.8054490716554202E-3</v>
      </c>
      <c r="B7645" s="5">
        <v>23.841789053790901</v>
      </c>
      <c r="C7645" s="5">
        <v>-0.26003658825998199</v>
      </c>
      <c r="D7645" s="5">
        <v>0.79548450575627205</v>
      </c>
      <c r="E7645" s="5">
        <v>0.83831307113747899</v>
      </c>
      <c r="F7645" s="5">
        <v>-6.4716049386769301</v>
      </c>
      <c r="G7645" s="5" t="s">
        <v>753</v>
      </c>
    </row>
    <row r="7646" spans="1:7" x14ac:dyDescent="0.3">
      <c r="A7646" s="5">
        <v>-1.05564320879111E-2</v>
      </c>
      <c r="B7646" s="5">
        <v>25.051512630247402</v>
      </c>
      <c r="C7646" s="5">
        <v>-0.259959039023337</v>
      </c>
      <c r="D7646" s="5">
        <v>0.79554411976738104</v>
      </c>
      <c r="E7646" s="5">
        <v>0.83831307113747899</v>
      </c>
      <c r="F7646" s="5">
        <v>-6.4716248818414899</v>
      </c>
      <c r="G7646" s="5" t="s">
        <v>7374</v>
      </c>
    </row>
    <row r="7647" spans="1:7" x14ac:dyDescent="0.3">
      <c r="A7647" s="5">
        <v>9.2157894690485798E-3</v>
      </c>
      <c r="B7647" s="5">
        <v>23.353957208058901</v>
      </c>
      <c r="C7647" s="5">
        <v>0.25939546339776298</v>
      </c>
      <c r="D7647" s="5">
        <v>0.79597739074279805</v>
      </c>
      <c r="E7647" s="5">
        <v>0.83865993458330901</v>
      </c>
      <c r="F7647" s="5">
        <v>-6.4717696369347104</v>
      </c>
      <c r="G7647" s="5" t="s">
        <v>6835</v>
      </c>
    </row>
    <row r="7648" spans="1:7" x14ac:dyDescent="0.3">
      <c r="A7648" s="5">
        <v>-1.0859798786596001E-2</v>
      </c>
      <c r="B7648" s="5">
        <v>21.844956579508999</v>
      </c>
      <c r="C7648" s="5">
        <v>-0.25900941100944502</v>
      </c>
      <c r="D7648" s="5">
        <v>0.79633413859914404</v>
      </c>
      <c r="E7648" s="5">
        <v>0.83892609135016405</v>
      </c>
      <c r="F7648" s="5">
        <v>-6.4271694298971802</v>
      </c>
      <c r="G7648" s="5" t="s">
        <v>175</v>
      </c>
    </row>
    <row r="7649" spans="1:7" x14ac:dyDescent="0.3">
      <c r="A7649" s="5">
        <v>-1.2582622462940399E-2</v>
      </c>
      <c r="B7649" s="5">
        <v>25.860710173590899</v>
      </c>
      <c r="C7649" s="5">
        <v>-0.25878110780292901</v>
      </c>
      <c r="D7649" s="5">
        <v>0.79644977379568305</v>
      </c>
      <c r="E7649" s="5">
        <v>0.83893820315089196</v>
      </c>
      <c r="F7649" s="5">
        <v>-6.4719270776253497</v>
      </c>
      <c r="G7649" s="5" t="s">
        <v>5967</v>
      </c>
    </row>
    <row r="7650" spans="1:7" x14ac:dyDescent="0.3">
      <c r="A7650" s="5">
        <v>-1.52202176908232E-2</v>
      </c>
      <c r="B7650" s="5">
        <v>22.377214095967201</v>
      </c>
      <c r="C7650" s="5">
        <v>-0.25819384844280102</v>
      </c>
      <c r="D7650" s="5">
        <v>0.79696111161037098</v>
      </c>
      <c r="E7650" s="5">
        <v>0.83936706956898199</v>
      </c>
      <c r="F7650" s="5">
        <v>-6.4273778196498004</v>
      </c>
      <c r="G7650" s="5" t="s">
        <v>3661</v>
      </c>
    </row>
    <row r="7651" spans="1:7" x14ac:dyDescent="0.3">
      <c r="A7651" s="5">
        <v>9.1148130800058798E-3</v>
      </c>
      <c r="B7651" s="5">
        <v>24.4739072997892</v>
      </c>
      <c r="C7651" s="5">
        <v>0.25769033585999601</v>
      </c>
      <c r="D7651" s="5">
        <v>0.79728866432752299</v>
      </c>
      <c r="E7651" s="5">
        <v>0.83960228494412104</v>
      </c>
      <c r="F7651" s="5">
        <v>-6.4722056910518999</v>
      </c>
      <c r="G7651" s="5" t="s">
        <v>6070</v>
      </c>
    </row>
    <row r="7652" spans="1:7" x14ac:dyDescent="0.3">
      <c r="A7652" s="5">
        <v>-9.7363478540463608E-3</v>
      </c>
      <c r="B7652" s="5">
        <v>25.835021494300602</v>
      </c>
      <c r="C7652" s="5">
        <v>-0.25719190500637701</v>
      </c>
      <c r="D7652" s="5">
        <v>0.79767207681527696</v>
      </c>
      <c r="E7652" s="5">
        <v>0.83989625549913305</v>
      </c>
      <c r="F7652" s="5">
        <v>-6.4723326130227798</v>
      </c>
      <c r="G7652" s="5" t="s">
        <v>3568</v>
      </c>
    </row>
    <row r="7653" spans="1:7" x14ac:dyDescent="0.3">
      <c r="A7653" s="5">
        <v>1.3707697964585E-2</v>
      </c>
      <c r="B7653" s="5">
        <v>21.243767747338701</v>
      </c>
      <c r="C7653" s="5">
        <v>0.25650436267257198</v>
      </c>
      <c r="D7653" s="5">
        <v>0.79821693466601396</v>
      </c>
      <c r="E7653" s="5">
        <v>0.84036011835721502</v>
      </c>
      <c r="F7653" s="5">
        <v>-6.4601383839685704</v>
      </c>
      <c r="G7653" s="5" t="s">
        <v>625</v>
      </c>
    </row>
    <row r="7654" spans="1:7" x14ac:dyDescent="0.3">
      <c r="A7654" s="5">
        <v>-6.4131979144461003E-3</v>
      </c>
      <c r="B7654" s="5">
        <v>23.775511873173802</v>
      </c>
      <c r="C7654" s="5">
        <v>-0.25517090327858899</v>
      </c>
      <c r="D7654" s="5">
        <v>0.79922721879718595</v>
      </c>
      <c r="E7654" s="5">
        <v>0.84131379519536598</v>
      </c>
      <c r="F7654" s="5">
        <v>-6.4728447330237202</v>
      </c>
      <c r="G7654" s="5" t="s">
        <v>4597</v>
      </c>
    </row>
    <row r="7655" spans="1:7" x14ac:dyDescent="0.3">
      <c r="A7655" s="5">
        <v>1.8320170938074299E-2</v>
      </c>
      <c r="B7655" s="5">
        <v>22.103537451304899</v>
      </c>
      <c r="C7655" s="5">
        <v>0.254403185825399</v>
      </c>
      <c r="D7655" s="5">
        <v>0.79984211187884102</v>
      </c>
      <c r="E7655" s="5">
        <v>0.84180552088939897</v>
      </c>
      <c r="F7655" s="5">
        <v>-6.4543679672531296</v>
      </c>
      <c r="G7655" s="5" t="s">
        <v>3243</v>
      </c>
    </row>
    <row r="7656" spans="1:7" x14ac:dyDescent="0.3">
      <c r="A7656" s="5">
        <v>-8.1202027231653193E-3</v>
      </c>
      <c r="B7656" s="5">
        <v>23.2021065755252</v>
      </c>
      <c r="C7656" s="5">
        <v>-0.25429257892417401</v>
      </c>
      <c r="D7656" s="5">
        <v>0.79990333445982498</v>
      </c>
      <c r="E7656" s="5">
        <v>0.84180552088939897</v>
      </c>
      <c r="F7656" s="5">
        <v>-6.4730660422056099</v>
      </c>
      <c r="G7656" s="5" t="s">
        <v>5235</v>
      </c>
    </row>
    <row r="7657" spans="1:7" x14ac:dyDescent="0.3">
      <c r="A7657" s="5">
        <v>-5.5648736658707003E-3</v>
      </c>
      <c r="B7657" s="5">
        <v>26.519638500512102</v>
      </c>
      <c r="C7657" s="5">
        <v>-0.252776704024327</v>
      </c>
      <c r="D7657" s="5">
        <v>0.80107058216570504</v>
      </c>
      <c r="E7657" s="5">
        <v>0.84292379962472797</v>
      </c>
      <c r="F7657" s="5">
        <v>-6.4734462013020098</v>
      </c>
      <c r="G7657" s="5" t="s">
        <v>1387</v>
      </c>
    </row>
    <row r="7658" spans="1:7" x14ac:dyDescent="0.3">
      <c r="A7658" s="5">
        <v>-6.4332017237577303E-3</v>
      </c>
      <c r="B7658" s="5">
        <v>24.209879041474299</v>
      </c>
      <c r="C7658" s="5">
        <v>-0.25212722689855799</v>
      </c>
      <c r="D7658" s="5">
        <v>0.80157082844550598</v>
      </c>
      <c r="E7658" s="5">
        <v>0.84334002794266605</v>
      </c>
      <c r="F7658" s="5">
        <v>-6.47360838615303</v>
      </c>
      <c r="G7658" s="5" t="s">
        <v>1215</v>
      </c>
    </row>
    <row r="7659" spans="1:7" x14ac:dyDescent="0.3">
      <c r="A7659" s="5">
        <v>-9.2742855164381199E-3</v>
      </c>
      <c r="B7659" s="5">
        <v>24.290494501073901</v>
      </c>
      <c r="C7659" s="5">
        <v>-0.25135733513827202</v>
      </c>
      <c r="D7659" s="5">
        <v>0.80216392890208399</v>
      </c>
      <c r="E7659" s="5">
        <v>0.84385382753136395</v>
      </c>
      <c r="F7659" s="5">
        <v>-6.4738001008603998</v>
      </c>
      <c r="G7659" s="5" t="s">
        <v>492</v>
      </c>
    </row>
    <row r="7660" spans="1:7" x14ac:dyDescent="0.3">
      <c r="A7660" s="5">
        <v>6.2844294084006902E-3</v>
      </c>
      <c r="B7660" s="5">
        <v>26.7832898791081</v>
      </c>
      <c r="C7660" s="5">
        <v>0.250350540918373</v>
      </c>
      <c r="D7660" s="5">
        <v>0.80293970670023196</v>
      </c>
      <c r="E7660" s="5">
        <v>0.84455963927106303</v>
      </c>
      <c r="F7660" s="5">
        <v>-6.47404992456066</v>
      </c>
      <c r="G7660" s="5" t="s">
        <v>4503</v>
      </c>
    </row>
    <row r="7661" spans="1:7" x14ac:dyDescent="0.3">
      <c r="A7661" s="5">
        <v>5.6762584509073601E-3</v>
      </c>
      <c r="B7661" s="5">
        <v>25.833064454440301</v>
      </c>
      <c r="C7661" s="5">
        <v>0.25012094155478198</v>
      </c>
      <c r="D7661" s="5">
        <v>0.803116650504481</v>
      </c>
      <c r="E7661" s="5">
        <v>0.84463547473421696</v>
      </c>
      <c r="F7661" s="5">
        <v>-6.4741067566587596</v>
      </c>
      <c r="G7661" s="5" t="s">
        <v>447</v>
      </c>
    </row>
    <row r="7662" spans="1:7" x14ac:dyDescent="0.3">
      <c r="A7662" s="5">
        <v>1.18805151478965E-2</v>
      </c>
      <c r="B7662" s="5">
        <v>21.027442349515798</v>
      </c>
      <c r="C7662" s="5">
        <v>0.24907376424077399</v>
      </c>
      <c r="D7662" s="5">
        <v>0.80417820060404499</v>
      </c>
      <c r="E7662" s="5">
        <v>0.84564150686153094</v>
      </c>
      <c r="F7662" s="5">
        <v>-6.3008460378033</v>
      </c>
      <c r="G7662" s="5" t="s">
        <v>4599</v>
      </c>
    </row>
    <row r="7663" spans="1:7" x14ac:dyDescent="0.3">
      <c r="A7663" s="5">
        <v>4.6414650889135302E-3</v>
      </c>
      <c r="B7663" s="5">
        <v>25.9857145375667</v>
      </c>
      <c r="C7663" s="5">
        <v>0.24669282373909901</v>
      </c>
      <c r="D7663" s="5">
        <v>0.80575979252359098</v>
      </c>
      <c r="E7663" s="5">
        <v>0.847194060110944</v>
      </c>
      <c r="F7663" s="5">
        <v>-6.4749491170308602</v>
      </c>
      <c r="G7663" s="5" t="s">
        <v>1581</v>
      </c>
    </row>
    <row r="7664" spans="1:7" x14ac:dyDescent="0.3">
      <c r="A7664" s="5">
        <v>1.5819792549330001E-2</v>
      </c>
      <c r="B7664" s="5">
        <v>24.159068870909099</v>
      </c>
      <c r="C7664" s="5">
        <v>0.24641825054372599</v>
      </c>
      <c r="D7664" s="5">
        <v>0.80597159173858401</v>
      </c>
      <c r="E7664" s="5">
        <v>0.84730616508495804</v>
      </c>
      <c r="F7664" s="5">
        <v>-6.4750160833475103</v>
      </c>
      <c r="G7664" s="5" t="s">
        <v>6261</v>
      </c>
    </row>
    <row r="7665" spans="1:7" x14ac:dyDescent="0.3">
      <c r="A7665" s="5">
        <v>1.6237735171942901E-2</v>
      </c>
      <c r="B7665" s="5">
        <v>22.3988022859462</v>
      </c>
      <c r="C7665" s="5">
        <v>0.24636239806385099</v>
      </c>
      <c r="D7665" s="5">
        <v>0.80613995857480303</v>
      </c>
      <c r="E7665" s="5">
        <v>0.84737258693614503</v>
      </c>
      <c r="F7665" s="5">
        <v>-6.38123229855199</v>
      </c>
      <c r="G7665" s="5" t="s">
        <v>4327</v>
      </c>
    </row>
    <row r="7666" spans="1:7" x14ac:dyDescent="0.3">
      <c r="A7666" s="5">
        <v>1.7471779524661901E-2</v>
      </c>
      <c r="B7666" s="5">
        <v>23.9963635003819</v>
      </c>
      <c r="C7666" s="5">
        <v>0.24524295789366199</v>
      </c>
      <c r="D7666" s="5">
        <v>0.806878348075731</v>
      </c>
      <c r="E7666" s="5">
        <v>0.84803809159792398</v>
      </c>
      <c r="F7666" s="5">
        <v>-6.4753018867553997</v>
      </c>
      <c r="G7666" s="5" t="s">
        <v>6795</v>
      </c>
    </row>
    <row r="7667" spans="1:7" x14ac:dyDescent="0.3">
      <c r="A7667" s="5">
        <v>-1.32060033553056E-2</v>
      </c>
      <c r="B7667" s="5">
        <v>27.097706053368</v>
      </c>
      <c r="C7667" s="5">
        <v>-0.244834375109238</v>
      </c>
      <c r="D7667" s="5">
        <v>0.80719363796184695</v>
      </c>
      <c r="E7667" s="5">
        <v>0.84825879825471395</v>
      </c>
      <c r="F7667" s="5">
        <v>-6.4754009248355997</v>
      </c>
      <c r="G7667" s="5" t="s">
        <v>7672</v>
      </c>
    </row>
    <row r="7668" spans="1:7" x14ac:dyDescent="0.3">
      <c r="A7668" s="5">
        <v>1.2129398935190199E-2</v>
      </c>
      <c r="B7668" s="5">
        <v>25.663263296953101</v>
      </c>
      <c r="C7668" s="5">
        <v>0.24454276747366899</v>
      </c>
      <c r="D7668" s="5">
        <v>0.80765379115709002</v>
      </c>
      <c r="E7668" s="5">
        <v>0.84863166056626005</v>
      </c>
      <c r="F7668" s="5">
        <v>-6.3105165004400003</v>
      </c>
      <c r="G7668" s="5" t="s">
        <v>5040</v>
      </c>
    </row>
    <row r="7669" spans="1:7" x14ac:dyDescent="0.3">
      <c r="A7669" s="5">
        <v>1.8757041454242701E-2</v>
      </c>
      <c r="B7669" s="5">
        <v>22.994143309924901</v>
      </c>
      <c r="C7669" s="5">
        <v>0.24401340666840901</v>
      </c>
      <c r="D7669" s="5">
        <v>0.80785014803639899</v>
      </c>
      <c r="E7669" s="5">
        <v>0.84872728124429198</v>
      </c>
      <c r="F7669" s="5">
        <v>-6.4569280743978901</v>
      </c>
      <c r="G7669" s="5" t="s">
        <v>1767</v>
      </c>
    </row>
    <row r="7670" spans="1:7" x14ac:dyDescent="0.3">
      <c r="A7670" s="5">
        <v>-1.79334182802195E-2</v>
      </c>
      <c r="B7670" s="5">
        <v>23.998284805210901</v>
      </c>
      <c r="C7670" s="5">
        <v>-0.243171882254373</v>
      </c>
      <c r="D7670" s="5">
        <v>0.80847685743398301</v>
      </c>
      <c r="E7670" s="5">
        <v>0.84927494634087397</v>
      </c>
      <c r="F7670" s="5">
        <v>-6.4758022029138997</v>
      </c>
      <c r="G7670" s="5" t="s">
        <v>6294</v>
      </c>
    </row>
    <row r="7671" spans="1:7" x14ac:dyDescent="0.3">
      <c r="A7671" s="5">
        <v>-8.2032101732691792E-3</v>
      </c>
      <c r="B7671" s="5">
        <v>23.214143323769001</v>
      </c>
      <c r="C7671" s="5">
        <v>-0.24141808182687899</v>
      </c>
      <c r="D7671" s="5">
        <v>0.809846030687845</v>
      </c>
      <c r="E7671" s="5">
        <v>0.85060229768204398</v>
      </c>
      <c r="F7671" s="5">
        <v>-6.4638526044431899</v>
      </c>
      <c r="G7671" s="5" t="s">
        <v>6018</v>
      </c>
    </row>
    <row r="7672" spans="1:7" x14ac:dyDescent="0.3">
      <c r="A7672" s="5">
        <v>-8.0429100754175302E-3</v>
      </c>
      <c r="B7672" s="5">
        <v>24.478251164872301</v>
      </c>
      <c r="C7672" s="5">
        <v>-0.241198678359584</v>
      </c>
      <c r="D7672" s="5">
        <v>0.810000584589599</v>
      </c>
      <c r="E7672" s="5">
        <v>0.85065372304182096</v>
      </c>
      <c r="F7672" s="5">
        <v>-6.4762749346054198</v>
      </c>
      <c r="G7672" s="5" t="s">
        <v>6119</v>
      </c>
    </row>
    <row r="7673" spans="1:7" x14ac:dyDescent="0.3">
      <c r="A7673" s="5">
        <v>-1.3521998174044401E-2</v>
      </c>
      <c r="B7673" s="5">
        <v>21.648072511521001</v>
      </c>
      <c r="C7673" s="5">
        <v>-0.240437313618732</v>
      </c>
      <c r="D7673" s="5">
        <v>0.81075545355463996</v>
      </c>
      <c r="E7673" s="5">
        <v>0.85123070938524703</v>
      </c>
      <c r="F7673" s="5">
        <v>-6.3522720908851804</v>
      </c>
      <c r="G7673" s="5" t="s">
        <v>4860</v>
      </c>
    </row>
    <row r="7674" spans="1:7" x14ac:dyDescent="0.3">
      <c r="A7674" s="5">
        <v>-1.15865914515688E-2</v>
      </c>
      <c r="B7674" s="5">
        <v>21.360856284713599</v>
      </c>
      <c r="C7674" s="5">
        <v>-0.24033281253250199</v>
      </c>
      <c r="D7674" s="5">
        <v>0.81076132486507002</v>
      </c>
      <c r="E7674" s="5">
        <v>0.85123070938524703</v>
      </c>
      <c r="F7674" s="5">
        <v>-6.4043146459251403</v>
      </c>
      <c r="G7674" s="5" t="s">
        <v>2275</v>
      </c>
    </row>
    <row r="7675" spans="1:7" x14ac:dyDescent="0.3">
      <c r="A7675" s="5">
        <v>-2.15655281750642E-2</v>
      </c>
      <c r="B7675" s="5">
        <v>21.836551436272099</v>
      </c>
      <c r="C7675" s="5">
        <v>-0.23950878537728201</v>
      </c>
      <c r="D7675" s="5">
        <v>0.81138819663042705</v>
      </c>
      <c r="E7675" s="5">
        <v>0.851777861878384</v>
      </c>
      <c r="F7675" s="5">
        <v>-6.4115182146660903</v>
      </c>
      <c r="G7675" s="5" t="s">
        <v>7641</v>
      </c>
    </row>
    <row r="7676" spans="1:7" x14ac:dyDescent="0.3">
      <c r="A7676" s="5">
        <v>1.8450029922156001E-2</v>
      </c>
      <c r="B7676" s="5">
        <v>21.495775612436901</v>
      </c>
      <c r="C7676" s="5">
        <v>0.239435442393228</v>
      </c>
      <c r="D7676" s="5">
        <v>0.81154078479070801</v>
      </c>
      <c r="E7676" s="5">
        <v>0.85182704394448805</v>
      </c>
      <c r="F7676" s="5">
        <v>-6.3446157071091402</v>
      </c>
      <c r="G7676" s="5" t="s">
        <v>7168</v>
      </c>
    </row>
    <row r="7677" spans="1:7" x14ac:dyDescent="0.3">
      <c r="A7677" s="5">
        <v>6.0504507994669698E-3</v>
      </c>
      <c r="B7677" s="5">
        <v>24.2556269487301</v>
      </c>
      <c r="C7677" s="5">
        <v>0.235405011301664</v>
      </c>
      <c r="D7677" s="5">
        <v>0.81447872887716399</v>
      </c>
      <c r="E7677" s="5">
        <v>0.85479945802949897</v>
      </c>
      <c r="F7677" s="5">
        <v>-6.4776407309840396</v>
      </c>
      <c r="G7677" s="5" t="s">
        <v>7435</v>
      </c>
    </row>
    <row r="7678" spans="1:7" x14ac:dyDescent="0.3">
      <c r="A7678" s="5">
        <v>8.3364589002680994E-3</v>
      </c>
      <c r="B7678" s="5">
        <v>26.058731316017901</v>
      </c>
      <c r="C7678" s="5">
        <v>0.23435902143942899</v>
      </c>
      <c r="D7678" s="5">
        <v>0.81528787693727001</v>
      </c>
      <c r="E7678" s="5">
        <v>0.85550592802682401</v>
      </c>
      <c r="F7678" s="5">
        <v>-6.4778837784054399</v>
      </c>
      <c r="G7678" s="5" t="s">
        <v>1030</v>
      </c>
    </row>
    <row r="7679" spans="1:7" x14ac:dyDescent="0.3">
      <c r="A7679" s="5">
        <v>-4.5262424341337201E-3</v>
      </c>
      <c r="B7679" s="5">
        <v>25.2939843073618</v>
      </c>
      <c r="C7679" s="5">
        <v>-0.23424722943547599</v>
      </c>
      <c r="D7679" s="5">
        <v>0.81537436794092999</v>
      </c>
      <c r="E7679" s="5">
        <v>0.85550592802682401</v>
      </c>
      <c r="F7679" s="5">
        <v>-6.4779096905920897</v>
      </c>
      <c r="G7679" s="5" t="s">
        <v>2978</v>
      </c>
    </row>
    <row r="7680" spans="1:7" x14ac:dyDescent="0.3">
      <c r="A7680" s="5">
        <v>-6.0920309585266799E-3</v>
      </c>
      <c r="B7680" s="5">
        <v>25.750632234678001</v>
      </c>
      <c r="C7680" s="5">
        <v>-0.234097285397559</v>
      </c>
      <c r="D7680" s="5">
        <v>0.81549037992731999</v>
      </c>
      <c r="E7680" s="5">
        <v>0.85550592802682401</v>
      </c>
      <c r="F7680" s="5">
        <v>-6.4779444266247701</v>
      </c>
      <c r="G7680" s="5" t="s">
        <v>1899</v>
      </c>
    </row>
    <row r="7681" spans="1:7" x14ac:dyDescent="0.3">
      <c r="A7681" s="5">
        <v>1.6425678927668299E-2</v>
      </c>
      <c r="B7681" s="5">
        <v>21.773354337728399</v>
      </c>
      <c r="C7681" s="5">
        <v>0.234055381905346</v>
      </c>
      <c r="D7681" s="5">
        <v>0.81557665432547299</v>
      </c>
      <c r="E7681" s="5">
        <v>0.85550592802682401</v>
      </c>
      <c r="F7681" s="5">
        <v>-6.4332485051867696</v>
      </c>
      <c r="G7681" s="5" t="s">
        <v>5297</v>
      </c>
    </row>
    <row r="7682" spans="1:7" x14ac:dyDescent="0.3">
      <c r="A7682" s="5">
        <v>1.53671112077256E-2</v>
      </c>
      <c r="B7682" s="5">
        <v>23.9496377161624</v>
      </c>
      <c r="C7682" s="5">
        <v>0.23163413896115001</v>
      </c>
      <c r="D7682" s="5">
        <v>0.81739670874479997</v>
      </c>
      <c r="E7682" s="5">
        <v>0.85730346122225098</v>
      </c>
      <c r="F7682" s="5">
        <v>-6.4785118596732003</v>
      </c>
      <c r="G7682" s="5" t="s">
        <v>1722</v>
      </c>
    </row>
    <row r="7683" spans="1:7" x14ac:dyDescent="0.3">
      <c r="A7683" s="5">
        <v>-1.62245231604056E-2</v>
      </c>
      <c r="B7683" s="5">
        <v>25.601885820975799</v>
      </c>
      <c r="C7683" s="5">
        <v>-0.23081262323402699</v>
      </c>
      <c r="D7683" s="5">
        <v>0.81803275831488598</v>
      </c>
      <c r="E7683" s="5">
        <v>0.85785887802456695</v>
      </c>
      <c r="F7683" s="5">
        <v>-6.4786997786284299</v>
      </c>
      <c r="G7683" s="5" t="s">
        <v>2108</v>
      </c>
    </row>
    <row r="7684" spans="1:7" x14ac:dyDescent="0.3">
      <c r="A7684" s="5">
        <v>8.7087265983129304E-3</v>
      </c>
      <c r="B7684" s="5">
        <v>26.315483894242199</v>
      </c>
      <c r="C7684" s="5">
        <v>0.229916723795109</v>
      </c>
      <c r="D7684" s="5">
        <v>0.81872653771895698</v>
      </c>
      <c r="E7684" s="5">
        <v>0.85847468278848404</v>
      </c>
      <c r="F7684" s="5">
        <v>-6.4789039525354699</v>
      </c>
      <c r="G7684" s="5" t="s">
        <v>5898</v>
      </c>
    </row>
    <row r="7685" spans="1:7" x14ac:dyDescent="0.3">
      <c r="A7685" s="5">
        <v>9.0108841638724697E-3</v>
      </c>
      <c r="B7685" s="5">
        <v>22.6053963385549</v>
      </c>
      <c r="C7685" s="5">
        <v>0.22957165262323601</v>
      </c>
      <c r="D7685" s="5">
        <v>0.819022800544841</v>
      </c>
      <c r="E7685" s="5">
        <v>0.85867269311152905</v>
      </c>
      <c r="F7685" s="5">
        <v>-6.4539270783323097</v>
      </c>
      <c r="G7685" s="5" t="s">
        <v>6048</v>
      </c>
    </row>
    <row r="7686" spans="1:7" x14ac:dyDescent="0.3">
      <c r="A7686" s="5">
        <v>6.3050478410592798E-3</v>
      </c>
      <c r="B7686" s="5">
        <v>25.379110314332401</v>
      </c>
      <c r="C7686" s="5">
        <v>0.229397670330791</v>
      </c>
      <c r="D7686" s="5">
        <v>0.81912855592876199</v>
      </c>
      <c r="E7686" s="5">
        <v>0.85867269311152905</v>
      </c>
      <c r="F7686" s="5">
        <v>-6.4790218810971201</v>
      </c>
      <c r="G7686" s="5" t="s">
        <v>4271</v>
      </c>
    </row>
    <row r="7687" spans="1:7" x14ac:dyDescent="0.3">
      <c r="A7687" s="5">
        <v>1.10806459140047E-2</v>
      </c>
      <c r="B7687" s="5">
        <v>25.641318739648</v>
      </c>
      <c r="C7687" s="5">
        <v>0.22800265748252699</v>
      </c>
      <c r="D7687" s="5">
        <v>0.82020926341378397</v>
      </c>
      <c r="E7687" s="5">
        <v>0.85966436361166598</v>
      </c>
      <c r="F7687" s="5">
        <v>-6.4793375079107598</v>
      </c>
      <c r="G7687" s="5" t="s">
        <v>4171</v>
      </c>
    </row>
    <row r="7688" spans="1:7" x14ac:dyDescent="0.3">
      <c r="A7688" s="5">
        <v>2.057183674288E-2</v>
      </c>
      <c r="B7688" s="5">
        <v>23.407564021507799</v>
      </c>
      <c r="C7688" s="5">
        <v>0.22810470109054801</v>
      </c>
      <c r="D7688" s="5">
        <v>0.82028797952865895</v>
      </c>
      <c r="E7688" s="5">
        <v>0.85966436361166598</v>
      </c>
      <c r="F7688" s="5">
        <v>-6.3551211532076897</v>
      </c>
      <c r="G7688" s="5" t="s">
        <v>6935</v>
      </c>
    </row>
    <row r="7689" spans="1:7" x14ac:dyDescent="0.3">
      <c r="A7689" s="5">
        <v>-1.3386437636213701E-2</v>
      </c>
      <c r="B7689" s="5">
        <v>24.593720356434499</v>
      </c>
      <c r="C7689" s="5">
        <v>-0.22763674385851301</v>
      </c>
      <c r="D7689" s="5">
        <v>0.82052153924868199</v>
      </c>
      <c r="E7689" s="5">
        <v>0.85979728410345702</v>
      </c>
      <c r="F7689" s="5">
        <v>-6.45436442347017</v>
      </c>
      <c r="G7689" s="5" t="s">
        <v>968</v>
      </c>
    </row>
    <row r="7690" spans="1:7" x14ac:dyDescent="0.3">
      <c r="A7690" s="5">
        <v>-7.4206240100713802E-3</v>
      </c>
      <c r="B7690" s="5">
        <v>23.709818648611702</v>
      </c>
      <c r="C7690" s="5">
        <v>-0.22362576418838401</v>
      </c>
      <c r="D7690" s="5">
        <v>0.82360226235066503</v>
      </c>
      <c r="E7690" s="5">
        <v>0.86291323000350595</v>
      </c>
      <c r="F7690" s="5">
        <v>-6.4803153156639999</v>
      </c>
      <c r="G7690" s="5" t="s">
        <v>7616</v>
      </c>
    </row>
    <row r="7691" spans="1:7" x14ac:dyDescent="0.3">
      <c r="A7691" s="5">
        <v>-8.1968924956877208E-3</v>
      </c>
      <c r="B7691" s="5">
        <v>22.506974256391398</v>
      </c>
      <c r="C7691" s="5">
        <v>-0.22203153294772399</v>
      </c>
      <c r="D7691" s="5">
        <v>0.82484570428956805</v>
      </c>
      <c r="E7691" s="5">
        <v>0.86408511113405195</v>
      </c>
      <c r="F7691" s="5">
        <v>-6.4745194251117697</v>
      </c>
      <c r="G7691" s="5" t="s">
        <v>4305</v>
      </c>
    </row>
    <row r="7692" spans="1:7" x14ac:dyDescent="0.3">
      <c r="A7692" s="5">
        <v>-1.40465253851151E-2</v>
      </c>
      <c r="B7692" s="5">
        <v>20.7585584877264</v>
      </c>
      <c r="C7692" s="5">
        <v>-0.22202797493630899</v>
      </c>
      <c r="D7692" s="5">
        <v>0.82493527677904599</v>
      </c>
      <c r="E7692" s="5">
        <v>0.86408511113405195</v>
      </c>
      <c r="F7692" s="5">
        <v>-6.4013850138633801</v>
      </c>
      <c r="G7692" s="5" t="s">
        <v>7906</v>
      </c>
    </row>
    <row r="7693" spans="1:7" x14ac:dyDescent="0.3">
      <c r="A7693" s="5">
        <v>-1.03837899393905E-2</v>
      </c>
      <c r="B7693" s="5">
        <v>21.540017118735701</v>
      </c>
      <c r="C7693" s="5">
        <v>-0.22101594751475301</v>
      </c>
      <c r="D7693" s="5">
        <v>0.82572933583989905</v>
      </c>
      <c r="E7693" s="5">
        <v>0.86480441101484995</v>
      </c>
      <c r="F7693" s="5">
        <v>-6.3943951090273403</v>
      </c>
      <c r="G7693" s="5" t="s">
        <v>813</v>
      </c>
    </row>
    <row r="7694" spans="1:7" x14ac:dyDescent="0.3">
      <c r="A7694" s="5">
        <v>-1.3147648385376199E-2</v>
      </c>
      <c r="B7694" s="5">
        <v>20.978365984427501</v>
      </c>
      <c r="C7694" s="5">
        <v>-0.220130557534118</v>
      </c>
      <c r="D7694" s="5">
        <v>0.82644525322019802</v>
      </c>
      <c r="E7694" s="5">
        <v>0.86544169503989499</v>
      </c>
      <c r="F7694" s="5">
        <v>-6.3723081497773704</v>
      </c>
      <c r="G7694" s="5" t="s">
        <v>3333</v>
      </c>
    </row>
    <row r="7695" spans="1:7" x14ac:dyDescent="0.3">
      <c r="A7695" s="5">
        <v>1.16356311971757E-2</v>
      </c>
      <c r="B7695" s="5">
        <v>27.0206406056604</v>
      </c>
      <c r="C7695" s="5">
        <v>0.21861378118049099</v>
      </c>
      <c r="D7695" s="5">
        <v>0.82749171151743905</v>
      </c>
      <c r="E7695" s="5">
        <v>0.86642490615862799</v>
      </c>
      <c r="F7695" s="5">
        <v>-6.4814117552542196</v>
      </c>
      <c r="G7695" s="5" t="s">
        <v>7748</v>
      </c>
    </row>
    <row r="7696" spans="1:7" x14ac:dyDescent="0.3">
      <c r="A7696" s="5">
        <v>-1.5913057010234301E-2</v>
      </c>
      <c r="B7696" s="5">
        <v>22.329036858032101</v>
      </c>
      <c r="C7696" s="5">
        <v>-0.218320236656943</v>
      </c>
      <c r="D7696" s="5">
        <v>0.82774716469166698</v>
      </c>
      <c r="E7696" s="5">
        <v>0.86657974772658497</v>
      </c>
      <c r="F7696" s="5">
        <v>-6.4564184685990602</v>
      </c>
      <c r="G7696" s="5" t="s">
        <v>3550</v>
      </c>
    </row>
    <row r="7697" spans="1:7" x14ac:dyDescent="0.3">
      <c r="A7697" s="5">
        <v>-1.30636122726599E-2</v>
      </c>
      <c r="B7697" s="5">
        <v>20.998462039036099</v>
      </c>
      <c r="C7697" s="5">
        <v>-0.21636305125937599</v>
      </c>
      <c r="D7697" s="5">
        <v>0.82934910125250205</v>
      </c>
      <c r="E7697" s="5">
        <v>0.86814401763125704</v>
      </c>
      <c r="F7697" s="5">
        <v>-6.3880826956622796</v>
      </c>
      <c r="G7697" s="5" t="s">
        <v>4326</v>
      </c>
    </row>
    <row r="7698" spans="1:7" x14ac:dyDescent="0.3">
      <c r="A7698" s="5">
        <v>-8.9568740850254694E-3</v>
      </c>
      <c r="B7698" s="5">
        <v>27.176103938251</v>
      </c>
      <c r="C7698" s="5">
        <v>-0.215763239960817</v>
      </c>
      <c r="D7698" s="5">
        <v>0.82970574722089097</v>
      </c>
      <c r="E7698" s="5">
        <v>0.868404508199493</v>
      </c>
      <c r="F7698" s="5">
        <v>-6.4820242762989704</v>
      </c>
      <c r="G7698" s="5" t="s">
        <v>6577</v>
      </c>
    </row>
    <row r="7699" spans="1:7" x14ac:dyDescent="0.3">
      <c r="A7699" s="5">
        <v>1.1865042818049299E-2</v>
      </c>
      <c r="B7699" s="5">
        <v>23.7513140756549</v>
      </c>
      <c r="C7699" s="5">
        <v>0.215171188534625</v>
      </c>
      <c r="D7699" s="5">
        <v>0.83016577117635204</v>
      </c>
      <c r="E7699" s="5">
        <v>0.86873808827723398</v>
      </c>
      <c r="F7699" s="5">
        <v>-6.4821504885439802</v>
      </c>
      <c r="G7699" s="5" t="s">
        <v>7434</v>
      </c>
    </row>
    <row r="7700" spans="1:7" x14ac:dyDescent="0.3">
      <c r="A7700" s="5">
        <v>5.4651252045860204E-3</v>
      </c>
      <c r="B7700" s="5">
        <v>25.138378618672899</v>
      </c>
      <c r="C7700" s="5">
        <v>0.21507548711574301</v>
      </c>
      <c r="D7700" s="5">
        <v>0.83024013674856301</v>
      </c>
      <c r="E7700" s="5">
        <v>0.86873808827723398</v>
      </c>
      <c r="F7700" s="5">
        <v>-6.4821708574435002</v>
      </c>
      <c r="G7700" s="5" t="s">
        <v>6057</v>
      </c>
    </row>
    <row r="7701" spans="1:7" x14ac:dyDescent="0.3">
      <c r="A7701" s="5">
        <v>-9.2515232370459308E-3</v>
      </c>
      <c r="B7701" s="5">
        <v>20.246164550068102</v>
      </c>
      <c r="C7701" s="5">
        <v>-0.214866509154163</v>
      </c>
      <c r="D7701" s="5">
        <v>0.83055076166936603</v>
      </c>
      <c r="E7701" s="5">
        <v>0.86895025142966398</v>
      </c>
      <c r="F7701" s="5">
        <v>-6.3580127840549396</v>
      </c>
      <c r="G7701" s="5" t="s">
        <v>3119</v>
      </c>
    </row>
    <row r="7702" spans="1:7" x14ac:dyDescent="0.3">
      <c r="A7702" s="5">
        <v>1.18323032928868E-2</v>
      </c>
      <c r="B7702" s="5">
        <v>27.491201669697102</v>
      </c>
      <c r="C7702" s="5">
        <v>0.214219652240074</v>
      </c>
      <c r="D7702" s="5">
        <v>0.83090523901713498</v>
      </c>
      <c r="E7702" s="5">
        <v>0.86920823341410702</v>
      </c>
      <c r="F7702" s="5">
        <v>-6.48235260924214</v>
      </c>
      <c r="G7702" s="5" t="s">
        <v>3387</v>
      </c>
    </row>
    <row r="7703" spans="1:7" x14ac:dyDescent="0.3">
      <c r="A7703" s="5">
        <v>8.8414684882115995E-3</v>
      </c>
      <c r="B7703" s="5">
        <v>23.434259702501301</v>
      </c>
      <c r="C7703" s="5">
        <v>0.213700138366718</v>
      </c>
      <c r="D7703" s="5">
        <v>0.83130903347150897</v>
      </c>
      <c r="E7703" s="5">
        <v>0.86942834407251202</v>
      </c>
      <c r="F7703" s="5">
        <v>-6.4824625842181698</v>
      </c>
      <c r="G7703" s="5" t="s">
        <v>495</v>
      </c>
    </row>
    <row r="7704" spans="1:7" x14ac:dyDescent="0.3">
      <c r="A7704" s="5">
        <v>-8.7378625112253597E-3</v>
      </c>
      <c r="B7704" s="5">
        <v>23.0960846576764</v>
      </c>
      <c r="C7704" s="5">
        <v>-0.21370586383044099</v>
      </c>
      <c r="D7704" s="5">
        <v>0.83133149632454795</v>
      </c>
      <c r="E7704" s="5">
        <v>0.86942834407251202</v>
      </c>
      <c r="F7704" s="5">
        <v>-6.4574040760472302</v>
      </c>
      <c r="G7704" s="5" t="s">
        <v>1681</v>
      </c>
    </row>
    <row r="7705" spans="1:7" x14ac:dyDescent="0.3">
      <c r="A7705" s="5">
        <v>-9.7163768416650403E-3</v>
      </c>
      <c r="B7705" s="5">
        <v>23.884553900896002</v>
      </c>
      <c r="C7705" s="5">
        <v>-0.213023280532532</v>
      </c>
      <c r="D7705" s="5">
        <v>0.831855056972433</v>
      </c>
      <c r="E7705" s="5">
        <v>0.86986243485649295</v>
      </c>
      <c r="F7705" s="5">
        <v>-6.4639311341329098</v>
      </c>
      <c r="G7705" s="5" t="s">
        <v>2473</v>
      </c>
    </row>
    <row r="7706" spans="1:7" x14ac:dyDescent="0.3">
      <c r="A7706" s="5">
        <v>-8.4166770765046195E-3</v>
      </c>
      <c r="B7706" s="5">
        <v>27.086805824110002</v>
      </c>
      <c r="C7706" s="5">
        <v>-0.212859499284869</v>
      </c>
      <c r="D7706" s="5">
        <v>0.83196251993163794</v>
      </c>
      <c r="E7706" s="5">
        <v>0.86986243485649295</v>
      </c>
      <c r="F7706" s="5">
        <v>-6.4826399726333799</v>
      </c>
      <c r="G7706" s="5" t="s">
        <v>3094</v>
      </c>
    </row>
    <row r="7707" spans="1:7" x14ac:dyDescent="0.3">
      <c r="A7707" s="5">
        <v>-5.2809519996163904E-3</v>
      </c>
      <c r="B7707" s="5">
        <v>26.970763315197701</v>
      </c>
      <c r="C7707" s="5">
        <v>-0.212123148737446</v>
      </c>
      <c r="D7707" s="5">
        <v>0.83253503296595499</v>
      </c>
      <c r="E7707" s="5">
        <v>0.87034806976041201</v>
      </c>
      <c r="F7707" s="5">
        <v>-6.4827947806828696</v>
      </c>
      <c r="G7707" s="5" t="s">
        <v>1993</v>
      </c>
    </row>
    <row r="7708" spans="1:7" x14ac:dyDescent="0.3">
      <c r="A7708" s="5">
        <v>-6.4287641737430304E-3</v>
      </c>
      <c r="B7708" s="5">
        <v>23.0110558787825</v>
      </c>
      <c r="C7708" s="5">
        <v>-0.21186095362961099</v>
      </c>
      <c r="D7708" s="5">
        <v>0.83273891169190495</v>
      </c>
      <c r="E7708" s="5">
        <v>0.87044825127675896</v>
      </c>
      <c r="F7708" s="5">
        <v>-6.4828497743936504</v>
      </c>
      <c r="G7708" s="5" t="s">
        <v>7614</v>
      </c>
    </row>
    <row r="7709" spans="1:7" x14ac:dyDescent="0.3">
      <c r="A7709" s="5">
        <v>-1.05676866034633E-2</v>
      </c>
      <c r="B7709" s="5">
        <v>25.098155946615201</v>
      </c>
      <c r="C7709" s="5">
        <v>-0.21081583081681901</v>
      </c>
      <c r="D7709" s="5">
        <v>0.83355169620637304</v>
      </c>
      <c r="E7709" s="5">
        <v>0.87118480340406601</v>
      </c>
      <c r="F7709" s="5">
        <v>-6.4830683069166799</v>
      </c>
      <c r="G7709" s="5" t="s">
        <v>4099</v>
      </c>
    </row>
    <row r="7710" spans="1:7" x14ac:dyDescent="0.3">
      <c r="A7710" s="5">
        <v>-6.3588928260236198E-3</v>
      </c>
      <c r="B7710" s="5">
        <v>26.040169712324001</v>
      </c>
      <c r="C7710" s="5">
        <v>-0.21058946152255301</v>
      </c>
      <c r="D7710" s="5">
        <v>0.833727765883021</v>
      </c>
      <c r="E7710" s="5">
        <v>0.87125578959055805</v>
      </c>
      <c r="F7710" s="5">
        <v>-6.4831154979303696</v>
      </c>
      <c r="G7710" s="5" t="s">
        <v>6635</v>
      </c>
    </row>
    <row r="7711" spans="1:7" x14ac:dyDescent="0.3">
      <c r="A7711" s="5">
        <v>-6.3143097707305902E-3</v>
      </c>
      <c r="B7711" s="5">
        <v>24.183251721395798</v>
      </c>
      <c r="C7711" s="5">
        <v>-0.21042628441590999</v>
      </c>
      <c r="D7711" s="5">
        <v>0.83385469004360802</v>
      </c>
      <c r="E7711" s="5">
        <v>0.87127540635425504</v>
      </c>
      <c r="F7711" s="5">
        <v>-6.48314948391155</v>
      </c>
      <c r="G7711" s="5" t="s">
        <v>2768</v>
      </c>
    </row>
    <row r="7712" spans="1:7" x14ac:dyDescent="0.3">
      <c r="A7712" s="5">
        <v>5.3044172431089796E-3</v>
      </c>
      <c r="B7712" s="5">
        <v>27.033953861342599</v>
      </c>
      <c r="C7712" s="5">
        <v>0.20663169447238799</v>
      </c>
      <c r="D7712" s="5">
        <v>0.83680747503634201</v>
      </c>
      <c r="E7712" s="5">
        <v>0.87424731148914203</v>
      </c>
      <c r="F7712" s="5">
        <v>-6.4839323869492604</v>
      </c>
      <c r="G7712" s="5" t="s">
        <v>2004</v>
      </c>
    </row>
    <row r="7713" spans="1:7" x14ac:dyDescent="0.3">
      <c r="A7713" s="5">
        <v>1.26754450296548E-2</v>
      </c>
      <c r="B7713" s="5">
        <v>22.0896787156199</v>
      </c>
      <c r="C7713" s="5">
        <v>0.206374781505163</v>
      </c>
      <c r="D7713" s="5">
        <v>0.83700747869313097</v>
      </c>
      <c r="E7713" s="5">
        <v>0.87434287452695303</v>
      </c>
      <c r="F7713" s="5">
        <v>-6.4839848790708903</v>
      </c>
      <c r="G7713" s="5" t="s">
        <v>6096</v>
      </c>
    </row>
    <row r="7714" spans="1:7" x14ac:dyDescent="0.3">
      <c r="A7714" s="5">
        <v>-7.2254249358647497E-3</v>
      </c>
      <c r="B7714" s="5">
        <v>23.254658384457901</v>
      </c>
      <c r="C7714" s="5">
        <v>-0.20574181426350499</v>
      </c>
      <c r="D7714" s="5">
        <v>0.83750028182974801</v>
      </c>
      <c r="E7714" s="5">
        <v>0.87474423316743799</v>
      </c>
      <c r="F7714" s="5">
        <v>-6.4841139277507596</v>
      </c>
      <c r="G7714" s="5" t="s">
        <v>6803</v>
      </c>
    </row>
    <row r="7715" spans="1:7" x14ac:dyDescent="0.3">
      <c r="A7715" s="5">
        <v>-9.0469048825141708E-3</v>
      </c>
      <c r="B7715" s="5">
        <v>22.505051742892999</v>
      </c>
      <c r="C7715" s="5">
        <v>-0.20453507619929301</v>
      </c>
      <c r="D7715" s="5">
        <v>0.83847955824347298</v>
      </c>
      <c r="E7715" s="5">
        <v>0.87565352880599201</v>
      </c>
      <c r="F7715" s="5">
        <v>-6.4462840683385201</v>
      </c>
      <c r="G7715" s="5" t="s">
        <v>4814</v>
      </c>
    </row>
    <row r="7716" spans="1:7" x14ac:dyDescent="0.3">
      <c r="A7716" s="5">
        <v>9.6672663361627807E-3</v>
      </c>
      <c r="B7716" s="5">
        <v>25.647312574341999</v>
      </c>
      <c r="C7716" s="5">
        <v>0.20393900141170301</v>
      </c>
      <c r="D7716" s="5">
        <v>0.83890423542872805</v>
      </c>
      <c r="E7716" s="5">
        <v>0.87598347642434604</v>
      </c>
      <c r="F7716" s="5">
        <v>-6.4844793131529199</v>
      </c>
      <c r="G7716" s="5" t="s">
        <v>41</v>
      </c>
    </row>
    <row r="7717" spans="1:7" x14ac:dyDescent="0.3">
      <c r="A7717" s="5">
        <v>-1.0970848141595499E-2</v>
      </c>
      <c r="B7717" s="5">
        <v>23.942017768465099</v>
      </c>
      <c r="C7717" s="5">
        <v>-0.20377005125431899</v>
      </c>
      <c r="D7717" s="5">
        <v>0.83905480190321302</v>
      </c>
      <c r="E7717" s="5">
        <v>0.87602714931729997</v>
      </c>
      <c r="F7717" s="5">
        <v>-6.4658382536340202</v>
      </c>
      <c r="G7717" s="5" t="s">
        <v>5805</v>
      </c>
    </row>
    <row r="7718" spans="1:7" x14ac:dyDescent="0.3">
      <c r="A7718" s="5">
        <v>-9.0833329421484092E-3</v>
      </c>
      <c r="B7718" s="5">
        <v>24.5557462348184</v>
      </c>
      <c r="C7718" s="5">
        <v>-0.20355974499061699</v>
      </c>
      <c r="D7718" s="5">
        <v>0.83919965076165803</v>
      </c>
      <c r="E7718" s="5">
        <v>0.87606484210650704</v>
      </c>
      <c r="F7718" s="5">
        <v>-6.4845557700280896</v>
      </c>
      <c r="G7718" s="5" t="s">
        <v>342</v>
      </c>
    </row>
    <row r="7719" spans="1:7" x14ac:dyDescent="0.3">
      <c r="A7719" s="5">
        <v>6.7505594740530804E-3</v>
      </c>
      <c r="B7719" s="5">
        <v>23.0217825807424</v>
      </c>
      <c r="C7719" s="5">
        <v>0.20294846862287799</v>
      </c>
      <c r="D7719" s="5">
        <v>0.83967584262787798</v>
      </c>
      <c r="E7719" s="5">
        <v>0.876448378881858</v>
      </c>
      <c r="F7719" s="5">
        <v>-6.4846787021395897</v>
      </c>
      <c r="G7719" s="5" t="s">
        <v>471</v>
      </c>
    </row>
    <row r="7720" spans="1:7" x14ac:dyDescent="0.3">
      <c r="A7720" s="5">
        <v>8.5500402128596397E-3</v>
      </c>
      <c r="B7720" s="5">
        <v>20.6763697917538</v>
      </c>
      <c r="C7720" s="5">
        <v>0.20237796783606299</v>
      </c>
      <c r="D7720" s="5">
        <v>0.84021368119294004</v>
      </c>
      <c r="E7720" s="5">
        <v>0.87681031449080105</v>
      </c>
      <c r="F7720" s="5">
        <v>-6.3982906455305697</v>
      </c>
      <c r="G7720" s="5" t="s">
        <v>7219</v>
      </c>
    </row>
    <row r="7721" spans="1:7" x14ac:dyDescent="0.3">
      <c r="A7721" s="5">
        <v>-7.6050247480410399E-3</v>
      </c>
      <c r="B7721" s="5">
        <v>25.7188462175998</v>
      </c>
      <c r="C7721" s="5">
        <v>-0.20222402369050599</v>
      </c>
      <c r="D7721" s="5">
        <v>0.840240271582545</v>
      </c>
      <c r="E7721" s="5">
        <v>0.87681031449080105</v>
      </c>
      <c r="F7721" s="5">
        <v>-6.4848239150405096</v>
      </c>
      <c r="G7721" s="5" t="s">
        <v>7555</v>
      </c>
    </row>
    <row r="7722" spans="1:7" x14ac:dyDescent="0.3">
      <c r="A7722" s="5">
        <v>7.6253416802572801E-3</v>
      </c>
      <c r="B7722" s="5">
        <v>23.671021219160998</v>
      </c>
      <c r="C7722" s="5">
        <v>0.20197498671122699</v>
      </c>
      <c r="D7722" s="5">
        <v>0.84043432041078303</v>
      </c>
      <c r="E7722" s="5">
        <v>0.87689922098552897</v>
      </c>
      <c r="F7722" s="5">
        <v>-6.4848737139711501</v>
      </c>
      <c r="G7722" s="5" t="s">
        <v>2225</v>
      </c>
    </row>
    <row r="7723" spans="1:7" x14ac:dyDescent="0.3">
      <c r="A7723" s="5">
        <v>-9.8118754688654008E-3</v>
      </c>
      <c r="B7723" s="5">
        <v>21.1983887222754</v>
      </c>
      <c r="C7723" s="5">
        <v>-0.200573131179937</v>
      </c>
      <c r="D7723" s="5">
        <v>0.84164580026254698</v>
      </c>
      <c r="E7723" s="5">
        <v>0.87804954246504596</v>
      </c>
      <c r="F7723" s="5">
        <v>-6.3763674453197901</v>
      </c>
      <c r="G7723" s="5" t="s">
        <v>4878</v>
      </c>
    </row>
    <row r="7724" spans="1:7" x14ac:dyDescent="0.3">
      <c r="A7724" s="5">
        <v>-6.4100023649312204E-3</v>
      </c>
      <c r="B7724" s="5">
        <v>24.7134361689027</v>
      </c>
      <c r="C7724" s="5">
        <v>-0.20001819821948399</v>
      </c>
      <c r="D7724" s="5">
        <v>0.84195938651064695</v>
      </c>
      <c r="E7724" s="5">
        <v>0.87826156660052501</v>
      </c>
      <c r="F7724" s="5">
        <v>-6.48526287191196</v>
      </c>
      <c r="G7724" s="5" t="s">
        <v>2738</v>
      </c>
    </row>
    <row r="7725" spans="1:7" x14ac:dyDescent="0.3">
      <c r="A7725" s="5">
        <v>-1.0746797454520601E-2</v>
      </c>
      <c r="B7725" s="5">
        <v>22.0777291984075</v>
      </c>
      <c r="C7725" s="5">
        <v>-0.199898009030339</v>
      </c>
      <c r="D7725" s="5">
        <v>0.84209876475434198</v>
      </c>
      <c r="E7725" s="5">
        <v>0.87826156660052501</v>
      </c>
      <c r="F7725" s="5">
        <v>-6.4405733829165097</v>
      </c>
      <c r="G7725" s="5" t="s">
        <v>649</v>
      </c>
    </row>
    <row r="7726" spans="1:7" x14ac:dyDescent="0.3">
      <c r="A7726" s="5">
        <v>-1.04557076289783E-2</v>
      </c>
      <c r="B7726" s="5">
        <v>22.571048497593001</v>
      </c>
      <c r="C7726" s="5">
        <v>-0.19974020905545101</v>
      </c>
      <c r="D7726" s="5">
        <v>0.84217609260042903</v>
      </c>
      <c r="E7726" s="5">
        <v>0.87826156660052501</v>
      </c>
      <c r="F7726" s="5">
        <v>-6.4853178501999604</v>
      </c>
      <c r="G7726" s="5" t="s">
        <v>3257</v>
      </c>
    </row>
    <row r="7727" spans="1:7" x14ac:dyDescent="0.3">
      <c r="A7727" s="5">
        <v>1.1196719879104E-2</v>
      </c>
      <c r="B7727" s="5">
        <v>23.325621973186198</v>
      </c>
      <c r="C7727" s="5">
        <v>0.199621270753851</v>
      </c>
      <c r="D7727" s="5">
        <v>0.84229388727335297</v>
      </c>
      <c r="E7727" s="5">
        <v>0.87827071652525601</v>
      </c>
      <c r="F7727" s="5">
        <v>-6.46028241327675</v>
      </c>
      <c r="G7727" s="5" t="s">
        <v>6780</v>
      </c>
    </row>
    <row r="7728" spans="1:7" x14ac:dyDescent="0.3">
      <c r="A7728" s="5">
        <v>4.9137047074964899E-3</v>
      </c>
      <c r="B7728" s="5">
        <v>27.5611391626977</v>
      </c>
      <c r="C7728" s="5">
        <v>0.198395665448238</v>
      </c>
      <c r="D7728" s="5">
        <v>0.84322440134679</v>
      </c>
      <c r="E7728" s="5">
        <v>0.87912718742717</v>
      </c>
      <c r="F7728" s="5">
        <v>-6.4855826841653403</v>
      </c>
      <c r="G7728" s="5" t="s">
        <v>5999</v>
      </c>
    </row>
    <row r="7729" spans="1:7" x14ac:dyDescent="0.3">
      <c r="A7729" s="5">
        <v>-1.34163710344794E-2</v>
      </c>
      <c r="B7729" s="5">
        <v>21.264684076282499</v>
      </c>
      <c r="C7729" s="5">
        <v>-0.19794141265019299</v>
      </c>
      <c r="D7729" s="5">
        <v>0.84370523101106198</v>
      </c>
      <c r="E7729" s="5">
        <v>0.87946619253149305</v>
      </c>
      <c r="F7729" s="5">
        <v>-6.3692311249048199</v>
      </c>
      <c r="G7729" s="5" t="s">
        <v>5245</v>
      </c>
    </row>
    <row r="7730" spans="1:7" x14ac:dyDescent="0.3">
      <c r="A7730" s="5">
        <v>-5.7746591420728697E-3</v>
      </c>
      <c r="B7730" s="5">
        <v>24.9357257367325</v>
      </c>
      <c r="C7730" s="5">
        <v>-0.19769872599126001</v>
      </c>
      <c r="D7730" s="5">
        <v>0.84376789995977097</v>
      </c>
      <c r="E7730" s="5">
        <v>0.87946619253149305</v>
      </c>
      <c r="F7730" s="5">
        <v>-6.4857192567126702</v>
      </c>
      <c r="G7730" s="5" t="s">
        <v>1346</v>
      </c>
    </row>
    <row r="7731" spans="1:7" x14ac:dyDescent="0.3">
      <c r="A7731" s="5">
        <v>8.9087995813422593E-3</v>
      </c>
      <c r="B7731" s="5">
        <v>20.711092554965202</v>
      </c>
      <c r="C7731" s="5">
        <v>0.197583691965559</v>
      </c>
      <c r="D7731" s="5">
        <v>0.84389579923074998</v>
      </c>
      <c r="E7731" s="5">
        <v>0.87948571262650999</v>
      </c>
      <c r="F7731" s="5">
        <v>-6.44766575271814</v>
      </c>
      <c r="G7731" s="5" t="s">
        <v>7725</v>
      </c>
    </row>
    <row r="7732" spans="1:7" x14ac:dyDescent="0.3">
      <c r="A7732" s="5">
        <v>8.9113449399968701E-3</v>
      </c>
      <c r="B7732" s="5">
        <v>24.360602308895299</v>
      </c>
      <c r="C7732" s="5">
        <v>0.19716478145199201</v>
      </c>
      <c r="D7732" s="5">
        <v>0.84418434050746805</v>
      </c>
      <c r="E7732" s="5">
        <v>0.87967262283380698</v>
      </c>
      <c r="F7732" s="5">
        <v>-6.4858235638733399</v>
      </c>
      <c r="G7732" s="5" t="s">
        <v>1763</v>
      </c>
    </row>
    <row r="7733" spans="1:7" x14ac:dyDescent="0.3">
      <c r="A7733" s="5">
        <v>6.2754311532277401E-3</v>
      </c>
      <c r="B7733" s="5">
        <v>23.0390471378977</v>
      </c>
      <c r="C7733" s="5">
        <v>0.19659906420484499</v>
      </c>
      <c r="D7733" s="5">
        <v>0.84462561000319702</v>
      </c>
      <c r="E7733" s="5">
        <v>0.879953416379886</v>
      </c>
      <c r="F7733" s="5">
        <v>-6.4859337704216404</v>
      </c>
      <c r="G7733" s="5" t="s">
        <v>1222</v>
      </c>
    </row>
    <row r="7734" spans="1:7" x14ac:dyDescent="0.3">
      <c r="A7734" s="5">
        <v>-5.7862816269631401E-3</v>
      </c>
      <c r="B7734" s="5">
        <v>24.4978945653083</v>
      </c>
      <c r="C7734" s="5">
        <v>-0.19653925486913401</v>
      </c>
      <c r="D7734" s="5">
        <v>0.84467226525144701</v>
      </c>
      <c r="E7734" s="5">
        <v>0.879953416379886</v>
      </c>
      <c r="F7734" s="5">
        <v>-6.48594540329933</v>
      </c>
      <c r="G7734" s="5" t="s">
        <v>6223</v>
      </c>
    </row>
    <row r="7735" spans="1:7" x14ac:dyDescent="0.3">
      <c r="A7735" s="5">
        <v>-1.16547504262982E-2</v>
      </c>
      <c r="B7735" s="5">
        <v>21.344456485377801</v>
      </c>
      <c r="C7735" s="5">
        <v>-0.196423839651336</v>
      </c>
      <c r="D7735" s="5">
        <v>0.84488788869093301</v>
      </c>
      <c r="E7735" s="5">
        <v>0.88006423988804705</v>
      </c>
      <c r="F7735" s="5">
        <v>-6.3695263506278597</v>
      </c>
      <c r="G7735" s="5" t="s">
        <v>3144</v>
      </c>
    </row>
    <row r="7736" spans="1:7" x14ac:dyDescent="0.3">
      <c r="A7736" s="5">
        <v>-1.4869828932458E-2</v>
      </c>
      <c r="B7736" s="5">
        <v>24.8834004583519</v>
      </c>
      <c r="C7736" s="5">
        <v>-0.19345648138969199</v>
      </c>
      <c r="D7736" s="5">
        <v>0.84707778061743699</v>
      </c>
      <c r="E7736" s="5">
        <v>0.88223123473226495</v>
      </c>
      <c r="F7736" s="5">
        <v>-6.4865402123671503</v>
      </c>
      <c r="G7736" s="5" t="s">
        <v>4551</v>
      </c>
    </row>
    <row r="7737" spans="1:7" x14ac:dyDescent="0.3">
      <c r="A7737" s="5">
        <v>1.0687642567813601E-2</v>
      </c>
      <c r="B7737" s="5">
        <v>22.374572349862198</v>
      </c>
      <c r="C7737" s="5">
        <v>0.19287922678764099</v>
      </c>
      <c r="D7737" s="5">
        <v>0.84752837952883697</v>
      </c>
      <c r="E7737" s="5">
        <v>0.88247799288349904</v>
      </c>
      <c r="F7737" s="5">
        <v>-6.4866505470880398</v>
      </c>
      <c r="G7737" s="5" t="s">
        <v>3577</v>
      </c>
    </row>
    <row r="7738" spans="1:7" x14ac:dyDescent="0.3">
      <c r="A7738" s="5">
        <v>-1.20618502905819E-2</v>
      </c>
      <c r="B7738" s="5">
        <v>23.218452288429901</v>
      </c>
      <c r="C7738" s="5">
        <v>-0.19289524944016301</v>
      </c>
      <c r="D7738" s="5">
        <v>0.84753379232120596</v>
      </c>
      <c r="E7738" s="5">
        <v>0.88247799288349904</v>
      </c>
      <c r="F7738" s="5">
        <v>-6.4679714568815303</v>
      </c>
      <c r="G7738" s="5" t="s">
        <v>1284</v>
      </c>
    </row>
    <row r="7739" spans="1:7" x14ac:dyDescent="0.3">
      <c r="A7739" s="5">
        <v>9.4581396552588098E-3</v>
      </c>
      <c r="B7739" s="5">
        <v>24.025754895343201</v>
      </c>
      <c r="C7739" s="5">
        <v>0.19224568182948601</v>
      </c>
      <c r="D7739" s="5">
        <v>0.84802297652346803</v>
      </c>
      <c r="E7739" s="5">
        <v>0.88287323583265198</v>
      </c>
      <c r="F7739" s="5">
        <v>-6.4867712618134998</v>
      </c>
      <c r="G7739" s="5" t="s">
        <v>6825</v>
      </c>
    </row>
    <row r="7740" spans="1:7" x14ac:dyDescent="0.3">
      <c r="A7740" s="5">
        <v>-1.5751894801375E-2</v>
      </c>
      <c r="B7740" s="5">
        <v>26.270180048005098</v>
      </c>
      <c r="C7740" s="5">
        <v>-0.19116954118124899</v>
      </c>
      <c r="D7740" s="5">
        <v>0.84886323948642906</v>
      </c>
      <c r="E7740" s="5">
        <v>0.88363383606443702</v>
      </c>
      <c r="F7740" s="5">
        <v>-6.4869753986404302</v>
      </c>
      <c r="G7740" s="5" t="s">
        <v>706</v>
      </c>
    </row>
    <row r="7741" spans="1:7" x14ac:dyDescent="0.3">
      <c r="A7741" s="5">
        <v>-9.2772769213189405E-3</v>
      </c>
      <c r="B7741" s="5">
        <v>25.2431709261046</v>
      </c>
      <c r="C7741" s="5">
        <v>-0.19082699451097701</v>
      </c>
      <c r="D7741" s="5">
        <v>0.84913074059860405</v>
      </c>
      <c r="E7741" s="5">
        <v>0.88379809383234498</v>
      </c>
      <c r="F7741" s="5">
        <v>-6.4870401372861703</v>
      </c>
      <c r="G7741" s="5" t="s">
        <v>565</v>
      </c>
    </row>
    <row r="7742" spans="1:7" x14ac:dyDescent="0.3">
      <c r="A7742" s="5">
        <v>-9.4024983652278692E-3</v>
      </c>
      <c r="B7742" s="5">
        <v>22.162164759907899</v>
      </c>
      <c r="C7742" s="5">
        <v>-0.19071727179828399</v>
      </c>
      <c r="D7742" s="5">
        <v>0.84927390074758602</v>
      </c>
      <c r="E7742" s="5">
        <v>0.88383290846435303</v>
      </c>
      <c r="F7742" s="5">
        <v>-6.4287994904077799</v>
      </c>
      <c r="G7742" s="5" t="s">
        <v>279</v>
      </c>
    </row>
    <row r="7743" spans="1:7" x14ac:dyDescent="0.3">
      <c r="A7743" s="5">
        <v>-2.39683004423762E-2</v>
      </c>
      <c r="B7743" s="5">
        <v>21.616471795225401</v>
      </c>
      <c r="C7743" s="5">
        <v>-0.18946591804624799</v>
      </c>
      <c r="D7743" s="5">
        <v>0.85032390015021297</v>
      </c>
      <c r="E7743" s="5">
        <v>0.88470963213957399</v>
      </c>
      <c r="F7743" s="5">
        <v>-6.3630777554640501</v>
      </c>
      <c r="G7743" s="5" t="s">
        <v>6126</v>
      </c>
    </row>
    <row r="7744" spans="1:7" x14ac:dyDescent="0.3">
      <c r="A7744" s="5">
        <v>-1.26140176794651E-2</v>
      </c>
      <c r="B7744" s="5">
        <v>19.814558895127899</v>
      </c>
      <c r="C7744" s="5">
        <v>-0.18948770936214601</v>
      </c>
      <c r="D7744" s="5">
        <v>0.85033598332382399</v>
      </c>
      <c r="E7744" s="5">
        <v>0.88470963213957399</v>
      </c>
      <c r="F7744" s="5">
        <v>-6.3390018875739003</v>
      </c>
      <c r="G7744" s="5" t="s">
        <v>7114</v>
      </c>
    </row>
    <row r="7745" spans="1:7" x14ac:dyDescent="0.3">
      <c r="A7745" s="5">
        <v>7.9922888432479005E-3</v>
      </c>
      <c r="B7745" s="5">
        <v>22.068173232686899</v>
      </c>
      <c r="C7745" s="5">
        <v>0.18795474408003601</v>
      </c>
      <c r="D7745" s="5">
        <v>0.85144555583119597</v>
      </c>
      <c r="E7745" s="5">
        <v>0.88574966396902299</v>
      </c>
      <c r="F7745" s="5">
        <v>-6.4153926662855598</v>
      </c>
      <c r="G7745" s="5" t="s">
        <v>7331</v>
      </c>
    </row>
    <row r="7746" spans="1:7" x14ac:dyDescent="0.3">
      <c r="A7746" s="5">
        <v>-8.3749001826049999E-3</v>
      </c>
      <c r="B7746" s="5">
        <v>21.9628252714582</v>
      </c>
      <c r="C7746" s="5">
        <v>-0.187540680847603</v>
      </c>
      <c r="D7746" s="5">
        <v>0.85179225537939396</v>
      </c>
      <c r="E7746" s="5">
        <v>0.88599592115382797</v>
      </c>
      <c r="F7746" s="5">
        <v>-6.3938287705841104</v>
      </c>
      <c r="G7746" s="5" t="s">
        <v>7414</v>
      </c>
    </row>
    <row r="7747" spans="1:7" x14ac:dyDescent="0.3">
      <c r="A7747" s="5">
        <v>1.4862378144263499E-2</v>
      </c>
      <c r="B7747" s="5">
        <v>27.782778634528899</v>
      </c>
      <c r="C7747" s="5">
        <v>0.186062290818477</v>
      </c>
      <c r="D7747" s="5">
        <v>0.85285340776468799</v>
      </c>
      <c r="E7747" s="5">
        <v>0.88688817616486604</v>
      </c>
      <c r="F7747" s="5">
        <v>-6.4879286002181704</v>
      </c>
      <c r="G7747" s="5" t="s">
        <v>2660</v>
      </c>
    </row>
    <row r="7748" spans="1:7" x14ac:dyDescent="0.3">
      <c r="A7748" s="5">
        <v>8.7402709491970609E-3</v>
      </c>
      <c r="B7748" s="5">
        <v>23.0954922785278</v>
      </c>
      <c r="C7748" s="5">
        <v>0.18609502812460499</v>
      </c>
      <c r="D7748" s="5">
        <v>0.85287024587254501</v>
      </c>
      <c r="E7748" s="5">
        <v>0.88688817616486604</v>
      </c>
      <c r="F7748" s="5">
        <v>-6.4432065875478903</v>
      </c>
      <c r="G7748" s="5" t="s">
        <v>1509</v>
      </c>
    </row>
    <row r="7749" spans="1:7" x14ac:dyDescent="0.3">
      <c r="A7749" s="5">
        <v>-1.14612214336208E-2</v>
      </c>
      <c r="B7749" s="5">
        <v>26.153300858787201</v>
      </c>
      <c r="C7749" s="5">
        <v>-0.18535500207280001</v>
      </c>
      <c r="D7749" s="5">
        <v>0.85340629981199001</v>
      </c>
      <c r="E7749" s="5">
        <v>0.88733107270074696</v>
      </c>
      <c r="F7749" s="5">
        <v>-6.4880585734853202</v>
      </c>
      <c r="G7749" s="5" t="s">
        <v>5607</v>
      </c>
    </row>
    <row r="7750" spans="1:7" x14ac:dyDescent="0.3">
      <c r="A7750" s="5">
        <v>5.2221802503264903E-3</v>
      </c>
      <c r="B7750" s="5">
        <v>26.9571322220228</v>
      </c>
      <c r="C7750" s="5">
        <v>0.18481517060886199</v>
      </c>
      <c r="D7750" s="5">
        <v>0.85382833881493203</v>
      </c>
      <c r="E7750" s="5">
        <v>0.88750094376969102</v>
      </c>
      <c r="F7750" s="5">
        <v>-6.4881574415490704</v>
      </c>
      <c r="G7750" s="5" t="s">
        <v>2163</v>
      </c>
    </row>
    <row r="7751" spans="1:7" x14ac:dyDescent="0.3">
      <c r="A7751" s="5">
        <v>-6.7326993860609098E-3</v>
      </c>
      <c r="B7751" s="5">
        <v>23.699175629395398</v>
      </c>
      <c r="C7751" s="5">
        <v>-0.184797398916696</v>
      </c>
      <c r="D7751" s="5">
        <v>0.85384223340818399</v>
      </c>
      <c r="E7751" s="5">
        <v>0.88750094376969102</v>
      </c>
      <c r="F7751" s="5">
        <v>-6.4881606914676704</v>
      </c>
      <c r="G7751" s="5" t="s">
        <v>6940</v>
      </c>
    </row>
    <row r="7752" spans="1:7" x14ac:dyDescent="0.3">
      <c r="A7752" s="5">
        <v>-4.1935612366013402E-3</v>
      </c>
      <c r="B7752" s="5">
        <v>27.126057324490802</v>
      </c>
      <c r="C7752" s="5">
        <v>-0.18472328929053999</v>
      </c>
      <c r="D7752" s="5">
        <v>0.85390017566520304</v>
      </c>
      <c r="E7752" s="5">
        <v>0.88750094376969102</v>
      </c>
      <c r="F7752" s="5">
        <v>-6.4881742405674698</v>
      </c>
      <c r="G7752" s="5" t="s">
        <v>623</v>
      </c>
    </row>
    <row r="7753" spans="1:7" x14ac:dyDescent="0.3">
      <c r="A7753" s="5">
        <v>1.6279029901745099E-2</v>
      </c>
      <c r="B7753" s="5">
        <v>24.056767603076398</v>
      </c>
      <c r="C7753" s="5">
        <v>0.183324672712769</v>
      </c>
      <c r="D7753" s="5">
        <v>0.85512864813728795</v>
      </c>
      <c r="E7753" s="5">
        <v>0.88866310492698597</v>
      </c>
      <c r="F7753" s="5">
        <v>-6.3563108000260398</v>
      </c>
      <c r="G7753" s="5" t="s">
        <v>5227</v>
      </c>
    </row>
    <row r="7754" spans="1:7" x14ac:dyDescent="0.3">
      <c r="A7754" s="5">
        <v>-6.7929489002181596E-3</v>
      </c>
      <c r="B7754" s="5">
        <v>26.949419065441901</v>
      </c>
      <c r="C7754" s="5">
        <v>-0.18200129638158</v>
      </c>
      <c r="D7754" s="5">
        <v>0.85602890630178397</v>
      </c>
      <c r="E7754" s="5">
        <v>0.88948392482486405</v>
      </c>
      <c r="F7754" s="5">
        <v>-6.4886681267081796</v>
      </c>
      <c r="G7754" s="5" t="s">
        <v>2400</v>
      </c>
    </row>
    <row r="7755" spans="1:7" x14ac:dyDescent="0.3">
      <c r="A7755" s="5">
        <v>6.4461363319996299E-3</v>
      </c>
      <c r="B7755" s="5">
        <v>25.830847292064199</v>
      </c>
      <c r="C7755" s="5">
        <v>0.18181719118065301</v>
      </c>
      <c r="D7755" s="5">
        <v>0.85617292421486202</v>
      </c>
      <c r="E7755" s="5">
        <v>0.88951883898309603</v>
      </c>
      <c r="F7755" s="5">
        <v>-6.4887012667852098</v>
      </c>
      <c r="G7755" s="5" t="s">
        <v>7685</v>
      </c>
    </row>
    <row r="7756" spans="1:7" x14ac:dyDescent="0.3">
      <c r="A7756" s="5">
        <v>-4.5915282977795104E-3</v>
      </c>
      <c r="B7756" s="5">
        <v>23.455652625244099</v>
      </c>
      <c r="C7756" s="5">
        <v>-0.18081310240360199</v>
      </c>
      <c r="D7756" s="5">
        <v>0.85695846720935898</v>
      </c>
      <c r="E7756" s="5">
        <v>0.89022016916036095</v>
      </c>
      <c r="F7756" s="5">
        <v>-6.48888141918329</v>
      </c>
      <c r="G7756" s="5" t="s">
        <v>8075</v>
      </c>
    </row>
    <row r="7757" spans="1:7" x14ac:dyDescent="0.3">
      <c r="A7757" s="5">
        <v>7.7736296444709096E-3</v>
      </c>
      <c r="B7757" s="5">
        <v>22.798255918984001</v>
      </c>
      <c r="C7757" s="5">
        <v>0.180168638337454</v>
      </c>
      <c r="D7757" s="5">
        <v>0.85748528823562298</v>
      </c>
      <c r="E7757" s="5">
        <v>0.89065258922462298</v>
      </c>
      <c r="F7757" s="5">
        <v>-6.4639355227360697</v>
      </c>
      <c r="G7757" s="5" t="s">
        <v>6713</v>
      </c>
    </row>
    <row r="7758" spans="1:7" x14ac:dyDescent="0.3">
      <c r="A7758" s="5">
        <v>-1.00368137447751E-2</v>
      </c>
      <c r="B7758" s="5">
        <v>23.265323000720201</v>
      </c>
      <c r="C7758" s="5">
        <v>-0.17872789374829601</v>
      </c>
      <c r="D7758" s="5">
        <v>0.85859027815849198</v>
      </c>
      <c r="E7758" s="5">
        <v>0.89168325209003896</v>
      </c>
      <c r="F7758" s="5">
        <v>-6.4892523601412497</v>
      </c>
      <c r="G7758" s="5" t="s">
        <v>3839</v>
      </c>
    </row>
    <row r="7759" spans="1:7" x14ac:dyDescent="0.3">
      <c r="A7759" s="5">
        <v>-6.6646406971019303E-3</v>
      </c>
      <c r="B7759" s="5">
        <v>22.3738921593261</v>
      </c>
      <c r="C7759" s="5">
        <v>-0.17861021413893999</v>
      </c>
      <c r="D7759" s="5">
        <v>0.85869894112642997</v>
      </c>
      <c r="E7759" s="5">
        <v>0.89168325209003896</v>
      </c>
      <c r="F7759" s="5">
        <v>-6.4705960386495303</v>
      </c>
      <c r="G7759" s="5" t="s">
        <v>2512</v>
      </c>
    </row>
    <row r="7760" spans="1:7" x14ac:dyDescent="0.3">
      <c r="A7760" s="5">
        <v>-1.03773027083704E-2</v>
      </c>
      <c r="B7760" s="5">
        <v>20.932540566099199</v>
      </c>
      <c r="C7760" s="5">
        <v>-0.17801516970812201</v>
      </c>
      <c r="D7760" s="5">
        <v>0.85925334972499201</v>
      </c>
      <c r="E7760" s="5">
        <v>0.89214395996707496</v>
      </c>
      <c r="F7760" s="5">
        <v>-6.38058136271923</v>
      </c>
      <c r="G7760" s="5" t="s">
        <v>6725</v>
      </c>
    </row>
    <row r="7761" spans="1:7" x14ac:dyDescent="0.3">
      <c r="A7761" s="5">
        <v>-9.7380322213169307E-3</v>
      </c>
      <c r="B7761" s="5">
        <v>26.9494725916542</v>
      </c>
      <c r="C7761" s="5">
        <v>-0.176179351068569</v>
      </c>
      <c r="D7761" s="5">
        <v>0.86058551304139796</v>
      </c>
      <c r="E7761" s="5">
        <v>0.89341197075534795</v>
      </c>
      <c r="F7761" s="5">
        <v>-6.4896998859478598</v>
      </c>
      <c r="G7761" s="5" t="s">
        <v>1875</v>
      </c>
    </row>
    <row r="7762" spans="1:7" x14ac:dyDescent="0.3">
      <c r="A7762" s="5">
        <v>6.2734652163174004E-3</v>
      </c>
      <c r="B7762" s="5">
        <v>25.362469088587002</v>
      </c>
      <c r="C7762" s="5">
        <v>0.17584177948888399</v>
      </c>
      <c r="D7762" s="5">
        <v>0.86084986356164295</v>
      </c>
      <c r="E7762" s="5">
        <v>0.89357125381427605</v>
      </c>
      <c r="F7762" s="5">
        <v>-6.4897586820687003</v>
      </c>
      <c r="G7762" s="5" t="s">
        <v>3126</v>
      </c>
    </row>
    <row r="7763" spans="1:7" x14ac:dyDescent="0.3">
      <c r="A7763" s="5">
        <v>1.48175844340761E-2</v>
      </c>
      <c r="B7763" s="5">
        <v>22.240325265429799</v>
      </c>
      <c r="C7763" s="5">
        <v>0.175565617460782</v>
      </c>
      <c r="D7763" s="5">
        <v>0.86108239867607095</v>
      </c>
      <c r="E7763" s="5">
        <v>0.89369747535872501</v>
      </c>
      <c r="F7763" s="5">
        <v>-6.4711293491533599</v>
      </c>
      <c r="G7763" s="5" t="s">
        <v>6458</v>
      </c>
    </row>
    <row r="7764" spans="1:7" x14ac:dyDescent="0.3">
      <c r="A7764" s="5">
        <v>6.0429004573084701E-3</v>
      </c>
      <c r="B7764" s="5">
        <v>25.946572363516601</v>
      </c>
      <c r="C7764" s="5">
        <v>0.175362279815378</v>
      </c>
      <c r="D7764" s="5">
        <v>0.86122538450772801</v>
      </c>
      <c r="E7764" s="5">
        <v>0.89369814941274806</v>
      </c>
      <c r="F7764" s="5">
        <v>-6.4898420046432603</v>
      </c>
      <c r="G7764" s="5" t="s">
        <v>397</v>
      </c>
    </row>
    <row r="7765" spans="1:7" x14ac:dyDescent="0.3">
      <c r="A7765" s="5">
        <v>6.52644024244157E-3</v>
      </c>
      <c r="B7765" s="5">
        <v>24.867145934475701</v>
      </c>
      <c r="C7765" s="5">
        <v>0.17511559609882599</v>
      </c>
      <c r="D7765" s="5">
        <v>0.86141858771149005</v>
      </c>
      <c r="E7765" s="5">
        <v>0.89369814941274806</v>
      </c>
      <c r="F7765" s="5">
        <v>-6.4898847822629602</v>
      </c>
      <c r="G7765" s="5" t="s">
        <v>3150</v>
      </c>
    </row>
    <row r="7766" spans="1:7" x14ac:dyDescent="0.3">
      <c r="A7766" s="5">
        <v>-1.0988079897454E-2</v>
      </c>
      <c r="B7766" s="5">
        <v>21.408942920517699</v>
      </c>
      <c r="C7766" s="5">
        <v>-0.175058643566806</v>
      </c>
      <c r="D7766" s="5">
        <v>0.86151580711697895</v>
      </c>
      <c r="E7766" s="5">
        <v>0.89369814941274806</v>
      </c>
      <c r="F7766" s="5">
        <v>-6.4316294458792296</v>
      </c>
      <c r="G7766" s="5" t="s">
        <v>4633</v>
      </c>
    </row>
    <row r="7767" spans="1:7" x14ac:dyDescent="0.3">
      <c r="A7767" s="5">
        <v>1.51801064520612E-2</v>
      </c>
      <c r="B7767" s="5">
        <v>20.532292550365401</v>
      </c>
      <c r="C7767" s="5">
        <v>0.17508958689453299</v>
      </c>
      <c r="D7767" s="5">
        <v>0.86152679100538698</v>
      </c>
      <c r="E7767" s="5">
        <v>0.89369814941274806</v>
      </c>
      <c r="F7767" s="5">
        <v>-6.3960576569778604</v>
      </c>
      <c r="G7767" s="5" t="s">
        <v>470</v>
      </c>
    </row>
    <row r="7768" spans="1:7" x14ac:dyDescent="0.3">
      <c r="A7768" s="5">
        <v>1.28171801881009E-2</v>
      </c>
      <c r="B7768" s="5">
        <v>21.1601151594245</v>
      </c>
      <c r="C7768" s="5">
        <v>0.17347507894539799</v>
      </c>
      <c r="D7768" s="5">
        <v>0.86271423417637305</v>
      </c>
      <c r="E7768" s="5">
        <v>0.89462768793803304</v>
      </c>
      <c r="F7768" s="5">
        <v>-6.4777939078197102</v>
      </c>
      <c r="G7768" s="5" t="s">
        <v>2442</v>
      </c>
    </row>
    <row r="7769" spans="1:7" x14ac:dyDescent="0.3">
      <c r="A7769" s="5">
        <v>-6.9736750083685102E-3</v>
      </c>
      <c r="B7769" s="5">
        <v>25.030021310914801</v>
      </c>
      <c r="C7769" s="5">
        <v>-0.17344434379031101</v>
      </c>
      <c r="D7769" s="5">
        <v>0.86272773783731305</v>
      </c>
      <c r="E7769" s="5">
        <v>0.89462768793803304</v>
      </c>
      <c r="F7769" s="5">
        <v>-6.49017301069446</v>
      </c>
      <c r="G7769" s="5" t="s">
        <v>3376</v>
      </c>
    </row>
    <row r="7770" spans="1:7" x14ac:dyDescent="0.3">
      <c r="A7770" s="5">
        <v>1.0856458708675101E-2</v>
      </c>
      <c r="B7770" s="5">
        <v>22.821668124710602</v>
      </c>
      <c r="C7770" s="5">
        <v>0.17355994893190099</v>
      </c>
      <c r="D7770" s="5">
        <v>0.86275602129972495</v>
      </c>
      <c r="E7770" s="5">
        <v>0.89462768793803304</v>
      </c>
      <c r="F7770" s="5">
        <v>-6.3659258075642198</v>
      </c>
      <c r="G7770" s="5" t="s">
        <v>6659</v>
      </c>
    </row>
    <row r="7771" spans="1:7" x14ac:dyDescent="0.3">
      <c r="A7771" s="5">
        <v>4.5722970422282898E-3</v>
      </c>
      <c r="B7771" s="5">
        <v>23.2322710124106</v>
      </c>
      <c r="C7771" s="5">
        <v>0.17296884073826699</v>
      </c>
      <c r="D7771" s="5">
        <v>0.86310028626242896</v>
      </c>
      <c r="E7771" s="5">
        <v>0.89486948598843397</v>
      </c>
      <c r="F7771" s="5">
        <v>-6.4902545124681996</v>
      </c>
      <c r="G7771" s="5" t="s">
        <v>7405</v>
      </c>
    </row>
    <row r="7772" spans="1:7" x14ac:dyDescent="0.3">
      <c r="A7772" s="5">
        <v>1.4306101015696E-2</v>
      </c>
      <c r="B7772" s="5">
        <v>20.9922980349833</v>
      </c>
      <c r="C7772" s="5">
        <v>0.172841837974231</v>
      </c>
      <c r="D7772" s="5">
        <v>0.86331814383403604</v>
      </c>
      <c r="E7772" s="5">
        <v>0.89495454365056404</v>
      </c>
      <c r="F7772" s="5">
        <v>-6.3660485070613104</v>
      </c>
      <c r="G7772" s="5" t="s">
        <v>8016</v>
      </c>
    </row>
    <row r="7773" spans="1:7" x14ac:dyDescent="0.3">
      <c r="A7773" s="5">
        <v>-1.48480275516624E-2</v>
      </c>
      <c r="B7773" s="5">
        <v>25.8914577737307</v>
      </c>
      <c r="C7773" s="5">
        <v>-0.172573550062877</v>
      </c>
      <c r="D7773" s="5">
        <v>0.86341001327933797</v>
      </c>
      <c r="E7773" s="5">
        <v>0.89495454365056404</v>
      </c>
      <c r="F7773" s="5">
        <v>-6.4903220955596597</v>
      </c>
      <c r="G7773" s="5" t="s">
        <v>2737</v>
      </c>
    </row>
    <row r="7774" spans="1:7" x14ac:dyDescent="0.3">
      <c r="A7774" s="5">
        <v>6.1663124672965298E-3</v>
      </c>
      <c r="B7774" s="5">
        <v>25.555907433771601</v>
      </c>
      <c r="C7774" s="5">
        <v>0.17231680608748901</v>
      </c>
      <c r="D7774" s="5">
        <v>0.86361119453291502</v>
      </c>
      <c r="E7774" s="5">
        <v>0.89495454365056404</v>
      </c>
      <c r="F7774" s="5">
        <v>-6.4903659084665701</v>
      </c>
      <c r="G7774" s="5" t="s">
        <v>1916</v>
      </c>
    </row>
    <row r="7775" spans="1:7" x14ac:dyDescent="0.3">
      <c r="A7775" s="5">
        <v>1.06973754069257E-2</v>
      </c>
      <c r="B7775" s="5">
        <v>23.662781824525201</v>
      </c>
      <c r="C7775" s="5">
        <v>0.17229703030230101</v>
      </c>
      <c r="D7775" s="5">
        <v>0.86362669095574596</v>
      </c>
      <c r="E7775" s="5">
        <v>0.89495454365056404</v>
      </c>
      <c r="F7775" s="5">
        <v>-6.4903692804657496</v>
      </c>
      <c r="G7775" s="5" t="s">
        <v>1294</v>
      </c>
    </row>
    <row r="7776" spans="1:7" x14ac:dyDescent="0.3">
      <c r="A7776" s="5">
        <v>1.00110087895313E-2</v>
      </c>
      <c r="B7776" s="5">
        <v>23.311731599431901</v>
      </c>
      <c r="C7776" s="5">
        <v>0.17134178103581499</v>
      </c>
      <c r="D7776" s="5">
        <v>0.864391153608147</v>
      </c>
      <c r="E7776" s="5">
        <v>0.89563152842022298</v>
      </c>
      <c r="F7776" s="5">
        <v>-6.4718540507440299</v>
      </c>
      <c r="G7776" s="5" t="s">
        <v>3936</v>
      </c>
    </row>
    <row r="7777" spans="1:7" x14ac:dyDescent="0.3">
      <c r="A7777" s="5">
        <v>8.9490692059717592E-3</v>
      </c>
      <c r="B7777" s="5">
        <v>21.051015305875701</v>
      </c>
      <c r="C7777" s="5">
        <v>0.17114900059906399</v>
      </c>
      <c r="D7777" s="5">
        <v>0.864635343928015</v>
      </c>
      <c r="E7777" s="5">
        <v>0.89576933264970304</v>
      </c>
      <c r="F7777" s="5">
        <v>-6.3741095792292004</v>
      </c>
      <c r="G7777" s="5" t="s">
        <v>5349</v>
      </c>
    </row>
    <row r="7778" spans="1:7" x14ac:dyDescent="0.3">
      <c r="A7778" s="5">
        <v>-1.12252806399655E-2</v>
      </c>
      <c r="B7778" s="5">
        <v>19.4537595721999</v>
      </c>
      <c r="C7778" s="5">
        <v>-0.17095430326840999</v>
      </c>
      <c r="D7778" s="5">
        <v>0.86484107546526101</v>
      </c>
      <c r="E7778" s="5">
        <v>0.89586726294819896</v>
      </c>
      <c r="F7778" s="5">
        <v>-6.3255760098619804</v>
      </c>
      <c r="G7778" s="5" t="s">
        <v>1141</v>
      </c>
    </row>
    <row r="7779" spans="1:7" x14ac:dyDescent="0.3">
      <c r="A7779" s="5">
        <v>1.6319917419445301E-2</v>
      </c>
      <c r="B7779" s="5">
        <v>23.073653502533599</v>
      </c>
      <c r="C7779" s="5">
        <v>0.16905589814650601</v>
      </c>
      <c r="D7779" s="5">
        <v>0.86617747790440103</v>
      </c>
      <c r="E7779" s="5">
        <v>0.89713625122111795</v>
      </c>
      <c r="F7779" s="5">
        <v>-6.4785426736387599</v>
      </c>
      <c r="G7779" s="5" t="s">
        <v>7050</v>
      </c>
    </row>
    <row r="7780" spans="1:7" x14ac:dyDescent="0.3">
      <c r="A7780" s="5">
        <v>6.2427371531990497E-3</v>
      </c>
      <c r="B7780" s="5">
        <v>21.491922008790599</v>
      </c>
      <c r="C7780" s="5">
        <v>0.16833383459930801</v>
      </c>
      <c r="D7780" s="5">
        <v>0.86677161012938497</v>
      </c>
      <c r="E7780" s="5">
        <v>0.89761317338092295</v>
      </c>
      <c r="F7780" s="5">
        <v>-6.4463180728795999</v>
      </c>
      <c r="G7780" s="5" t="s">
        <v>1690</v>
      </c>
    </row>
    <row r="7781" spans="1:7" x14ac:dyDescent="0.3">
      <c r="A7781" s="5">
        <v>-6.0670019859420804E-3</v>
      </c>
      <c r="B7781" s="5">
        <v>23.694280985009101</v>
      </c>
      <c r="C7781" s="5">
        <v>-0.168078712949283</v>
      </c>
      <c r="D7781" s="5">
        <v>0.86693340096098404</v>
      </c>
      <c r="E7781" s="5">
        <v>0.89761317338092295</v>
      </c>
      <c r="F7781" s="5">
        <v>-6.4910797128519704</v>
      </c>
      <c r="G7781" s="5" t="s">
        <v>3567</v>
      </c>
    </row>
    <row r="7782" spans="1:7" x14ac:dyDescent="0.3">
      <c r="A7782" s="5">
        <v>6.9643962003672899E-3</v>
      </c>
      <c r="B7782" s="5">
        <v>22.162556824889201</v>
      </c>
      <c r="C7782" s="5">
        <v>0.16802922641805401</v>
      </c>
      <c r="D7782" s="5">
        <v>0.86697220730846103</v>
      </c>
      <c r="E7782" s="5">
        <v>0.89761317338092295</v>
      </c>
      <c r="F7782" s="5">
        <v>-6.49108794275267</v>
      </c>
      <c r="G7782" s="5" t="s">
        <v>5889</v>
      </c>
    </row>
    <row r="7783" spans="1:7" x14ac:dyDescent="0.3">
      <c r="A7783" s="5">
        <v>-9.5809884581285996E-3</v>
      </c>
      <c r="B7783" s="5">
        <v>23.215213768349301</v>
      </c>
      <c r="C7783" s="5">
        <v>-0.16616781202047401</v>
      </c>
      <c r="D7783" s="5">
        <v>0.86843212750919296</v>
      </c>
      <c r="E7783" s="5">
        <v>0.89874924930223199</v>
      </c>
      <c r="F7783" s="5">
        <v>-6.4913957481260498</v>
      </c>
      <c r="G7783" s="5" t="s">
        <v>5478</v>
      </c>
    </row>
    <row r="7784" spans="1:7" x14ac:dyDescent="0.3">
      <c r="A7784" s="5">
        <v>1.17951165684288E-2</v>
      </c>
      <c r="B7784" s="5">
        <v>22.452037521265499</v>
      </c>
      <c r="C7784" s="5">
        <v>0.166184834578116</v>
      </c>
      <c r="D7784" s="5">
        <v>0.868450720516734</v>
      </c>
      <c r="E7784" s="5">
        <v>0.89874924930223199</v>
      </c>
      <c r="F7784" s="5">
        <v>-6.4533120474156398</v>
      </c>
      <c r="G7784" s="5" t="s">
        <v>6074</v>
      </c>
    </row>
    <row r="7785" spans="1:7" x14ac:dyDescent="0.3">
      <c r="A7785" s="5">
        <v>-5.1325441520137403E-3</v>
      </c>
      <c r="B7785" s="5">
        <v>24.0587049203913</v>
      </c>
      <c r="C7785" s="5">
        <v>-0.166081949841176</v>
      </c>
      <c r="D7785" s="5">
        <v>0.868499480874527</v>
      </c>
      <c r="E7785" s="5">
        <v>0.89874924930223199</v>
      </c>
      <c r="F7785" s="5">
        <v>-6.4914098637106497</v>
      </c>
      <c r="G7785" s="5" t="s">
        <v>516</v>
      </c>
    </row>
    <row r="7786" spans="1:7" x14ac:dyDescent="0.3">
      <c r="A7786" s="5">
        <v>8.6200560936446607E-3</v>
      </c>
      <c r="B7786" s="5">
        <v>21.5058836581699</v>
      </c>
      <c r="C7786" s="5">
        <v>0.16616198271726801</v>
      </c>
      <c r="D7786" s="5">
        <v>0.86854240043241104</v>
      </c>
      <c r="E7786" s="5">
        <v>0.89874924930223199</v>
      </c>
      <c r="F7786" s="5">
        <v>-6.3749395227878098</v>
      </c>
      <c r="G7786" s="5" t="s">
        <v>5822</v>
      </c>
    </row>
    <row r="7787" spans="1:7" x14ac:dyDescent="0.3">
      <c r="A7787" s="5">
        <v>6.9235469861611302E-3</v>
      </c>
      <c r="B7787" s="5">
        <v>26.1540242553525</v>
      </c>
      <c r="C7787" s="5">
        <v>0.16591898923843501</v>
      </c>
      <c r="D7787" s="5">
        <v>0.86862731567368201</v>
      </c>
      <c r="E7787" s="5">
        <v>0.89874924930223199</v>
      </c>
      <c r="F7787" s="5">
        <v>-6.4914366340847698</v>
      </c>
      <c r="G7787" s="5" t="s">
        <v>5362</v>
      </c>
    </row>
    <row r="7788" spans="1:7" x14ac:dyDescent="0.3">
      <c r="A7788" s="5">
        <v>-5.6316630491650499E-3</v>
      </c>
      <c r="B7788" s="5">
        <v>21.795937154570598</v>
      </c>
      <c r="C7788" s="5">
        <v>-0.164779098524551</v>
      </c>
      <c r="D7788" s="5">
        <v>0.86955327185334097</v>
      </c>
      <c r="E7788" s="5">
        <v>0.89958468572170103</v>
      </c>
      <c r="F7788" s="5">
        <v>-6.4535420557735002</v>
      </c>
      <c r="G7788" s="5" t="s">
        <v>5541</v>
      </c>
    </row>
    <row r="7789" spans="1:7" x14ac:dyDescent="0.3">
      <c r="A7789" s="5">
        <v>4.9887654093627399E-3</v>
      </c>
      <c r="B7789" s="5">
        <v>23.880761442438502</v>
      </c>
      <c r="C7789" s="5">
        <v>0.164605152854401</v>
      </c>
      <c r="D7789" s="5">
        <v>0.86965808495538899</v>
      </c>
      <c r="E7789" s="5">
        <v>0.89958468572170103</v>
      </c>
      <c r="F7789" s="5">
        <v>-6.4916515053261197</v>
      </c>
      <c r="G7789" s="5" t="s">
        <v>8096</v>
      </c>
    </row>
    <row r="7790" spans="1:7" x14ac:dyDescent="0.3">
      <c r="A7790" s="5">
        <v>7.2939173404965602E-3</v>
      </c>
      <c r="B7790" s="5">
        <v>25.009704892025098</v>
      </c>
      <c r="C7790" s="5">
        <v>0.16341261906570401</v>
      </c>
      <c r="D7790" s="5">
        <v>0.87059388172670604</v>
      </c>
      <c r="E7790" s="5">
        <v>0.90043706652848199</v>
      </c>
      <c r="F7790" s="5">
        <v>-6.4918450602001796</v>
      </c>
      <c r="G7790" s="5" t="s">
        <v>7155</v>
      </c>
    </row>
    <row r="7791" spans="1:7" x14ac:dyDescent="0.3">
      <c r="A7791" s="5">
        <v>-9.6086789783885202E-3</v>
      </c>
      <c r="B7791" s="5">
        <v>22.541138237936501</v>
      </c>
      <c r="C7791" s="5">
        <v>-0.16281212539718401</v>
      </c>
      <c r="D7791" s="5">
        <v>0.87110799498317204</v>
      </c>
      <c r="E7791" s="5">
        <v>0.900853146031378</v>
      </c>
      <c r="F7791" s="5">
        <v>-6.4404938443448998</v>
      </c>
      <c r="G7791" s="5" t="s">
        <v>3813</v>
      </c>
    </row>
    <row r="7792" spans="1:7" x14ac:dyDescent="0.3">
      <c r="A7792" s="5">
        <v>4.87524065750552E-3</v>
      </c>
      <c r="B7792" s="5">
        <v>25.725681179397601</v>
      </c>
      <c r="C7792" s="5">
        <v>0.16101171087584701</v>
      </c>
      <c r="D7792" s="5">
        <v>0.87247846401418006</v>
      </c>
      <c r="E7792" s="5">
        <v>0.90215460224595401</v>
      </c>
      <c r="F7792" s="5">
        <v>-6.4922304748033</v>
      </c>
      <c r="G7792" s="5" t="s">
        <v>1281</v>
      </c>
    </row>
    <row r="7793" spans="1:7" x14ac:dyDescent="0.3">
      <c r="A7793" s="5">
        <v>-4.8548967477445503E-3</v>
      </c>
      <c r="B7793" s="5">
        <v>23.9186178515146</v>
      </c>
      <c r="C7793" s="5">
        <v>-0.160371141918215</v>
      </c>
      <c r="D7793" s="5">
        <v>0.87298140082904896</v>
      </c>
      <c r="E7793" s="5">
        <v>0.90255879941976602</v>
      </c>
      <c r="F7793" s="5">
        <v>-6.4923323410815001</v>
      </c>
      <c r="G7793" s="5" t="s">
        <v>6227</v>
      </c>
    </row>
    <row r="7794" spans="1:7" x14ac:dyDescent="0.3">
      <c r="A7794" s="5">
        <v>-1.0850770846283201E-2</v>
      </c>
      <c r="B7794" s="5">
        <v>24.544079242329001</v>
      </c>
      <c r="C7794" s="5">
        <v>-0.159052969936396</v>
      </c>
      <c r="D7794" s="5">
        <v>0.87403121017594199</v>
      </c>
      <c r="E7794" s="5">
        <v>0.90352822137525901</v>
      </c>
      <c r="F7794" s="5">
        <v>-6.4738622047962799</v>
      </c>
      <c r="G7794" s="5" t="s">
        <v>866</v>
      </c>
    </row>
    <row r="7795" spans="1:7" x14ac:dyDescent="0.3">
      <c r="A7795" s="5">
        <v>-5.3091531021950099E-3</v>
      </c>
      <c r="B7795" s="5">
        <v>23.752779342012499</v>
      </c>
      <c r="C7795" s="5">
        <v>-0.15781480482350399</v>
      </c>
      <c r="D7795" s="5">
        <v>0.87498900394523405</v>
      </c>
      <c r="E7795" s="5">
        <v>0.90440228583305204</v>
      </c>
      <c r="F7795" s="5">
        <v>-6.4927348205312896</v>
      </c>
      <c r="G7795" s="5" t="s">
        <v>1584</v>
      </c>
    </row>
    <row r="7796" spans="1:7" x14ac:dyDescent="0.3">
      <c r="A7796" s="5">
        <v>-1.01785488118416E-2</v>
      </c>
      <c r="B7796" s="5">
        <v>22.464926046049399</v>
      </c>
      <c r="C7796" s="5">
        <v>-0.156973917806706</v>
      </c>
      <c r="D7796" s="5">
        <v>0.87569082496486905</v>
      </c>
      <c r="E7796" s="5">
        <v>0.90501158254226899</v>
      </c>
      <c r="F7796" s="5">
        <v>-6.4414165648812496</v>
      </c>
      <c r="G7796" s="5" t="s">
        <v>7951</v>
      </c>
    </row>
    <row r="7797" spans="1:7" x14ac:dyDescent="0.3">
      <c r="A7797" s="5">
        <v>-9.0481564865692397E-3</v>
      </c>
      <c r="B7797" s="5">
        <v>22.082141048558402</v>
      </c>
      <c r="C7797" s="5">
        <v>-0.15632771208712001</v>
      </c>
      <c r="D7797" s="5">
        <v>0.87622238051189005</v>
      </c>
      <c r="E7797" s="5">
        <v>0.90544477904101905</v>
      </c>
      <c r="F7797" s="5">
        <v>-6.4136601151135002</v>
      </c>
      <c r="G7797" s="5" t="s">
        <v>4579</v>
      </c>
    </row>
    <row r="7798" spans="1:7" x14ac:dyDescent="0.3">
      <c r="A7798" s="5">
        <v>6.9050693953791502E-3</v>
      </c>
      <c r="B7798" s="5">
        <v>22.166732328530099</v>
      </c>
      <c r="C7798" s="5">
        <v>0.15570845342822001</v>
      </c>
      <c r="D7798" s="5">
        <v>0.87667915717644596</v>
      </c>
      <c r="E7798" s="5">
        <v>0.90580060154077802</v>
      </c>
      <c r="F7798" s="5">
        <v>-6.4483403624954398</v>
      </c>
      <c r="G7798" s="5" t="s">
        <v>2583</v>
      </c>
    </row>
    <row r="7799" spans="1:7" x14ac:dyDescent="0.3">
      <c r="A7799" s="5">
        <v>-6.0720296929444896E-3</v>
      </c>
      <c r="B7799" s="5">
        <v>22.325376797044601</v>
      </c>
      <c r="C7799" s="5">
        <v>-0.15550233999749999</v>
      </c>
      <c r="D7799" s="5">
        <v>0.87680578998817404</v>
      </c>
      <c r="E7799" s="5">
        <v>0.90581526598419204</v>
      </c>
      <c r="F7799" s="5">
        <v>-6.4930933361104204</v>
      </c>
      <c r="G7799" s="5" t="s">
        <v>2828</v>
      </c>
    </row>
    <row r="7800" spans="1:7" x14ac:dyDescent="0.3">
      <c r="A7800" s="5">
        <v>5.7547966728242602E-3</v>
      </c>
      <c r="B7800" s="5">
        <v>24.7800947011166</v>
      </c>
      <c r="C7800" s="5">
        <v>0.15408175904149499</v>
      </c>
      <c r="D7800" s="5">
        <v>0.87792219666756599</v>
      </c>
      <c r="E7800" s="5">
        <v>0.90685231649620601</v>
      </c>
      <c r="F7800" s="5">
        <v>-6.4933109549585799</v>
      </c>
      <c r="G7800" s="5" t="s">
        <v>1541</v>
      </c>
    </row>
    <row r="7801" spans="1:7" x14ac:dyDescent="0.3">
      <c r="A7801" s="5">
        <v>4.4925436053617398E-3</v>
      </c>
      <c r="B7801" s="5">
        <v>22.185619314882501</v>
      </c>
      <c r="C7801" s="5">
        <v>0.15268224545616499</v>
      </c>
      <c r="D7801" s="5">
        <v>0.87902687100791899</v>
      </c>
      <c r="E7801" s="5">
        <v>0.90787698369740999</v>
      </c>
      <c r="F7801" s="5">
        <v>-6.48737430659257</v>
      </c>
      <c r="G7801" s="5" t="s">
        <v>38</v>
      </c>
    </row>
    <row r="7802" spans="1:7" x14ac:dyDescent="0.3">
      <c r="A7802" s="5">
        <v>-9.3914674090459106E-3</v>
      </c>
      <c r="B7802" s="5">
        <v>22.0865731241567</v>
      </c>
      <c r="C7802" s="5">
        <v>-0.151500762514755</v>
      </c>
      <c r="D7802" s="5">
        <v>0.87999096800741405</v>
      </c>
      <c r="E7802" s="5">
        <v>0.90875621564770204</v>
      </c>
      <c r="F7802" s="5">
        <v>-6.4422510124857801</v>
      </c>
      <c r="G7802" s="5" t="s">
        <v>693</v>
      </c>
    </row>
    <row r="7803" spans="1:7" x14ac:dyDescent="0.3">
      <c r="A7803" s="5">
        <v>-3.2112643369407298E-3</v>
      </c>
      <c r="B7803" s="5">
        <v>24.902262202650999</v>
      </c>
      <c r="C7803" s="5">
        <v>-0.15086121399612601</v>
      </c>
      <c r="D7803" s="5">
        <v>0.88045407208875104</v>
      </c>
      <c r="E7803" s="5">
        <v>0.90911791909087203</v>
      </c>
      <c r="F7803" s="5">
        <v>-6.4937969185250903</v>
      </c>
      <c r="G7803" s="5" t="s">
        <v>2989</v>
      </c>
    </row>
    <row r="7804" spans="1:7" x14ac:dyDescent="0.3">
      <c r="A7804" s="5">
        <v>5.5392502644906897E-3</v>
      </c>
      <c r="B7804" s="5">
        <v>31.210810132445602</v>
      </c>
      <c r="C7804" s="5">
        <v>0.15062300926703501</v>
      </c>
      <c r="D7804" s="5">
        <v>0.88064138975323702</v>
      </c>
      <c r="E7804" s="5">
        <v>0.90919480146765097</v>
      </c>
      <c r="F7804" s="5">
        <v>-6.4938324549317503</v>
      </c>
      <c r="G7804" s="5" t="s">
        <v>3096</v>
      </c>
    </row>
    <row r="7805" spans="1:7" x14ac:dyDescent="0.3">
      <c r="A7805" s="5">
        <v>1.2507049041183899E-2</v>
      </c>
      <c r="B7805" s="5">
        <v>22.6838622809851</v>
      </c>
      <c r="C7805" s="5">
        <v>0.149481232339257</v>
      </c>
      <c r="D7805" s="5">
        <v>0.88153934604555195</v>
      </c>
      <c r="E7805" s="5">
        <v>0.90992927634939302</v>
      </c>
      <c r="F7805" s="5">
        <v>-6.4940020108894796</v>
      </c>
      <c r="G7805" s="5" t="s">
        <v>5661</v>
      </c>
    </row>
    <row r="7806" spans="1:7" x14ac:dyDescent="0.3">
      <c r="A7806" s="5">
        <v>3.9652446275577598E-3</v>
      </c>
      <c r="B7806" s="5">
        <v>26.242651865059798</v>
      </c>
      <c r="C7806" s="5">
        <v>0.14943119802483901</v>
      </c>
      <c r="D7806" s="5">
        <v>0.88157869934297595</v>
      </c>
      <c r="E7806" s="5">
        <v>0.90992927634939302</v>
      </c>
      <c r="F7806" s="5">
        <v>-6.49400941158523</v>
      </c>
      <c r="G7806" s="5" t="s">
        <v>651</v>
      </c>
    </row>
    <row r="7807" spans="1:7" x14ac:dyDescent="0.3">
      <c r="A7807" s="5">
        <v>7.7626569675267199E-3</v>
      </c>
      <c r="B7807" s="5">
        <v>28.183444078820301</v>
      </c>
      <c r="C7807" s="5">
        <v>0.14902189476719399</v>
      </c>
      <c r="D7807" s="5">
        <v>0.88190063823528198</v>
      </c>
      <c r="E7807" s="5">
        <v>0.91014495793279904</v>
      </c>
      <c r="F7807" s="5">
        <v>-6.4940698596324102</v>
      </c>
      <c r="G7807" s="5" t="s">
        <v>5686</v>
      </c>
    </row>
    <row r="7808" spans="1:7" x14ac:dyDescent="0.3">
      <c r="A7808" s="5">
        <v>7.4377497754409801E-3</v>
      </c>
      <c r="B7808" s="5">
        <v>25.939574558812399</v>
      </c>
      <c r="C7808" s="5">
        <v>0.14851785296408301</v>
      </c>
      <c r="D7808" s="5">
        <v>0.882297121353942</v>
      </c>
      <c r="E7808" s="5">
        <v>0.91043750603655105</v>
      </c>
      <c r="F7808" s="5">
        <v>-6.4941440714845102</v>
      </c>
      <c r="G7808" s="5" t="s">
        <v>7069</v>
      </c>
    </row>
    <row r="7809" spans="1:7" x14ac:dyDescent="0.3">
      <c r="A7809" s="5">
        <v>5.1434313574761402E-3</v>
      </c>
      <c r="B7809" s="5">
        <v>24.347604003554601</v>
      </c>
      <c r="C7809" s="5">
        <v>0.147301134558353</v>
      </c>
      <c r="D7809" s="5">
        <v>0.88325432487286704</v>
      </c>
      <c r="E7809" s="5">
        <v>0.91125128357181595</v>
      </c>
      <c r="F7809" s="5">
        <v>-6.4943221777596101</v>
      </c>
      <c r="G7809" s="5" t="s">
        <v>225</v>
      </c>
    </row>
    <row r="7810" spans="1:7" x14ac:dyDescent="0.3">
      <c r="A7810" s="5">
        <v>-5.0792557652655198E-3</v>
      </c>
      <c r="B7810" s="5">
        <v>23.316672160782201</v>
      </c>
      <c r="C7810" s="5">
        <v>-0.147233472881757</v>
      </c>
      <c r="D7810" s="5">
        <v>0.883311975349095</v>
      </c>
      <c r="E7810" s="5">
        <v>0.91125128357181595</v>
      </c>
      <c r="F7810" s="5">
        <v>-6.48818284311319</v>
      </c>
      <c r="G7810" s="5" t="s">
        <v>4811</v>
      </c>
    </row>
    <row r="7811" spans="1:7" x14ac:dyDescent="0.3">
      <c r="A7811" s="5">
        <v>-3.8651643586409198E-3</v>
      </c>
      <c r="B7811" s="5">
        <v>25.437761228494001</v>
      </c>
      <c r="C7811" s="5">
        <v>-0.146923094252915</v>
      </c>
      <c r="D7811" s="5">
        <v>0.88355176806084001</v>
      </c>
      <c r="E7811" s="5">
        <v>0.91138195179233406</v>
      </c>
      <c r="F7811" s="5">
        <v>-6.4943772180738204</v>
      </c>
      <c r="G7811" s="5" t="s">
        <v>3403</v>
      </c>
    </row>
    <row r="7812" spans="1:7" x14ac:dyDescent="0.3">
      <c r="A7812" s="5">
        <v>5.3650129015294897E-3</v>
      </c>
      <c r="B7812" s="5">
        <v>22.407934278813102</v>
      </c>
      <c r="C7812" s="5">
        <v>0.146512946324</v>
      </c>
      <c r="D7812" s="5">
        <v>0.88389759261012102</v>
      </c>
      <c r="E7812" s="5">
        <v>0.91147457878098603</v>
      </c>
      <c r="F7812" s="5">
        <v>-6.4629053706721198</v>
      </c>
      <c r="G7812" s="5" t="s">
        <v>7327</v>
      </c>
    </row>
    <row r="7813" spans="1:7" x14ac:dyDescent="0.3">
      <c r="A7813" s="5">
        <v>5.5957511486199596E-3</v>
      </c>
      <c r="B7813" s="5">
        <v>25.269091672282901</v>
      </c>
      <c r="C7813" s="5">
        <v>0.14648154377879699</v>
      </c>
      <c r="D7813" s="5">
        <v>0.88391271079064904</v>
      </c>
      <c r="E7813" s="5">
        <v>0.91147457878098603</v>
      </c>
      <c r="F7813" s="5">
        <v>-6.4757620619445699</v>
      </c>
      <c r="G7813" s="5" t="s">
        <v>7371</v>
      </c>
    </row>
    <row r="7814" spans="1:7" x14ac:dyDescent="0.3">
      <c r="A7814" s="5">
        <v>-7.2259692763799602E-3</v>
      </c>
      <c r="B7814" s="5">
        <v>23.317913819138798</v>
      </c>
      <c r="C7814" s="5">
        <v>-0.14637760050607501</v>
      </c>
      <c r="D7814" s="5">
        <v>0.88398099354714998</v>
      </c>
      <c r="E7814" s="5">
        <v>0.91147457878098603</v>
      </c>
      <c r="F7814" s="5">
        <v>-6.4944563894081897</v>
      </c>
      <c r="G7814" s="5" t="s">
        <v>1673</v>
      </c>
    </row>
    <row r="7815" spans="1:7" x14ac:dyDescent="0.3">
      <c r="A7815" s="5">
        <v>-8.0115349822014598E-3</v>
      </c>
      <c r="B7815" s="5">
        <v>21.770806312691001</v>
      </c>
      <c r="C7815" s="5">
        <v>-0.14564683037447901</v>
      </c>
      <c r="D7815" s="5">
        <v>0.88464168813784505</v>
      </c>
      <c r="E7815" s="5">
        <v>0.912039088768682</v>
      </c>
      <c r="F7815" s="5">
        <v>-6.3857514158097102</v>
      </c>
      <c r="G7815" s="5" t="s">
        <v>1022</v>
      </c>
    </row>
    <row r="7816" spans="1:7" x14ac:dyDescent="0.3">
      <c r="A7816" s="5">
        <v>6.77333301135781E-3</v>
      </c>
      <c r="B7816" s="5">
        <v>24.168619114757799</v>
      </c>
      <c r="C7816" s="5">
        <v>0.14404959189046901</v>
      </c>
      <c r="D7816" s="5">
        <v>0.88581319134036196</v>
      </c>
      <c r="E7816" s="5">
        <v>0.91313001528316795</v>
      </c>
      <c r="F7816" s="5">
        <v>-6.4947909611122903</v>
      </c>
      <c r="G7816" s="5" t="s">
        <v>3113</v>
      </c>
    </row>
    <row r="7817" spans="1:7" x14ac:dyDescent="0.3">
      <c r="A7817" s="5">
        <v>4.9302442267968802E-3</v>
      </c>
      <c r="B7817" s="5">
        <v>23.279524742228499</v>
      </c>
      <c r="C7817" s="5">
        <v>0.14369962203421399</v>
      </c>
      <c r="D7817" s="5">
        <v>0.88608867989475504</v>
      </c>
      <c r="E7817" s="5">
        <v>0.91329713475334495</v>
      </c>
      <c r="F7817" s="5">
        <v>-6.4948407937902299</v>
      </c>
      <c r="G7817" s="5" t="s">
        <v>6848</v>
      </c>
    </row>
    <row r="7818" spans="1:7" x14ac:dyDescent="0.3">
      <c r="A7818" s="5">
        <v>-6.2734909083787599E-3</v>
      </c>
      <c r="B7818" s="5">
        <v>24.567248711273798</v>
      </c>
      <c r="C7818" s="5">
        <v>-0.141559377826394</v>
      </c>
      <c r="D7818" s="5">
        <v>0.88777373673476301</v>
      </c>
      <c r="E7818" s="5">
        <v>0.91482394347260998</v>
      </c>
      <c r="F7818" s="5">
        <v>-6.4951429100103804</v>
      </c>
      <c r="G7818" s="5" t="s">
        <v>1523</v>
      </c>
    </row>
    <row r="7819" spans="1:7" x14ac:dyDescent="0.3">
      <c r="A7819" s="5">
        <v>-3.87091255077039E-3</v>
      </c>
      <c r="B7819" s="5">
        <v>26.329629569574699</v>
      </c>
      <c r="C7819" s="5">
        <v>-0.141529684000574</v>
      </c>
      <c r="D7819" s="5">
        <v>0.88779711892612601</v>
      </c>
      <c r="E7819" s="5">
        <v>0.91482394347260998</v>
      </c>
      <c r="F7819" s="5">
        <v>-6.4951470697128704</v>
      </c>
      <c r="G7819" s="5" t="s">
        <v>2335</v>
      </c>
    </row>
    <row r="7820" spans="1:7" x14ac:dyDescent="0.3">
      <c r="A7820" s="5">
        <v>-7.8093288070546904E-3</v>
      </c>
      <c r="B7820" s="5">
        <v>22.222847149883599</v>
      </c>
      <c r="C7820" s="5">
        <v>-0.14110253654686999</v>
      </c>
      <c r="D7820" s="5">
        <v>0.88826668235303097</v>
      </c>
      <c r="E7820" s="5">
        <v>0.91519073961325303</v>
      </c>
      <c r="F7820" s="5">
        <v>-6.33016573992305</v>
      </c>
      <c r="G7820" s="5" t="s">
        <v>7368</v>
      </c>
    </row>
    <row r="7821" spans="1:7" x14ac:dyDescent="0.3">
      <c r="A7821" s="5">
        <v>-3.0131411367686801E-3</v>
      </c>
      <c r="B7821" s="5">
        <v>25.629151535925001</v>
      </c>
      <c r="C7821" s="5">
        <v>-0.14077516360143699</v>
      </c>
      <c r="D7821" s="5">
        <v>0.88839129394137695</v>
      </c>
      <c r="E7821" s="5">
        <v>0.91520207979433899</v>
      </c>
      <c r="F7821" s="5">
        <v>-6.4952524751326104</v>
      </c>
      <c r="G7821" s="5" t="s">
        <v>5316</v>
      </c>
    </row>
    <row r="7822" spans="1:7" x14ac:dyDescent="0.3">
      <c r="A7822" s="5">
        <v>2.85658066038681E-3</v>
      </c>
      <c r="B7822" s="5">
        <v>26.499978415466298</v>
      </c>
      <c r="C7822" s="5">
        <v>0.14038755750707901</v>
      </c>
      <c r="D7822" s="5">
        <v>0.88869655355949295</v>
      </c>
      <c r="E7822" s="5">
        <v>0.91539949309235102</v>
      </c>
      <c r="F7822" s="5">
        <v>-6.4953064041891304</v>
      </c>
      <c r="G7822" s="5" t="s">
        <v>2417</v>
      </c>
    </row>
    <row r="7823" spans="1:7" x14ac:dyDescent="0.3">
      <c r="A7823" s="5">
        <v>-5.1685898301716297E-3</v>
      </c>
      <c r="B7823" s="5">
        <v>21.796779504553299</v>
      </c>
      <c r="C7823" s="5">
        <v>-0.139401052487061</v>
      </c>
      <c r="D7823" s="5">
        <v>0.88948639544421204</v>
      </c>
      <c r="E7823" s="5">
        <v>0.91609593476074902</v>
      </c>
      <c r="F7823" s="5">
        <v>-6.4767633145100003</v>
      </c>
      <c r="G7823" s="5" t="s">
        <v>479</v>
      </c>
    </row>
    <row r="7824" spans="1:7" x14ac:dyDescent="0.3">
      <c r="A7824" s="5">
        <v>4.7225960051608101E-3</v>
      </c>
      <c r="B7824" s="5">
        <v>23.966688913425202</v>
      </c>
      <c r="C7824" s="5">
        <v>0.138679711163641</v>
      </c>
      <c r="D7824" s="5">
        <v>0.89004176945951996</v>
      </c>
      <c r="E7824" s="5">
        <v>0.91655074712589701</v>
      </c>
      <c r="F7824" s="5">
        <v>-6.4955422530381899</v>
      </c>
      <c r="G7824" s="5" t="s">
        <v>1931</v>
      </c>
    </row>
    <row r="7825" spans="1:7" x14ac:dyDescent="0.3">
      <c r="A7825" s="5">
        <v>9.5705760034276392E-3</v>
      </c>
      <c r="B7825" s="5">
        <v>27.455711485886798</v>
      </c>
      <c r="C7825" s="5">
        <v>0.13702843770190901</v>
      </c>
      <c r="D7825" s="5">
        <v>0.89134273134537001</v>
      </c>
      <c r="E7825" s="5">
        <v>0.91777313953454698</v>
      </c>
      <c r="F7825" s="5">
        <v>-6.4957675457688797</v>
      </c>
      <c r="G7825" s="5" t="s">
        <v>5160</v>
      </c>
    </row>
    <row r="7826" spans="1:7" x14ac:dyDescent="0.3">
      <c r="A7826" s="5">
        <v>7.4731198158152204E-3</v>
      </c>
      <c r="B7826" s="5">
        <v>22.672808425137699</v>
      </c>
      <c r="C7826" s="5">
        <v>0.13646194980210499</v>
      </c>
      <c r="D7826" s="5">
        <v>0.89180167708741498</v>
      </c>
      <c r="E7826" s="5">
        <v>0.91807548322536603</v>
      </c>
      <c r="F7826" s="5">
        <v>-6.4771643738925304</v>
      </c>
      <c r="G7826" s="5" t="s">
        <v>2994</v>
      </c>
    </row>
    <row r="7827" spans="1:7" x14ac:dyDescent="0.3">
      <c r="A7827" s="5">
        <v>7.0932261261932097E-3</v>
      </c>
      <c r="B7827" s="5">
        <v>27.1055955147724</v>
      </c>
      <c r="C7827" s="5">
        <v>0.13636654292282499</v>
      </c>
      <c r="D7827" s="5">
        <v>0.89186429142523804</v>
      </c>
      <c r="E7827" s="5">
        <v>0.91807548322536603</v>
      </c>
      <c r="F7827" s="5">
        <v>-6.4958570945711704</v>
      </c>
      <c r="G7827" s="5" t="s">
        <v>6679</v>
      </c>
    </row>
    <row r="7828" spans="1:7" x14ac:dyDescent="0.3">
      <c r="A7828" s="5">
        <v>2.7995015979706602E-3</v>
      </c>
      <c r="B7828" s="5">
        <v>26.7586102031342</v>
      </c>
      <c r="C7828" s="5">
        <v>0.13610456881821001</v>
      </c>
      <c r="D7828" s="5">
        <v>0.89207073504363299</v>
      </c>
      <c r="E7828" s="5">
        <v>0.91817067094819305</v>
      </c>
      <c r="F7828" s="5">
        <v>-6.4958924177514099</v>
      </c>
      <c r="G7828" s="5" t="s">
        <v>7896</v>
      </c>
    </row>
    <row r="7829" spans="1:7" x14ac:dyDescent="0.3">
      <c r="A7829" s="5">
        <v>-9.1381896035761592E-3</v>
      </c>
      <c r="B7829" s="5">
        <v>22.596288719731302</v>
      </c>
      <c r="C7829" s="5">
        <v>-0.135806420347825</v>
      </c>
      <c r="D7829" s="5">
        <v>0.89233642076628406</v>
      </c>
      <c r="E7829" s="5">
        <v>0.918322356642013</v>
      </c>
      <c r="F7829" s="5">
        <v>-6.4512083978794399</v>
      </c>
      <c r="G7829" s="5" t="s">
        <v>5688</v>
      </c>
    </row>
    <row r="7830" spans="1:7" x14ac:dyDescent="0.3">
      <c r="A7830" s="5">
        <v>3.5412486548561401E-3</v>
      </c>
      <c r="B7830" s="5">
        <v>24.425559724491801</v>
      </c>
      <c r="C7830" s="5">
        <v>0.13550975083964201</v>
      </c>
      <c r="D7830" s="5">
        <v>0.892539497463673</v>
      </c>
      <c r="E7830" s="5">
        <v>0.918322356642013</v>
      </c>
      <c r="F7830" s="5">
        <v>-6.4959723677288501</v>
      </c>
      <c r="G7830" s="5" t="s">
        <v>258</v>
      </c>
    </row>
    <row r="7831" spans="1:7" x14ac:dyDescent="0.3">
      <c r="A7831" s="5">
        <v>4.7894948269748801E-3</v>
      </c>
      <c r="B7831" s="5">
        <v>22.376323678726401</v>
      </c>
      <c r="C7831" s="5">
        <v>0.13538665492954499</v>
      </c>
      <c r="D7831" s="5">
        <v>0.892667141199184</v>
      </c>
      <c r="E7831" s="5">
        <v>0.918322356642013</v>
      </c>
      <c r="F7831" s="5">
        <v>-6.4512646746341202</v>
      </c>
      <c r="G7831" s="5" t="s">
        <v>1825</v>
      </c>
    </row>
    <row r="7832" spans="1:7" x14ac:dyDescent="0.3">
      <c r="A7832" s="5">
        <v>4.4372919771952799E-3</v>
      </c>
      <c r="B7832" s="5">
        <v>25.710705614331101</v>
      </c>
      <c r="C7832" s="5">
        <v>0.13520128024716799</v>
      </c>
      <c r="D7832" s="5">
        <v>0.89278261113618995</v>
      </c>
      <c r="E7832" s="5">
        <v>0.918322356642013</v>
      </c>
      <c r="F7832" s="5">
        <v>-6.4960136916931104</v>
      </c>
      <c r="G7832" s="5" t="s">
        <v>4718</v>
      </c>
    </row>
    <row r="7833" spans="1:7" x14ac:dyDescent="0.3">
      <c r="A7833" s="5">
        <v>-5.1290147060957404E-3</v>
      </c>
      <c r="B7833" s="5">
        <v>26.341792973624099</v>
      </c>
      <c r="C7833" s="5">
        <v>-0.13512028876169899</v>
      </c>
      <c r="D7833" s="5">
        <v>0.89284644432752902</v>
      </c>
      <c r="E7833" s="5">
        <v>0.918322356642013</v>
      </c>
      <c r="F7833" s="5">
        <v>-6.4960245260366998</v>
      </c>
      <c r="G7833" s="5" t="s">
        <v>1118</v>
      </c>
    </row>
    <row r="7834" spans="1:7" x14ac:dyDescent="0.3">
      <c r="A7834" s="5">
        <v>-7.6869833687400902E-3</v>
      </c>
      <c r="B7834" s="5">
        <v>22.976170308902301</v>
      </c>
      <c r="C7834" s="5">
        <v>-0.135016917537614</v>
      </c>
      <c r="D7834" s="5">
        <v>0.89300112802293996</v>
      </c>
      <c r="E7834" s="5">
        <v>0.918322356642013</v>
      </c>
      <c r="F7834" s="5">
        <v>-6.3947643963016203</v>
      </c>
      <c r="G7834" s="5" t="s">
        <v>6727</v>
      </c>
    </row>
    <row r="7835" spans="1:7" x14ac:dyDescent="0.3">
      <c r="A7835" s="5">
        <v>8.5217737945264202E-3</v>
      </c>
      <c r="B7835" s="5">
        <v>21.723241089647299</v>
      </c>
      <c r="C7835" s="5">
        <v>0.13494382340536801</v>
      </c>
      <c r="D7835" s="5">
        <v>0.89301605535421202</v>
      </c>
      <c r="E7835" s="5">
        <v>0.918322356642013</v>
      </c>
      <c r="F7835" s="5">
        <v>-6.4513238550514602</v>
      </c>
      <c r="G7835" s="5" t="s">
        <v>3325</v>
      </c>
    </row>
    <row r="7836" spans="1:7" x14ac:dyDescent="0.3">
      <c r="A7836" s="5">
        <v>-3.7872558722887801E-3</v>
      </c>
      <c r="B7836" s="5">
        <v>25.605524474911601</v>
      </c>
      <c r="C7836" s="5">
        <v>-0.13442805400319299</v>
      </c>
      <c r="D7836" s="5">
        <v>0.89339205583134795</v>
      </c>
      <c r="E7836" s="5">
        <v>0.91859175517260305</v>
      </c>
      <c r="F7836" s="5">
        <v>-6.4961168624860397</v>
      </c>
      <c r="G7836" s="5" t="s">
        <v>2394</v>
      </c>
    </row>
    <row r="7837" spans="1:7" x14ac:dyDescent="0.3">
      <c r="A7837" s="5">
        <v>6.9769175180901602E-3</v>
      </c>
      <c r="B7837" s="5">
        <v>21.6929419506484</v>
      </c>
      <c r="C7837" s="5">
        <v>0.13296780360351501</v>
      </c>
      <c r="D7837" s="5">
        <v>0.89463369702707696</v>
      </c>
      <c r="E7837" s="5">
        <v>0.91975102900078198</v>
      </c>
      <c r="F7837" s="5">
        <v>-6.3720637836470297</v>
      </c>
      <c r="G7837" s="5" t="s">
        <v>3840</v>
      </c>
    </row>
    <row r="7838" spans="1:7" x14ac:dyDescent="0.3">
      <c r="A7838" s="5">
        <v>-3.6527805755874701E-3</v>
      </c>
      <c r="B7838" s="5">
        <v>24.0072207215315</v>
      </c>
      <c r="C7838" s="5">
        <v>-0.132355637491512</v>
      </c>
      <c r="D7838" s="5">
        <v>0.895025816911173</v>
      </c>
      <c r="E7838" s="5">
        <v>0.92003674633614996</v>
      </c>
      <c r="F7838" s="5">
        <v>-6.4963904658390801</v>
      </c>
      <c r="G7838" s="5" t="s">
        <v>2868</v>
      </c>
    </row>
    <row r="7839" spans="1:7" x14ac:dyDescent="0.3">
      <c r="A7839" s="5">
        <v>-5.88574541700444E-3</v>
      </c>
      <c r="B7839" s="5">
        <v>26.243550293372</v>
      </c>
      <c r="C7839" s="5">
        <v>-0.13219794730107501</v>
      </c>
      <c r="D7839" s="5">
        <v>0.89515014846180896</v>
      </c>
      <c r="E7839" s="5">
        <v>0.92004715437717999</v>
      </c>
      <c r="F7839" s="5">
        <v>-6.4964111103702198</v>
      </c>
      <c r="G7839" s="5" t="s">
        <v>4279</v>
      </c>
    </row>
    <row r="7840" spans="1:7" x14ac:dyDescent="0.3">
      <c r="A7840" s="5">
        <v>-6.0584915674723799E-3</v>
      </c>
      <c r="B7840" s="5">
        <v>23.131730785821901</v>
      </c>
      <c r="C7840" s="5">
        <v>-0.131856937123874</v>
      </c>
      <c r="D7840" s="5">
        <v>0.89541902845769905</v>
      </c>
      <c r="E7840" s="5">
        <v>0.92012366745787799</v>
      </c>
      <c r="F7840" s="5">
        <v>-6.4964556707205299</v>
      </c>
      <c r="G7840" s="5" t="s">
        <v>7933</v>
      </c>
    </row>
    <row r="7841" spans="1:7" x14ac:dyDescent="0.3">
      <c r="A7841" s="5">
        <v>5.9736911508417902E-3</v>
      </c>
      <c r="B7841" s="5">
        <v>24.2860426469367</v>
      </c>
      <c r="C7841" s="5">
        <v>0.131813824322358</v>
      </c>
      <c r="D7841" s="5">
        <v>0.89545302294808404</v>
      </c>
      <c r="E7841" s="5">
        <v>0.92012366745787799</v>
      </c>
      <c r="F7841" s="5">
        <v>-6.4964612961481496</v>
      </c>
      <c r="G7841" s="5" t="s">
        <v>4031</v>
      </c>
    </row>
    <row r="7842" spans="1:7" x14ac:dyDescent="0.3">
      <c r="A7842" s="5">
        <v>-2.88819956653894E-3</v>
      </c>
      <c r="B7842" s="5">
        <v>24.518813592795901</v>
      </c>
      <c r="C7842" s="5">
        <v>-0.13156725332051</v>
      </c>
      <c r="D7842" s="5">
        <v>0.89564744820266895</v>
      </c>
      <c r="E7842" s="5">
        <v>0.92020607610262695</v>
      </c>
      <c r="F7842" s="5">
        <v>-6.4964934337968803</v>
      </c>
      <c r="G7842" s="5" t="s">
        <v>3312</v>
      </c>
    </row>
    <row r="7843" spans="1:7" x14ac:dyDescent="0.3">
      <c r="A7843" s="5">
        <v>-8.5755292153388094E-3</v>
      </c>
      <c r="B7843" s="5">
        <v>21.2827459493985</v>
      </c>
      <c r="C7843" s="5">
        <v>-0.13139418998628899</v>
      </c>
      <c r="D7843" s="5">
        <v>0.89579600803190895</v>
      </c>
      <c r="E7843" s="5">
        <v>0.920241346685164</v>
      </c>
      <c r="F7843" s="5">
        <v>-6.47783584009583</v>
      </c>
      <c r="G7843" s="5" t="s">
        <v>3183</v>
      </c>
    </row>
    <row r="7844" spans="1:7" x14ac:dyDescent="0.3">
      <c r="A7844" s="5">
        <v>-3.90280566535018E-3</v>
      </c>
      <c r="B7844" s="5">
        <v>24.452269769417999</v>
      </c>
      <c r="C7844" s="5">
        <v>-0.13101392089156799</v>
      </c>
      <c r="D7844" s="5">
        <v>0.89608378305885295</v>
      </c>
      <c r="E7844" s="5">
        <v>0.92041960427414504</v>
      </c>
      <c r="F7844" s="5">
        <v>-6.4965653352728099</v>
      </c>
      <c r="G7844" s="5" t="s">
        <v>5811</v>
      </c>
    </row>
    <row r="7845" spans="1:7" x14ac:dyDescent="0.3">
      <c r="A7845" s="5">
        <v>-6.7251950868660003E-3</v>
      </c>
      <c r="B7845" s="5">
        <v>24.665234479405399</v>
      </c>
      <c r="C7845" s="5">
        <v>-0.13021750210980201</v>
      </c>
      <c r="D7845" s="5">
        <v>0.89671186182490303</v>
      </c>
      <c r="E7845" s="5">
        <v>0.9209473175499</v>
      </c>
      <c r="F7845" s="5">
        <v>-6.4966682922911998</v>
      </c>
      <c r="G7845" s="5" t="s">
        <v>7574</v>
      </c>
    </row>
    <row r="7846" spans="1:7" x14ac:dyDescent="0.3">
      <c r="A7846" s="5">
        <v>-7.7453270726718596E-3</v>
      </c>
      <c r="B7846" s="5">
        <v>25.5504581956062</v>
      </c>
      <c r="C7846" s="5">
        <v>-0.12821721234570499</v>
      </c>
      <c r="D7846" s="5">
        <v>0.89828963769313996</v>
      </c>
      <c r="E7846" s="5">
        <v>0.92245013655270103</v>
      </c>
      <c r="F7846" s="5">
        <v>-6.4969241124494497</v>
      </c>
      <c r="G7846" s="5" t="s">
        <v>5487</v>
      </c>
    </row>
    <row r="7847" spans="1:7" x14ac:dyDescent="0.3">
      <c r="A7847" s="5">
        <v>3.3509775187023799E-3</v>
      </c>
      <c r="B7847" s="5">
        <v>25.893828239867901</v>
      </c>
      <c r="C7847" s="5">
        <v>0.12803065672522099</v>
      </c>
      <c r="D7847" s="5">
        <v>0.89843680882735699</v>
      </c>
      <c r="E7847" s="5">
        <v>0.92248367727672598</v>
      </c>
      <c r="F7847" s="5">
        <v>-6.4969477695285596</v>
      </c>
      <c r="G7847" s="5" t="s">
        <v>5707</v>
      </c>
    </row>
    <row r="7848" spans="1:7" x14ac:dyDescent="0.3">
      <c r="A7848" s="5">
        <v>-9.2545495060199507E-3</v>
      </c>
      <c r="B7848" s="5">
        <v>21.0341960611938</v>
      </c>
      <c r="C7848" s="5">
        <v>-0.12726089089673101</v>
      </c>
      <c r="D7848" s="5">
        <v>0.89908689281878895</v>
      </c>
      <c r="E7848" s="5">
        <v>0.92303351708272796</v>
      </c>
      <c r="F7848" s="5">
        <v>-6.4318552329066803</v>
      </c>
      <c r="G7848" s="5" t="s">
        <v>290</v>
      </c>
    </row>
    <row r="7849" spans="1:7" x14ac:dyDescent="0.3">
      <c r="A7849" s="5">
        <v>-4.3191199688179501E-3</v>
      </c>
      <c r="B7849" s="5">
        <v>23.0838229534607</v>
      </c>
      <c r="C7849" s="5">
        <v>-0.126633382638631</v>
      </c>
      <c r="D7849" s="5">
        <v>0.89955493979326295</v>
      </c>
      <c r="E7849" s="5">
        <v>0.92315635674843199</v>
      </c>
      <c r="F7849" s="5">
        <v>-6.4720583359114503</v>
      </c>
      <c r="G7849" s="5" t="s">
        <v>1566</v>
      </c>
    </row>
    <row r="7850" spans="1:7" x14ac:dyDescent="0.3">
      <c r="A7850" s="5">
        <v>-3.1994543419927501E-3</v>
      </c>
      <c r="B7850" s="5">
        <v>23.946902216229301</v>
      </c>
      <c r="C7850" s="5">
        <v>-0.12654559242938401</v>
      </c>
      <c r="D7850" s="5">
        <v>0.89960848183784603</v>
      </c>
      <c r="E7850" s="5">
        <v>0.92315635674843199</v>
      </c>
      <c r="F7850" s="5">
        <v>-6.4971348622142404</v>
      </c>
      <c r="G7850" s="5" t="s">
        <v>5197</v>
      </c>
    </row>
    <row r="7851" spans="1:7" x14ac:dyDescent="0.3">
      <c r="A7851" s="5">
        <v>-3.2077923487601801E-3</v>
      </c>
      <c r="B7851" s="5">
        <v>24.968711970482399</v>
      </c>
      <c r="C7851" s="5">
        <v>-0.12654201226120601</v>
      </c>
      <c r="D7851" s="5">
        <v>0.89961130675784495</v>
      </c>
      <c r="E7851" s="5">
        <v>0.92315635674843199</v>
      </c>
      <c r="F7851" s="5">
        <v>-6.4971353106177396</v>
      </c>
      <c r="G7851" s="5" t="s">
        <v>5200</v>
      </c>
    </row>
    <row r="7852" spans="1:7" x14ac:dyDescent="0.3">
      <c r="A7852" s="5">
        <v>-5.63424886080411E-3</v>
      </c>
      <c r="B7852" s="5">
        <v>21.047932438442199</v>
      </c>
      <c r="C7852" s="5">
        <v>-0.12663456309746801</v>
      </c>
      <c r="D7852" s="5">
        <v>0.89966491519760905</v>
      </c>
      <c r="E7852" s="5">
        <v>0.92315635674843199</v>
      </c>
      <c r="F7852" s="5">
        <v>-6.3234991158252596</v>
      </c>
      <c r="G7852" s="5" t="s">
        <v>3738</v>
      </c>
    </row>
    <row r="7853" spans="1:7" x14ac:dyDescent="0.3">
      <c r="A7853" s="5">
        <v>7.6514043549537596E-3</v>
      </c>
      <c r="B7853" s="5">
        <v>21.473337184939101</v>
      </c>
      <c r="C7853" s="5">
        <v>0.125993720337395</v>
      </c>
      <c r="D7853" s="5">
        <v>0.90005959743462804</v>
      </c>
      <c r="E7853" s="5">
        <v>0.92344372350144799</v>
      </c>
      <c r="F7853" s="5">
        <v>-6.4721382615423604</v>
      </c>
      <c r="G7853" s="5" t="s">
        <v>7961</v>
      </c>
    </row>
    <row r="7854" spans="1:7" x14ac:dyDescent="0.3">
      <c r="A7854" s="5">
        <v>3.1362617599350398E-3</v>
      </c>
      <c r="B7854" s="5">
        <v>23.7002335924962</v>
      </c>
      <c r="C7854" s="5">
        <v>0.125454897962016</v>
      </c>
      <c r="D7854" s="5">
        <v>0.90046915047636999</v>
      </c>
      <c r="E7854" s="5">
        <v>0.92374627228290296</v>
      </c>
      <c r="F7854" s="5">
        <v>-6.4972708813226703</v>
      </c>
      <c r="G7854" s="5" t="s">
        <v>2750</v>
      </c>
    </row>
    <row r="7855" spans="1:7" x14ac:dyDescent="0.3">
      <c r="A7855" s="5">
        <v>4.4716573901212898E-3</v>
      </c>
      <c r="B7855" s="5">
        <v>23.510639180089701</v>
      </c>
      <c r="C7855" s="5">
        <v>0.12502178852399601</v>
      </c>
      <c r="D7855" s="5">
        <v>0.90081095089991603</v>
      </c>
      <c r="E7855" s="5">
        <v>0.92397924884768601</v>
      </c>
      <c r="F7855" s="5">
        <v>-6.4973245673684801</v>
      </c>
      <c r="G7855" s="5" t="s">
        <v>2427</v>
      </c>
    </row>
    <row r="7856" spans="1:7" x14ac:dyDescent="0.3">
      <c r="A7856" s="5">
        <v>5.1997670215342103E-3</v>
      </c>
      <c r="B7856" s="5">
        <v>27.130412966967</v>
      </c>
      <c r="C7856" s="5">
        <v>0.124262755258965</v>
      </c>
      <c r="D7856" s="5">
        <v>0.90141000836054497</v>
      </c>
      <c r="E7856" s="5">
        <v>0.92447600602833302</v>
      </c>
      <c r="F7856" s="5">
        <v>-6.4974182056476604</v>
      </c>
      <c r="G7856" s="5" t="s">
        <v>3608</v>
      </c>
    </row>
    <row r="7857" spans="1:7" x14ac:dyDescent="0.3">
      <c r="A7857" s="5">
        <v>-6.5533776850693103E-3</v>
      </c>
      <c r="B7857" s="5">
        <v>22.293635499283202</v>
      </c>
      <c r="C7857" s="5">
        <v>-0.123899435609529</v>
      </c>
      <c r="D7857" s="5">
        <v>0.90170816655834596</v>
      </c>
      <c r="E7857" s="5">
        <v>0.92466407711227505</v>
      </c>
      <c r="F7857" s="5">
        <v>-6.4787823236142996</v>
      </c>
      <c r="G7857" s="5" t="s">
        <v>2529</v>
      </c>
    </row>
    <row r="7858" spans="1:7" x14ac:dyDescent="0.3">
      <c r="A7858" s="5">
        <v>3.2580773318774399E-3</v>
      </c>
      <c r="B7858" s="5">
        <v>24.355976071176499</v>
      </c>
      <c r="C7858" s="5">
        <v>0.123650711935654</v>
      </c>
      <c r="D7858" s="5">
        <v>0.90189309751712499</v>
      </c>
      <c r="E7858" s="5">
        <v>0.92473600529438205</v>
      </c>
      <c r="F7858" s="5">
        <v>-6.4974932953641602</v>
      </c>
      <c r="G7858" s="5" t="s">
        <v>6953</v>
      </c>
    </row>
    <row r="7859" spans="1:7" x14ac:dyDescent="0.3">
      <c r="A7859" s="5">
        <v>-4.9290630968301203E-3</v>
      </c>
      <c r="B7859" s="5">
        <v>26.833117896655601</v>
      </c>
      <c r="C7859" s="5">
        <v>-0.122833097144569</v>
      </c>
      <c r="D7859" s="5">
        <v>0.90253850305657202</v>
      </c>
      <c r="E7859" s="5">
        <v>0.92527999244384596</v>
      </c>
      <c r="F7859" s="5">
        <v>-6.4975930277638296</v>
      </c>
      <c r="G7859" s="5" t="s">
        <v>7600</v>
      </c>
    </row>
    <row r="7860" spans="1:7" x14ac:dyDescent="0.3">
      <c r="A7860" s="5">
        <v>3.7006779633023601E-3</v>
      </c>
      <c r="B7860" s="5">
        <v>23.051635463484502</v>
      </c>
      <c r="C7860" s="5">
        <v>0.122295625696236</v>
      </c>
      <c r="D7860" s="5">
        <v>0.90297798736587898</v>
      </c>
      <c r="E7860" s="5">
        <v>0.92561275813965105</v>
      </c>
      <c r="F7860" s="5">
        <v>-6.4725924065472604</v>
      </c>
      <c r="G7860" s="5" t="s">
        <v>6132</v>
      </c>
    </row>
    <row r="7861" spans="1:7" x14ac:dyDescent="0.3">
      <c r="A7861" s="5">
        <v>-5.4151432417670099E-3</v>
      </c>
      <c r="B7861" s="5">
        <v>24.031537585530799</v>
      </c>
      <c r="C7861" s="5">
        <v>-0.121836726021193</v>
      </c>
      <c r="D7861" s="5">
        <v>0.90332510319872195</v>
      </c>
      <c r="E7861" s="5">
        <v>0.92585076734973304</v>
      </c>
      <c r="F7861" s="5">
        <v>-6.4977136706928098</v>
      </c>
      <c r="G7861" s="5" t="s">
        <v>7158</v>
      </c>
    </row>
    <row r="7862" spans="1:7" x14ac:dyDescent="0.3">
      <c r="A7862" s="5">
        <v>-9.0554748745426596E-3</v>
      </c>
      <c r="B7862" s="5">
        <v>22.149415514611199</v>
      </c>
      <c r="C7862" s="5">
        <v>-0.119937472934673</v>
      </c>
      <c r="D7862" s="5">
        <v>0.904884465993961</v>
      </c>
      <c r="E7862" s="5">
        <v>0.92733103397116801</v>
      </c>
      <c r="F7862" s="5">
        <v>-6.4040912187139902</v>
      </c>
      <c r="G7862" s="5" t="s">
        <v>3211</v>
      </c>
    </row>
    <row r="7863" spans="1:7" x14ac:dyDescent="0.3">
      <c r="A7863" s="5">
        <v>-3.05611189236357E-3</v>
      </c>
      <c r="B7863" s="5">
        <v>23.2238999229345</v>
      </c>
      <c r="C7863" s="5">
        <v>-0.11958907492109901</v>
      </c>
      <c r="D7863" s="5">
        <v>0.90509989878938901</v>
      </c>
      <c r="E7863" s="5">
        <v>0.92743383167734905</v>
      </c>
      <c r="F7863" s="5">
        <v>-6.4979822144300501</v>
      </c>
      <c r="G7863" s="5" t="s">
        <v>3253</v>
      </c>
    </row>
    <row r="7864" spans="1:7" x14ac:dyDescent="0.3">
      <c r="A7864" s="5">
        <v>5.8805528004873603E-3</v>
      </c>
      <c r="B7864" s="5">
        <v>22.0738885908365</v>
      </c>
      <c r="C7864" s="5">
        <v>0.118745450728777</v>
      </c>
      <c r="D7864" s="5">
        <v>0.90578884826600803</v>
      </c>
      <c r="E7864" s="5">
        <v>0.92796781446572796</v>
      </c>
      <c r="F7864" s="5">
        <v>-6.4599950987873402</v>
      </c>
      <c r="G7864" s="5" t="s">
        <v>5203</v>
      </c>
    </row>
    <row r="7865" spans="1:7" x14ac:dyDescent="0.3">
      <c r="A7865" s="5">
        <v>-6.5049210587806699E-3</v>
      </c>
      <c r="B7865" s="5">
        <v>25.553731102177899</v>
      </c>
      <c r="C7865" s="5">
        <v>-0.11863753522579901</v>
      </c>
      <c r="D7865" s="5">
        <v>0.90585140180715995</v>
      </c>
      <c r="E7865" s="5">
        <v>0.92796781446572796</v>
      </c>
      <c r="F7865" s="5">
        <v>-6.4980943960492903</v>
      </c>
      <c r="G7865" s="5" t="s">
        <v>3084</v>
      </c>
    </row>
    <row r="7866" spans="1:7" x14ac:dyDescent="0.3">
      <c r="A7866" s="5">
        <v>-2.0695298695651201E-3</v>
      </c>
      <c r="B7866" s="5">
        <v>25.131884925499801</v>
      </c>
      <c r="C7866" s="5">
        <v>-0.11743241767369</v>
      </c>
      <c r="D7866" s="5">
        <v>0.90680329761628498</v>
      </c>
      <c r="E7866" s="5">
        <v>0.92882483987244702</v>
      </c>
      <c r="F7866" s="5">
        <v>-6.4982351874161202</v>
      </c>
      <c r="G7866" s="5" t="s">
        <v>3408</v>
      </c>
    </row>
    <row r="7867" spans="1:7" x14ac:dyDescent="0.3">
      <c r="A7867" s="5">
        <v>6.6863847326926202E-3</v>
      </c>
      <c r="B7867" s="5">
        <v>22.590092679449601</v>
      </c>
      <c r="C7867" s="5">
        <v>0.117138472190535</v>
      </c>
      <c r="D7867" s="5">
        <v>0.90705786822322698</v>
      </c>
      <c r="E7867" s="5">
        <v>0.92896747856678297</v>
      </c>
      <c r="F7867" s="5">
        <v>-6.4601825317653301</v>
      </c>
      <c r="G7867" s="5" t="s">
        <v>6196</v>
      </c>
    </row>
    <row r="7868" spans="1:7" x14ac:dyDescent="0.3">
      <c r="A7868" s="5">
        <v>-6.3225362785316198E-3</v>
      </c>
      <c r="B7868" s="5">
        <v>22.645410891347101</v>
      </c>
      <c r="C7868" s="5">
        <v>-0.115503700510973</v>
      </c>
      <c r="D7868" s="5">
        <v>0.90834135907005398</v>
      </c>
      <c r="E7868" s="5">
        <v>0.930027147248074</v>
      </c>
      <c r="F7868" s="5">
        <v>-6.4733912637025002</v>
      </c>
      <c r="G7868" s="5" t="s">
        <v>4576</v>
      </c>
    </row>
    <row r="7869" spans="1:7" x14ac:dyDescent="0.3">
      <c r="A7869" s="5">
        <v>-7.5382153715572199E-3</v>
      </c>
      <c r="B7869" s="5">
        <v>21.703061933287099</v>
      </c>
      <c r="C7869" s="5">
        <v>-0.11545771835310401</v>
      </c>
      <c r="D7869" s="5">
        <v>0.90837768455170798</v>
      </c>
      <c r="E7869" s="5">
        <v>0.930027147248074</v>
      </c>
      <c r="F7869" s="5">
        <v>-6.4733965166010101</v>
      </c>
      <c r="G7869" s="5" t="s">
        <v>1649</v>
      </c>
    </row>
    <row r="7870" spans="1:7" x14ac:dyDescent="0.3">
      <c r="A7870" s="5">
        <v>-6.2582259125247303E-3</v>
      </c>
      <c r="B7870" s="5">
        <v>21.999021191409199</v>
      </c>
      <c r="C7870" s="5">
        <v>-0.115362141658179</v>
      </c>
      <c r="D7870" s="5">
        <v>0.90843888054805</v>
      </c>
      <c r="E7870" s="5">
        <v>0.930027147248074</v>
      </c>
      <c r="F7870" s="5">
        <v>-6.4984736987611997</v>
      </c>
      <c r="G7870" s="5" t="s">
        <v>2693</v>
      </c>
    </row>
    <row r="7871" spans="1:7" x14ac:dyDescent="0.3">
      <c r="A7871" s="5">
        <v>-5.0030775107315802E-3</v>
      </c>
      <c r="B7871" s="5">
        <v>25.806919196742701</v>
      </c>
      <c r="C7871" s="5">
        <v>-0.113160273561788</v>
      </c>
      <c r="D7871" s="5">
        <v>0.91017885903348095</v>
      </c>
      <c r="E7871" s="5">
        <v>0.93169007476159205</v>
      </c>
      <c r="F7871" s="5">
        <v>-6.4987227167508701</v>
      </c>
      <c r="G7871" s="5" t="s">
        <v>4329</v>
      </c>
    </row>
    <row r="7872" spans="1:7" x14ac:dyDescent="0.3">
      <c r="A7872" s="5">
        <v>5.08899063884149E-3</v>
      </c>
      <c r="B7872" s="5">
        <v>24.915598014044999</v>
      </c>
      <c r="C7872" s="5">
        <v>0.11269688923165599</v>
      </c>
      <c r="D7872" s="5">
        <v>0.91054509461670297</v>
      </c>
      <c r="E7872" s="5">
        <v>0.93194654837151103</v>
      </c>
      <c r="F7872" s="5">
        <v>-6.4987745117067899</v>
      </c>
      <c r="G7872" s="5" t="s">
        <v>1741</v>
      </c>
    </row>
    <row r="7873" spans="1:7" x14ac:dyDescent="0.3">
      <c r="A7873" s="5">
        <v>-8.5354400395817407E-3</v>
      </c>
      <c r="B7873" s="5">
        <v>20.915799750542501</v>
      </c>
      <c r="C7873" s="5">
        <v>-0.11221150775116601</v>
      </c>
      <c r="D7873" s="5">
        <v>0.91103428941244502</v>
      </c>
      <c r="E7873" s="5">
        <v>0.93213942649015702</v>
      </c>
      <c r="F7873" s="5">
        <v>-6.3337720939351998</v>
      </c>
      <c r="G7873" s="5" t="s">
        <v>1097</v>
      </c>
    </row>
    <row r="7874" spans="1:7" x14ac:dyDescent="0.3">
      <c r="A7874" s="5">
        <v>2.96358481120152E-3</v>
      </c>
      <c r="B7874" s="5">
        <v>24.677653792289298</v>
      </c>
      <c r="C7874" s="5">
        <v>0.11203477783278901</v>
      </c>
      <c r="D7874" s="5">
        <v>0.91106842761023699</v>
      </c>
      <c r="E7874" s="5">
        <v>0.93213942649015702</v>
      </c>
      <c r="F7874" s="5">
        <v>-6.4988481507736902</v>
      </c>
      <c r="G7874" s="5" t="s">
        <v>1988</v>
      </c>
    </row>
    <row r="7875" spans="1:7" x14ac:dyDescent="0.3">
      <c r="A7875" s="5">
        <v>-1.0708743938799101E-2</v>
      </c>
      <c r="B7875" s="5">
        <v>21.8810541115474</v>
      </c>
      <c r="C7875" s="5">
        <v>-0.112095983065561</v>
      </c>
      <c r="D7875" s="5">
        <v>0.91108066586190395</v>
      </c>
      <c r="E7875" s="5">
        <v>0.93213942649015702</v>
      </c>
      <c r="F7875" s="5">
        <v>-6.3975606266984997</v>
      </c>
      <c r="G7875" s="5" t="s">
        <v>6554</v>
      </c>
    </row>
    <row r="7876" spans="1:7" x14ac:dyDescent="0.3">
      <c r="A7876" s="5">
        <v>-4.8584979620178003E-3</v>
      </c>
      <c r="B7876" s="5">
        <v>25.535511950412999</v>
      </c>
      <c r="C7876" s="5">
        <v>-0.11177865463174901</v>
      </c>
      <c r="D7876" s="5">
        <v>0.91127087799469098</v>
      </c>
      <c r="E7876" s="5">
        <v>0.93221564357145803</v>
      </c>
      <c r="F7876" s="5">
        <v>-6.4988765200699596</v>
      </c>
      <c r="G7876" s="5" t="s">
        <v>2656</v>
      </c>
    </row>
    <row r="7877" spans="1:7" x14ac:dyDescent="0.3">
      <c r="A7877" s="5">
        <v>-3.5725568313014302E-3</v>
      </c>
      <c r="B7877" s="5">
        <v>24.3658645806828</v>
      </c>
      <c r="C7877" s="5">
        <v>-0.111188114083263</v>
      </c>
      <c r="D7877" s="5">
        <v>0.91173768803042399</v>
      </c>
      <c r="E7877" s="5">
        <v>0.93257476063650302</v>
      </c>
      <c r="F7877" s="5">
        <v>-6.4989416834894502</v>
      </c>
      <c r="G7877" s="5" t="s">
        <v>4334</v>
      </c>
    </row>
    <row r="7878" spans="1:7" x14ac:dyDescent="0.3">
      <c r="A7878" s="5">
        <v>-4.4215135818454496E-3</v>
      </c>
      <c r="B7878" s="5">
        <v>21.7337441993526</v>
      </c>
      <c r="C7878" s="5">
        <v>-0.11025885900047799</v>
      </c>
      <c r="D7878" s="5">
        <v>0.91250515446629199</v>
      </c>
      <c r="E7878" s="5">
        <v>0.93315562107203798</v>
      </c>
      <c r="F7878" s="5">
        <v>-6.4407660788301202</v>
      </c>
      <c r="G7878" s="5" t="s">
        <v>5479</v>
      </c>
    </row>
    <row r="7879" spans="1:7" x14ac:dyDescent="0.3">
      <c r="A7879" s="5">
        <v>5.8514097961073598E-3</v>
      </c>
      <c r="B7879" s="5">
        <v>23.184374387835799</v>
      </c>
      <c r="C7879" s="5">
        <v>0.110194010005604</v>
      </c>
      <c r="D7879" s="5">
        <v>0.91253723719035695</v>
      </c>
      <c r="E7879" s="5">
        <v>0.93315562107203798</v>
      </c>
      <c r="F7879" s="5">
        <v>-6.4739840115043403</v>
      </c>
      <c r="G7879" s="5" t="s">
        <v>7688</v>
      </c>
    </row>
    <row r="7880" spans="1:7" x14ac:dyDescent="0.3">
      <c r="A7880" s="5">
        <v>-5.2519739306013096E-3</v>
      </c>
      <c r="B7880" s="5">
        <v>21.463316300670201</v>
      </c>
      <c r="C7880" s="5">
        <v>-0.109678085663274</v>
      </c>
      <c r="D7880" s="5">
        <v>0.91296012657268399</v>
      </c>
      <c r="E7880" s="5">
        <v>0.93346957477719705</v>
      </c>
      <c r="F7880" s="5">
        <v>-6.4476502113048797</v>
      </c>
      <c r="G7880" s="5" t="s">
        <v>7448</v>
      </c>
    </row>
    <row r="7881" spans="1:7" x14ac:dyDescent="0.3">
      <c r="A7881" s="5">
        <v>4.8476005667345704E-3</v>
      </c>
      <c r="B7881" s="5">
        <v>23.1088382107352</v>
      </c>
      <c r="C7881" s="5">
        <v>0.108658636365649</v>
      </c>
      <c r="D7881" s="5">
        <v>0.91376591897054105</v>
      </c>
      <c r="E7881" s="5">
        <v>0.93417490396277703</v>
      </c>
      <c r="F7881" s="5">
        <v>-6.4477602398167599</v>
      </c>
      <c r="G7881" s="5" t="s">
        <v>7349</v>
      </c>
    </row>
    <row r="7882" spans="1:7" x14ac:dyDescent="0.3">
      <c r="A7882" s="5">
        <v>4.3850166172949602E-3</v>
      </c>
      <c r="B7882" s="5">
        <v>27.655002282637899</v>
      </c>
      <c r="C7882" s="5">
        <v>0.108444901756552</v>
      </c>
      <c r="D7882" s="5">
        <v>0.91390654452174003</v>
      </c>
      <c r="E7882" s="5">
        <v>0.93420011707488104</v>
      </c>
      <c r="F7882" s="5">
        <v>-6.4992398597263996</v>
      </c>
      <c r="G7882" s="5" t="s">
        <v>5023</v>
      </c>
    </row>
    <row r="7883" spans="1:7" x14ac:dyDescent="0.3">
      <c r="A7883" s="5">
        <v>6.0767439339883197E-3</v>
      </c>
      <c r="B7883" s="5">
        <v>21.354807221089601</v>
      </c>
      <c r="C7883" s="5">
        <v>0.10826293331122799</v>
      </c>
      <c r="D7883" s="5">
        <v>0.91407109075402204</v>
      </c>
      <c r="E7883" s="5">
        <v>0.93424977253417896</v>
      </c>
      <c r="F7883" s="5">
        <v>-6.4611717585416102</v>
      </c>
      <c r="G7883" s="5" t="s">
        <v>1708</v>
      </c>
    </row>
    <row r="7884" spans="1:7" x14ac:dyDescent="0.3">
      <c r="A7884" s="5">
        <v>5.4775852316543304E-3</v>
      </c>
      <c r="B7884" s="5">
        <v>22.105426122892599</v>
      </c>
      <c r="C7884" s="5">
        <v>0.107880280987268</v>
      </c>
      <c r="D7884" s="5">
        <v>0.91440665893989204</v>
      </c>
      <c r="E7884" s="5">
        <v>0.93438500725580298</v>
      </c>
      <c r="F7884" s="5">
        <v>-6.4054475939488</v>
      </c>
      <c r="G7884" s="5" t="s">
        <v>2047</v>
      </c>
    </row>
    <row r="7885" spans="1:7" x14ac:dyDescent="0.3">
      <c r="A7885" s="5">
        <v>-3.5683645647988501E-3</v>
      </c>
      <c r="B7885" s="5">
        <v>22.962626262623701</v>
      </c>
      <c r="C7885" s="5">
        <v>-0.107776150041728</v>
      </c>
      <c r="D7885" s="5">
        <v>0.91443537701151401</v>
      </c>
      <c r="E7885" s="5">
        <v>0.93438500725580298</v>
      </c>
      <c r="F7885" s="5">
        <v>-6.4993114214640899</v>
      </c>
      <c r="G7885" s="5" t="s">
        <v>5823</v>
      </c>
    </row>
    <row r="7886" spans="1:7" x14ac:dyDescent="0.3">
      <c r="A7886" s="5">
        <v>-5.6552629640857803E-3</v>
      </c>
      <c r="B7886" s="5">
        <v>21.542450399019899</v>
      </c>
      <c r="C7886" s="5">
        <v>-0.10592672303263299</v>
      </c>
      <c r="D7886" s="5">
        <v>0.91593358875230302</v>
      </c>
      <c r="E7886" s="5">
        <v>0.935701705890846</v>
      </c>
      <c r="F7886" s="5">
        <v>-6.4343135545736097</v>
      </c>
      <c r="G7886" s="5" t="s">
        <v>6989</v>
      </c>
    </row>
    <row r="7887" spans="1:7" x14ac:dyDescent="0.3">
      <c r="A7887" s="5">
        <v>2.9533519022350101E-3</v>
      </c>
      <c r="B7887" s="5">
        <v>25.160697545607398</v>
      </c>
      <c r="C7887" s="5">
        <v>0.105707754553148</v>
      </c>
      <c r="D7887" s="5">
        <v>0.91607125665918698</v>
      </c>
      <c r="E7887" s="5">
        <v>0.935701705890846</v>
      </c>
      <c r="F7887" s="5">
        <v>-6.4995299551001802</v>
      </c>
      <c r="G7887" s="5" t="s">
        <v>7947</v>
      </c>
    </row>
    <row r="7888" spans="1:7" x14ac:dyDescent="0.3">
      <c r="A7888" s="5">
        <v>3.0461303061692902E-3</v>
      </c>
      <c r="B7888" s="5">
        <v>24.121957843689501</v>
      </c>
      <c r="C7888" s="5">
        <v>0.105664816135562</v>
      </c>
      <c r="D7888" s="5">
        <v>0.916105220215644</v>
      </c>
      <c r="E7888" s="5">
        <v>0.935701705890846</v>
      </c>
      <c r="F7888" s="5">
        <v>-6.49953444684889</v>
      </c>
      <c r="G7888" s="5" t="s">
        <v>1058</v>
      </c>
    </row>
    <row r="7889" spans="1:7" x14ac:dyDescent="0.3">
      <c r="A7889" s="5">
        <v>-1.8474461169676801E-3</v>
      </c>
      <c r="B7889" s="5">
        <v>28.573688908620401</v>
      </c>
      <c r="C7889" s="5">
        <v>-0.10555945204787499</v>
      </c>
      <c r="D7889" s="5">
        <v>0.91618856207385702</v>
      </c>
      <c r="E7889" s="5">
        <v>0.935701705890846</v>
      </c>
      <c r="F7889" s="5">
        <v>-6.4995454611588999</v>
      </c>
      <c r="G7889" s="5" t="s">
        <v>4634</v>
      </c>
    </row>
    <row r="7890" spans="1:7" x14ac:dyDescent="0.3">
      <c r="A7890" s="5">
        <v>3.3550826833377901E-3</v>
      </c>
      <c r="B7890" s="5">
        <v>26.258899005288399</v>
      </c>
      <c r="C7890" s="5">
        <v>0.105223955191623</v>
      </c>
      <c r="D7890" s="5">
        <v>0.91645394271719605</v>
      </c>
      <c r="E7890" s="5">
        <v>0.93585409589678403</v>
      </c>
      <c r="F7890" s="5">
        <v>-6.4995804593821198</v>
      </c>
      <c r="G7890" s="5" t="s">
        <v>6133</v>
      </c>
    </row>
    <row r="7891" spans="1:7" x14ac:dyDescent="0.3">
      <c r="A7891" s="5">
        <v>-5.6643453147758203E-3</v>
      </c>
      <c r="B7891" s="5">
        <v>21.176436217666101</v>
      </c>
      <c r="C7891" s="5">
        <v>-0.104584355970693</v>
      </c>
      <c r="D7891" s="5">
        <v>0.91699103486607902</v>
      </c>
      <c r="E7891" s="5">
        <v>0.93628387539684799</v>
      </c>
      <c r="F7891" s="5">
        <v>-6.4413686293037902</v>
      </c>
      <c r="G7891" s="5" t="s">
        <v>6582</v>
      </c>
    </row>
    <row r="7892" spans="1:7" x14ac:dyDescent="0.3">
      <c r="A7892" s="5">
        <v>-6.1351435574953503E-3</v>
      </c>
      <c r="B7892" s="5">
        <v>23.549779630243101</v>
      </c>
      <c r="C7892" s="5">
        <v>-0.10338707009654199</v>
      </c>
      <c r="D7892" s="5">
        <v>0.917907100500717</v>
      </c>
      <c r="E7892" s="5">
        <v>0.93710044375031998</v>
      </c>
      <c r="F7892" s="5">
        <v>-6.4997701044673102</v>
      </c>
      <c r="G7892" s="5" t="s">
        <v>5936</v>
      </c>
    </row>
    <row r="7893" spans="1:7" x14ac:dyDescent="0.3">
      <c r="A7893" s="5">
        <v>-5.2135136905867296E-3</v>
      </c>
      <c r="B7893" s="5">
        <v>30.599877672232701</v>
      </c>
      <c r="C7893" s="5">
        <v>-0.103035209706211</v>
      </c>
      <c r="D7893" s="5">
        <v>0.91818548889607698</v>
      </c>
      <c r="E7893" s="5">
        <v>0.93726587665316796</v>
      </c>
      <c r="F7893" s="5">
        <v>-6.4998060504634001</v>
      </c>
      <c r="G7893" s="5" t="s">
        <v>7757</v>
      </c>
    </row>
    <row r="7894" spans="1:7" x14ac:dyDescent="0.3">
      <c r="A7894" s="5">
        <v>-3.5743266372670799E-3</v>
      </c>
      <c r="B7894" s="5">
        <v>22.6385452470013</v>
      </c>
      <c r="C7894" s="5">
        <v>-0.102596275856358</v>
      </c>
      <c r="D7894" s="5">
        <v>0.918532783249562</v>
      </c>
      <c r="E7894" s="5">
        <v>0.93750159658665599</v>
      </c>
      <c r="F7894" s="5">
        <v>-6.4998507201286904</v>
      </c>
      <c r="G7894" s="5" t="s">
        <v>5673</v>
      </c>
    </row>
    <row r="7895" spans="1:7" x14ac:dyDescent="0.3">
      <c r="A7895" s="5">
        <v>3.1714209295813402E-3</v>
      </c>
      <c r="B7895" s="5">
        <v>23.332192344824101</v>
      </c>
      <c r="C7895" s="5">
        <v>0.102423160280832</v>
      </c>
      <c r="D7895" s="5">
        <v>0.91866976055013505</v>
      </c>
      <c r="E7895" s="5">
        <v>0.93752262363717898</v>
      </c>
      <c r="F7895" s="5">
        <v>-6.4998682854269401</v>
      </c>
      <c r="G7895" s="5" t="s">
        <v>286</v>
      </c>
    </row>
    <row r="7896" spans="1:7" x14ac:dyDescent="0.3">
      <c r="A7896" s="5">
        <v>-9.3024302615285891E-3</v>
      </c>
      <c r="B7896" s="5">
        <v>22.681011841684299</v>
      </c>
      <c r="C7896" s="5">
        <v>-0.102253858467147</v>
      </c>
      <c r="D7896" s="5">
        <v>0.91887809799645903</v>
      </c>
      <c r="E7896" s="5">
        <v>0.93761646072950899</v>
      </c>
      <c r="F7896" s="5">
        <v>-6.3677295529223601</v>
      </c>
      <c r="G7896" s="5" t="s">
        <v>7465</v>
      </c>
    </row>
    <row r="7897" spans="1:7" x14ac:dyDescent="0.3">
      <c r="A7897" s="5">
        <v>-2.8497643908926302E-3</v>
      </c>
      <c r="B7897" s="5">
        <v>22.469973970124599</v>
      </c>
      <c r="C7897" s="5">
        <v>-0.101566829616778</v>
      </c>
      <c r="D7897" s="5">
        <v>0.91934736628764002</v>
      </c>
      <c r="E7897" s="5">
        <v>0.93797649225091595</v>
      </c>
      <c r="F7897" s="5">
        <v>-6.4999547374714401</v>
      </c>
      <c r="G7897" s="5" t="s">
        <v>314</v>
      </c>
    </row>
    <row r="7898" spans="1:7" x14ac:dyDescent="0.3">
      <c r="A7898" s="5">
        <v>-4.55072120823064E-3</v>
      </c>
      <c r="B7898" s="5">
        <v>22.176436321601301</v>
      </c>
      <c r="C7898" s="5">
        <v>-0.100797214174629</v>
      </c>
      <c r="D7898" s="5">
        <v>0.91997912048434805</v>
      </c>
      <c r="E7898" s="5">
        <v>0.93850219002430102</v>
      </c>
      <c r="F7898" s="5">
        <v>-6.4553035644001397</v>
      </c>
      <c r="G7898" s="5" t="s">
        <v>5134</v>
      </c>
    </row>
    <row r="7899" spans="1:7" x14ac:dyDescent="0.3">
      <c r="A7899" s="5">
        <v>4.4467624880874202E-3</v>
      </c>
      <c r="B7899" s="5">
        <v>22.136987602249398</v>
      </c>
      <c r="C7899" s="5">
        <v>9.9244073913704503E-2</v>
      </c>
      <c r="D7899" s="5">
        <v>0.92118563811066001</v>
      </c>
      <c r="E7899" s="5">
        <v>0.93961401628506902</v>
      </c>
      <c r="F7899" s="5">
        <v>-6.5001855808747697</v>
      </c>
      <c r="G7899" s="5" t="s">
        <v>5747</v>
      </c>
    </row>
    <row r="7900" spans="1:7" x14ac:dyDescent="0.3">
      <c r="A7900" s="5">
        <v>-4.7195067656344101E-3</v>
      </c>
      <c r="B7900" s="5">
        <v>21.063676665240202</v>
      </c>
      <c r="C7900" s="5">
        <v>-9.8975503090381597E-2</v>
      </c>
      <c r="D7900" s="5">
        <v>0.92144737574640001</v>
      </c>
      <c r="E7900" s="5">
        <v>0.93976200266021004</v>
      </c>
      <c r="F7900" s="5">
        <v>-6.4063571968378401</v>
      </c>
      <c r="G7900" s="5" t="s">
        <v>3041</v>
      </c>
    </row>
    <row r="7901" spans="1:7" x14ac:dyDescent="0.3">
      <c r="A7901" s="5">
        <v>-3.36330915243863E-3</v>
      </c>
      <c r="B7901" s="5">
        <v>24.271995696270899</v>
      </c>
      <c r="C7901" s="5">
        <v>-9.7464644532413797E-2</v>
      </c>
      <c r="D7901" s="5">
        <v>0.92259420210384602</v>
      </c>
      <c r="E7901" s="5">
        <v>0.94081251799349097</v>
      </c>
      <c r="F7901" s="5">
        <v>-6.5003588149048896</v>
      </c>
      <c r="G7901" s="5" t="s">
        <v>3708</v>
      </c>
    </row>
    <row r="7902" spans="1:7" x14ac:dyDescent="0.3">
      <c r="A7902" s="5">
        <v>3.6238546937680102E-3</v>
      </c>
      <c r="B7902" s="5">
        <v>22.801113004670398</v>
      </c>
      <c r="C7902" s="5">
        <v>9.7178511080961399E-2</v>
      </c>
      <c r="D7902" s="5">
        <v>0.92289137224459805</v>
      </c>
      <c r="E7902" s="5">
        <v>0.94099644283033501</v>
      </c>
      <c r="F7902" s="5">
        <v>-6.3682288685503101</v>
      </c>
      <c r="G7902" s="5" t="s">
        <v>4590</v>
      </c>
    </row>
    <row r="7903" spans="1:7" x14ac:dyDescent="0.3">
      <c r="A7903" s="5">
        <v>-4.6418259533808097E-3</v>
      </c>
      <c r="B7903" s="5">
        <v>22.781849313090198</v>
      </c>
      <c r="C7903" s="5">
        <v>-9.5268250490666298E-2</v>
      </c>
      <c r="D7903" s="5">
        <v>0.92435131960151895</v>
      </c>
      <c r="E7903" s="5">
        <v>0.94236575939127298</v>
      </c>
      <c r="F7903" s="5">
        <v>-6.4624795987200701</v>
      </c>
      <c r="G7903" s="5" t="s">
        <v>3252</v>
      </c>
    </row>
    <row r="7904" spans="1:7" x14ac:dyDescent="0.3">
      <c r="A7904" s="5">
        <v>4.1806223425477802E-3</v>
      </c>
      <c r="B7904" s="5">
        <v>23.8030118034421</v>
      </c>
      <c r="C7904" s="5">
        <v>9.4150531724680506E-2</v>
      </c>
      <c r="D7904" s="5">
        <v>0.92521824927611696</v>
      </c>
      <c r="E7904" s="5">
        <v>0.94313023107280802</v>
      </c>
      <c r="F7904" s="5">
        <v>-6.50067310354701</v>
      </c>
      <c r="G7904" s="5" t="s">
        <v>4017</v>
      </c>
    </row>
    <row r="7905" spans="1:7" x14ac:dyDescent="0.3">
      <c r="A7905" s="5">
        <v>2.1071884920627602E-3</v>
      </c>
      <c r="B7905" s="5">
        <v>23.937108868064399</v>
      </c>
      <c r="C7905" s="5">
        <v>9.25932003417924E-2</v>
      </c>
      <c r="D7905" s="5">
        <v>0.92645160060033604</v>
      </c>
      <c r="E7905" s="5">
        <v>0.94426797753495795</v>
      </c>
      <c r="F7905" s="5">
        <v>-6.5008170367732596</v>
      </c>
      <c r="G7905" s="5" t="s">
        <v>1998</v>
      </c>
    </row>
    <row r="7906" spans="1:7" x14ac:dyDescent="0.3">
      <c r="A7906" s="5">
        <v>6.6696911398818701E-3</v>
      </c>
      <c r="B7906" s="5">
        <v>21.373619864143201</v>
      </c>
      <c r="C7906" s="5">
        <v>9.1977988012965597E-2</v>
      </c>
      <c r="D7906" s="5">
        <v>0.92702522293741696</v>
      </c>
      <c r="E7906" s="5">
        <v>0.94473310512129405</v>
      </c>
      <c r="F7906" s="5">
        <v>-6.3358081703179598</v>
      </c>
      <c r="G7906" s="5" t="s">
        <v>3762</v>
      </c>
    </row>
    <row r="7907" spans="1:7" x14ac:dyDescent="0.3">
      <c r="A7907" s="5">
        <v>-9.0420371242376802E-3</v>
      </c>
      <c r="B7907" s="5">
        <v>21.0170969947958</v>
      </c>
      <c r="C7907" s="5">
        <v>-9.1222392026080901E-2</v>
      </c>
      <c r="D7907" s="5">
        <v>0.927557919611119</v>
      </c>
      <c r="E7907" s="5">
        <v>0.94510768842610504</v>
      </c>
      <c r="F7907" s="5">
        <v>-6.45621258566071</v>
      </c>
      <c r="G7907" s="5" t="s">
        <v>7149</v>
      </c>
    </row>
    <row r="7908" spans="1:7" x14ac:dyDescent="0.3">
      <c r="A7908" s="5">
        <v>4.5675811591567696E-3</v>
      </c>
      <c r="B7908" s="5">
        <v>20.242797386663</v>
      </c>
      <c r="C7908" s="5">
        <v>9.1105252174093196E-2</v>
      </c>
      <c r="D7908" s="5">
        <v>0.92772093508268505</v>
      </c>
      <c r="E7908" s="5">
        <v>0.94510768842610504</v>
      </c>
      <c r="F7908" s="5">
        <v>-6.3273105338356199</v>
      </c>
      <c r="G7908" s="5" t="s">
        <v>4820</v>
      </c>
    </row>
    <row r="7909" spans="1:7" x14ac:dyDescent="0.3">
      <c r="A7909" s="5">
        <v>-2.5981201714480799E-3</v>
      </c>
      <c r="B7909" s="5">
        <v>22.927192325519801</v>
      </c>
      <c r="C7909" s="5">
        <v>-9.0960623522327894E-2</v>
      </c>
      <c r="D7909" s="5">
        <v>0.92774473685124703</v>
      </c>
      <c r="E7909" s="5">
        <v>0.94510768842610504</v>
      </c>
      <c r="F7909" s="5">
        <v>-6.50096534752754</v>
      </c>
      <c r="G7909" s="5" t="s">
        <v>1932</v>
      </c>
    </row>
    <row r="7910" spans="1:7" x14ac:dyDescent="0.3">
      <c r="A7910" s="5">
        <v>3.7298455804982002E-3</v>
      </c>
      <c r="B7910" s="5">
        <v>22.094264410873301</v>
      </c>
      <c r="C7910" s="5">
        <v>9.0173085951512494E-2</v>
      </c>
      <c r="D7910" s="5">
        <v>0.92839541209889498</v>
      </c>
      <c r="E7910" s="5">
        <v>0.94554182082522298</v>
      </c>
      <c r="F7910" s="5">
        <v>-6.44275587211356</v>
      </c>
      <c r="G7910" s="5" t="s">
        <v>3572</v>
      </c>
    </row>
    <row r="7911" spans="1:7" x14ac:dyDescent="0.3">
      <c r="A7911" s="5">
        <v>7.7465699342751E-3</v>
      </c>
      <c r="B7911" s="5">
        <v>26.674897220634598</v>
      </c>
      <c r="C7911" s="5">
        <v>9.0126337430683698E-2</v>
      </c>
      <c r="D7911" s="5">
        <v>0.92840563588971103</v>
      </c>
      <c r="E7911" s="5">
        <v>0.94554182082522298</v>
      </c>
      <c r="F7911" s="5">
        <v>-6.5010401195245304</v>
      </c>
      <c r="G7911" s="5" t="s">
        <v>5066</v>
      </c>
    </row>
    <row r="7912" spans="1:7" x14ac:dyDescent="0.3">
      <c r="A7912" s="5">
        <v>3.1476151572459102E-3</v>
      </c>
      <c r="B7912" s="5">
        <v>22.8525184023359</v>
      </c>
      <c r="C7912" s="5">
        <v>8.9585918091197106E-2</v>
      </c>
      <c r="D7912" s="5">
        <v>0.92883376844824805</v>
      </c>
      <c r="E7912" s="5">
        <v>0.94585827817204904</v>
      </c>
      <c r="F7912" s="5">
        <v>-6.50108818641655</v>
      </c>
      <c r="G7912" s="5" t="s">
        <v>2710</v>
      </c>
    </row>
    <row r="7913" spans="1:7" x14ac:dyDescent="0.3">
      <c r="A7913" s="5">
        <v>-3.8177679032911898E-3</v>
      </c>
      <c r="B7913" s="5">
        <v>27.937475313236298</v>
      </c>
      <c r="C7913" s="5">
        <v>-8.9386489078868397E-2</v>
      </c>
      <c r="D7913" s="5">
        <v>0.92899176597788102</v>
      </c>
      <c r="E7913" s="5">
        <v>0.945899603983545</v>
      </c>
      <c r="F7913" s="5">
        <v>-6.5011058513595401</v>
      </c>
      <c r="G7913" s="5" t="s">
        <v>3570</v>
      </c>
    </row>
    <row r="7914" spans="1:7" x14ac:dyDescent="0.3">
      <c r="A7914" s="5">
        <v>-5.45998679848599E-3</v>
      </c>
      <c r="B7914" s="5">
        <v>22.992427628483899</v>
      </c>
      <c r="C7914" s="5">
        <v>-8.9181958016360696E-2</v>
      </c>
      <c r="D7914" s="5">
        <v>0.92921000677957699</v>
      </c>
      <c r="E7914" s="5">
        <v>0.94600225131003102</v>
      </c>
      <c r="F7914" s="5">
        <v>-6.3846391174300896</v>
      </c>
      <c r="G7914" s="5" t="s">
        <v>4540</v>
      </c>
    </row>
    <row r="7915" spans="1:7" x14ac:dyDescent="0.3">
      <c r="A7915" s="5">
        <v>-2.11390090592331E-3</v>
      </c>
      <c r="B7915" s="5">
        <v>25.883348854400602</v>
      </c>
      <c r="C7915" s="5">
        <v>-8.7724515394552699E-2</v>
      </c>
      <c r="D7915" s="5">
        <v>0.93030857401044698</v>
      </c>
      <c r="E7915" s="5">
        <v>0.94689870257445796</v>
      </c>
      <c r="F7915" s="5">
        <v>-6.5012515341999899</v>
      </c>
      <c r="G7915" s="5" t="s">
        <v>4773</v>
      </c>
    </row>
    <row r="7916" spans="1:7" x14ac:dyDescent="0.3">
      <c r="A7916" s="5">
        <v>2.9234055244452099E-3</v>
      </c>
      <c r="B7916" s="5">
        <v>24.0253406113046</v>
      </c>
      <c r="C7916" s="5">
        <v>8.7702997212841804E-2</v>
      </c>
      <c r="D7916" s="5">
        <v>0.93032562448818701</v>
      </c>
      <c r="E7916" s="5">
        <v>0.94689870257445796</v>
      </c>
      <c r="F7916" s="5">
        <v>-6.50125340248354</v>
      </c>
      <c r="G7916" s="5" t="s">
        <v>4005</v>
      </c>
    </row>
    <row r="7917" spans="1:7" x14ac:dyDescent="0.3">
      <c r="A7917" s="5">
        <v>2.2593551229926501E-3</v>
      </c>
      <c r="B7917" s="5">
        <v>26.049177174543601</v>
      </c>
      <c r="C7917" s="5">
        <v>8.5192353838886001E-2</v>
      </c>
      <c r="D7917" s="5">
        <v>0.93231521798511796</v>
      </c>
      <c r="E7917" s="5">
        <v>0.94870624242296997</v>
      </c>
      <c r="F7917" s="5">
        <v>-6.5014682394629002</v>
      </c>
      <c r="G7917" s="5" t="s">
        <v>8073</v>
      </c>
    </row>
    <row r="7918" spans="1:7" x14ac:dyDescent="0.3">
      <c r="A7918" s="5">
        <v>5.2810730959771098E-3</v>
      </c>
      <c r="B7918" s="5">
        <v>22.875540447179802</v>
      </c>
      <c r="C7918" s="5">
        <v>8.5164800056364703E-2</v>
      </c>
      <c r="D7918" s="5">
        <v>0.93233705576745995</v>
      </c>
      <c r="E7918" s="5">
        <v>0.94870624242296997</v>
      </c>
      <c r="F7918" s="5">
        <v>-6.5014705626462002</v>
      </c>
      <c r="G7918" s="5" t="s">
        <v>5784</v>
      </c>
    </row>
    <row r="7919" spans="1:7" x14ac:dyDescent="0.3">
      <c r="A7919" s="5">
        <v>-2.10814987863873E-3</v>
      </c>
      <c r="B7919" s="5">
        <v>24.403754987135098</v>
      </c>
      <c r="C7919" s="5">
        <v>-8.3107309639873297E-2</v>
      </c>
      <c r="D7919" s="5">
        <v>0.93396786755709604</v>
      </c>
      <c r="E7919" s="5">
        <v>0.95024566065167604</v>
      </c>
      <c r="F7919" s="5">
        <v>-6.5016419160684302</v>
      </c>
      <c r="G7919" s="5" t="s">
        <v>7429</v>
      </c>
    </row>
    <row r="7920" spans="1:7" x14ac:dyDescent="0.3">
      <c r="A7920" s="5">
        <v>3.03753521887849E-3</v>
      </c>
      <c r="B7920" s="5">
        <v>30.105024116647002</v>
      </c>
      <c r="C7920" s="5">
        <v>8.0770758971276696E-2</v>
      </c>
      <c r="D7920" s="5">
        <v>0.93582021047052899</v>
      </c>
      <c r="E7920" s="5">
        <v>0.95201005373791903</v>
      </c>
      <c r="F7920" s="5">
        <v>-6.5018314298624702</v>
      </c>
      <c r="G7920" s="5" t="s">
        <v>4176</v>
      </c>
    </row>
    <row r="7921" spans="1:7" x14ac:dyDescent="0.3">
      <c r="A7921" s="5">
        <v>3.0163374172243701E-3</v>
      </c>
      <c r="B7921" s="5">
        <v>22.2305471677608</v>
      </c>
      <c r="C7921" s="5">
        <v>8.0495412319637E-2</v>
      </c>
      <c r="D7921" s="5">
        <v>0.93604847132412095</v>
      </c>
      <c r="E7921" s="5">
        <v>0.95212203093271697</v>
      </c>
      <c r="F7921" s="5">
        <v>-6.4767852854839898</v>
      </c>
      <c r="G7921" s="5" t="s">
        <v>5376</v>
      </c>
    </row>
    <row r="7922" spans="1:7" x14ac:dyDescent="0.3">
      <c r="A7922" s="5">
        <v>-7.8684021512001202E-3</v>
      </c>
      <c r="B7922" s="5">
        <v>22.147848757857201</v>
      </c>
      <c r="C7922" s="5">
        <v>-8.02832570064798E-2</v>
      </c>
      <c r="D7922" s="5">
        <v>0.936214081487033</v>
      </c>
      <c r="E7922" s="5">
        <v>0.95217026138865601</v>
      </c>
      <c r="F7922" s="5">
        <v>-6.4831879989642003</v>
      </c>
      <c r="G7922" s="5" t="s">
        <v>8052</v>
      </c>
    </row>
    <row r="7923" spans="1:7" x14ac:dyDescent="0.3">
      <c r="A7923" s="5">
        <v>-3.9883999145876696E-3</v>
      </c>
      <c r="B7923" s="5">
        <v>25.885261318052901</v>
      </c>
      <c r="C7923" s="5">
        <v>-7.9951952481476296E-2</v>
      </c>
      <c r="D7923" s="5">
        <v>0.93646941840807296</v>
      </c>
      <c r="E7923" s="5">
        <v>0.95219343650722998</v>
      </c>
      <c r="F7923" s="5">
        <v>-6.5018965634049097</v>
      </c>
      <c r="G7923" s="5" t="s">
        <v>669</v>
      </c>
    </row>
    <row r="7924" spans="1:7" x14ac:dyDescent="0.3">
      <c r="A7924" s="5">
        <v>-4.7763508907075801E-3</v>
      </c>
      <c r="B7924" s="5">
        <v>20.026536398049299</v>
      </c>
      <c r="C7924" s="5">
        <v>-8.0047589912267098E-2</v>
      </c>
      <c r="D7924" s="5">
        <v>0.93647326184791302</v>
      </c>
      <c r="E7924" s="5">
        <v>0.95219343650722998</v>
      </c>
      <c r="F7924" s="5">
        <v>-6.3282430284103697</v>
      </c>
      <c r="G7924" s="5" t="s">
        <v>2416</v>
      </c>
    </row>
    <row r="7925" spans="1:7" x14ac:dyDescent="0.3">
      <c r="A7925" s="5">
        <v>-2.7420764556076701E-3</v>
      </c>
      <c r="B7925" s="5">
        <v>23.072358374646701</v>
      </c>
      <c r="C7925" s="5">
        <v>-7.9472737977097696E-2</v>
      </c>
      <c r="D7925" s="5">
        <v>0.93684939368372699</v>
      </c>
      <c r="E7925" s="5">
        <v>0.95245566828825201</v>
      </c>
      <c r="F7925" s="5">
        <v>-6.5019343756330397</v>
      </c>
      <c r="G7925" s="5" t="s">
        <v>2858</v>
      </c>
    </row>
    <row r="7926" spans="1:7" x14ac:dyDescent="0.3">
      <c r="A7926" s="5">
        <v>3.2378722516449901E-3</v>
      </c>
      <c r="B7926" s="5">
        <v>32.1230153842465</v>
      </c>
      <c r="C7926" s="5">
        <v>7.89966575586665E-2</v>
      </c>
      <c r="D7926" s="5">
        <v>0.93722689840561901</v>
      </c>
      <c r="E7926" s="5">
        <v>0.95271922947074605</v>
      </c>
      <c r="F7926" s="5">
        <v>-6.50197171550822</v>
      </c>
      <c r="G7926" s="5" t="s">
        <v>5070</v>
      </c>
    </row>
    <row r="7927" spans="1:7" x14ac:dyDescent="0.3">
      <c r="A7927" s="5">
        <v>6.4483091074558196E-3</v>
      </c>
      <c r="B7927" s="5">
        <v>23.744806094849</v>
      </c>
      <c r="C7927" s="5">
        <v>7.8490466320774305E-2</v>
      </c>
      <c r="D7927" s="5">
        <v>0.937651609463929</v>
      </c>
      <c r="E7927" s="5">
        <v>0.95303070474910601</v>
      </c>
      <c r="F7927" s="5">
        <v>-6.4437298119547002</v>
      </c>
      <c r="G7927" s="5" t="s">
        <v>5940</v>
      </c>
    </row>
    <row r="7928" spans="1:7" x14ac:dyDescent="0.3">
      <c r="A7928" s="5">
        <v>-2.7257772602258101E-3</v>
      </c>
      <c r="B7928" s="5">
        <v>21.988672145295801</v>
      </c>
      <c r="C7928" s="5">
        <v>-7.7376047512987794E-2</v>
      </c>
      <c r="D7928" s="5">
        <v>0.93854093143699602</v>
      </c>
      <c r="E7928" s="5">
        <v>0.953814273200005</v>
      </c>
      <c r="F7928" s="5">
        <v>-6.4298869848049298</v>
      </c>
      <c r="G7928" s="5" t="s">
        <v>5665</v>
      </c>
    </row>
    <row r="7929" spans="1:7" x14ac:dyDescent="0.3">
      <c r="A7929" s="5">
        <v>-2.9042741286231799E-3</v>
      </c>
      <c r="B7929" s="5">
        <v>22.547522703095801</v>
      </c>
      <c r="C7929" s="5">
        <v>-7.4249435990880394E-2</v>
      </c>
      <c r="D7929" s="5">
        <v>0.94101128213192697</v>
      </c>
      <c r="E7929" s="5">
        <v>0.95608814947478504</v>
      </c>
      <c r="F7929" s="5">
        <v>-6.4508715245941302</v>
      </c>
      <c r="G7929" s="5" t="s">
        <v>1962</v>
      </c>
    </row>
    <row r="7930" spans="1:7" x14ac:dyDescent="0.3">
      <c r="A7930" s="5">
        <v>-4.1065241155483299E-3</v>
      </c>
      <c r="B7930" s="5">
        <v>28.961459321678799</v>
      </c>
      <c r="C7930" s="5">
        <v>-7.4146755041227003E-2</v>
      </c>
      <c r="D7930" s="5">
        <v>0.94107339930780598</v>
      </c>
      <c r="E7930" s="5">
        <v>0.95608814947478504</v>
      </c>
      <c r="F7930" s="5">
        <v>-6.5023393198869703</v>
      </c>
      <c r="G7930" s="5" t="s">
        <v>2832</v>
      </c>
    </row>
    <row r="7931" spans="1:7" x14ac:dyDescent="0.3">
      <c r="A7931" s="5">
        <v>-3.03371860493586E-3</v>
      </c>
      <c r="B7931" s="5">
        <v>26.760348912360602</v>
      </c>
      <c r="C7931" s="5">
        <v>-7.4069809398057906E-2</v>
      </c>
      <c r="D7931" s="5">
        <v>0.94113443710712996</v>
      </c>
      <c r="E7931" s="5">
        <v>0.95608814947478504</v>
      </c>
      <c r="F7931" s="5">
        <v>-6.5023449644737497</v>
      </c>
      <c r="G7931" s="5" t="s">
        <v>1264</v>
      </c>
    </row>
    <row r="7932" spans="1:7" x14ac:dyDescent="0.3">
      <c r="A7932" s="5">
        <v>-3.9472178611020701E-3</v>
      </c>
      <c r="B7932" s="5">
        <v>22.3269854492221</v>
      </c>
      <c r="C7932" s="5">
        <v>-7.24909710106168E-2</v>
      </c>
      <c r="D7932" s="5">
        <v>0.94240846431991099</v>
      </c>
      <c r="E7932" s="5">
        <v>0.95726170578252401</v>
      </c>
      <c r="F7932" s="5">
        <v>-6.4441775434528603</v>
      </c>
      <c r="G7932" s="5" t="s">
        <v>6400</v>
      </c>
    </row>
    <row r="7933" spans="1:7" x14ac:dyDescent="0.3">
      <c r="A7933" s="5">
        <v>-1.30232639386601E-3</v>
      </c>
      <c r="B7933" s="5">
        <v>24.403024734447499</v>
      </c>
      <c r="C7933" s="5">
        <v>-7.2187274703876106E-2</v>
      </c>
      <c r="D7933" s="5">
        <v>0.94262788288627097</v>
      </c>
      <c r="E7933" s="5">
        <v>0.95736387096971698</v>
      </c>
      <c r="F7933" s="5">
        <v>-6.5024812381743704</v>
      </c>
      <c r="G7933" s="5" t="s">
        <v>4650</v>
      </c>
    </row>
    <row r="7934" spans="1:7" x14ac:dyDescent="0.3">
      <c r="A7934" s="5">
        <v>3.0735074162158101E-3</v>
      </c>
      <c r="B7934" s="5">
        <v>23.531223834383301</v>
      </c>
      <c r="C7934" s="5">
        <v>7.1134836367664697E-2</v>
      </c>
      <c r="D7934" s="5">
        <v>0.94348140905899802</v>
      </c>
      <c r="E7934" s="5">
        <v>0.95810994975158004</v>
      </c>
      <c r="F7934" s="5">
        <v>-6.4510953823482602</v>
      </c>
      <c r="G7934" s="5" t="s">
        <v>289</v>
      </c>
    </row>
    <row r="7935" spans="1:7" x14ac:dyDescent="0.3">
      <c r="A7935" s="5">
        <v>4.2887124770296797E-3</v>
      </c>
      <c r="B7935" s="5">
        <v>21.5273622784804</v>
      </c>
      <c r="C7935" s="5">
        <v>7.0172152995628206E-2</v>
      </c>
      <c r="D7935" s="5">
        <v>0.94424251220458</v>
      </c>
      <c r="E7935" s="5">
        <v>0.95860287095080998</v>
      </c>
      <c r="F7935" s="5">
        <v>-6.45789239147821</v>
      </c>
      <c r="G7935" s="5" t="s">
        <v>4075</v>
      </c>
    </row>
    <row r="7936" spans="1:7" x14ac:dyDescent="0.3">
      <c r="A7936" s="5">
        <v>-2.6864790481559201E-3</v>
      </c>
      <c r="B7936" s="5">
        <v>23.680654578598201</v>
      </c>
      <c r="C7936" s="5">
        <v>-6.9861187067268501E-2</v>
      </c>
      <c r="D7936" s="5">
        <v>0.94447348965994704</v>
      </c>
      <c r="E7936" s="5">
        <v>0.95860287095080998</v>
      </c>
      <c r="F7936" s="5">
        <v>-6.5026447753113104</v>
      </c>
      <c r="G7936" s="5" t="s">
        <v>3752</v>
      </c>
    </row>
    <row r="7937" spans="1:7" x14ac:dyDescent="0.3">
      <c r="A7937" s="5">
        <v>-4.3796675743886697E-3</v>
      </c>
      <c r="B7937" s="5">
        <v>21.681803268560799</v>
      </c>
      <c r="C7937" s="5">
        <v>-6.9834565328456694E-2</v>
      </c>
      <c r="D7937" s="5">
        <v>0.94452065982242495</v>
      </c>
      <c r="E7937" s="5">
        <v>0.95860287095080998</v>
      </c>
      <c r="F7937" s="5">
        <v>-6.43043555156998</v>
      </c>
      <c r="G7937" s="5" t="s">
        <v>4108</v>
      </c>
    </row>
    <row r="7938" spans="1:7" x14ac:dyDescent="0.3">
      <c r="A7938" s="5">
        <v>2.68402261853619E-3</v>
      </c>
      <c r="B7938" s="5">
        <v>22.375290680050501</v>
      </c>
      <c r="C7938" s="5">
        <v>6.9668473541452794E-2</v>
      </c>
      <c r="D7938" s="5">
        <v>0.94462640968658795</v>
      </c>
      <c r="E7938" s="5">
        <v>0.95860287095080998</v>
      </c>
      <c r="F7938" s="5">
        <v>-6.5026580839452501</v>
      </c>
      <c r="G7938" s="5" t="s">
        <v>5943</v>
      </c>
    </row>
    <row r="7939" spans="1:7" x14ac:dyDescent="0.3">
      <c r="A7939" s="5">
        <v>-2.80347480782906E-3</v>
      </c>
      <c r="B7939" s="5">
        <v>22.815894070588399</v>
      </c>
      <c r="C7939" s="5">
        <v>-6.9656297575826795E-2</v>
      </c>
      <c r="D7939" s="5">
        <v>0.94464931557000198</v>
      </c>
      <c r="E7939" s="5">
        <v>0.95860287095080998</v>
      </c>
      <c r="F7939" s="5">
        <v>-6.4645684427981598</v>
      </c>
      <c r="G7939" s="5" t="s">
        <v>3020</v>
      </c>
    </row>
    <row r="7940" spans="1:7" x14ac:dyDescent="0.3">
      <c r="A7940" s="5">
        <v>2.1343837734588401E-3</v>
      </c>
      <c r="B7940" s="5">
        <v>26.662553967613199</v>
      </c>
      <c r="C7940" s="5">
        <v>6.9599982166702795E-2</v>
      </c>
      <c r="D7940" s="5">
        <v>0.94468075874857005</v>
      </c>
      <c r="E7940" s="5">
        <v>0.95860287095080998</v>
      </c>
      <c r="F7940" s="5">
        <v>-6.5026628050483604</v>
      </c>
      <c r="G7940" s="5" t="s">
        <v>7020</v>
      </c>
    </row>
    <row r="7941" spans="1:7" x14ac:dyDescent="0.3">
      <c r="A7941" s="5">
        <v>-2.63428461677355E-3</v>
      </c>
      <c r="B7941" s="5">
        <v>23.042260104317801</v>
      </c>
      <c r="C7941" s="5">
        <v>-6.9427876582317097E-2</v>
      </c>
      <c r="D7941" s="5">
        <v>0.94481732859158596</v>
      </c>
      <c r="E7941" s="5">
        <v>0.95862070518058196</v>
      </c>
      <c r="F7941" s="5">
        <v>-6.5026746477756703</v>
      </c>
      <c r="G7941" s="5" t="s">
        <v>7522</v>
      </c>
    </row>
    <row r="7942" spans="1:7" x14ac:dyDescent="0.3">
      <c r="A7942" s="5">
        <v>2.8740810038581999E-3</v>
      </c>
      <c r="B7942" s="5">
        <v>24.131093768550301</v>
      </c>
      <c r="C7942" s="5">
        <v>6.8923875140025806E-2</v>
      </c>
      <c r="D7942" s="5">
        <v>0.94521727511587705</v>
      </c>
      <c r="E7942" s="5">
        <v>0.95881422481876799</v>
      </c>
      <c r="F7942" s="5">
        <v>-6.5027091598948097</v>
      </c>
      <c r="G7942" s="5" t="s">
        <v>2874</v>
      </c>
    </row>
    <row r="7943" spans="1:7" x14ac:dyDescent="0.3">
      <c r="A7943" s="5">
        <v>1.5251646636849001E-3</v>
      </c>
      <c r="B7943" s="5">
        <v>25.655520146942301</v>
      </c>
      <c r="C7943" s="5">
        <v>6.8839198400239096E-2</v>
      </c>
      <c r="D7943" s="5">
        <v>0.945284471083356</v>
      </c>
      <c r="E7943" s="5">
        <v>0.95881422481876799</v>
      </c>
      <c r="F7943" s="5">
        <v>-6.50271493357012</v>
      </c>
      <c r="G7943" s="5" t="s">
        <v>647</v>
      </c>
    </row>
    <row r="7944" spans="1:7" x14ac:dyDescent="0.3">
      <c r="A7944" s="5">
        <v>-2.1825387672175199E-3</v>
      </c>
      <c r="B7944" s="5">
        <v>23.6745342321796</v>
      </c>
      <c r="C7944" s="5">
        <v>-6.8673593255224305E-2</v>
      </c>
      <c r="D7944" s="5">
        <v>0.94541588963998602</v>
      </c>
      <c r="E7944" s="5">
        <v>0.95881422481876799</v>
      </c>
      <c r="F7944" s="5">
        <v>-6.5027262048289201</v>
      </c>
      <c r="G7944" s="5" t="s">
        <v>780</v>
      </c>
    </row>
    <row r="7945" spans="1:7" x14ac:dyDescent="0.3">
      <c r="A7945" s="5">
        <v>-2.1644595093241099E-3</v>
      </c>
      <c r="B7945" s="5">
        <v>25.1321890504727</v>
      </c>
      <c r="C7945" s="5">
        <v>-6.8587594002386204E-2</v>
      </c>
      <c r="D7945" s="5">
        <v>0.94548413629100003</v>
      </c>
      <c r="E7945" s="5">
        <v>0.95881422481876799</v>
      </c>
      <c r="F7945" s="5">
        <v>-6.5027320473194798</v>
      </c>
      <c r="G7945" s="5" t="s">
        <v>1698</v>
      </c>
    </row>
    <row r="7946" spans="1:7" x14ac:dyDescent="0.3">
      <c r="A7946" s="5">
        <v>4.2080818207369903E-3</v>
      </c>
      <c r="B7946" s="5">
        <v>21.1312713211057</v>
      </c>
      <c r="C7946" s="5">
        <v>6.8396289764049906E-2</v>
      </c>
      <c r="D7946" s="5">
        <v>0.94569624098504501</v>
      </c>
      <c r="E7946" s="5">
        <v>0.95883396579547697</v>
      </c>
      <c r="F7946" s="5">
        <v>-6.3461043040546103</v>
      </c>
      <c r="G7946" s="5" t="s">
        <v>7271</v>
      </c>
    </row>
    <row r="7947" spans="1:7" x14ac:dyDescent="0.3">
      <c r="A7947" s="5">
        <v>-3.6368132089914401E-3</v>
      </c>
      <c r="B7947" s="5">
        <v>21.344673685861402</v>
      </c>
      <c r="C7947" s="5">
        <v>-6.8226353890719404E-2</v>
      </c>
      <c r="D7947" s="5">
        <v>0.94581060190369204</v>
      </c>
      <c r="E7947" s="5">
        <v>0.95883396579547697</v>
      </c>
      <c r="F7947" s="5">
        <v>-6.3939244985200503</v>
      </c>
      <c r="G7947" s="5" t="s">
        <v>4876</v>
      </c>
    </row>
    <row r="7948" spans="1:7" x14ac:dyDescent="0.3">
      <c r="A7948" s="5">
        <v>1.7600465108269701E-3</v>
      </c>
      <c r="B7948" s="5">
        <v>24.075318404174201</v>
      </c>
      <c r="C7948" s="5">
        <v>6.8113128898887806E-2</v>
      </c>
      <c r="D7948" s="5">
        <v>0.94586066610931696</v>
      </c>
      <c r="E7948" s="5">
        <v>0.95883396579547697</v>
      </c>
      <c r="F7948" s="5">
        <v>-6.5027641492303303</v>
      </c>
      <c r="G7948" s="5" t="s">
        <v>3149</v>
      </c>
    </row>
    <row r="7949" spans="1:7" x14ac:dyDescent="0.3">
      <c r="A7949" s="5">
        <v>-2.3978289497469502E-3</v>
      </c>
      <c r="B7949" s="5">
        <v>25.9815068673756</v>
      </c>
      <c r="C7949" s="5">
        <v>-6.7905622657995005E-2</v>
      </c>
      <c r="D7949" s="5">
        <v>0.94602534445051301</v>
      </c>
      <c r="E7949" s="5">
        <v>0.95888024344405298</v>
      </c>
      <c r="F7949" s="5">
        <v>-6.5027781188954403</v>
      </c>
      <c r="G7949" s="5" t="s">
        <v>5762</v>
      </c>
    </row>
    <row r="7950" spans="1:7" x14ac:dyDescent="0.3">
      <c r="A7950" s="5">
        <v>-2.8432502210982901E-3</v>
      </c>
      <c r="B7950" s="5">
        <v>26.080189566082499</v>
      </c>
      <c r="C7950" s="5">
        <v>-6.6439247685896194E-2</v>
      </c>
      <c r="D7950" s="5">
        <v>0.94718913596587395</v>
      </c>
      <c r="E7950" s="5">
        <v>0.95983360916337801</v>
      </c>
      <c r="F7950" s="5">
        <v>-6.5028756229740798</v>
      </c>
      <c r="G7950" s="5" t="s">
        <v>4740</v>
      </c>
    </row>
    <row r="7951" spans="1:7" x14ac:dyDescent="0.3">
      <c r="A7951" s="5">
        <v>2.7139090548554002E-3</v>
      </c>
      <c r="B7951" s="5">
        <v>24.9871745550806</v>
      </c>
      <c r="C7951" s="5">
        <v>6.6420243332084003E-2</v>
      </c>
      <c r="D7951" s="5">
        <v>0.94720421956912204</v>
      </c>
      <c r="E7951" s="5">
        <v>0.95983360916337801</v>
      </c>
      <c r="F7951" s="5">
        <v>-6.5028768726657802</v>
      </c>
      <c r="G7951" s="5" t="s">
        <v>1348</v>
      </c>
    </row>
    <row r="7952" spans="1:7" x14ac:dyDescent="0.3">
      <c r="A7952" s="5">
        <v>3.5221222421905401E-3</v>
      </c>
      <c r="B7952" s="5">
        <v>20.980588263640701</v>
      </c>
      <c r="C7952" s="5">
        <v>6.6173095507531698E-2</v>
      </c>
      <c r="D7952" s="5">
        <v>0.94744200648804899</v>
      </c>
      <c r="E7952" s="5">
        <v>0.959940919598261</v>
      </c>
      <c r="F7952" s="5">
        <v>-6.3864033255356496</v>
      </c>
      <c r="G7952" s="5" t="s">
        <v>3188</v>
      </c>
    </row>
    <row r="7953" spans="1:7" x14ac:dyDescent="0.3">
      <c r="A7953" s="5">
        <v>3.4738569722162602E-3</v>
      </c>
      <c r="B7953" s="5">
        <v>21.250541564226801</v>
      </c>
      <c r="C7953" s="5">
        <v>6.6069329793580003E-2</v>
      </c>
      <c r="D7953" s="5">
        <v>0.94754843503542396</v>
      </c>
      <c r="E7953" s="5">
        <v>0.959940919598261</v>
      </c>
      <c r="F7953" s="5">
        <v>-6.3292494213872503</v>
      </c>
      <c r="G7953" s="5" t="s">
        <v>122</v>
      </c>
    </row>
    <row r="7954" spans="1:7" x14ac:dyDescent="0.3">
      <c r="A7954" s="5">
        <v>-4.5946121038156103E-3</v>
      </c>
      <c r="B7954" s="5">
        <v>24.461764673577701</v>
      </c>
      <c r="C7954" s="5">
        <v>-6.5523325098061205E-2</v>
      </c>
      <c r="D7954" s="5">
        <v>0.94792636327898905</v>
      </c>
      <c r="E7954" s="5">
        <v>0.96020304068597295</v>
      </c>
      <c r="F7954" s="5">
        <v>-6.4713981258304996</v>
      </c>
      <c r="G7954" s="5" t="s">
        <v>3671</v>
      </c>
    </row>
    <row r="7955" spans="1:7" x14ac:dyDescent="0.3">
      <c r="A7955" s="5">
        <v>2.16810925336367E-3</v>
      </c>
      <c r="B7955" s="5">
        <v>23.296309034175</v>
      </c>
      <c r="C7955" s="5">
        <v>6.3216375139281605E-2</v>
      </c>
      <c r="D7955" s="5">
        <v>0.94974737514244001</v>
      </c>
      <c r="E7955" s="5">
        <v>0.96192668520838598</v>
      </c>
      <c r="F7955" s="5">
        <v>-6.5030824430999097</v>
      </c>
      <c r="G7955" s="5" t="s">
        <v>7047</v>
      </c>
    </row>
    <row r="7956" spans="1:7" x14ac:dyDescent="0.3">
      <c r="A7956" s="5">
        <v>-3.3997012132841601E-3</v>
      </c>
      <c r="B7956" s="5">
        <v>20.4250499119902</v>
      </c>
      <c r="C7956" s="5">
        <v>-6.2598833567809806E-2</v>
      </c>
      <c r="D7956" s="5">
        <v>0.95028301206662202</v>
      </c>
      <c r="E7956" s="5">
        <v>0.96230283374866199</v>
      </c>
      <c r="F7956" s="5">
        <v>-6.3709545362992204</v>
      </c>
      <c r="G7956" s="5" t="s">
        <v>2959</v>
      </c>
    </row>
    <row r="7957" spans="1:7" x14ac:dyDescent="0.3">
      <c r="A7957" s="5">
        <v>1.79493787244769E-3</v>
      </c>
      <c r="B7957" s="5">
        <v>23.167586373836901</v>
      </c>
      <c r="C7957" s="5">
        <v>6.2447631355336097E-2</v>
      </c>
      <c r="D7957" s="5">
        <v>0.95035766451146397</v>
      </c>
      <c r="E7957" s="5">
        <v>0.96230283374866199</v>
      </c>
      <c r="F7957" s="5">
        <v>-6.5031302567849503</v>
      </c>
      <c r="G7957" s="5" t="s">
        <v>6145</v>
      </c>
    </row>
    <row r="7958" spans="1:7" x14ac:dyDescent="0.3">
      <c r="A7958" s="5">
        <v>-2.8008193231540998E-3</v>
      </c>
      <c r="B7958" s="5">
        <v>21.511768134808602</v>
      </c>
      <c r="C7958" s="5">
        <v>-6.2242767269276501E-2</v>
      </c>
      <c r="D7958" s="5">
        <v>0.95053003690345395</v>
      </c>
      <c r="E7958" s="5">
        <v>0.96235641288101303</v>
      </c>
      <c r="F7958" s="5">
        <v>-6.4716054371003597</v>
      </c>
      <c r="G7958" s="5" t="s">
        <v>1017</v>
      </c>
    </row>
    <row r="7959" spans="1:7" x14ac:dyDescent="0.3">
      <c r="A7959" s="5">
        <v>-2.96080956912182E-3</v>
      </c>
      <c r="B7959" s="5">
        <v>21.322256190176201</v>
      </c>
      <c r="C7959" s="5">
        <v>-6.0217272702004797E-2</v>
      </c>
      <c r="D7959" s="5">
        <v>0.95215091033776</v>
      </c>
      <c r="E7959" s="5">
        <v>0.96387631737635004</v>
      </c>
      <c r="F7959" s="5">
        <v>-6.4310535827026998</v>
      </c>
      <c r="G7959" s="5" t="s">
        <v>1826</v>
      </c>
    </row>
    <row r="7960" spans="1:7" x14ac:dyDescent="0.3">
      <c r="A7960" s="5">
        <v>-9.4310423731119397E-4</v>
      </c>
      <c r="B7960" s="5">
        <v>26.374590744104299</v>
      </c>
      <c r="C7960" s="5">
        <v>-5.92372207468373E-2</v>
      </c>
      <c r="D7960" s="5">
        <v>0.95290665766917904</v>
      </c>
      <c r="E7960" s="5">
        <v>0.96452017014485603</v>
      </c>
      <c r="F7960" s="5">
        <v>-6.5033236129886003</v>
      </c>
      <c r="G7960" s="5" t="s">
        <v>4924</v>
      </c>
    </row>
    <row r="7961" spans="1:7" x14ac:dyDescent="0.3">
      <c r="A7961" s="5">
        <v>6.2862361546203701E-3</v>
      </c>
      <c r="B7961" s="5">
        <v>21.837338923284499</v>
      </c>
      <c r="C7961" s="5">
        <v>5.8854412237217997E-2</v>
      </c>
      <c r="D7961" s="5">
        <v>0.95323730165605203</v>
      </c>
      <c r="E7961" s="5">
        <v>0.96473363092225595</v>
      </c>
      <c r="F7961" s="5">
        <v>-6.4168054764712403</v>
      </c>
      <c r="G7961" s="5" t="s">
        <v>6808</v>
      </c>
    </row>
    <row r="7962" spans="1:7" x14ac:dyDescent="0.3">
      <c r="A7962" s="5">
        <v>5.5509823951406696E-3</v>
      </c>
      <c r="B7962" s="5">
        <v>20.896227766643602</v>
      </c>
      <c r="C7962" s="5">
        <v>5.7710696769597197E-2</v>
      </c>
      <c r="D7962" s="5">
        <v>0.95416068673343202</v>
      </c>
      <c r="E7962" s="5">
        <v>0.96551930851893697</v>
      </c>
      <c r="F7962" s="5">
        <v>-6.3712446723577099</v>
      </c>
      <c r="G7962" s="5" t="s">
        <v>7394</v>
      </c>
    </row>
    <row r="7963" spans="1:7" x14ac:dyDescent="0.3">
      <c r="A7963" s="5">
        <v>-3.0003857044233798E-3</v>
      </c>
      <c r="B7963" s="5">
        <v>20.321124766515101</v>
      </c>
      <c r="C7963" s="5">
        <v>-5.75804087544124E-2</v>
      </c>
      <c r="D7963" s="5">
        <v>0.95425331857345796</v>
      </c>
      <c r="E7963" s="5">
        <v>0.96551930851893697</v>
      </c>
      <c r="F7963" s="5">
        <v>-6.4021276853188898</v>
      </c>
      <c r="G7963" s="5" t="s">
        <v>2685</v>
      </c>
    </row>
    <row r="7964" spans="1:7" x14ac:dyDescent="0.3">
      <c r="A7964" s="5">
        <v>1.4622652178633299E-3</v>
      </c>
      <c r="B7964" s="5">
        <v>25.7429530624497</v>
      </c>
      <c r="C7964" s="5">
        <v>5.6736531386162699E-2</v>
      </c>
      <c r="D7964" s="5">
        <v>0.95489248956829698</v>
      </c>
      <c r="E7964" s="5">
        <v>0.96604469370365398</v>
      </c>
      <c r="F7964" s="5">
        <v>-6.5034671560811397</v>
      </c>
      <c r="G7964" s="5" t="s">
        <v>7126</v>
      </c>
    </row>
    <row r="7965" spans="1:7" x14ac:dyDescent="0.3">
      <c r="A7965" s="5">
        <v>3.5134436804198301E-3</v>
      </c>
      <c r="B7965" s="5">
        <v>23.498669562605901</v>
      </c>
      <c r="C7965" s="5">
        <v>5.6124584971500503E-2</v>
      </c>
      <c r="D7965" s="5">
        <v>0.95537848856589203</v>
      </c>
      <c r="E7965" s="5">
        <v>0.96641500551065196</v>
      </c>
      <c r="F7965" s="5">
        <v>-6.5035013399762898</v>
      </c>
      <c r="G7965" s="5" t="s">
        <v>4862</v>
      </c>
    </row>
    <row r="7966" spans="1:7" x14ac:dyDescent="0.3">
      <c r="A7966" s="5">
        <v>2.5317051355077799E-3</v>
      </c>
      <c r="B7966" s="5">
        <v>24.885831842903102</v>
      </c>
      <c r="C7966" s="5">
        <v>5.5891950168075299E-2</v>
      </c>
      <c r="D7966" s="5">
        <v>0.95556324820621097</v>
      </c>
      <c r="E7966" s="5">
        <v>0.96648054332068201</v>
      </c>
      <c r="F7966" s="5">
        <v>-6.5035142379322801</v>
      </c>
      <c r="G7966" s="5" t="s">
        <v>6007</v>
      </c>
    </row>
    <row r="7967" spans="1:7" x14ac:dyDescent="0.3">
      <c r="A7967" s="5">
        <v>-9.7345703347127604E-4</v>
      </c>
      <c r="B7967" s="5">
        <v>27.1975812360227</v>
      </c>
      <c r="C7967" s="5">
        <v>-5.5643144217952502E-2</v>
      </c>
      <c r="D7967" s="5">
        <v>0.95576085373682196</v>
      </c>
      <c r="E7967" s="5">
        <v>0.96655905569970302</v>
      </c>
      <c r="F7967" s="5">
        <v>-6.5035279731805602</v>
      </c>
      <c r="G7967" s="5" t="s">
        <v>832</v>
      </c>
    </row>
    <row r="7968" spans="1:7" x14ac:dyDescent="0.3">
      <c r="A7968" s="5">
        <v>-1.01914927664993E-3</v>
      </c>
      <c r="B7968" s="5">
        <v>28.091643872188602</v>
      </c>
      <c r="C7968" s="5">
        <v>-5.52379169872248E-2</v>
      </c>
      <c r="D7968" s="5">
        <v>0.95608269738742802</v>
      </c>
      <c r="E7968" s="5">
        <v>0.96662033132325398</v>
      </c>
      <c r="F7968" s="5">
        <v>-6.5035502124442202</v>
      </c>
      <c r="G7968" s="5" t="s">
        <v>2398</v>
      </c>
    </row>
    <row r="7969" spans="1:7" x14ac:dyDescent="0.3">
      <c r="A7969" s="5">
        <v>-3.0073243066506398E-3</v>
      </c>
      <c r="B7969" s="5">
        <v>28.523445571399002</v>
      </c>
      <c r="C7969" s="5">
        <v>-5.5229703573511001E-2</v>
      </c>
      <c r="D7969" s="5">
        <v>0.95608922080312297</v>
      </c>
      <c r="E7969" s="5">
        <v>0.96662033132325398</v>
      </c>
      <c r="F7969" s="5">
        <v>-6.5035506615237297</v>
      </c>
      <c r="G7969" s="5" t="s">
        <v>2134</v>
      </c>
    </row>
    <row r="7970" spans="1:7" x14ac:dyDescent="0.3">
      <c r="A7970" s="5">
        <v>-1.5162316730068499E-3</v>
      </c>
      <c r="B7970" s="5">
        <v>22.2713244844972</v>
      </c>
      <c r="C7970" s="5">
        <v>-5.5115696827448199E-2</v>
      </c>
      <c r="D7970" s="5">
        <v>0.95618140768557702</v>
      </c>
      <c r="E7970" s="5">
        <v>0.96662033132325398</v>
      </c>
      <c r="F7970" s="5">
        <v>-6.4974064737832897</v>
      </c>
      <c r="G7970" s="5" t="s">
        <v>684</v>
      </c>
    </row>
    <row r="7971" spans="1:7" x14ac:dyDescent="0.3">
      <c r="A7971" s="5">
        <v>-4.2646850303008198E-3</v>
      </c>
      <c r="B7971" s="5">
        <v>22.456192678854201</v>
      </c>
      <c r="C7971" s="5">
        <v>-5.4294582364052303E-2</v>
      </c>
      <c r="D7971" s="5">
        <v>0.95684414214088698</v>
      </c>
      <c r="E7971" s="5">
        <v>0.96716893464077602</v>
      </c>
      <c r="F7971" s="5">
        <v>-6.4588695531028604</v>
      </c>
      <c r="G7971" s="5" t="s">
        <v>7044</v>
      </c>
    </row>
    <row r="7972" spans="1:7" x14ac:dyDescent="0.3">
      <c r="A7972" s="5">
        <v>-9.4216220250897397E-4</v>
      </c>
      <c r="B7972" s="5">
        <v>26.534894045592001</v>
      </c>
      <c r="C7972" s="5">
        <v>-5.3350659118978301E-2</v>
      </c>
      <c r="D7972" s="5">
        <v>0.95758170952946298</v>
      </c>
      <c r="E7972" s="5">
        <v>0.96759981492870495</v>
      </c>
      <c r="F7972" s="5">
        <v>-6.5036516457231697</v>
      </c>
      <c r="G7972" s="5" t="s">
        <v>5090</v>
      </c>
    </row>
    <row r="7973" spans="1:7" x14ac:dyDescent="0.3">
      <c r="A7973" s="5">
        <v>-2.0832574091883098E-3</v>
      </c>
      <c r="B7973" s="5">
        <v>26.938105923696</v>
      </c>
      <c r="C7973" s="5">
        <v>-5.3276978839302699E-2</v>
      </c>
      <c r="D7973" s="5">
        <v>0.95764023547305299</v>
      </c>
      <c r="E7973" s="5">
        <v>0.96759981492870495</v>
      </c>
      <c r="F7973" s="5">
        <v>-6.5036555342644098</v>
      </c>
      <c r="G7973" s="5" t="s">
        <v>6496</v>
      </c>
    </row>
    <row r="7974" spans="1:7" x14ac:dyDescent="0.3">
      <c r="A7974" s="5">
        <v>1.43933705363757E-3</v>
      </c>
      <c r="B7974" s="5">
        <v>26.056014532642202</v>
      </c>
      <c r="C7974" s="5">
        <v>5.3234687798514001E-2</v>
      </c>
      <c r="D7974" s="5">
        <v>0.95767382832610604</v>
      </c>
      <c r="E7974" s="5">
        <v>0.96759981492870495</v>
      </c>
      <c r="F7974" s="5">
        <v>-6.5036577637837301</v>
      </c>
      <c r="G7974" s="5" t="s">
        <v>1002</v>
      </c>
    </row>
    <row r="7975" spans="1:7" x14ac:dyDescent="0.3">
      <c r="A7975" s="5">
        <v>2.7157391514054498E-3</v>
      </c>
      <c r="B7975" s="5">
        <v>20.5692513904309</v>
      </c>
      <c r="C7975" s="5">
        <v>5.3144781663185599E-2</v>
      </c>
      <c r="D7975" s="5">
        <v>0.95779204609945001</v>
      </c>
      <c r="E7975" s="5">
        <v>0.96759981492870495</v>
      </c>
      <c r="F7975" s="5">
        <v>-6.3470181772391099</v>
      </c>
      <c r="G7975" s="5" t="s">
        <v>811</v>
      </c>
    </row>
    <row r="7976" spans="1:7" x14ac:dyDescent="0.3">
      <c r="A7976" s="5">
        <v>1.5947090122287E-3</v>
      </c>
      <c r="B7976" s="5">
        <v>23.129270099229998</v>
      </c>
      <c r="C7976" s="5">
        <v>5.2986503831481298E-2</v>
      </c>
      <c r="D7976" s="5">
        <v>0.95787096872597099</v>
      </c>
      <c r="E7976" s="5">
        <v>0.96759981492870495</v>
      </c>
      <c r="F7976" s="5">
        <v>-6.5036708119854696</v>
      </c>
      <c r="G7976" s="5" t="s">
        <v>5740</v>
      </c>
    </row>
    <row r="7977" spans="1:7" x14ac:dyDescent="0.3">
      <c r="A7977" s="5">
        <v>-2.3770094580514399E-3</v>
      </c>
      <c r="B7977" s="5">
        <v>21.567466626703499</v>
      </c>
      <c r="C7977" s="5">
        <v>-5.2120122827633598E-2</v>
      </c>
      <c r="D7977" s="5">
        <v>0.95855918313521404</v>
      </c>
      <c r="E7977" s="5">
        <v>0.968140951665036</v>
      </c>
      <c r="F7977" s="5">
        <v>-6.5037158838067004</v>
      </c>
      <c r="G7977" s="5" t="s">
        <v>716</v>
      </c>
    </row>
    <row r="7978" spans="1:7" x14ac:dyDescent="0.3">
      <c r="A7978" s="5">
        <v>-1.2741630061265899E-3</v>
      </c>
      <c r="B7978" s="5">
        <v>25.9764060181496</v>
      </c>
      <c r="C7978" s="5">
        <v>-5.2009552796953198E-2</v>
      </c>
      <c r="D7978" s="5">
        <v>0.95864701730784396</v>
      </c>
      <c r="E7978" s="5">
        <v>0.968140951665036</v>
      </c>
      <c r="F7978" s="5">
        <v>-6.5037215825396997</v>
      </c>
      <c r="G7978" s="5" t="s">
        <v>2587</v>
      </c>
    </row>
    <row r="7979" spans="1:7" x14ac:dyDescent="0.3">
      <c r="A7979" s="5">
        <v>-1.6418672605618199E-3</v>
      </c>
      <c r="B7979" s="5">
        <v>25.4424303650529</v>
      </c>
      <c r="C7979" s="5">
        <v>-5.0884803859736302E-2</v>
      </c>
      <c r="D7979" s="5">
        <v>0.95954051966935505</v>
      </c>
      <c r="E7979" s="5">
        <v>0.96892183836253798</v>
      </c>
      <c r="F7979" s="5">
        <v>-6.5037788639701297</v>
      </c>
      <c r="G7979" s="5" t="s">
        <v>834</v>
      </c>
    </row>
    <row r="7980" spans="1:7" x14ac:dyDescent="0.3">
      <c r="A7980" s="5">
        <v>2.2084748855232001E-3</v>
      </c>
      <c r="B7980" s="5">
        <v>25.492755243209299</v>
      </c>
      <c r="C7980" s="5">
        <v>5.0150558081713099E-2</v>
      </c>
      <c r="D7980" s="5">
        <v>0.96012383368822196</v>
      </c>
      <c r="E7980" s="5">
        <v>0.969355355026285</v>
      </c>
      <c r="F7980" s="5">
        <v>-6.5038155822289001</v>
      </c>
      <c r="G7980" s="5" t="s">
        <v>8048</v>
      </c>
    </row>
    <row r="7981" spans="1:7" x14ac:dyDescent="0.3">
      <c r="A7981" s="5">
        <v>9.0243277442281103E-4</v>
      </c>
      <c r="B7981" s="5">
        <v>25.3519229998162</v>
      </c>
      <c r="C7981" s="5">
        <v>5.00414778931128E-2</v>
      </c>
      <c r="D7981" s="5">
        <v>0.96021049318641405</v>
      </c>
      <c r="E7981" s="5">
        <v>0.969355355026285</v>
      </c>
      <c r="F7981" s="5">
        <v>-6.5038209915969301</v>
      </c>
      <c r="G7981" s="5" t="s">
        <v>6786</v>
      </c>
    </row>
    <row r="7982" spans="1:7" x14ac:dyDescent="0.3">
      <c r="A7982" s="5">
        <v>-1.9790623775069898E-3</v>
      </c>
      <c r="B7982" s="5">
        <v>21.376832989514099</v>
      </c>
      <c r="C7982" s="5">
        <v>-4.8445565425651198E-2</v>
      </c>
      <c r="D7982" s="5">
        <v>0.961479870131973</v>
      </c>
      <c r="E7982" s="5">
        <v>0.97051520282961701</v>
      </c>
      <c r="F7982" s="5">
        <v>-6.49774832843082</v>
      </c>
      <c r="G7982" s="5" t="s">
        <v>499</v>
      </c>
    </row>
    <row r="7983" spans="1:7" x14ac:dyDescent="0.3">
      <c r="A7983" s="5">
        <v>-2.78148812250344E-3</v>
      </c>
      <c r="B7983" s="5">
        <v>22.100121827705099</v>
      </c>
      <c r="C7983" s="5">
        <v>-4.8230377937086698E-2</v>
      </c>
      <c r="D7983" s="5">
        <v>0.96166736851115997</v>
      </c>
      <c r="E7983" s="5">
        <v>0.97058285150662804</v>
      </c>
      <c r="F7983" s="5">
        <v>-6.4316959387635002</v>
      </c>
      <c r="G7983" s="5" t="s">
        <v>5628</v>
      </c>
    </row>
    <row r="7984" spans="1:7" x14ac:dyDescent="0.3">
      <c r="A7984" s="5">
        <v>-2.2491261044418299E-3</v>
      </c>
      <c r="B7984" s="5">
        <v>22.5632297445833</v>
      </c>
      <c r="C7984" s="5">
        <v>-4.7188157775357703E-2</v>
      </c>
      <c r="D7984" s="5">
        <v>0.96250938271089803</v>
      </c>
      <c r="E7984" s="5">
        <v>0.97131098423136597</v>
      </c>
      <c r="F7984" s="5">
        <v>-6.3796888391962696</v>
      </c>
      <c r="G7984" s="5" t="s">
        <v>4457</v>
      </c>
    </row>
    <row r="7985" spans="1:7" x14ac:dyDescent="0.3">
      <c r="A7985" s="5">
        <v>9.83398358445763E-4</v>
      </c>
      <c r="B7985" s="5">
        <v>28.2108734431785</v>
      </c>
      <c r="C7985" s="5">
        <v>4.6611802743058102E-2</v>
      </c>
      <c r="D7985" s="5">
        <v>0.96293546073895397</v>
      </c>
      <c r="E7985" s="5">
        <v>0.97161924745904404</v>
      </c>
      <c r="F7985" s="5">
        <v>-6.5039850649134499</v>
      </c>
      <c r="G7985" s="5" t="s">
        <v>561</v>
      </c>
    </row>
    <row r="7986" spans="1:7" x14ac:dyDescent="0.3">
      <c r="A7986" s="5">
        <v>1.7995491666730899E-3</v>
      </c>
      <c r="B7986" s="5">
        <v>24.137659645971802</v>
      </c>
      <c r="C7986" s="5">
        <v>4.4245311131591102E-2</v>
      </c>
      <c r="D7986" s="5">
        <v>0.96481595991034996</v>
      </c>
      <c r="E7986" s="5">
        <v>0.97339478685507597</v>
      </c>
      <c r="F7986" s="5">
        <v>-6.5040914874851303</v>
      </c>
      <c r="G7986" s="5" t="s">
        <v>1559</v>
      </c>
    </row>
    <row r="7987" spans="1:7" x14ac:dyDescent="0.3">
      <c r="A7987" s="5">
        <v>8.2704561897977899E-4</v>
      </c>
      <c r="B7987" s="5">
        <v>25.2116659028752</v>
      </c>
      <c r="C7987" s="5">
        <v>4.3534242998399898E-2</v>
      </c>
      <c r="D7987" s="5">
        <v>0.96538103959321597</v>
      </c>
      <c r="E7987" s="5">
        <v>0.97384293200137095</v>
      </c>
      <c r="F7987" s="5">
        <v>-6.5041223815587399</v>
      </c>
      <c r="G7987" s="5" t="s">
        <v>6969</v>
      </c>
    </row>
    <row r="7988" spans="1:7" x14ac:dyDescent="0.3">
      <c r="A7988" s="5">
        <v>-2.5394735072806198E-3</v>
      </c>
      <c r="B7988" s="5">
        <v>24.030023660269201</v>
      </c>
      <c r="C7988" s="5">
        <v>-4.25473914754642E-2</v>
      </c>
      <c r="D7988" s="5">
        <v>0.966165311220339</v>
      </c>
      <c r="E7988" s="5">
        <v>0.97451205048091205</v>
      </c>
      <c r="F7988" s="5">
        <v>-6.5041644283934499</v>
      </c>
      <c r="G7988" s="5" t="s">
        <v>916</v>
      </c>
    </row>
    <row r="7989" spans="1:7" x14ac:dyDescent="0.3">
      <c r="A7989" s="5">
        <v>-1.32868071437259E-3</v>
      </c>
      <c r="B7989" s="5">
        <v>23.789685117378799</v>
      </c>
      <c r="C7989" s="5">
        <v>-4.1427284798907602E-2</v>
      </c>
      <c r="D7989" s="5">
        <v>0.96705552385845905</v>
      </c>
      <c r="E7989" s="5">
        <v>0.97528784429190596</v>
      </c>
      <c r="F7989" s="5">
        <v>-6.5042109847723397</v>
      </c>
      <c r="G7989" s="5" t="s">
        <v>1084</v>
      </c>
    </row>
    <row r="7990" spans="1:7" x14ac:dyDescent="0.3">
      <c r="A7990" s="5">
        <v>9.2009196844659001E-4</v>
      </c>
      <c r="B7990" s="5">
        <v>26.016126904172999</v>
      </c>
      <c r="C7990" s="5">
        <v>4.1250347559735202E-2</v>
      </c>
      <c r="D7990" s="5">
        <v>0.96719614982328095</v>
      </c>
      <c r="E7990" s="5">
        <v>0.97530757078186903</v>
      </c>
      <c r="F7990" s="5">
        <v>-6.5042182254471097</v>
      </c>
      <c r="G7990" s="5" t="s">
        <v>2662</v>
      </c>
    </row>
    <row r="7991" spans="1:7" x14ac:dyDescent="0.3">
      <c r="A7991" s="5">
        <v>1.5392130167277301E-3</v>
      </c>
      <c r="B7991" s="5">
        <v>22.414138274506001</v>
      </c>
      <c r="C7991" s="5">
        <v>4.0279518907381802E-2</v>
      </c>
      <c r="D7991" s="5">
        <v>0.96797144108426703</v>
      </c>
      <c r="E7991" s="5">
        <v>0.97596720017207195</v>
      </c>
      <c r="F7991" s="5">
        <v>-6.4855741513809901</v>
      </c>
      <c r="G7991" s="5" t="s">
        <v>698</v>
      </c>
    </row>
    <row r="7992" spans="1:7" x14ac:dyDescent="0.3">
      <c r="A7992" s="5">
        <v>1.4952354683056199E-3</v>
      </c>
      <c r="B7992" s="5">
        <v>24.3435662233166</v>
      </c>
      <c r="C7992" s="5">
        <v>3.91831743637924E-2</v>
      </c>
      <c r="D7992" s="5">
        <v>0.96883917102663997</v>
      </c>
      <c r="E7992" s="5">
        <v>0.97671985506076997</v>
      </c>
      <c r="F7992" s="5">
        <v>-6.5043005228633302</v>
      </c>
      <c r="G7992" s="5" t="s">
        <v>153</v>
      </c>
    </row>
    <row r="7993" spans="1:7" x14ac:dyDescent="0.3">
      <c r="A7993" s="5">
        <v>2.8946408893914498E-3</v>
      </c>
      <c r="B7993" s="5">
        <v>21.853701245612001</v>
      </c>
      <c r="C7993" s="5">
        <v>3.8356964275155503E-2</v>
      </c>
      <c r="D7993" s="5">
        <v>0.96951998725239796</v>
      </c>
      <c r="E7993" s="5">
        <v>0.97728391107423895</v>
      </c>
      <c r="F7993" s="5">
        <v>-6.3878384492281999</v>
      </c>
      <c r="G7993" s="5" t="s">
        <v>6880</v>
      </c>
    </row>
    <row r="7994" spans="1:7" x14ac:dyDescent="0.3">
      <c r="A7994" s="5">
        <v>-1.60988726884853E-3</v>
      </c>
      <c r="B7994" s="5">
        <v>20.801052812899801</v>
      </c>
      <c r="C7994" s="5">
        <v>-3.7678228864985001E-2</v>
      </c>
      <c r="D7994" s="5">
        <v>0.97004386436216505</v>
      </c>
      <c r="E7994" s="5">
        <v>0.97768964985632401</v>
      </c>
      <c r="F7994" s="5">
        <v>-6.4596252272674404</v>
      </c>
      <c r="G7994" s="5" t="s">
        <v>4681</v>
      </c>
    </row>
    <row r="7995" spans="1:7" x14ac:dyDescent="0.3">
      <c r="A7995" s="5">
        <v>2.0682530579643702E-3</v>
      </c>
      <c r="B7995" s="5">
        <v>23.841371703099998</v>
      </c>
      <c r="C7995" s="5">
        <v>3.7355138471275098E-2</v>
      </c>
      <c r="D7995" s="5">
        <v>0.97029223466168302</v>
      </c>
      <c r="E7995" s="5">
        <v>0.97781764353696698</v>
      </c>
      <c r="F7995" s="5">
        <v>-6.5043697755582297</v>
      </c>
      <c r="G7995" s="5" t="s">
        <v>2268</v>
      </c>
    </row>
    <row r="7996" spans="1:7" x14ac:dyDescent="0.3">
      <c r="A7996" s="5">
        <v>1.0988458051885901E-3</v>
      </c>
      <c r="B7996" s="5">
        <v>26.9750512365109</v>
      </c>
      <c r="C7996" s="5">
        <v>3.6386544274185403E-2</v>
      </c>
      <c r="D7996" s="5">
        <v>0.97106218890076201</v>
      </c>
      <c r="E7996" s="5">
        <v>0.97847116870350703</v>
      </c>
      <c r="F7996" s="5">
        <v>-6.5044051287436302</v>
      </c>
      <c r="G7996" s="5" t="s">
        <v>1166</v>
      </c>
    </row>
    <row r="7997" spans="1:7" x14ac:dyDescent="0.3">
      <c r="A7997" s="5">
        <v>-9.4433800449861803E-4</v>
      </c>
      <c r="B7997" s="5">
        <v>25.1184213074764</v>
      </c>
      <c r="C7997" s="5">
        <v>-3.6017796854320203E-2</v>
      </c>
      <c r="D7997" s="5">
        <v>0.97135532060658603</v>
      </c>
      <c r="E7997" s="5">
        <v>0.97864412991578997</v>
      </c>
      <c r="F7997" s="5">
        <v>-6.5044183437538896</v>
      </c>
      <c r="G7997" s="5" t="s">
        <v>6716</v>
      </c>
    </row>
    <row r="7998" spans="1:7" x14ac:dyDescent="0.3">
      <c r="A7998" s="5">
        <v>-1.8493503764155899E-3</v>
      </c>
      <c r="B7998" s="5">
        <v>24.0712231249071</v>
      </c>
      <c r="C7998" s="5">
        <v>-3.5817099754749497E-2</v>
      </c>
      <c r="D7998" s="5">
        <v>0.97151486421709599</v>
      </c>
      <c r="E7998" s="5">
        <v>0.97866665019457599</v>
      </c>
      <c r="F7998" s="5">
        <v>-6.50442547968398</v>
      </c>
      <c r="G7998" s="5" t="s">
        <v>7361</v>
      </c>
    </row>
    <row r="7999" spans="1:7" x14ac:dyDescent="0.3">
      <c r="A7999" s="5">
        <v>-2.47127221788003E-3</v>
      </c>
      <c r="B7999" s="5">
        <v>25.755807618677601</v>
      </c>
      <c r="C7999" s="5">
        <v>-3.56840416189304E-2</v>
      </c>
      <c r="D7999" s="5">
        <v>0.97162063905861695</v>
      </c>
      <c r="E7999" s="5">
        <v>0.97866665019457599</v>
      </c>
      <c r="F7999" s="5">
        <v>-6.5044301886818303</v>
      </c>
      <c r="G7999" s="5" t="s">
        <v>7234</v>
      </c>
    </row>
    <row r="8000" spans="1:7" x14ac:dyDescent="0.3">
      <c r="A8000" s="5">
        <v>-7.6707547239241098E-4</v>
      </c>
      <c r="B8000" s="5">
        <v>24.7169211429296</v>
      </c>
      <c r="C8000" s="5">
        <v>-3.5252957896823998E-2</v>
      </c>
      <c r="D8000" s="5">
        <v>0.97196333344061803</v>
      </c>
      <c r="E8000" s="5">
        <v>0.97888943795444605</v>
      </c>
      <c r="F8000" s="5">
        <v>-6.5044453245951201</v>
      </c>
      <c r="G8000" s="5" t="s">
        <v>580</v>
      </c>
    </row>
    <row r="8001" spans="1:7" x14ac:dyDescent="0.3">
      <c r="A8001" s="5">
        <v>6.96009449432224E-4</v>
      </c>
      <c r="B8001" s="5">
        <v>25.207490634311199</v>
      </c>
      <c r="C8001" s="5">
        <v>3.49846806756033E-2</v>
      </c>
      <c r="D8001" s="5">
        <v>0.97217660580666898</v>
      </c>
      <c r="E8001" s="5">
        <v>0.97898184204731598</v>
      </c>
      <c r="F8001" s="5">
        <v>-6.5044546512955197</v>
      </c>
      <c r="G8001" s="5" t="s">
        <v>2365</v>
      </c>
    </row>
    <row r="8002" spans="1:7" x14ac:dyDescent="0.3">
      <c r="A8002" s="5">
        <v>-1.22636123765847E-3</v>
      </c>
      <c r="B8002" s="5">
        <v>21.828306501842899</v>
      </c>
      <c r="C8002" s="5">
        <v>-3.41839942558885E-2</v>
      </c>
      <c r="D8002" s="5">
        <v>0.97282454903094595</v>
      </c>
      <c r="E8002" s="5">
        <v>0.97951188188892602</v>
      </c>
      <c r="F8002" s="5">
        <v>-6.4392812273843099</v>
      </c>
      <c r="G8002" s="5" t="s">
        <v>5667</v>
      </c>
    </row>
    <row r="8003" spans="1:7" x14ac:dyDescent="0.3">
      <c r="A8003" s="5">
        <v>-1.06241331913853E-3</v>
      </c>
      <c r="B8003" s="5">
        <v>25.188935696218</v>
      </c>
      <c r="C8003" s="5">
        <v>-3.3752237957484402E-2</v>
      </c>
      <c r="D8003" s="5">
        <v>0.973156386695056</v>
      </c>
      <c r="E8003" s="5">
        <v>0.97962358131422</v>
      </c>
      <c r="F8003" s="5">
        <v>-6.5044965819273601</v>
      </c>
      <c r="G8003" s="5" t="s">
        <v>2474</v>
      </c>
    </row>
    <row r="8004" spans="1:7" x14ac:dyDescent="0.3">
      <c r="A8004" s="5">
        <v>-1.4462639013440701E-3</v>
      </c>
      <c r="B8004" s="5">
        <v>22.379239107310902</v>
      </c>
      <c r="C8004" s="5">
        <v>-3.36827918534204E-2</v>
      </c>
      <c r="D8004" s="5">
        <v>0.97321159696567705</v>
      </c>
      <c r="E8004" s="5">
        <v>0.97962358131422</v>
      </c>
      <c r="F8004" s="5">
        <v>-6.5044988998999003</v>
      </c>
      <c r="G8004" s="5" t="s">
        <v>2848</v>
      </c>
    </row>
    <row r="8005" spans="1:7" x14ac:dyDescent="0.3">
      <c r="A8005" s="5">
        <v>-2.9752260009246801E-3</v>
      </c>
      <c r="B8005" s="5">
        <v>24.966275459865699</v>
      </c>
      <c r="C8005" s="5">
        <v>-3.3571228538252999E-2</v>
      </c>
      <c r="D8005" s="5">
        <v>0.97330029106740501</v>
      </c>
      <c r="E8005" s="5">
        <v>0.97962358131422</v>
      </c>
      <c r="F8005" s="5">
        <v>-6.5045026136659398</v>
      </c>
      <c r="G8005" s="5" t="s">
        <v>2318</v>
      </c>
    </row>
    <row r="8006" spans="1:7" x14ac:dyDescent="0.3">
      <c r="A8006" s="5">
        <v>-2.0611486938642799E-3</v>
      </c>
      <c r="B8006" s="5">
        <v>20.895359933373001</v>
      </c>
      <c r="C8006" s="5">
        <v>-3.3109346005052401E-2</v>
      </c>
      <c r="D8006" s="5">
        <v>0.97367982195500702</v>
      </c>
      <c r="E8006" s="5">
        <v>0.979855380167865</v>
      </c>
      <c r="F8006" s="5">
        <v>-6.4323037112039998</v>
      </c>
      <c r="G8006" s="5" t="s">
        <v>7194</v>
      </c>
    </row>
    <row r="8007" spans="1:7" x14ac:dyDescent="0.3">
      <c r="A8007" s="5">
        <v>2.0214742128909602E-3</v>
      </c>
      <c r="B8007" s="5">
        <v>21.409680026806299</v>
      </c>
      <c r="C8007" s="5">
        <v>3.2979354302310498E-2</v>
      </c>
      <c r="D8007" s="5">
        <v>0.97377385471995204</v>
      </c>
      <c r="E8007" s="5">
        <v>0.979855380167865</v>
      </c>
      <c r="F8007" s="5">
        <v>-6.4858387528474504</v>
      </c>
      <c r="G8007" s="5" t="s">
        <v>8080</v>
      </c>
    </row>
    <row r="8008" spans="1:7" x14ac:dyDescent="0.3">
      <c r="A8008" s="5">
        <v>-6.3323465704752196E-4</v>
      </c>
      <c r="B8008" s="5">
        <v>25.171434863977598</v>
      </c>
      <c r="C8008" s="5">
        <v>-3.2253801595859999E-2</v>
      </c>
      <c r="D8008" s="5">
        <v>0.97434768556185503</v>
      </c>
      <c r="E8008" s="5">
        <v>0.98031034780645698</v>
      </c>
      <c r="F8008" s="5">
        <v>-6.5045455369298999</v>
      </c>
      <c r="G8008" s="5" t="s">
        <v>5476</v>
      </c>
    </row>
    <row r="8009" spans="1:7" x14ac:dyDescent="0.3">
      <c r="A8009" s="5">
        <v>1.14165504593246E-3</v>
      </c>
      <c r="B8009" s="5">
        <v>22.9851986296175</v>
      </c>
      <c r="C8009" s="5">
        <v>3.0383589152250201E-2</v>
      </c>
      <c r="D8009" s="5">
        <v>0.97583463826777594</v>
      </c>
      <c r="E8009" s="5">
        <v>0.98168379693871199</v>
      </c>
      <c r="F8009" s="5">
        <v>-6.5046035198764702</v>
      </c>
      <c r="G8009" s="5" t="s">
        <v>3610</v>
      </c>
    </row>
    <row r="8010" spans="1:7" x14ac:dyDescent="0.3">
      <c r="A8010" s="5">
        <v>-1.9557892434659899E-3</v>
      </c>
      <c r="B8010" s="5">
        <v>23.293065078559099</v>
      </c>
      <c r="C8010" s="5">
        <v>-2.98618476594458E-2</v>
      </c>
      <c r="D8010" s="5">
        <v>0.97625617422785604</v>
      </c>
      <c r="E8010" s="5">
        <v>0.98198523405913496</v>
      </c>
      <c r="F8010" s="5">
        <v>-6.4598862706793296</v>
      </c>
      <c r="G8010" s="5" t="s">
        <v>4404</v>
      </c>
    </row>
    <row r="8011" spans="1:7" x14ac:dyDescent="0.3">
      <c r="A8011" s="5">
        <v>1.3935942413944599E-3</v>
      </c>
      <c r="B8011" s="5">
        <v>22.580264656625701</v>
      </c>
      <c r="C8011" s="5">
        <v>2.8647704785927E-2</v>
      </c>
      <c r="D8011" s="5">
        <v>0.97722335411454198</v>
      </c>
      <c r="E8011" s="5">
        <v>0.98283537337662297</v>
      </c>
      <c r="F8011" s="5">
        <v>-6.4463694182006597</v>
      </c>
      <c r="G8011" s="5" t="s">
        <v>5695</v>
      </c>
    </row>
    <row r="8012" spans="1:7" x14ac:dyDescent="0.3">
      <c r="A8012" s="5">
        <v>1.3562449042836199E-3</v>
      </c>
      <c r="B8012" s="5">
        <v>23.9683751658856</v>
      </c>
      <c r="C8012" s="5">
        <v>2.78463054246702E-2</v>
      </c>
      <c r="D8012" s="5">
        <v>0.97785209609136603</v>
      </c>
      <c r="E8012" s="5">
        <v>0.98334496144202299</v>
      </c>
      <c r="F8012" s="5">
        <v>-6.5046766491792196</v>
      </c>
      <c r="G8012" s="5" t="s">
        <v>795</v>
      </c>
    </row>
    <row r="8013" spans="1:7" x14ac:dyDescent="0.3">
      <c r="A8013" s="5">
        <v>-2.2234846815196701E-3</v>
      </c>
      <c r="B8013" s="5">
        <v>21.9906035775128</v>
      </c>
      <c r="C8013" s="5">
        <v>-2.6771404335840299E-2</v>
      </c>
      <c r="D8013" s="5">
        <v>0.97871282601460097</v>
      </c>
      <c r="E8013" s="5">
        <v>0.98406742557368498</v>
      </c>
      <c r="F8013" s="5">
        <v>-6.4599728152473697</v>
      </c>
      <c r="G8013" s="5" t="s">
        <v>3472</v>
      </c>
    </row>
    <row r="8014" spans="1:7" x14ac:dyDescent="0.3">
      <c r="A8014" s="5">
        <v>5.4634225938641698E-4</v>
      </c>
      <c r="B8014" s="5">
        <v>25.537336304019401</v>
      </c>
      <c r="C8014" s="5">
        <v>2.6635573115770601E-2</v>
      </c>
      <c r="D8014" s="5">
        <v>0.978814831320995</v>
      </c>
      <c r="E8014" s="5">
        <v>0.98406742557368498</v>
      </c>
      <c r="F8014" s="5">
        <v>-6.5047092987274304</v>
      </c>
      <c r="G8014" s="5" t="s">
        <v>473</v>
      </c>
    </row>
    <row r="8015" spans="1:7" x14ac:dyDescent="0.3">
      <c r="A8015" s="5">
        <v>1.28485494525103E-3</v>
      </c>
      <c r="B8015" s="5">
        <v>29.861399597147301</v>
      </c>
      <c r="C8015" s="5">
        <v>2.5972288635043701E-2</v>
      </c>
      <c r="D8015" s="5">
        <v>0.97934226713272099</v>
      </c>
      <c r="E8015" s="5">
        <v>0.98447483204656805</v>
      </c>
      <c r="F8015" s="5">
        <v>-6.5047265701348103</v>
      </c>
      <c r="G8015" s="5" t="s">
        <v>908</v>
      </c>
    </row>
    <row r="8016" spans="1:7" x14ac:dyDescent="0.3">
      <c r="A8016" s="5">
        <v>-1.3338935259274299E-3</v>
      </c>
      <c r="B8016" s="5">
        <v>22.3794505332882</v>
      </c>
      <c r="C8016" s="5">
        <v>-2.5534742748574001E-2</v>
      </c>
      <c r="D8016" s="5">
        <v>0.97970393087891205</v>
      </c>
      <c r="E8016" s="5">
        <v>0.98471551680106195</v>
      </c>
      <c r="F8016" s="5">
        <v>-6.4034428602092399</v>
      </c>
      <c r="G8016" s="5" t="s">
        <v>821</v>
      </c>
    </row>
    <row r="8017" spans="1:7" x14ac:dyDescent="0.3">
      <c r="A8017" s="5">
        <v>-1.1987439388094301E-3</v>
      </c>
      <c r="B8017" s="5">
        <v>20.742392474495698</v>
      </c>
      <c r="C8017" s="5">
        <v>-2.4599753790903001E-2</v>
      </c>
      <c r="D8017" s="5">
        <v>0.98044588190456405</v>
      </c>
      <c r="E8017" s="5">
        <v>0.98533832642504504</v>
      </c>
      <c r="F8017" s="5">
        <v>-6.4108961940433797</v>
      </c>
      <c r="G8017" s="5" t="s">
        <v>5697</v>
      </c>
    </row>
    <row r="8018" spans="1:7" x14ac:dyDescent="0.3">
      <c r="A8018" s="5">
        <v>6.6745631371052704E-4</v>
      </c>
      <c r="B8018" s="5">
        <v>22.4135600297557</v>
      </c>
      <c r="C8018" s="5">
        <v>2.2769091475425E-2</v>
      </c>
      <c r="D8018" s="5">
        <v>0.98189161451489604</v>
      </c>
      <c r="E8018" s="5">
        <v>0.98666818592141703</v>
      </c>
      <c r="F8018" s="5">
        <v>-6.4861203784504804</v>
      </c>
      <c r="G8018" s="5" t="s">
        <v>501</v>
      </c>
    </row>
    <row r="8019" spans="1:7" x14ac:dyDescent="0.3">
      <c r="A8019" s="5">
        <v>1.5121943259661999E-3</v>
      </c>
      <c r="B8019" s="5">
        <v>23.943385404720299</v>
      </c>
      <c r="C8019" s="5">
        <v>2.2389760438415399E-2</v>
      </c>
      <c r="D8019" s="5">
        <v>0.98219120333259602</v>
      </c>
      <c r="E8019" s="5">
        <v>0.98684613794554699</v>
      </c>
      <c r="F8019" s="5">
        <v>-6.50481232763513</v>
      </c>
      <c r="G8019" s="5" t="s">
        <v>7818</v>
      </c>
    </row>
    <row r="8020" spans="1:7" x14ac:dyDescent="0.3">
      <c r="A8020" s="5">
        <v>-1.4678075791352599E-3</v>
      </c>
      <c r="B8020" s="5">
        <v>20.3036290843988</v>
      </c>
      <c r="C8020" s="5">
        <v>-2.02860353438887E-2</v>
      </c>
      <c r="D8020" s="5">
        <v>0.98388322863481503</v>
      </c>
      <c r="E8020" s="5">
        <v>0.988422906831534</v>
      </c>
      <c r="F8020" s="5">
        <v>-6.3397750237317796</v>
      </c>
      <c r="G8020" s="5" t="s">
        <v>4291</v>
      </c>
    </row>
    <row r="8021" spans="1:7" x14ac:dyDescent="0.3">
      <c r="A8021" s="5">
        <v>9.6156289638768804E-4</v>
      </c>
      <c r="B8021" s="5">
        <v>21.511882352128001</v>
      </c>
      <c r="C8021" s="5">
        <v>2.00448907226441E-2</v>
      </c>
      <c r="D8021" s="5">
        <v>0.98407055100632601</v>
      </c>
      <c r="E8021" s="5">
        <v>0.98848782530012003</v>
      </c>
      <c r="F8021" s="5">
        <v>-6.3726896116233203</v>
      </c>
      <c r="G8021" s="5" t="s">
        <v>101</v>
      </c>
    </row>
    <row r="8022" spans="1:7" x14ac:dyDescent="0.3">
      <c r="A8022" s="5">
        <v>5.7987111958094902E-4</v>
      </c>
      <c r="B8022" s="5">
        <v>24.2400139403276</v>
      </c>
      <c r="C8022" s="5">
        <v>1.8621448371235999E-2</v>
      </c>
      <c r="D8022" s="5">
        <v>0.985188129473482</v>
      </c>
      <c r="E8022" s="5">
        <v>0.98948704289220502</v>
      </c>
      <c r="F8022" s="5">
        <v>-6.5048888217665404</v>
      </c>
      <c r="G8022" s="5" t="s">
        <v>5318</v>
      </c>
    </row>
    <row r="8023" spans="1:7" x14ac:dyDescent="0.3">
      <c r="A8023" s="5">
        <v>-9.6597371617538404E-4</v>
      </c>
      <c r="B8023" s="5">
        <v>23.6738875890216</v>
      </c>
      <c r="C8023" s="5">
        <v>-1.7933540861424999E-2</v>
      </c>
      <c r="D8023" s="5">
        <v>0.98573524428585002</v>
      </c>
      <c r="E8023" s="5">
        <v>0.98991312988865698</v>
      </c>
      <c r="F8023" s="5">
        <v>-6.5049012685141001</v>
      </c>
      <c r="G8023" s="5" t="s">
        <v>7661</v>
      </c>
    </row>
    <row r="8024" spans="1:7" x14ac:dyDescent="0.3">
      <c r="A8024" s="5">
        <v>5.3292028308998905E-4</v>
      </c>
      <c r="B8024" s="5">
        <v>22.566215100373</v>
      </c>
      <c r="C8024" s="5">
        <v>1.6909425707404301E-2</v>
      </c>
      <c r="D8024" s="5">
        <v>0.98654976835177999</v>
      </c>
      <c r="E8024" s="5">
        <v>0.99060761982325096</v>
      </c>
      <c r="F8024" s="5">
        <v>-6.5049189306511703</v>
      </c>
      <c r="G8024" s="5" t="s">
        <v>2654</v>
      </c>
    </row>
    <row r="8025" spans="1:7" x14ac:dyDescent="0.3">
      <c r="A8025" s="5">
        <v>6.9993732357062004E-4</v>
      </c>
      <c r="B8025" s="5">
        <v>24.527534120038101</v>
      </c>
      <c r="C8025" s="5">
        <v>1.6649513314567901E-2</v>
      </c>
      <c r="D8025" s="5">
        <v>0.986756490476146</v>
      </c>
      <c r="E8025" s="5">
        <v>0.99069171077714802</v>
      </c>
      <c r="F8025" s="5">
        <v>-6.5049232479753796</v>
      </c>
      <c r="G8025" s="5" t="s">
        <v>4625</v>
      </c>
    </row>
    <row r="8026" spans="1:7" x14ac:dyDescent="0.3">
      <c r="A8026" s="5">
        <v>-1.0410990477061699E-3</v>
      </c>
      <c r="B8026" s="5">
        <v>20.9290000491462</v>
      </c>
      <c r="C8026" s="5">
        <v>-1.5810101483336E-2</v>
      </c>
      <c r="D8026" s="5">
        <v>0.98743981383646495</v>
      </c>
      <c r="E8026" s="5">
        <v>0.99125422308617595</v>
      </c>
      <c r="F8026" s="5">
        <v>-6.3312772358911502</v>
      </c>
      <c r="G8026" s="5" t="s">
        <v>5433</v>
      </c>
    </row>
    <row r="8027" spans="1:7" x14ac:dyDescent="0.3">
      <c r="A8027" s="5">
        <v>5.1330153937840703E-4</v>
      </c>
      <c r="B8027" s="5">
        <v>22.551602465808099</v>
      </c>
      <c r="C8027" s="5">
        <v>1.54630975691884E-2</v>
      </c>
      <c r="D8027" s="5">
        <v>0.98770012118958095</v>
      </c>
      <c r="E8027" s="5">
        <v>0.99139199804426403</v>
      </c>
      <c r="F8027" s="5">
        <v>-6.5049421058219696</v>
      </c>
      <c r="G8027" s="5" t="s">
        <v>1286</v>
      </c>
    </row>
    <row r="8028" spans="1:7" x14ac:dyDescent="0.3">
      <c r="A8028" s="5">
        <v>-5.5592233592898996E-4</v>
      </c>
      <c r="B8028" s="5">
        <v>21.273250076722402</v>
      </c>
      <c r="C8028" s="5">
        <v>-1.5014858674775399E-2</v>
      </c>
      <c r="D8028" s="5">
        <v>0.98805800868379301</v>
      </c>
      <c r="E8028" s="5">
        <v>0.99162767135376095</v>
      </c>
      <c r="F8028" s="5">
        <v>-6.4862653394105703</v>
      </c>
      <c r="G8028" s="5" t="s">
        <v>1754</v>
      </c>
    </row>
    <row r="8029" spans="1:7" x14ac:dyDescent="0.3">
      <c r="A8029" s="5">
        <v>-5.6423990891020601E-4</v>
      </c>
      <c r="B8029" s="5">
        <v>22.751734877126701</v>
      </c>
      <c r="C8029" s="5">
        <v>-1.3688840030672099E-2</v>
      </c>
      <c r="D8029" s="5">
        <v>0.98911133156163</v>
      </c>
      <c r="E8029" s="5">
        <v>0.99256114686852104</v>
      </c>
      <c r="F8029" s="5">
        <v>-6.5049677072332797</v>
      </c>
      <c r="G8029" s="5" t="s">
        <v>828</v>
      </c>
    </row>
    <row r="8030" spans="1:7" x14ac:dyDescent="0.3">
      <c r="A8030" s="5">
        <v>5.2338995403192895E-4</v>
      </c>
      <c r="B8030" s="5">
        <v>21.9611144435857</v>
      </c>
      <c r="C8030" s="5">
        <v>1.35190749575799E-2</v>
      </c>
      <c r="D8030" s="5">
        <v>0.989246361329988</v>
      </c>
      <c r="E8030" s="5">
        <v>0.99257300870275</v>
      </c>
      <c r="F8030" s="5">
        <v>-6.5049699934825496</v>
      </c>
      <c r="G8030" s="5" t="s">
        <v>5110</v>
      </c>
    </row>
    <row r="8031" spans="1:7" x14ac:dyDescent="0.3">
      <c r="A8031" s="5">
        <v>-2.8374115118971798E-4</v>
      </c>
      <c r="B8031" s="5">
        <v>25.818796142276</v>
      </c>
      <c r="C8031" s="5">
        <v>-1.3186411844775901E-2</v>
      </c>
      <c r="D8031" s="5">
        <v>0.98951095978967996</v>
      </c>
      <c r="E8031" s="5">
        <v>0.992663067374012</v>
      </c>
      <c r="F8031" s="5">
        <v>-6.5049743907730404</v>
      </c>
      <c r="G8031" s="5" t="s">
        <v>3396</v>
      </c>
    </row>
    <row r="8032" spans="1:7" x14ac:dyDescent="0.3">
      <c r="A8032" s="5">
        <v>5.0185557336057804E-4</v>
      </c>
      <c r="B8032" s="5">
        <v>23.276680601894601</v>
      </c>
      <c r="C8032" s="5">
        <v>1.30978979923142E-2</v>
      </c>
      <c r="D8032" s="5">
        <v>0.98958255884814905</v>
      </c>
      <c r="E8032" s="5">
        <v>0.992663067374012</v>
      </c>
      <c r="F8032" s="5">
        <v>-6.4862920032368701</v>
      </c>
      <c r="G8032" s="5" t="s">
        <v>2413</v>
      </c>
    </row>
    <row r="8033" spans="1:7" x14ac:dyDescent="0.3">
      <c r="A8033" s="5">
        <v>5.4585009997109397E-4</v>
      </c>
      <c r="B8033" s="5">
        <v>22.249957625470799</v>
      </c>
      <c r="C8033" s="5">
        <v>1.2061103991600699E-2</v>
      </c>
      <c r="D8033" s="5">
        <v>0.99041360325893302</v>
      </c>
      <c r="E8033" s="5">
        <v>0.99337300645592197</v>
      </c>
      <c r="F8033" s="5">
        <v>-6.38849284343737</v>
      </c>
      <c r="G8033" s="5" t="s">
        <v>6266</v>
      </c>
    </row>
    <row r="8034" spans="1:7" x14ac:dyDescent="0.3">
      <c r="A8034" s="5">
        <v>5.5459024932582104E-4</v>
      </c>
      <c r="B8034" s="5">
        <v>24.699932911023499</v>
      </c>
      <c r="C8034" s="5">
        <v>1.1510776378968199E-2</v>
      </c>
      <c r="D8034" s="5">
        <v>0.99084376852773903</v>
      </c>
      <c r="E8034" s="5">
        <v>0.99367747806973605</v>
      </c>
      <c r="F8034" s="5">
        <v>-6.5049948744161803</v>
      </c>
      <c r="G8034" s="5" t="s">
        <v>5715</v>
      </c>
    </row>
    <row r="8035" spans="1:7" x14ac:dyDescent="0.3">
      <c r="A8035" s="5">
        <v>-2.65070351304504E-4</v>
      </c>
      <c r="B8035" s="5">
        <v>25.267865844515601</v>
      </c>
      <c r="C8035" s="5">
        <v>-1.1359796091796799E-2</v>
      </c>
      <c r="D8035" s="5">
        <v>0.99096386032922701</v>
      </c>
      <c r="E8035" s="5">
        <v>0.99367747806973605</v>
      </c>
      <c r="F8035" s="5">
        <v>-6.5049965835558297</v>
      </c>
      <c r="G8035" s="5" t="s">
        <v>2548</v>
      </c>
    </row>
    <row r="8036" spans="1:7" x14ac:dyDescent="0.3">
      <c r="A8036" s="5">
        <v>3.34176831738986E-4</v>
      </c>
      <c r="B8036" s="5">
        <v>24.207423286954299</v>
      </c>
      <c r="C8036" s="5">
        <v>1.0553327997689601E-2</v>
      </c>
      <c r="D8036" s="5">
        <v>0.99160533963035302</v>
      </c>
      <c r="E8036" s="5">
        <v>0.99419696528464496</v>
      </c>
      <c r="F8036" s="5">
        <v>-6.5050053308113203</v>
      </c>
      <c r="G8036" s="5" t="s">
        <v>3552</v>
      </c>
    </row>
    <row r="8037" spans="1:7" x14ac:dyDescent="0.3">
      <c r="A8037" s="5">
        <v>-8.0548153828179298E-4</v>
      </c>
      <c r="B8037" s="5">
        <v>24.196589771459902</v>
      </c>
      <c r="C8037" s="5">
        <v>-9.9529488929765604E-3</v>
      </c>
      <c r="D8037" s="5">
        <v>0.99208412219789799</v>
      </c>
      <c r="E8037" s="5">
        <v>0.994539447793235</v>
      </c>
      <c r="F8037" s="5">
        <v>-6.47994158715845</v>
      </c>
      <c r="G8037" s="5" t="s">
        <v>930</v>
      </c>
    </row>
    <row r="8038" spans="1:7" x14ac:dyDescent="0.3">
      <c r="A8038" s="5">
        <v>-2.6876681176571902E-4</v>
      </c>
      <c r="B8038" s="5">
        <v>26.988296043609701</v>
      </c>
      <c r="C8038" s="5">
        <v>-9.8134763348458401E-3</v>
      </c>
      <c r="D8038" s="5">
        <v>0.99219383588806298</v>
      </c>
      <c r="E8038" s="5">
        <v>0.994539447793235</v>
      </c>
      <c r="F8038" s="5">
        <v>-6.5050127892505696</v>
      </c>
      <c r="G8038" s="5" t="s">
        <v>2612</v>
      </c>
    </row>
    <row r="8039" spans="1:7" x14ac:dyDescent="0.3">
      <c r="A8039" s="5">
        <v>-4.1152306228389301E-4</v>
      </c>
      <c r="B8039" s="5">
        <v>21.438649195009202</v>
      </c>
      <c r="C8039" s="5">
        <v>-8.7807204597310107E-3</v>
      </c>
      <c r="D8039" s="5">
        <v>0.99302043202236601</v>
      </c>
      <c r="E8039" s="5">
        <v>0.99524416526153103</v>
      </c>
      <c r="F8039" s="5">
        <v>-6.39618443033776</v>
      </c>
      <c r="G8039" s="5" t="s">
        <v>528</v>
      </c>
    </row>
    <row r="8040" spans="1:7" x14ac:dyDescent="0.3">
      <c r="A8040" s="5">
        <v>3.3081362983505998E-4</v>
      </c>
      <c r="B8040" s="5">
        <v>21.0572553372083</v>
      </c>
      <c r="C8040" s="5">
        <v>8.0677422127497997E-3</v>
      </c>
      <c r="D8040" s="5">
        <v>0.99358714698950501</v>
      </c>
      <c r="E8040" s="5">
        <v>0.99561626888259802</v>
      </c>
      <c r="F8040" s="5">
        <v>-6.39619036091191</v>
      </c>
      <c r="G8040" s="5" t="s">
        <v>476</v>
      </c>
    </row>
    <row r="8041" spans="1:7" x14ac:dyDescent="0.3">
      <c r="A8041" s="5">
        <v>3.66361389547849E-4</v>
      </c>
      <c r="B8041" s="5">
        <v>25.196175285956699</v>
      </c>
      <c r="C8041" s="5">
        <v>7.9059362781813709E-3</v>
      </c>
      <c r="D8041" s="5">
        <v>0.99371115944800603</v>
      </c>
      <c r="E8041" s="5">
        <v>0.99561626888259802</v>
      </c>
      <c r="F8041" s="5">
        <v>-6.5050295195429602</v>
      </c>
      <c r="G8041" s="5" t="s">
        <v>6120</v>
      </c>
    </row>
    <row r="8042" spans="1:7" x14ac:dyDescent="0.3">
      <c r="A8042" s="5">
        <v>-2.5756093677115901E-4</v>
      </c>
      <c r="B8042" s="5">
        <v>25.347125012460101</v>
      </c>
      <c r="C8042" s="5">
        <v>-7.8414368025184894E-3</v>
      </c>
      <c r="D8042" s="5">
        <v>0.99376246500558196</v>
      </c>
      <c r="E8042" s="5">
        <v>0.99561626888259802</v>
      </c>
      <c r="F8042" s="5">
        <v>-6.5050300222846902</v>
      </c>
      <c r="G8042" s="5" t="s">
        <v>3467</v>
      </c>
    </row>
    <row r="8043" spans="1:7" x14ac:dyDescent="0.3">
      <c r="A8043" s="5">
        <v>-5.1923056332283898E-4</v>
      </c>
      <c r="B8043" s="5">
        <v>23.680670594487299</v>
      </c>
      <c r="C8043" s="5">
        <v>-7.6460727887741704E-3</v>
      </c>
      <c r="D8043" s="5">
        <v>0.99391856360279196</v>
      </c>
      <c r="E8043" s="5">
        <v>0.99564883715295904</v>
      </c>
      <c r="F8043" s="5">
        <v>-6.4863479583933801</v>
      </c>
      <c r="G8043" s="5" t="s">
        <v>1970</v>
      </c>
    </row>
    <row r="8044" spans="1:7" x14ac:dyDescent="0.3">
      <c r="A8044" s="5">
        <v>5.0692887485056896E-4</v>
      </c>
      <c r="B8044" s="5">
        <v>27.3891318964567</v>
      </c>
      <c r="C8044" s="5">
        <v>7.3017978277108101E-3</v>
      </c>
      <c r="D8044" s="5">
        <v>0.99419171723194399</v>
      </c>
      <c r="E8044" s="5">
        <v>0.99579864155421305</v>
      </c>
      <c r="F8044" s="5">
        <v>-6.5050340671365596</v>
      </c>
      <c r="G8044" s="5" t="s">
        <v>6022</v>
      </c>
    </row>
    <row r="8045" spans="1:7" x14ac:dyDescent="0.3">
      <c r="A8045" s="5">
        <v>-4.9960103808024796E-4</v>
      </c>
      <c r="B8045" s="5">
        <v>20.593390195258898</v>
      </c>
      <c r="C8045" s="5">
        <v>-6.9018702512723398E-3</v>
      </c>
      <c r="D8045" s="5">
        <v>0.99451629050257395</v>
      </c>
      <c r="E8045" s="5">
        <v>0.99599990505827196</v>
      </c>
      <c r="F8045" s="5">
        <v>-6.3399543871565296</v>
      </c>
      <c r="G8045" s="5" t="s">
        <v>3729</v>
      </c>
    </row>
    <row r="8046" spans="1:7" x14ac:dyDescent="0.3">
      <c r="A8046" s="5">
        <v>-2.6391770019640201E-4</v>
      </c>
      <c r="B8046" s="5">
        <v>23.444846207437202</v>
      </c>
      <c r="C8046" s="5">
        <v>-6.4506972092102403E-3</v>
      </c>
      <c r="D8046" s="5">
        <v>0.99486872297692197</v>
      </c>
      <c r="E8046" s="5">
        <v>0.99622901582375201</v>
      </c>
      <c r="F8046" s="5">
        <v>-6.5050398606646702</v>
      </c>
      <c r="G8046" s="5" t="s">
        <v>6961</v>
      </c>
    </row>
    <row r="8047" spans="1:7" x14ac:dyDescent="0.3">
      <c r="A8047" s="5">
        <v>3.0029483889443801E-4</v>
      </c>
      <c r="B8047" s="5">
        <v>25.815387999635298</v>
      </c>
      <c r="C8047" s="5">
        <v>5.8354308371856897E-3</v>
      </c>
      <c r="D8047" s="5">
        <v>0.99535813736314105</v>
      </c>
      <c r="E8047" s="5">
        <v>0.99659522179933702</v>
      </c>
      <c r="F8047" s="5">
        <v>-6.5050436022786799</v>
      </c>
      <c r="G8047" s="5" t="s">
        <v>3562</v>
      </c>
    </row>
    <row r="8048" spans="1:7" x14ac:dyDescent="0.3">
      <c r="A8048" s="5">
        <v>-3.3367896849669702E-4</v>
      </c>
      <c r="B8048" s="5">
        <v>24.826880069599401</v>
      </c>
      <c r="C8048" s="5">
        <v>-4.6853500001088804E-3</v>
      </c>
      <c r="D8048" s="5">
        <v>0.99627453811495603</v>
      </c>
      <c r="E8048" s="5">
        <v>0.99738880067777902</v>
      </c>
      <c r="F8048" s="5">
        <v>-6.4398479198630998</v>
      </c>
      <c r="G8048" s="5" t="s">
        <v>1558</v>
      </c>
    </row>
    <row r="8049" spans="1:7" x14ac:dyDescent="0.3">
      <c r="A8049" s="5">
        <v>6.4378810084697306E-5</v>
      </c>
      <c r="B8049" s="5">
        <v>24.534906038186001</v>
      </c>
      <c r="C8049" s="5">
        <v>3.9497936260723702E-3</v>
      </c>
      <c r="D8049" s="5">
        <v>0.99685808005703802</v>
      </c>
      <c r="E8049" s="5">
        <v>0.99783695942964601</v>
      </c>
      <c r="F8049" s="5">
        <v>-6.5050527352011303</v>
      </c>
      <c r="G8049" s="5" t="s">
        <v>7948</v>
      </c>
    </row>
    <row r="8050" spans="1:7" x14ac:dyDescent="0.3">
      <c r="A8050" s="5">
        <v>-2.9954266602636598E-4</v>
      </c>
      <c r="B8050" s="5">
        <v>21.350810358994199</v>
      </c>
      <c r="C8050" s="5">
        <v>-3.8124288477968502E-3</v>
      </c>
      <c r="D8050" s="5">
        <v>0.99696992135665596</v>
      </c>
      <c r="E8050" s="5">
        <v>0.99783695942964601</v>
      </c>
      <c r="F8050" s="5">
        <v>-6.3807805141675704</v>
      </c>
      <c r="G8050" s="5" t="s">
        <v>3848</v>
      </c>
    </row>
    <row r="8051" spans="1:7" x14ac:dyDescent="0.3">
      <c r="A8051" s="5">
        <v>-1.2970053145304E-4</v>
      </c>
      <c r="B8051" s="5">
        <v>21.578875225671698</v>
      </c>
      <c r="C8051" s="5">
        <v>-3.0980034739447799E-3</v>
      </c>
      <c r="D8051" s="5">
        <v>0.99753592896943499</v>
      </c>
      <c r="E8051" s="5">
        <v>0.99827943400966102</v>
      </c>
      <c r="F8051" s="5">
        <v>-6.4863721354211998</v>
      </c>
      <c r="G8051" s="5" t="s">
        <v>6895</v>
      </c>
    </row>
    <row r="8052" spans="1:7" x14ac:dyDescent="0.3">
      <c r="A8052" s="5">
        <v>-6.6739658635942293E-5</v>
      </c>
      <c r="B8052" s="5">
        <v>25.950927875272399</v>
      </c>
      <c r="C8052" s="5">
        <v>-2.6190007533731401E-3</v>
      </c>
      <c r="D8052" s="5">
        <v>0.99791667524660399</v>
      </c>
      <c r="E8052" s="5">
        <v>0.99852519907760895</v>
      </c>
      <c r="F8052" s="5">
        <v>-6.5050570621029804</v>
      </c>
      <c r="G8052" s="5" t="s">
        <v>6761</v>
      </c>
    </row>
    <row r="8053" spans="1:7" x14ac:dyDescent="0.3">
      <c r="A8053" s="5">
        <v>2.5929492667931399E-4</v>
      </c>
      <c r="B8053" s="5">
        <v>24.977543641591101</v>
      </c>
      <c r="C8053" s="5">
        <v>2.4129236135186998E-3</v>
      </c>
      <c r="D8053" s="5">
        <v>0.99808060216670103</v>
      </c>
      <c r="E8053" s="5">
        <v>0.99852519907760895</v>
      </c>
      <c r="F8053" s="5">
        <v>-6.5050575753717803</v>
      </c>
      <c r="G8053" s="5" t="s">
        <v>1908</v>
      </c>
    </row>
    <row r="8054" spans="1:7" x14ac:dyDescent="0.3">
      <c r="A8054" s="5">
        <v>-7.9822856708375596E-5</v>
      </c>
      <c r="B8054" s="5">
        <v>23.521701769879002</v>
      </c>
      <c r="C8054" s="5">
        <v>-2.3214639696163301E-3</v>
      </c>
      <c r="D8054" s="5">
        <v>0.99815335503624403</v>
      </c>
      <c r="E8054" s="5">
        <v>0.99852519907760895</v>
      </c>
      <c r="F8054" s="5">
        <v>-6.5050577896974699</v>
      </c>
      <c r="G8054" s="5" t="s">
        <v>1954</v>
      </c>
    </row>
    <row r="8055" spans="1:7" x14ac:dyDescent="0.3">
      <c r="A8055" s="5">
        <v>-8.1701614322863002E-5</v>
      </c>
      <c r="B8055" s="5">
        <v>21.7827072051493</v>
      </c>
      <c r="C8055" s="5">
        <v>-2.10322194306704E-3</v>
      </c>
      <c r="D8055" s="5">
        <v>0.99832695881033195</v>
      </c>
      <c r="E8055" s="5">
        <v>0.99853530040842897</v>
      </c>
      <c r="F8055" s="5">
        <v>-6.5050582676687396</v>
      </c>
      <c r="G8055" s="5" t="s">
        <v>500</v>
      </c>
    </row>
    <row r="8056" spans="1:7" x14ac:dyDescent="0.3">
      <c r="A8056" s="5">
        <v>6.2497806253109802E-5</v>
      </c>
      <c r="B8056" s="5">
        <v>24.2341440142594</v>
      </c>
      <c r="C8056" s="5">
        <v>1.9971300862417201E-3</v>
      </c>
      <c r="D8056" s="5">
        <v>0.99841135114075197</v>
      </c>
      <c r="E8056" s="5">
        <v>0.99853530040842897</v>
      </c>
      <c r="F8056" s="5">
        <v>-6.5050584829886198</v>
      </c>
      <c r="G8056" s="5" t="s">
        <v>1589</v>
      </c>
    </row>
    <row r="8057" spans="1:7" x14ac:dyDescent="0.3">
      <c r="A8057" s="5">
        <v>4.4736121125572097E-5</v>
      </c>
      <c r="B8057" s="5">
        <v>24.242489628200602</v>
      </c>
      <c r="C8057" s="5">
        <v>1.2181354430582101E-3</v>
      </c>
      <c r="D8057" s="5">
        <v>0.99903101439761</v>
      </c>
      <c r="E8057" s="5">
        <v>0.99903101439761</v>
      </c>
      <c r="F8057" s="5">
        <v>-6.5050597227333498</v>
      </c>
      <c r="G8057" s="5" t="s">
        <v>6498</v>
      </c>
    </row>
  </sheetData>
  <pageMargins left="0.7" right="0.7" top="0.75" bottom="0.75" header="0.3" footer="0.3"/>
  <pageSetup paperSize="9"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A8E4B-D965-4F96-AB55-719BE463EFB4}">
  <sheetPr>
    <tabColor rgb="FF536D5A"/>
  </sheetPr>
  <dimension ref="A1:P33"/>
  <sheetViews>
    <sheetView zoomScale="80" zoomScaleNormal="80" workbookViewId="0">
      <pane ySplit="1" topLeftCell="A2" activePane="bottomLeft" state="frozen"/>
      <selection pane="bottomLeft"/>
    </sheetView>
  </sheetViews>
  <sheetFormatPr defaultColWidth="11.5546875" defaultRowHeight="14.4" x14ac:dyDescent="0.3"/>
  <cols>
    <col min="1" max="6" width="11.6640625" style="5" customWidth="1"/>
    <col min="7" max="7" width="8.6640625" style="5" customWidth="1"/>
    <col min="8" max="16384" width="11.5546875" style="5"/>
  </cols>
  <sheetData>
    <row r="1" spans="1:7" x14ac:dyDescent="0.3">
      <c r="A1" s="24" t="s">
        <v>8127</v>
      </c>
      <c r="B1" s="24" t="s">
        <v>8126</v>
      </c>
      <c r="C1" s="24" t="s">
        <v>8125</v>
      </c>
      <c r="D1" s="24" t="s">
        <v>8124</v>
      </c>
      <c r="E1" s="24" t="s">
        <v>8123</v>
      </c>
      <c r="F1" s="24" t="s">
        <v>81</v>
      </c>
      <c r="G1" s="24" t="s">
        <v>8128</v>
      </c>
    </row>
    <row r="2" spans="1:7" x14ac:dyDescent="0.3">
      <c r="A2" s="5">
        <v>-1.4321625086018199</v>
      </c>
      <c r="B2" s="5">
        <v>28.210123631335101</v>
      </c>
      <c r="C2" s="5">
        <v>-6.6675884295541303</v>
      </c>
      <c r="D2" s="5">
        <v>2.7647128434613301E-9</v>
      </c>
      <c r="E2" s="5">
        <v>1.8520610240741001E-7</v>
      </c>
      <c r="F2" s="5">
        <v>10.995423689117301</v>
      </c>
      <c r="G2" s="5" t="s">
        <v>2982</v>
      </c>
    </row>
    <row r="3" spans="1:7" x14ac:dyDescent="0.3">
      <c r="A3" s="5">
        <v>-1.40456853459645</v>
      </c>
      <c r="B3" s="5">
        <v>27.162864648961001</v>
      </c>
      <c r="C3" s="5">
        <v>-6.5289343298661002</v>
      </c>
      <c r="D3" s="5">
        <v>5.5288486568187997E-9</v>
      </c>
      <c r="E3" s="5">
        <v>2.4074100587531502E-7</v>
      </c>
      <c r="F3" s="5">
        <v>10.3370510731277</v>
      </c>
      <c r="G3" s="5" t="s">
        <v>1236</v>
      </c>
    </row>
    <row r="4" spans="1:7" x14ac:dyDescent="0.3">
      <c r="A4" s="5">
        <v>-1.30079848214035</v>
      </c>
      <c r="B4" s="5">
        <v>25.919002463562901</v>
      </c>
      <c r="C4" s="5">
        <v>-6.4822990956531497</v>
      </c>
      <c r="D4" s="5">
        <v>6.2536686117352498E-9</v>
      </c>
      <c r="E4" s="5">
        <v>2.4742834660717801E-7</v>
      </c>
      <c r="F4" s="5">
        <v>10.213557158178499</v>
      </c>
      <c r="G4" s="5" t="s">
        <v>1790</v>
      </c>
    </row>
    <row r="5" spans="1:7" x14ac:dyDescent="0.3">
      <c r="A5" s="5">
        <v>-1.2703939599932701</v>
      </c>
      <c r="B5" s="5">
        <v>24.5488963012216</v>
      </c>
      <c r="C5" s="5">
        <v>-5.5373520021385998</v>
      </c>
      <c r="D5" s="5">
        <v>5.1286153074857203E-7</v>
      </c>
      <c r="E5" s="5">
        <v>4.1691347040469198E-6</v>
      </c>
      <c r="F5" s="5">
        <v>6.0571379713769904</v>
      </c>
      <c r="G5" s="5" t="s">
        <v>7679</v>
      </c>
    </row>
    <row r="6" spans="1:7" x14ac:dyDescent="0.3">
      <c r="A6" s="5">
        <v>-1.24109961231223</v>
      </c>
      <c r="B6" s="5">
        <v>30.0045006238553</v>
      </c>
      <c r="C6" s="5">
        <v>-6.4551498479231801</v>
      </c>
      <c r="D6" s="5">
        <v>7.0443801241873803E-9</v>
      </c>
      <c r="E6" s="5">
        <v>2.5562849675879998E-7</v>
      </c>
      <c r="F6" s="5">
        <v>10.099542984844099</v>
      </c>
      <c r="G6" s="5" t="s">
        <v>7806</v>
      </c>
    </row>
    <row r="7" spans="1:7" x14ac:dyDescent="0.3">
      <c r="A7" s="5">
        <v>-1.2288371227225301</v>
      </c>
      <c r="B7" s="5">
        <v>24.6405007957372</v>
      </c>
      <c r="C7" s="5">
        <v>-6.0078345563217797</v>
      </c>
      <c r="D7" s="5">
        <v>4.8993422794812701E-8</v>
      </c>
      <c r="E7" s="5">
        <v>7.15019952961977E-7</v>
      </c>
      <c r="F7" s="5">
        <v>8.2439104402707706</v>
      </c>
      <c r="G7" s="5" t="s">
        <v>4586</v>
      </c>
    </row>
    <row r="8" spans="1:7" x14ac:dyDescent="0.3">
      <c r="A8" s="5">
        <v>-1.2156243405032301</v>
      </c>
      <c r="B8" s="5">
        <v>27.844711978358099</v>
      </c>
      <c r="C8" s="5">
        <v>-6.4775029996699001</v>
      </c>
      <c r="D8" s="5">
        <v>6.3866613731169601E-9</v>
      </c>
      <c r="E8" s="5">
        <v>2.4742834660717801E-7</v>
      </c>
      <c r="F8" s="5">
        <v>10.1934052254847</v>
      </c>
      <c r="G8" s="5" t="s">
        <v>6591</v>
      </c>
    </row>
    <row r="9" spans="1:7" x14ac:dyDescent="0.3">
      <c r="A9" s="5">
        <v>-1.18773646181127</v>
      </c>
      <c r="B9" s="5">
        <v>22.6076466886588</v>
      </c>
      <c r="C9" s="5">
        <v>-6.2807160591874496</v>
      </c>
      <c r="D9" s="5">
        <v>2.2373098023434E-8</v>
      </c>
      <c r="E9" s="5">
        <v>4.5648561917652E-7</v>
      </c>
      <c r="F9" s="5">
        <v>9.0243525579309694</v>
      </c>
      <c r="G9" s="5" t="s">
        <v>1625</v>
      </c>
    </row>
    <row r="10" spans="1:7" x14ac:dyDescent="0.3">
      <c r="A10" s="5">
        <v>-1.1811425727567</v>
      </c>
      <c r="B10" s="5">
        <v>29.678051423354599</v>
      </c>
      <c r="C10" s="5">
        <v>-6.23597407515605</v>
      </c>
      <c r="D10" s="5">
        <v>1.8319936230407501E-8</v>
      </c>
      <c r="E10" s="5">
        <v>3.98879476411251E-7</v>
      </c>
      <c r="F10" s="5">
        <v>9.18468223433071</v>
      </c>
      <c r="G10" s="5" t="s">
        <v>2899</v>
      </c>
    </row>
    <row r="11" spans="1:7" x14ac:dyDescent="0.3">
      <c r="A11" s="5">
        <v>-1.1663274625621001</v>
      </c>
      <c r="B11" s="5">
        <v>22.770022016875501</v>
      </c>
      <c r="C11" s="5">
        <v>-5.7377654800211202</v>
      </c>
      <c r="D11" s="5">
        <v>1.7282116608049701E-7</v>
      </c>
      <c r="E11" s="5">
        <v>1.8513927047134101E-6</v>
      </c>
      <c r="F11" s="5">
        <v>7.0554214949624399</v>
      </c>
      <c r="G11" s="5" t="s">
        <v>7680</v>
      </c>
    </row>
    <row r="12" spans="1:7" x14ac:dyDescent="0.3">
      <c r="A12" s="5">
        <v>-1.14085125386964</v>
      </c>
      <c r="B12" s="5">
        <v>21.848626797868299</v>
      </c>
      <c r="C12" s="5">
        <v>-5.7289635878539498</v>
      </c>
      <c r="D12" s="5">
        <v>2.8872513273488202E-7</v>
      </c>
      <c r="E12" s="5">
        <v>2.7052363023017099E-6</v>
      </c>
      <c r="F12" s="5">
        <v>6.62089961902279</v>
      </c>
      <c r="G12" s="5" t="s">
        <v>6255</v>
      </c>
    </row>
    <row r="13" spans="1:7" x14ac:dyDescent="0.3">
      <c r="A13" s="5">
        <v>-1.13612924172636</v>
      </c>
      <c r="B13" s="5">
        <v>29.009247532881599</v>
      </c>
      <c r="C13" s="5">
        <v>-6.3955196256631401</v>
      </c>
      <c r="D13" s="5">
        <v>9.1452153732788693E-9</v>
      </c>
      <c r="E13" s="5">
        <v>2.8281987758287399E-7</v>
      </c>
      <c r="F13" s="5">
        <v>9.8496421139504893</v>
      </c>
      <c r="G13" s="5" t="s">
        <v>6920</v>
      </c>
    </row>
    <row r="14" spans="1:7" x14ac:dyDescent="0.3">
      <c r="A14" s="5">
        <v>-1.1311963563266501</v>
      </c>
      <c r="B14" s="5">
        <v>24.612681899990601</v>
      </c>
      <c r="C14" s="5">
        <v>-6.5570515425035101</v>
      </c>
      <c r="D14" s="5">
        <v>4.5024552857778502E-9</v>
      </c>
      <c r="E14" s="5">
        <v>2.1803242065346399E-7</v>
      </c>
      <c r="F14" s="5">
        <v>10.5282218102817</v>
      </c>
      <c r="G14" s="5" t="s">
        <v>3278</v>
      </c>
    </row>
    <row r="15" spans="1:7" x14ac:dyDescent="0.3">
      <c r="A15" s="5">
        <v>-1.12981697072424</v>
      </c>
      <c r="B15" s="5">
        <v>29.469069050680702</v>
      </c>
      <c r="C15" s="5">
        <v>-6.32838514837385</v>
      </c>
      <c r="D15" s="5">
        <v>1.22585437594129E-8</v>
      </c>
      <c r="E15" s="5">
        <v>3.2063256014880098E-7</v>
      </c>
      <c r="F15" s="5">
        <v>9.5691698590358296</v>
      </c>
      <c r="G15" s="5" t="s">
        <v>5226</v>
      </c>
    </row>
    <row r="16" spans="1:7" x14ac:dyDescent="0.3">
      <c r="A16" s="5">
        <v>-1.12870941140694</v>
      </c>
      <c r="B16" s="5">
        <v>26.313724462897301</v>
      </c>
      <c r="C16" s="5">
        <v>-5.4212285204154096</v>
      </c>
      <c r="D16" s="5">
        <v>5.9115168022138805E-7</v>
      </c>
      <c r="E16" s="5">
        <v>4.6790471762803904E-6</v>
      </c>
      <c r="F16" s="5">
        <v>5.8716584807874499</v>
      </c>
      <c r="G16" s="5" t="s">
        <v>7805</v>
      </c>
    </row>
    <row r="17" spans="1:7" x14ac:dyDescent="0.3">
      <c r="A17" s="5">
        <v>-1.1267536545038499</v>
      </c>
      <c r="B17" s="5">
        <v>28.495262054737701</v>
      </c>
      <c r="C17" s="5">
        <v>-6.2402893892622897</v>
      </c>
      <c r="D17" s="5">
        <v>1.7980168121841402E-8</v>
      </c>
      <c r="E17" s="5">
        <v>3.94681837573718E-7</v>
      </c>
      <c r="F17" s="5">
        <v>9.2025946002308103</v>
      </c>
      <c r="G17" s="5" t="s">
        <v>6921</v>
      </c>
    </row>
    <row r="18" spans="1:7" x14ac:dyDescent="0.3">
      <c r="A18" s="5">
        <v>-1.1214198391881101</v>
      </c>
      <c r="B18" s="5">
        <v>30.021203009211298</v>
      </c>
      <c r="C18" s="5">
        <v>-6.1127832697085998</v>
      </c>
      <c r="D18" s="5">
        <v>3.1207622250731999E-8</v>
      </c>
      <c r="E18" s="5">
        <v>5.4202386954747301E-7</v>
      </c>
      <c r="F18" s="5">
        <v>8.6751366244139607</v>
      </c>
      <c r="G18" s="5" t="s">
        <v>2648</v>
      </c>
    </row>
    <row r="19" spans="1:7" x14ac:dyDescent="0.3">
      <c r="A19" s="5">
        <v>-1.1187878303015599</v>
      </c>
      <c r="B19" s="5">
        <v>25.063334449886099</v>
      </c>
      <c r="C19" s="5">
        <v>-5.5064636626620604</v>
      </c>
      <c r="D19" s="5">
        <v>4.0618967664779598E-7</v>
      </c>
      <c r="E19" s="5">
        <v>3.5072497696405599E-6</v>
      </c>
      <c r="F19" s="5">
        <v>6.2249325521496601</v>
      </c>
      <c r="G19" s="5" t="s">
        <v>2645</v>
      </c>
    </row>
    <row r="20" spans="1:7" x14ac:dyDescent="0.3">
      <c r="A20" s="5">
        <v>-1.1019325193563601</v>
      </c>
      <c r="B20" s="5">
        <v>21.404439212328899</v>
      </c>
      <c r="C20" s="5">
        <v>-5.9955134907424004</v>
      </c>
      <c r="D20" s="5">
        <v>9.2830777641093606E-8</v>
      </c>
      <c r="E20" s="5">
        <v>1.1666844690743399E-6</v>
      </c>
      <c r="F20" s="5">
        <v>7.6893679991368202</v>
      </c>
      <c r="G20" s="5" t="s">
        <v>1678</v>
      </c>
    </row>
    <row r="21" spans="1:7" x14ac:dyDescent="0.3">
      <c r="A21" s="5">
        <v>-1.10054781993557</v>
      </c>
      <c r="B21" s="5">
        <v>28.505821113534999</v>
      </c>
      <c r="C21" s="5">
        <v>-6.6761821243834403</v>
      </c>
      <c r="D21" s="5">
        <v>2.6616117696005798E-9</v>
      </c>
      <c r="E21" s="5">
        <v>1.84258250340336E-7</v>
      </c>
      <c r="F21" s="5">
        <v>11.0318378537957</v>
      </c>
      <c r="G21" s="5" t="s">
        <v>6476</v>
      </c>
    </row>
    <row r="22" spans="1:7" x14ac:dyDescent="0.3">
      <c r="A22" s="5">
        <v>-1.0871645020993701</v>
      </c>
      <c r="B22" s="5">
        <v>29.738322710166202</v>
      </c>
      <c r="C22" s="5">
        <v>-6.2716145610788097</v>
      </c>
      <c r="D22" s="5">
        <v>1.5693631875143998E-8</v>
      </c>
      <c r="E22" s="5">
        <v>3.6967221750339099E-7</v>
      </c>
      <c r="F22" s="5">
        <v>9.3327464375589297</v>
      </c>
      <c r="G22" s="5" t="s">
        <v>6592</v>
      </c>
    </row>
    <row r="23" spans="1:7" x14ac:dyDescent="0.3">
      <c r="A23" s="5">
        <v>-1.0739385942086399</v>
      </c>
      <c r="B23" s="5">
        <v>26.8757053859965</v>
      </c>
      <c r="C23" s="5">
        <v>-6.7394503502213299</v>
      </c>
      <c r="D23" s="5">
        <v>2.0112351372837602E-9</v>
      </c>
      <c r="E23" s="5">
        <v>1.60219598369599E-7</v>
      </c>
      <c r="F23" s="5">
        <v>11.300316304746</v>
      </c>
      <c r="G23" s="5" t="s">
        <v>2898</v>
      </c>
    </row>
    <row r="24" spans="1:7" x14ac:dyDescent="0.3">
      <c r="A24" s="5">
        <v>-1.0732363005389201</v>
      </c>
      <c r="B24" s="5">
        <v>28.552928442411002</v>
      </c>
      <c r="C24" s="5">
        <v>-6.4902158378176598</v>
      </c>
      <c r="D24" s="5">
        <v>6.0401152897548397E-9</v>
      </c>
      <c r="E24" s="5">
        <v>2.4742834660717801E-7</v>
      </c>
      <c r="F24" s="5">
        <v>10.246831077210199</v>
      </c>
      <c r="G24" s="5" t="s">
        <v>6918</v>
      </c>
    </row>
    <row r="25" spans="1:7" x14ac:dyDescent="0.3">
      <c r="A25" s="5">
        <v>-1.0447493907141401</v>
      </c>
      <c r="B25" s="5">
        <v>25.866417975337399</v>
      </c>
      <c r="C25" s="5">
        <v>-6.67303516649255</v>
      </c>
      <c r="D25" s="5">
        <v>2.6989167750942901E-9</v>
      </c>
      <c r="E25" s="5">
        <v>1.84258250340336E-7</v>
      </c>
      <c r="F25" s="5">
        <v>11.018501716104099</v>
      </c>
      <c r="G25" s="5" t="s">
        <v>5605</v>
      </c>
    </row>
    <row r="26" spans="1:7" x14ac:dyDescent="0.3">
      <c r="A26" s="5">
        <v>-1.02811266074247</v>
      </c>
      <c r="B26" s="5">
        <v>29.646300740150402</v>
      </c>
      <c r="C26" s="5">
        <v>-6.5547493898592197</v>
      </c>
      <c r="D26" s="5">
        <v>4.5483139113466503E-9</v>
      </c>
      <c r="E26" s="5">
        <v>2.1810248136790799E-7</v>
      </c>
      <c r="F26" s="5">
        <v>10.518515205875399</v>
      </c>
      <c r="G26" s="5" t="s">
        <v>6589</v>
      </c>
    </row>
    <row r="27" spans="1:7" x14ac:dyDescent="0.3">
      <c r="A27" s="5">
        <v>-1.01897958793907</v>
      </c>
      <c r="B27" s="5">
        <v>20.453351589866301</v>
      </c>
      <c r="C27" s="5">
        <v>-6.11172355648044</v>
      </c>
      <c r="D27" s="5">
        <v>8.2670653513970604E-8</v>
      </c>
      <c r="E27" s="5">
        <v>1.0605012495359E-6</v>
      </c>
      <c r="F27" s="5">
        <v>7.8179522944317696</v>
      </c>
      <c r="G27" s="5" t="s">
        <v>2313</v>
      </c>
    </row>
    <row r="28" spans="1:7" x14ac:dyDescent="0.3">
      <c r="A28" s="5">
        <v>-1.01178825760846</v>
      </c>
      <c r="B28" s="5">
        <v>24.740058700583901</v>
      </c>
      <c r="C28" s="5">
        <v>-6.9621107443436898</v>
      </c>
      <c r="D28" s="5">
        <v>7.4649313205392199E-10</v>
      </c>
      <c r="E28" s="5">
        <v>1.15850363197679E-7</v>
      </c>
      <c r="F28" s="5">
        <v>12.250316421637001</v>
      </c>
      <c r="G28" s="5" t="s">
        <v>5844</v>
      </c>
    </row>
    <row r="29" spans="1:7" x14ac:dyDescent="0.3">
      <c r="A29" s="5">
        <v>-1.00097094199324</v>
      </c>
      <c r="B29" s="5">
        <v>27.065393807344002</v>
      </c>
      <c r="C29" s="5">
        <v>-6.3941533389887697</v>
      </c>
      <c r="D29" s="5">
        <v>9.1999935533221394E-9</v>
      </c>
      <c r="E29" s="5">
        <v>2.8288224452504999E-7</v>
      </c>
      <c r="F29" s="5">
        <v>9.8439247102957594</v>
      </c>
      <c r="G29" s="5" t="s">
        <v>5298</v>
      </c>
    </row>
    <row r="30" spans="1:7" x14ac:dyDescent="0.3">
      <c r="A30" s="5">
        <v>-1.00036560610596</v>
      </c>
      <c r="B30" s="5">
        <v>22.908358508513899</v>
      </c>
      <c r="C30" s="5">
        <v>-6.0606887126345104</v>
      </c>
      <c r="D30" s="5">
        <v>4.96595902159342E-8</v>
      </c>
      <c r="E30" s="5">
        <v>7.19466320890718E-7</v>
      </c>
      <c r="F30" s="5">
        <v>8.2551258592138606</v>
      </c>
      <c r="G30" s="5" t="s">
        <v>5622</v>
      </c>
    </row>
    <row r="33" spans="10:16" ht="27" customHeight="1" x14ac:dyDescent="0.3">
      <c r="J33" s="72" t="s">
        <v>8476</v>
      </c>
      <c r="K33" s="72"/>
      <c r="L33" s="72"/>
      <c r="M33" s="72"/>
      <c r="N33" s="72"/>
      <c r="O33" s="72"/>
      <c r="P33" s="72"/>
    </row>
  </sheetData>
  <sortState xmlns:xlrd2="http://schemas.microsoft.com/office/spreadsheetml/2017/richdata2" ref="A2:G30">
    <sortCondition ref="A1:A30"/>
  </sortState>
  <mergeCells count="1">
    <mergeCell ref="J33:P33"/>
  </mergeCells>
  <pageMargins left="0.7" right="0.7" top="0.75" bottom="0.75" header="0.3" footer="0.3"/>
  <pageSetup paperSize="9" orientation="portrait" horizontalDpi="300" verticalDpi="30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81DEED-02E7-4D4F-ADDB-9BD1AFF07ED0}">
  <sheetPr>
    <tabColor rgb="FF536D5A"/>
  </sheetPr>
  <dimension ref="A1:G2459"/>
  <sheetViews>
    <sheetView zoomScale="80" zoomScaleNormal="80" workbookViewId="0">
      <pane ySplit="1" topLeftCell="A2" activePane="bottomLeft" state="frozen"/>
      <selection pane="bottomLeft"/>
    </sheetView>
  </sheetViews>
  <sheetFormatPr defaultColWidth="11.5546875" defaultRowHeight="14.4" x14ac:dyDescent="0.3"/>
  <cols>
    <col min="1" max="6" width="11.6640625" style="5" customWidth="1"/>
    <col min="7" max="7" width="15.6640625" style="5" customWidth="1"/>
    <col min="8" max="16384" width="11.5546875" style="5"/>
  </cols>
  <sheetData>
    <row r="1" spans="1:7" x14ac:dyDescent="0.3">
      <c r="A1" s="24" t="s">
        <v>8127</v>
      </c>
      <c r="B1" s="24" t="s">
        <v>8126</v>
      </c>
      <c r="C1" s="24" t="s">
        <v>8125</v>
      </c>
      <c r="D1" s="24" t="s">
        <v>8124</v>
      </c>
      <c r="E1" s="24" t="s">
        <v>8123</v>
      </c>
      <c r="F1" s="24" t="s">
        <v>81</v>
      </c>
      <c r="G1" s="24" t="s">
        <v>8128</v>
      </c>
    </row>
    <row r="2" spans="1:7" x14ac:dyDescent="0.3">
      <c r="A2" s="5">
        <v>3.6812874475538299E-2</v>
      </c>
      <c r="B2" s="5">
        <v>27.045509490729899</v>
      </c>
      <c r="C2" s="5">
        <v>2.2476225022178702</v>
      </c>
      <c r="D2" s="5">
        <v>2.7273571365455801E-2</v>
      </c>
      <c r="E2" s="5">
        <v>4.5802770673360901E-2</v>
      </c>
      <c r="F2" s="5">
        <v>-4.0798576450957098</v>
      </c>
      <c r="G2" s="5" t="s">
        <v>2604</v>
      </c>
    </row>
    <row r="3" spans="1:7" x14ac:dyDescent="0.3">
      <c r="A3" s="5">
        <v>4.5147729072099303E-2</v>
      </c>
      <c r="B3" s="5">
        <v>25.982451799216499</v>
      </c>
      <c r="C3" s="5">
        <v>2.2363757824316801</v>
      </c>
      <c r="D3" s="5">
        <v>2.8030927063248799E-2</v>
      </c>
      <c r="E3" s="5">
        <v>4.6908423020675501E-2</v>
      </c>
      <c r="F3" s="5">
        <v>-4.1033520104767902</v>
      </c>
      <c r="G3" s="5" t="s">
        <v>3793</v>
      </c>
    </row>
    <row r="4" spans="1:7" x14ac:dyDescent="0.3">
      <c r="A4" s="5">
        <v>4.53695220566206E-2</v>
      </c>
      <c r="B4" s="5">
        <v>25.044123351108301</v>
      </c>
      <c r="C4" s="5">
        <v>2.22544193718818</v>
      </c>
      <c r="D4" s="5">
        <v>2.8784846165642801E-2</v>
      </c>
      <c r="E4" s="5">
        <v>4.7950934803643201E-2</v>
      </c>
      <c r="F4" s="5">
        <v>-4.1260930065662196</v>
      </c>
      <c r="G4" s="5" t="s">
        <v>3687</v>
      </c>
    </row>
    <row r="5" spans="1:7" x14ac:dyDescent="0.3">
      <c r="A5" s="5">
        <v>4.6216343686602802E-2</v>
      </c>
      <c r="B5" s="5">
        <v>28.1285155247893</v>
      </c>
      <c r="C5" s="5">
        <v>2.48346103391063</v>
      </c>
      <c r="D5" s="5">
        <v>1.50398558165423E-2</v>
      </c>
      <c r="E5" s="5">
        <v>2.7056962585543701E-2</v>
      </c>
      <c r="F5" s="5">
        <v>-3.5635623002409198</v>
      </c>
      <c r="G5" s="5" t="s">
        <v>6088</v>
      </c>
    </row>
    <row r="6" spans="1:7" x14ac:dyDescent="0.3">
      <c r="A6" s="5">
        <v>4.6962498802693903E-2</v>
      </c>
      <c r="B6" s="5">
        <v>24.9906899528319</v>
      </c>
      <c r="C6" s="5">
        <v>2.21307633644633</v>
      </c>
      <c r="D6" s="5">
        <v>2.9658858064371199E-2</v>
      </c>
      <c r="E6" s="5">
        <v>4.9153278504518401E-2</v>
      </c>
      <c r="F6" s="5">
        <v>-4.1516931137259796</v>
      </c>
      <c r="G6" s="5" t="s">
        <v>3368</v>
      </c>
    </row>
    <row r="7" spans="1:7" x14ac:dyDescent="0.3">
      <c r="A7" s="5">
        <v>4.8910936254579998E-2</v>
      </c>
      <c r="B7" s="5">
        <v>24.863030320385999</v>
      </c>
      <c r="C7" s="5">
        <v>2.3308710227998901</v>
      </c>
      <c r="D7" s="5">
        <v>2.2205544575955801E-2</v>
      </c>
      <c r="E7" s="5">
        <v>3.8207575203737597E-2</v>
      </c>
      <c r="F7" s="5">
        <v>-3.9027341331770899</v>
      </c>
      <c r="G7" s="5" t="s">
        <v>5386</v>
      </c>
    </row>
    <row r="8" spans="1:7" x14ac:dyDescent="0.3">
      <c r="A8" s="5">
        <v>4.9778823277532601E-2</v>
      </c>
      <c r="B8" s="5">
        <v>25.729512596588499</v>
      </c>
      <c r="C8" s="5">
        <v>2.7866731816616999</v>
      </c>
      <c r="D8" s="5">
        <v>6.6085947959961802E-3</v>
      </c>
      <c r="E8" s="5">
        <v>1.30391476063055E-2</v>
      </c>
      <c r="F8" s="5">
        <v>-2.8356266308003302</v>
      </c>
      <c r="G8" s="5" t="s">
        <v>1112</v>
      </c>
    </row>
    <row r="9" spans="1:7" x14ac:dyDescent="0.3">
      <c r="A9" s="5">
        <v>5.0004141069616398E-2</v>
      </c>
      <c r="B9" s="5">
        <v>26.6552266603566</v>
      </c>
      <c r="C9" s="5">
        <v>2.2243319317613999</v>
      </c>
      <c r="D9" s="5">
        <v>2.8862369272586001E-2</v>
      </c>
      <c r="E9" s="5">
        <v>4.8050268001643498E-2</v>
      </c>
      <c r="F9" s="5">
        <v>-4.1283961684405401</v>
      </c>
      <c r="G9" s="5" t="s">
        <v>6453</v>
      </c>
    </row>
    <row r="10" spans="1:7" x14ac:dyDescent="0.3">
      <c r="A10" s="5">
        <v>5.1579438925942502E-2</v>
      </c>
      <c r="B10" s="5">
        <v>25.6555480776873</v>
      </c>
      <c r="C10" s="5">
        <v>2.62969709643912</v>
      </c>
      <c r="D10" s="5">
        <v>1.0195760854414E-2</v>
      </c>
      <c r="E10" s="5">
        <v>1.91998713050863E-2</v>
      </c>
      <c r="F10" s="5">
        <v>-3.22128348119498</v>
      </c>
      <c r="G10" s="5" t="s">
        <v>3407</v>
      </c>
    </row>
    <row r="11" spans="1:7" x14ac:dyDescent="0.3">
      <c r="A11" s="5">
        <v>5.1636893592453499E-2</v>
      </c>
      <c r="B11" s="5">
        <v>26.890066280650199</v>
      </c>
      <c r="C11" s="5">
        <v>2.38106405260771</v>
      </c>
      <c r="D11" s="5">
        <v>1.9569967850610999E-2</v>
      </c>
      <c r="E11" s="5">
        <v>3.4117217269967998E-2</v>
      </c>
      <c r="F11" s="5">
        <v>-3.7932237257308499</v>
      </c>
      <c r="G11" s="5" t="s">
        <v>6517</v>
      </c>
    </row>
    <row r="12" spans="1:7" x14ac:dyDescent="0.3">
      <c r="A12" s="5">
        <v>5.1997524450236997E-2</v>
      </c>
      <c r="B12" s="5">
        <v>24.762197059490902</v>
      </c>
      <c r="C12" s="5">
        <v>2.3450327143765799</v>
      </c>
      <c r="D12" s="5">
        <v>2.1431807765481401E-2</v>
      </c>
      <c r="E12" s="5">
        <v>3.70687723637931E-2</v>
      </c>
      <c r="F12" s="5">
        <v>-3.8720422329415101</v>
      </c>
      <c r="G12" s="5" t="s">
        <v>252</v>
      </c>
    </row>
    <row r="13" spans="1:7" x14ac:dyDescent="0.3">
      <c r="A13" s="5">
        <v>5.3090657341395397E-2</v>
      </c>
      <c r="B13" s="5">
        <v>26.178199282119198</v>
      </c>
      <c r="C13" s="5">
        <v>2.4532348433275799</v>
      </c>
      <c r="D13" s="5">
        <v>1.6267889977126901E-2</v>
      </c>
      <c r="E13" s="5">
        <v>2.9041088729591501E-2</v>
      </c>
      <c r="F13" s="5">
        <v>-3.63222196678969</v>
      </c>
      <c r="G13" s="5" t="s">
        <v>462</v>
      </c>
    </row>
    <row r="14" spans="1:7" x14ac:dyDescent="0.3">
      <c r="A14" s="5">
        <v>5.3600586291786698E-2</v>
      </c>
      <c r="B14" s="5">
        <v>26.387695253222098</v>
      </c>
      <c r="C14" s="5">
        <v>2.2142447919128898</v>
      </c>
      <c r="D14" s="5">
        <v>2.9575287785040202E-2</v>
      </c>
      <c r="E14" s="5">
        <v>4.9054667160033802E-2</v>
      </c>
      <c r="F14" s="5">
        <v>-4.1492794971353799</v>
      </c>
      <c r="G14" s="5" t="s">
        <v>6418</v>
      </c>
    </row>
    <row r="15" spans="1:7" x14ac:dyDescent="0.3">
      <c r="A15" s="5">
        <v>5.4430402921886299E-2</v>
      </c>
      <c r="B15" s="5">
        <v>28.482506654010301</v>
      </c>
      <c r="C15" s="5">
        <v>2.5476355772447898</v>
      </c>
      <c r="D15" s="5">
        <v>1.27042848639049E-2</v>
      </c>
      <c r="E15" s="5">
        <v>2.3345282587504099E-2</v>
      </c>
      <c r="F15" s="5">
        <v>-3.41540498122749</v>
      </c>
      <c r="G15" s="5" t="s">
        <v>5531</v>
      </c>
    </row>
    <row r="16" spans="1:7" x14ac:dyDescent="0.3">
      <c r="A16" s="5">
        <v>5.5215529690719703E-2</v>
      </c>
      <c r="B16" s="5">
        <v>26.857070777972201</v>
      </c>
      <c r="C16" s="5">
        <v>2.6555606243540599</v>
      </c>
      <c r="D16" s="5">
        <v>9.5037263911037298E-3</v>
      </c>
      <c r="E16" s="5">
        <v>1.8052822401964499E-2</v>
      </c>
      <c r="F16" s="5">
        <v>-3.1590273932568098</v>
      </c>
      <c r="G16" s="5" t="s">
        <v>6028</v>
      </c>
    </row>
    <row r="17" spans="1:7" x14ac:dyDescent="0.3">
      <c r="A17" s="5">
        <v>5.57956048001935E-2</v>
      </c>
      <c r="B17" s="5">
        <v>26.887648346533101</v>
      </c>
      <c r="C17" s="5">
        <v>3.1651246618656699</v>
      </c>
      <c r="D17" s="5">
        <v>2.1729579088881601E-3</v>
      </c>
      <c r="E17" s="5">
        <v>4.8924955041931301E-3</v>
      </c>
      <c r="F17" s="5">
        <v>-1.8316786309847499</v>
      </c>
      <c r="G17" s="5" t="s">
        <v>6791</v>
      </c>
    </row>
    <row r="18" spans="1:7" x14ac:dyDescent="0.3">
      <c r="A18" s="5">
        <v>5.5828517402539198E-2</v>
      </c>
      <c r="B18" s="5">
        <v>23.797564580311501</v>
      </c>
      <c r="C18" s="5">
        <v>2.23625257378739</v>
      </c>
      <c r="D18" s="5">
        <v>2.80393251637963E-2</v>
      </c>
      <c r="E18" s="5">
        <v>4.6912731779759798E-2</v>
      </c>
      <c r="F18" s="5">
        <v>-4.1036088169861502</v>
      </c>
      <c r="G18" s="5" t="s">
        <v>384</v>
      </c>
    </row>
    <row r="19" spans="1:7" x14ac:dyDescent="0.3">
      <c r="A19" s="5">
        <v>5.6105230748415599E-2</v>
      </c>
      <c r="B19" s="5">
        <v>25.130452932217</v>
      </c>
      <c r="C19" s="5">
        <v>2.34738706678589</v>
      </c>
      <c r="D19" s="5">
        <v>2.1305519104445801E-2</v>
      </c>
      <c r="E19" s="5">
        <v>3.6863673089651001E-2</v>
      </c>
      <c r="F19" s="5">
        <v>-3.86692404842006</v>
      </c>
      <c r="G19" s="5" t="s">
        <v>6479</v>
      </c>
    </row>
    <row r="20" spans="1:7" x14ac:dyDescent="0.3">
      <c r="A20" s="5">
        <v>5.64311809378664E-2</v>
      </c>
      <c r="B20" s="5">
        <v>26.394812972601201</v>
      </c>
      <c r="C20" s="5">
        <v>2.44453042512104</v>
      </c>
      <c r="D20" s="5">
        <v>1.6637799280364299E-2</v>
      </c>
      <c r="E20" s="5">
        <v>2.9620798011627501E-2</v>
      </c>
      <c r="F20" s="5">
        <v>-3.6518601730244802</v>
      </c>
      <c r="G20" s="5" t="s">
        <v>3617</v>
      </c>
    </row>
    <row r="21" spans="1:7" x14ac:dyDescent="0.3">
      <c r="A21" s="5">
        <v>5.7238934326826897E-2</v>
      </c>
      <c r="B21" s="5">
        <v>24.526291685021899</v>
      </c>
      <c r="C21" s="5">
        <v>2.60240516721211</v>
      </c>
      <c r="D21" s="5">
        <v>1.09752660664488E-2</v>
      </c>
      <c r="E21" s="5">
        <v>2.05190864310307E-2</v>
      </c>
      <c r="F21" s="5">
        <v>-3.28642146260343</v>
      </c>
      <c r="G21" s="5" t="s">
        <v>791</v>
      </c>
    </row>
    <row r="22" spans="1:7" x14ac:dyDescent="0.3">
      <c r="A22" s="5">
        <v>5.74005558813021E-2</v>
      </c>
      <c r="B22" s="5">
        <v>24.8915170148078</v>
      </c>
      <c r="C22" s="5">
        <v>2.85738396747734</v>
      </c>
      <c r="D22" s="5">
        <v>5.4067103338501501E-3</v>
      </c>
      <c r="E22" s="5">
        <v>1.09191422535715E-2</v>
      </c>
      <c r="F22" s="5">
        <v>-2.6558853850933799</v>
      </c>
      <c r="G22" s="5" t="s">
        <v>7328</v>
      </c>
    </row>
    <row r="23" spans="1:7" x14ac:dyDescent="0.3">
      <c r="A23" s="5">
        <v>5.9723487541327801E-2</v>
      </c>
      <c r="B23" s="5">
        <v>24.8030646593614</v>
      </c>
      <c r="C23" s="5">
        <v>2.2706572824759501</v>
      </c>
      <c r="D23" s="5">
        <v>2.5778329532741302E-2</v>
      </c>
      <c r="E23" s="5">
        <v>4.3655712153828803E-2</v>
      </c>
      <c r="F23" s="5">
        <v>-4.0314139834643301</v>
      </c>
      <c r="G23" s="5" t="s">
        <v>1142</v>
      </c>
    </row>
    <row r="24" spans="1:7" x14ac:dyDescent="0.3">
      <c r="A24" s="5">
        <v>5.9847197058954603E-2</v>
      </c>
      <c r="B24" s="5">
        <v>26.475508134008798</v>
      </c>
      <c r="C24" s="5">
        <v>2.4878706715297199</v>
      </c>
      <c r="D24" s="5">
        <v>1.48678247428711E-2</v>
      </c>
      <c r="E24" s="5">
        <v>2.6801341715947499E-2</v>
      </c>
      <c r="F24" s="5">
        <v>-3.5534853842496701</v>
      </c>
      <c r="G24" s="5" t="s">
        <v>1574</v>
      </c>
    </row>
    <row r="25" spans="1:7" x14ac:dyDescent="0.3">
      <c r="A25" s="5">
        <v>6.02159411775052E-2</v>
      </c>
      <c r="B25" s="5">
        <v>26.284654371176099</v>
      </c>
      <c r="C25" s="5">
        <v>2.7811274556080399</v>
      </c>
      <c r="D25" s="5">
        <v>6.7125103184255304E-3</v>
      </c>
      <c r="E25" s="5">
        <v>1.3227980216544999E-2</v>
      </c>
      <c r="F25" s="5">
        <v>-2.8495669187726702</v>
      </c>
      <c r="G25" s="5" t="s">
        <v>7197</v>
      </c>
    </row>
    <row r="26" spans="1:7" x14ac:dyDescent="0.3">
      <c r="A26" s="5">
        <v>6.0399166371248397E-2</v>
      </c>
      <c r="B26" s="5">
        <v>27.296876861875301</v>
      </c>
      <c r="C26" s="5">
        <v>2.7318840026231599</v>
      </c>
      <c r="D26" s="5">
        <v>7.7029649680253201E-3</v>
      </c>
      <c r="E26" s="5">
        <v>1.49819135157924E-2</v>
      </c>
      <c r="F26" s="5">
        <v>-2.9723430773597701</v>
      </c>
      <c r="G26" s="5" t="s">
        <v>829</v>
      </c>
    </row>
    <row r="27" spans="1:7" x14ac:dyDescent="0.3">
      <c r="A27" s="5">
        <v>6.1030717895643898E-2</v>
      </c>
      <c r="B27" s="5">
        <v>26.449512462537101</v>
      </c>
      <c r="C27" s="5">
        <v>2.3991453871734501</v>
      </c>
      <c r="D27" s="5">
        <v>1.86910089958039E-2</v>
      </c>
      <c r="E27" s="5">
        <v>3.2804960451023102E-2</v>
      </c>
      <c r="F27" s="5">
        <v>-3.7532776346971302</v>
      </c>
      <c r="G27" s="5" t="s">
        <v>2600</v>
      </c>
    </row>
    <row r="28" spans="1:7" x14ac:dyDescent="0.3">
      <c r="A28" s="5">
        <v>6.1036482726030503E-2</v>
      </c>
      <c r="B28" s="5">
        <v>27.4767534769822</v>
      </c>
      <c r="C28" s="5">
        <v>2.60106629289018</v>
      </c>
      <c r="D28" s="5">
        <v>1.1014859070706101E-2</v>
      </c>
      <c r="E28" s="5">
        <v>2.0583554783949898E-2</v>
      </c>
      <c r="F28" s="5">
        <v>-3.28960221656178</v>
      </c>
      <c r="G28" s="5" t="s">
        <v>1373</v>
      </c>
    </row>
    <row r="29" spans="1:7" x14ac:dyDescent="0.3">
      <c r="A29" s="5">
        <v>6.1488603879937799E-2</v>
      </c>
      <c r="B29" s="5">
        <v>26.8237993885874</v>
      </c>
      <c r="C29" s="5">
        <v>2.2723762822493101</v>
      </c>
      <c r="D29" s="5">
        <v>2.5669695637434899E-2</v>
      </c>
      <c r="E29" s="5">
        <v>4.3499172918631902E-2</v>
      </c>
      <c r="F29" s="5">
        <v>-4.0277813855068603</v>
      </c>
      <c r="G29" s="5" t="s">
        <v>7745</v>
      </c>
    </row>
    <row r="30" spans="1:7" x14ac:dyDescent="0.3">
      <c r="A30" s="5">
        <v>6.21000173024654E-2</v>
      </c>
      <c r="B30" s="5">
        <v>25.438031185970399</v>
      </c>
      <c r="C30" s="5">
        <v>2.7346198318874699</v>
      </c>
      <c r="D30" s="5">
        <v>7.6446165648481603E-3</v>
      </c>
      <c r="E30" s="5">
        <v>1.4886398609237799E-2</v>
      </c>
      <c r="F30" s="5">
        <v>-2.9655696356701999</v>
      </c>
      <c r="G30" s="5" t="s">
        <v>1040</v>
      </c>
    </row>
    <row r="31" spans="1:7" x14ac:dyDescent="0.3">
      <c r="A31" s="5">
        <v>6.2286101746452799E-2</v>
      </c>
      <c r="B31" s="5">
        <v>26.044772080161898</v>
      </c>
      <c r="C31" s="5">
        <v>2.8553080187614999</v>
      </c>
      <c r="D31" s="5">
        <v>5.4389239133700602E-3</v>
      </c>
      <c r="E31" s="5">
        <v>1.0975944650829E-2</v>
      </c>
      <c r="F31" s="5">
        <v>-2.6612147459353799</v>
      </c>
      <c r="G31" s="5" t="s">
        <v>2914</v>
      </c>
    </row>
    <row r="32" spans="1:7" x14ac:dyDescent="0.3">
      <c r="A32" s="5">
        <v>6.25911267248557E-2</v>
      </c>
      <c r="B32" s="5">
        <v>26.466243276750301</v>
      </c>
      <c r="C32" s="5">
        <v>3.00319200520843</v>
      </c>
      <c r="D32" s="5">
        <v>3.5372127730299301E-3</v>
      </c>
      <c r="E32" s="5">
        <v>7.50584205897698E-3</v>
      </c>
      <c r="F32" s="5">
        <v>-2.2737481158297701</v>
      </c>
      <c r="G32" s="5" t="s">
        <v>193</v>
      </c>
    </row>
    <row r="33" spans="1:7" x14ac:dyDescent="0.3">
      <c r="A33" s="5">
        <v>6.3185689555444097E-2</v>
      </c>
      <c r="B33" s="5">
        <v>26.828806062469599</v>
      </c>
      <c r="C33" s="5">
        <v>2.2328463843957498</v>
      </c>
      <c r="D33" s="5">
        <v>2.8272372585691902E-2</v>
      </c>
      <c r="E33" s="5">
        <v>4.7233976265104498E-2</v>
      </c>
      <c r="F33" s="5">
        <v>-4.1107034660711896</v>
      </c>
      <c r="G33" s="5" t="s">
        <v>6567</v>
      </c>
    </row>
    <row r="34" spans="1:7" x14ac:dyDescent="0.3">
      <c r="A34" s="5">
        <v>6.4010386997436899E-2</v>
      </c>
      <c r="B34" s="5">
        <v>25.425254262273999</v>
      </c>
      <c r="C34" s="5">
        <v>2.6589906992270498</v>
      </c>
      <c r="D34" s="5">
        <v>9.4152229966417006E-3</v>
      </c>
      <c r="E34" s="5">
        <v>1.7899568494520401E-2</v>
      </c>
      <c r="F34" s="5">
        <v>-3.1507324636262899</v>
      </c>
      <c r="G34" s="5" t="s">
        <v>3397</v>
      </c>
    </row>
    <row r="35" spans="1:7" x14ac:dyDescent="0.3">
      <c r="A35" s="5">
        <v>6.4047205120402906E-2</v>
      </c>
      <c r="B35" s="5">
        <v>23.966044194821301</v>
      </c>
      <c r="C35" s="5">
        <v>2.77250727976981</v>
      </c>
      <c r="D35" s="5">
        <v>6.8770067272435498E-3</v>
      </c>
      <c r="E35" s="5">
        <v>1.3525675340496601E-2</v>
      </c>
      <c r="F35" s="5">
        <v>-2.8711899937230299</v>
      </c>
      <c r="G35" s="5" t="s">
        <v>3850</v>
      </c>
    </row>
    <row r="36" spans="1:7" x14ac:dyDescent="0.3">
      <c r="A36" s="5">
        <v>6.4291623227800798E-2</v>
      </c>
      <c r="B36" s="5">
        <v>26.1841169724389</v>
      </c>
      <c r="C36" s="5">
        <v>2.3439495475570098</v>
      </c>
      <c r="D36" s="5">
        <v>2.1490131982253999E-2</v>
      </c>
      <c r="E36" s="5">
        <v>3.7143210308740203E-2</v>
      </c>
      <c r="F36" s="5">
        <v>-3.8743954518842498</v>
      </c>
      <c r="G36" s="5" t="s">
        <v>522</v>
      </c>
    </row>
    <row r="37" spans="1:7" x14ac:dyDescent="0.3">
      <c r="A37" s="5">
        <v>6.4583734222229003E-2</v>
      </c>
      <c r="B37" s="5">
        <v>23.4900757912819</v>
      </c>
      <c r="C37" s="5">
        <v>2.9068288362144501</v>
      </c>
      <c r="D37" s="5">
        <v>4.6894391773808098E-3</v>
      </c>
      <c r="E37" s="5">
        <v>9.6182073600274108E-3</v>
      </c>
      <c r="F37" s="5">
        <v>-2.52802070234238</v>
      </c>
      <c r="G37" s="5" t="s">
        <v>4615</v>
      </c>
    </row>
    <row r="38" spans="1:7" x14ac:dyDescent="0.3">
      <c r="A38" s="5">
        <v>6.4655237682540001E-2</v>
      </c>
      <c r="B38" s="5">
        <v>25.254933786783202</v>
      </c>
      <c r="C38" s="5">
        <v>2.49003151412896</v>
      </c>
      <c r="D38" s="5">
        <v>1.4784171080912701E-2</v>
      </c>
      <c r="E38" s="5">
        <v>2.66744193119446E-2</v>
      </c>
      <c r="F38" s="5">
        <v>-3.5485418281977199</v>
      </c>
      <c r="G38" s="5" t="s">
        <v>399</v>
      </c>
    </row>
    <row r="39" spans="1:7" x14ac:dyDescent="0.3">
      <c r="A39" s="5">
        <v>6.4915873012547406E-2</v>
      </c>
      <c r="B39" s="5">
        <v>25.593728582634999</v>
      </c>
      <c r="C39" s="5">
        <v>2.2453984386724302</v>
      </c>
      <c r="D39" s="5">
        <v>2.7421897969158001E-2</v>
      </c>
      <c r="E39" s="5">
        <v>4.5994338963051697E-2</v>
      </c>
      <c r="F39" s="5">
        <v>-4.0845119542251203</v>
      </c>
      <c r="G39" s="5" t="s">
        <v>7666</v>
      </c>
    </row>
    <row r="40" spans="1:7" x14ac:dyDescent="0.3">
      <c r="A40" s="5">
        <v>6.4962889886089406E-2</v>
      </c>
      <c r="B40" s="5">
        <v>27.541421252462801</v>
      </c>
      <c r="C40" s="5">
        <v>3.1879773329983401</v>
      </c>
      <c r="D40" s="5">
        <v>2.02586546000901E-3</v>
      </c>
      <c r="E40" s="5">
        <v>4.6089726477923096E-3</v>
      </c>
      <c r="F40" s="5">
        <v>-1.7678307356398499</v>
      </c>
      <c r="G40" s="5" t="s">
        <v>3412</v>
      </c>
    </row>
    <row r="41" spans="1:7" x14ac:dyDescent="0.3">
      <c r="A41" s="5">
        <v>6.5476729397354799E-2</v>
      </c>
      <c r="B41" s="5">
        <v>23.212993514609</v>
      </c>
      <c r="C41" s="5">
        <v>2.3817025367271398</v>
      </c>
      <c r="D41" s="5">
        <v>1.9538314644208701E-2</v>
      </c>
      <c r="E41" s="5">
        <v>3.4076783453939198E-2</v>
      </c>
      <c r="F41" s="5">
        <v>-3.7918176241205201</v>
      </c>
      <c r="G41" s="5" t="s">
        <v>1572</v>
      </c>
    </row>
    <row r="42" spans="1:7" x14ac:dyDescent="0.3">
      <c r="A42" s="5">
        <v>6.5568017894902103E-2</v>
      </c>
      <c r="B42" s="5">
        <v>26.471467556484999</v>
      </c>
      <c r="C42" s="5">
        <v>3.0307586886605802</v>
      </c>
      <c r="D42" s="5">
        <v>3.2594876623389E-3</v>
      </c>
      <c r="E42" s="5">
        <v>6.9854835349300801E-3</v>
      </c>
      <c r="F42" s="5">
        <v>-2.1997890420840598</v>
      </c>
      <c r="G42" s="5" t="s">
        <v>2159</v>
      </c>
    </row>
    <row r="43" spans="1:7" x14ac:dyDescent="0.3">
      <c r="A43" s="5">
        <v>6.5702397643381302E-2</v>
      </c>
      <c r="B43" s="5">
        <v>27.2867381761519</v>
      </c>
      <c r="C43" s="5">
        <v>2.9856551867431902</v>
      </c>
      <c r="D43" s="5">
        <v>3.7251337809642501E-3</v>
      </c>
      <c r="E43" s="5">
        <v>7.84977183872561E-3</v>
      </c>
      <c r="F43" s="5">
        <v>-2.3205172707873101</v>
      </c>
      <c r="G43" s="5" t="s">
        <v>2765</v>
      </c>
    </row>
    <row r="44" spans="1:7" x14ac:dyDescent="0.3">
      <c r="A44" s="5">
        <v>6.6036330910583294E-2</v>
      </c>
      <c r="B44" s="5">
        <v>25.195235880397199</v>
      </c>
      <c r="C44" s="5">
        <v>2.67725798833539</v>
      </c>
      <c r="D44" s="5">
        <v>8.9563731453948508E-3</v>
      </c>
      <c r="E44" s="5">
        <v>1.7126167115903399E-2</v>
      </c>
      <c r="F44" s="5">
        <v>-3.1064057896291302</v>
      </c>
      <c r="G44" s="5" t="s">
        <v>3409</v>
      </c>
    </row>
    <row r="45" spans="1:7" x14ac:dyDescent="0.3">
      <c r="A45" s="5">
        <v>6.6338254202442007E-2</v>
      </c>
      <c r="B45" s="5">
        <v>25.0617311906372</v>
      </c>
      <c r="C45" s="5">
        <v>3.2738366291294101</v>
      </c>
      <c r="D45" s="5">
        <v>1.55234867646936E-3</v>
      </c>
      <c r="E45" s="5">
        <v>3.6481099584705899E-3</v>
      </c>
      <c r="F45" s="5">
        <v>-1.52478643148604</v>
      </c>
      <c r="G45" s="5" t="s">
        <v>2862</v>
      </c>
    </row>
    <row r="46" spans="1:7" x14ac:dyDescent="0.3">
      <c r="A46" s="5">
        <v>6.6592803925804106E-2</v>
      </c>
      <c r="B46" s="5">
        <v>27.196831626120701</v>
      </c>
      <c r="C46" s="5">
        <v>2.6344812391622399</v>
      </c>
      <c r="D46" s="5">
        <v>1.0064405037913299E-2</v>
      </c>
      <c r="E46" s="5">
        <v>1.89835745692882E-2</v>
      </c>
      <c r="F46" s="5">
        <v>-3.2098061723979598</v>
      </c>
      <c r="G46" s="5" t="s">
        <v>2306</v>
      </c>
    </row>
    <row r="47" spans="1:7" x14ac:dyDescent="0.3">
      <c r="A47" s="5">
        <v>6.7130519713741996E-2</v>
      </c>
      <c r="B47" s="5">
        <v>25.556553475522701</v>
      </c>
      <c r="C47" s="5">
        <v>2.2129114236124598</v>
      </c>
      <c r="D47" s="5">
        <v>2.96706695972726E-2</v>
      </c>
      <c r="E47" s="5">
        <v>4.9162261266068999E-2</v>
      </c>
      <c r="F47" s="5">
        <v>-4.1520336746278304</v>
      </c>
      <c r="G47" s="5" t="s">
        <v>6192</v>
      </c>
    </row>
    <row r="48" spans="1:7" x14ac:dyDescent="0.3">
      <c r="A48" s="5">
        <v>6.7369092312076301E-2</v>
      </c>
      <c r="B48" s="5">
        <v>26.6075470806943</v>
      </c>
      <c r="C48" s="5">
        <v>3.1122467683589301</v>
      </c>
      <c r="D48" s="5">
        <v>2.5523681143560001E-3</v>
      </c>
      <c r="E48" s="5">
        <v>5.6504197662137802E-3</v>
      </c>
      <c r="F48" s="5">
        <v>-1.9780397548950299</v>
      </c>
      <c r="G48" s="5" t="s">
        <v>1773</v>
      </c>
    </row>
    <row r="49" spans="1:7" x14ac:dyDescent="0.3">
      <c r="A49" s="5">
        <v>6.7474902222773803E-2</v>
      </c>
      <c r="B49" s="5">
        <v>23.310639311811901</v>
      </c>
      <c r="C49" s="5">
        <v>2.9117437514851798</v>
      </c>
      <c r="D49" s="5">
        <v>4.6231558499403103E-3</v>
      </c>
      <c r="E49" s="5">
        <v>9.5059069747624094E-3</v>
      </c>
      <c r="F49" s="5">
        <v>-2.5152135378511602</v>
      </c>
      <c r="G49" s="5" t="s">
        <v>6568</v>
      </c>
    </row>
    <row r="50" spans="1:7" x14ac:dyDescent="0.3">
      <c r="A50" s="5">
        <v>6.7715104520067099E-2</v>
      </c>
      <c r="B50" s="5">
        <v>24.182291320665399</v>
      </c>
      <c r="C50" s="5">
        <v>2.34420439602293</v>
      </c>
      <c r="D50" s="5">
        <v>2.1476396763142599E-2</v>
      </c>
      <c r="E50" s="5">
        <v>3.7127436121003499E-2</v>
      </c>
      <c r="F50" s="5">
        <v>-3.8738418696937802</v>
      </c>
      <c r="G50" s="5" t="s">
        <v>472</v>
      </c>
    </row>
    <row r="51" spans="1:7" x14ac:dyDescent="0.3">
      <c r="A51" s="5">
        <v>6.8160930075575193E-2</v>
      </c>
      <c r="B51" s="5">
        <v>24.375542190129298</v>
      </c>
      <c r="C51" s="5">
        <v>2.3997910218833201</v>
      </c>
      <c r="D51" s="5">
        <v>1.86602845146621E-2</v>
      </c>
      <c r="E51" s="5">
        <v>3.27653121294939E-2</v>
      </c>
      <c r="F51" s="5">
        <v>-3.7518464263484002</v>
      </c>
      <c r="G51" s="5" t="s">
        <v>3260</v>
      </c>
    </row>
    <row r="52" spans="1:7" x14ac:dyDescent="0.3">
      <c r="A52" s="5">
        <v>6.8620259973513203E-2</v>
      </c>
      <c r="B52" s="5">
        <v>24.391853069922199</v>
      </c>
      <c r="C52" s="5">
        <v>2.34926219169534</v>
      </c>
      <c r="D52" s="5">
        <v>2.1205409026159899E-2</v>
      </c>
      <c r="E52" s="5">
        <v>3.6706225851900302E-2</v>
      </c>
      <c r="F52" s="5">
        <v>-3.86284446579569</v>
      </c>
      <c r="G52" s="5" t="s">
        <v>3385</v>
      </c>
    </row>
    <row r="53" spans="1:7" x14ac:dyDescent="0.3">
      <c r="A53" s="5">
        <v>6.9037236843278907E-2</v>
      </c>
      <c r="B53" s="5">
        <v>23.524209255232499</v>
      </c>
      <c r="C53" s="5">
        <v>2.2352118494370199</v>
      </c>
      <c r="D53" s="5">
        <v>2.8110350769749E-2</v>
      </c>
      <c r="E53" s="5">
        <v>4.7012037741560597E-2</v>
      </c>
      <c r="F53" s="5">
        <v>-4.1057775234254503</v>
      </c>
      <c r="G53" s="5" t="s">
        <v>7528</v>
      </c>
    </row>
    <row r="54" spans="1:7" x14ac:dyDescent="0.3">
      <c r="A54" s="5">
        <v>6.9274911275128206E-2</v>
      </c>
      <c r="B54" s="5">
        <v>23.8373405216464</v>
      </c>
      <c r="C54" s="5">
        <v>2.2249631441521802</v>
      </c>
      <c r="D54" s="5">
        <v>2.8818262795499702E-2</v>
      </c>
      <c r="E54" s="5">
        <v>4.7996676675738197E-2</v>
      </c>
      <c r="F54" s="5">
        <v>-4.12708658381964</v>
      </c>
      <c r="G54" s="5" t="s">
        <v>1176</v>
      </c>
    </row>
    <row r="55" spans="1:7" x14ac:dyDescent="0.3">
      <c r="A55" s="5">
        <v>6.9853097965024993E-2</v>
      </c>
      <c r="B55" s="5">
        <v>24.728605812350398</v>
      </c>
      <c r="C55" s="5">
        <v>2.9398974512838301</v>
      </c>
      <c r="D55" s="5">
        <v>4.2598310076409403E-3</v>
      </c>
      <c r="E55" s="5">
        <v>8.8548538016569606E-3</v>
      </c>
      <c r="F55" s="5">
        <v>-2.4415147021055099</v>
      </c>
      <c r="G55" s="5" t="s">
        <v>6446</v>
      </c>
    </row>
    <row r="56" spans="1:7" x14ac:dyDescent="0.3">
      <c r="A56" s="5">
        <v>7.00090778369446E-2</v>
      </c>
      <c r="B56" s="5">
        <v>25.512643996142401</v>
      </c>
      <c r="C56" s="5">
        <v>3.0528002789773199</v>
      </c>
      <c r="D56" s="5">
        <v>3.0521289105222998E-3</v>
      </c>
      <c r="E56" s="5">
        <v>6.6114413829437097E-3</v>
      </c>
      <c r="F56" s="5">
        <v>-2.1402672768508402</v>
      </c>
      <c r="G56" s="5" t="s">
        <v>1502</v>
      </c>
    </row>
    <row r="57" spans="1:7" x14ac:dyDescent="0.3">
      <c r="A57" s="5">
        <v>7.0368399332878903E-2</v>
      </c>
      <c r="B57" s="5">
        <v>27.535457431836701</v>
      </c>
      <c r="C57" s="5">
        <v>3.33654205467777</v>
      </c>
      <c r="D57" s="5">
        <v>1.2744181172252499E-3</v>
      </c>
      <c r="E57" s="5">
        <v>3.0628616803003101E-3</v>
      </c>
      <c r="F57" s="5">
        <v>-1.3441703202834301</v>
      </c>
      <c r="G57" s="5" t="s">
        <v>4603</v>
      </c>
    </row>
    <row r="58" spans="1:7" x14ac:dyDescent="0.3">
      <c r="A58" s="5">
        <v>7.0506911163811095E-2</v>
      </c>
      <c r="B58" s="5">
        <v>27.367653306630899</v>
      </c>
      <c r="C58" s="5">
        <v>3.2809257839613499</v>
      </c>
      <c r="D58" s="5">
        <v>1.5182909284325199E-3</v>
      </c>
      <c r="E58" s="5">
        <v>3.5785113281019201E-3</v>
      </c>
      <c r="F58" s="5">
        <v>-1.5044977195837801</v>
      </c>
      <c r="G58" s="5" t="s">
        <v>888</v>
      </c>
    </row>
    <row r="59" spans="1:7" x14ac:dyDescent="0.3">
      <c r="A59" s="5">
        <v>7.0534619595473302E-2</v>
      </c>
      <c r="B59" s="5">
        <v>24.921260882638101</v>
      </c>
      <c r="C59" s="5">
        <v>2.70559617979211</v>
      </c>
      <c r="D59" s="5">
        <v>8.2846846108899103E-3</v>
      </c>
      <c r="E59" s="5">
        <v>1.59897985685983E-2</v>
      </c>
      <c r="F59" s="5">
        <v>-3.0371399573735198</v>
      </c>
      <c r="G59" s="5" t="s">
        <v>4595</v>
      </c>
    </row>
    <row r="60" spans="1:7" x14ac:dyDescent="0.3">
      <c r="A60" s="5">
        <v>7.0752365120734198E-2</v>
      </c>
      <c r="B60" s="5">
        <v>22.677123624933799</v>
      </c>
      <c r="C60" s="5">
        <v>2.23828120010706</v>
      </c>
      <c r="D60" s="5">
        <v>2.7901331500631701E-2</v>
      </c>
      <c r="E60" s="5">
        <v>4.6720666507813202E-2</v>
      </c>
      <c r="F60" s="5">
        <v>-4.0993789160265797</v>
      </c>
      <c r="G60" s="5" t="s">
        <v>8118</v>
      </c>
    </row>
    <row r="61" spans="1:7" x14ac:dyDescent="0.3">
      <c r="A61" s="5">
        <v>7.0764896734658606E-2</v>
      </c>
      <c r="B61" s="5">
        <v>25.725990943745298</v>
      </c>
      <c r="C61" s="5">
        <v>2.5892117999254101</v>
      </c>
      <c r="D61" s="5">
        <v>1.13710954068168E-2</v>
      </c>
      <c r="E61" s="5">
        <v>2.1170682828129499E-2</v>
      </c>
      <c r="F61" s="5">
        <v>-3.3177044975533598</v>
      </c>
      <c r="G61" s="5" t="s">
        <v>7188</v>
      </c>
    </row>
    <row r="62" spans="1:7" x14ac:dyDescent="0.3">
      <c r="A62" s="5">
        <v>7.0989468843342604E-2</v>
      </c>
      <c r="B62" s="5">
        <v>23.394917797422998</v>
      </c>
      <c r="C62" s="5">
        <v>2.5347108364626298</v>
      </c>
      <c r="D62" s="5">
        <v>1.3146549858807199E-2</v>
      </c>
      <c r="E62" s="5">
        <v>2.40592016498298E-2</v>
      </c>
      <c r="F62" s="5">
        <v>-3.4455030927157102</v>
      </c>
      <c r="G62" s="5" t="s">
        <v>3721</v>
      </c>
    </row>
    <row r="63" spans="1:7" x14ac:dyDescent="0.3">
      <c r="A63" s="5">
        <v>7.1196681525726099E-2</v>
      </c>
      <c r="B63" s="5">
        <v>23.985339503620299</v>
      </c>
      <c r="C63" s="5">
        <v>2.4141001716019899</v>
      </c>
      <c r="D63" s="5">
        <v>1.7990791082901299E-2</v>
      </c>
      <c r="E63" s="5">
        <v>3.1714182267801601E-2</v>
      </c>
      <c r="F63" s="5">
        <v>-3.7200411173628201</v>
      </c>
      <c r="G63" s="5" t="s">
        <v>4389</v>
      </c>
    </row>
    <row r="64" spans="1:7" x14ac:dyDescent="0.3">
      <c r="A64" s="5">
        <v>7.1603459490614696E-2</v>
      </c>
      <c r="B64" s="5">
        <v>25.385896745427999</v>
      </c>
      <c r="C64" s="5">
        <v>2.3152965184783598</v>
      </c>
      <c r="D64" s="5">
        <v>2.3084939836320002E-2</v>
      </c>
      <c r="E64" s="5">
        <v>3.9543328794683003E-2</v>
      </c>
      <c r="F64" s="5">
        <v>-3.9363003929114302</v>
      </c>
      <c r="G64" s="5" t="s">
        <v>5238</v>
      </c>
    </row>
    <row r="65" spans="1:7" x14ac:dyDescent="0.3">
      <c r="A65" s="5">
        <v>7.1661626677114801E-2</v>
      </c>
      <c r="B65" s="5">
        <v>25.917206111669501</v>
      </c>
      <c r="C65" s="5">
        <v>3.5048603958773401</v>
      </c>
      <c r="D65" s="5">
        <v>7.4180276747182097E-4</v>
      </c>
      <c r="E65" s="5">
        <v>1.9049930171351601E-3</v>
      </c>
      <c r="F65" s="5">
        <v>-0.84667833958423799</v>
      </c>
      <c r="G65" s="5" t="s">
        <v>485</v>
      </c>
    </row>
    <row r="66" spans="1:7" x14ac:dyDescent="0.3">
      <c r="A66" s="5">
        <v>7.1665244674084499E-2</v>
      </c>
      <c r="B66" s="5">
        <v>25.139094716710101</v>
      </c>
      <c r="C66" s="5">
        <v>3.24383101837457</v>
      </c>
      <c r="D66" s="5">
        <v>1.70458920473288E-3</v>
      </c>
      <c r="E66" s="5">
        <v>3.9573978770397998E-3</v>
      </c>
      <c r="F66" s="5">
        <v>-1.6102885189171701</v>
      </c>
      <c r="G66" s="5" t="s">
        <v>284</v>
      </c>
    </row>
    <row r="67" spans="1:7" x14ac:dyDescent="0.3">
      <c r="A67" s="5">
        <v>7.1874971912147506E-2</v>
      </c>
      <c r="B67" s="5">
        <v>27.3496123916206</v>
      </c>
      <c r="C67" s="5">
        <v>3.7592005021919701</v>
      </c>
      <c r="D67" s="5">
        <v>3.1748088506293101E-4</v>
      </c>
      <c r="E67" s="5">
        <v>9.0859035480293901E-4</v>
      </c>
      <c r="F67" s="5">
        <v>-6.1314268315292998E-2</v>
      </c>
      <c r="G67" s="5" t="s">
        <v>6247</v>
      </c>
    </row>
    <row r="68" spans="1:7" x14ac:dyDescent="0.3">
      <c r="A68" s="5">
        <v>7.2475982001345293E-2</v>
      </c>
      <c r="B68" s="5">
        <v>24.234809274978801</v>
      </c>
      <c r="C68" s="5">
        <v>2.5494828361711801</v>
      </c>
      <c r="D68" s="5">
        <v>1.26421816501641E-2</v>
      </c>
      <c r="E68" s="5">
        <v>2.3263000313778402E-2</v>
      </c>
      <c r="F68" s="5">
        <v>-3.4110925944174801</v>
      </c>
      <c r="G68" s="5" t="s">
        <v>6896</v>
      </c>
    </row>
    <row r="69" spans="1:7" x14ac:dyDescent="0.3">
      <c r="A69" s="5">
        <v>7.2518131602821598E-2</v>
      </c>
      <c r="B69" s="5">
        <v>23.241968446826899</v>
      </c>
      <c r="C69" s="5">
        <v>2.8771727843710702</v>
      </c>
      <c r="D69" s="5">
        <v>5.1083252835663999E-3</v>
      </c>
      <c r="E69" s="5">
        <v>1.0381601534917E-2</v>
      </c>
      <c r="F69" s="5">
        <v>-2.6049253589637198</v>
      </c>
      <c r="G69" s="5" t="s">
        <v>6851</v>
      </c>
    </row>
    <row r="70" spans="1:7" x14ac:dyDescent="0.3">
      <c r="A70" s="5">
        <v>7.2740772776414706E-2</v>
      </c>
      <c r="B70" s="5">
        <v>24.547746752379499</v>
      </c>
      <c r="C70" s="5">
        <v>2.4347320738912099</v>
      </c>
      <c r="D70" s="5">
        <v>1.7063179884710299E-2</v>
      </c>
      <c r="E70" s="5">
        <v>3.0224489259284601E-2</v>
      </c>
      <c r="F70" s="5">
        <v>-3.6738944512711602</v>
      </c>
      <c r="G70" s="5" t="s">
        <v>2749</v>
      </c>
    </row>
    <row r="71" spans="1:7" x14ac:dyDescent="0.3">
      <c r="A71" s="5">
        <v>7.2786514720354106E-2</v>
      </c>
      <c r="B71" s="5">
        <v>24.512455374716101</v>
      </c>
      <c r="C71" s="5">
        <v>3.3734902949603001</v>
      </c>
      <c r="D71" s="5">
        <v>1.1333023206188801E-3</v>
      </c>
      <c r="E71" s="5">
        <v>2.7674699893621398E-3</v>
      </c>
      <c r="F71" s="5">
        <v>-1.2365323441581899</v>
      </c>
      <c r="G71" s="5" t="s">
        <v>4228</v>
      </c>
    </row>
    <row r="72" spans="1:7" x14ac:dyDescent="0.3">
      <c r="A72" s="5">
        <v>7.2790328702864907E-2</v>
      </c>
      <c r="B72" s="5">
        <v>28.333165800854498</v>
      </c>
      <c r="C72" s="5">
        <v>2.3391476907531001</v>
      </c>
      <c r="D72" s="5">
        <v>2.17503908661618E-2</v>
      </c>
      <c r="E72" s="5">
        <v>3.7520588611948499E-2</v>
      </c>
      <c r="F72" s="5">
        <v>-3.8848162386450298</v>
      </c>
      <c r="G72" s="5" t="s">
        <v>2628</v>
      </c>
    </row>
    <row r="73" spans="1:7" x14ac:dyDescent="0.3">
      <c r="A73" s="5">
        <v>7.2868973618155905E-2</v>
      </c>
      <c r="B73" s="5">
        <v>27.136157944410101</v>
      </c>
      <c r="C73" s="5">
        <v>2.5077983219826301</v>
      </c>
      <c r="D73" s="5">
        <v>1.4112213486162E-2</v>
      </c>
      <c r="E73" s="5">
        <v>2.5622716214676901E-2</v>
      </c>
      <c r="F73" s="5">
        <v>-3.5077558301303902</v>
      </c>
      <c r="G73" s="5" t="s">
        <v>4249</v>
      </c>
    </row>
    <row r="74" spans="1:7" x14ac:dyDescent="0.3">
      <c r="A74" s="5">
        <v>7.3233945554113097E-2</v>
      </c>
      <c r="B74" s="5">
        <v>23.521240167321402</v>
      </c>
      <c r="C74" s="5">
        <v>2.3429253193906301</v>
      </c>
      <c r="D74" s="5">
        <v>2.1545411982640299E-2</v>
      </c>
      <c r="E74" s="5">
        <v>3.7214802515469603E-2</v>
      </c>
      <c r="F74" s="5">
        <v>-3.8766197523853498</v>
      </c>
      <c r="G74" s="5" t="s">
        <v>3748</v>
      </c>
    </row>
    <row r="75" spans="1:7" x14ac:dyDescent="0.3">
      <c r="A75" s="5">
        <v>7.3249817784172902E-2</v>
      </c>
      <c r="B75" s="5">
        <v>24.087697701439701</v>
      </c>
      <c r="C75" s="5">
        <v>2.38770713254964</v>
      </c>
      <c r="D75" s="5">
        <v>1.9242854278476301E-2</v>
      </c>
      <c r="E75" s="5">
        <v>3.36781303644157E-2</v>
      </c>
      <c r="F75" s="5">
        <v>-3.77857799695296</v>
      </c>
      <c r="G75" s="5" t="s">
        <v>1177</v>
      </c>
    </row>
    <row r="76" spans="1:7" x14ac:dyDescent="0.3">
      <c r="A76" s="5">
        <v>7.33130864674508E-2</v>
      </c>
      <c r="B76" s="5">
        <v>24.264922862469501</v>
      </c>
      <c r="C76" s="5">
        <v>3.3442773938207502</v>
      </c>
      <c r="D76" s="5">
        <v>1.2435730313762E-3</v>
      </c>
      <c r="E76" s="5">
        <v>2.9987409382041699E-3</v>
      </c>
      <c r="F76" s="5">
        <v>-1.3217096488748299</v>
      </c>
      <c r="G76" s="5" t="s">
        <v>1933</v>
      </c>
    </row>
    <row r="77" spans="1:7" x14ac:dyDescent="0.3">
      <c r="A77" s="5">
        <v>7.3349096970114505E-2</v>
      </c>
      <c r="B77" s="5">
        <v>27.343096459916801</v>
      </c>
      <c r="C77" s="5">
        <v>2.4547361950071598</v>
      </c>
      <c r="D77" s="5">
        <v>1.6204836777038101E-2</v>
      </c>
      <c r="E77" s="5">
        <v>2.8945934606611701E-2</v>
      </c>
      <c r="F77" s="5">
        <v>-3.6288286627836501</v>
      </c>
      <c r="G77" s="5" t="s">
        <v>1136</v>
      </c>
    </row>
    <row r="78" spans="1:7" x14ac:dyDescent="0.3">
      <c r="A78" s="5">
        <v>7.3401588626690301E-2</v>
      </c>
      <c r="B78" s="5">
        <v>24.789498911712698</v>
      </c>
      <c r="C78" s="5">
        <v>2.4587698364461299</v>
      </c>
      <c r="D78" s="5">
        <v>1.6036515152846299E-2</v>
      </c>
      <c r="E78" s="5">
        <v>2.86706981960341E-2</v>
      </c>
      <c r="F78" s="5">
        <v>-3.6197031186748401</v>
      </c>
      <c r="G78" s="5" t="s">
        <v>2164</v>
      </c>
    </row>
    <row r="79" spans="1:7" x14ac:dyDescent="0.3">
      <c r="A79" s="5">
        <v>7.3576208510411301E-2</v>
      </c>
      <c r="B79" s="5">
        <v>24.462120967624401</v>
      </c>
      <c r="C79" s="5">
        <v>2.5013520910002498</v>
      </c>
      <c r="D79" s="5">
        <v>1.43527771309576E-2</v>
      </c>
      <c r="E79" s="5">
        <v>2.59950477893423E-2</v>
      </c>
      <c r="F79" s="5">
        <v>-3.52258266365358</v>
      </c>
      <c r="G79" s="5" t="s">
        <v>1450</v>
      </c>
    </row>
    <row r="80" spans="1:7" x14ac:dyDescent="0.3">
      <c r="A80" s="5">
        <v>7.3619328467984205E-2</v>
      </c>
      <c r="B80" s="5">
        <v>27.262405518928801</v>
      </c>
      <c r="C80" s="5">
        <v>2.9035025549781799</v>
      </c>
      <c r="D80" s="5">
        <v>4.7347937876441402E-3</v>
      </c>
      <c r="E80" s="5">
        <v>9.6884680602644692E-3</v>
      </c>
      <c r="F80" s="5">
        <v>-2.53667830639947</v>
      </c>
      <c r="G80" s="5" t="s">
        <v>2606</v>
      </c>
    </row>
    <row r="81" spans="1:7" x14ac:dyDescent="0.3">
      <c r="A81" s="5">
        <v>7.3716723269763196E-2</v>
      </c>
      <c r="B81" s="5">
        <v>29.9395426224213</v>
      </c>
      <c r="C81" s="5">
        <v>2.5879713588915201</v>
      </c>
      <c r="D81" s="5">
        <v>1.1408967168654799E-2</v>
      </c>
      <c r="E81" s="5">
        <v>2.12313789583468E-2</v>
      </c>
      <c r="F81" s="5">
        <v>-3.3206388154222002</v>
      </c>
      <c r="G81" s="5" t="s">
        <v>836</v>
      </c>
    </row>
    <row r="82" spans="1:7" x14ac:dyDescent="0.3">
      <c r="A82" s="5">
        <v>7.3822821381204204E-2</v>
      </c>
      <c r="B82" s="5">
        <v>23.1469320853436</v>
      </c>
      <c r="C82" s="5">
        <v>2.29546079640469</v>
      </c>
      <c r="D82" s="5">
        <v>2.4249439837812699E-2</v>
      </c>
      <c r="E82" s="5">
        <v>4.1335905064202101E-2</v>
      </c>
      <c r="F82" s="5">
        <v>-3.9787651983709802</v>
      </c>
      <c r="G82" s="5" t="s">
        <v>7081</v>
      </c>
    </row>
    <row r="83" spans="1:7" x14ac:dyDescent="0.3">
      <c r="A83" s="5">
        <v>7.4011603522612199E-2</v>
      </c>
      <c r="B83" s="5">
        <v>26.051205848333499</v>
      </c>
      <c r="C83" s="5">
        <v>3.0443401177963998</v>
      </c>
      <c r="D83" s="5">
        <v>3.13022624376715E-3</v>
      </c>
      <c r="E83" s="5">
        <v>6.74619882053975E-3</v>
      </c>
      <c r="F83" s="5">
        <v>-2.1631537905650799</v>
      </c>
      <c r="G83" s="5" t="s">
        <v>4614</v>
      </c>
    </row>
    <row r="84" spans="1:7" x14ac:dyDescent="0.3">
      <c r="A84" s="5">
        <v>7.40675118446079E-2</v>
      </c>
      <c r="B84" s="5">
        <v>23.743217004894699</v>
      </c>
      <c r="C84" s="5">
        <v>2.5576920298925301</v>
      </c>
      <c r="D84" s="5">
        <v>1.23694930821685E-2</v>
      </c>
      <c r="E84" s="5">
        <v>2.28240628666566E-2</v>
      </c>
      <c r="F84" s="5">
        <v>-3.3918962717810799</v>
      </c>
      <c r="G84" s="5" t="s">
        <v>1999</v>
      </c>
    </row>
    <row r="85" spans="1:7" x14ac:dyDescent="0.3">
      <c r="A85" s="5">
        <v>7.4553133565160301E-2</v>
      </c>
      <c r="B85" s="5">
        <v>26.7897135890607</v>
      </c>
      <c r="C85" s="5">
        <v>2.6261539427549301</v>
      </c>
      <c r="D85" s="5">
        <v>1.0294043019090199E-2</v>
      </c>
      <c r="E85" s="5">
        <v>1.9353281344641898E-2</v>
      </c>
      <c r="F85" s="5">
        <v>-3.22977230381374</v>
      </c>
      <c r="G85" s="5" t="s">
        <v>781</v>
      </c>
    </row>
    <row r="86" spans="1:7" x14ac:dyDescent="0.3">
      <c r="A86" s="5">
        <v>7.4598157902008896E-2</v>
      </c>
      <c r="B86" s="5">
        <v>29.655717732294399</v>
      </c>
      <c r="C86" s="5">
        <v>3.0031457748124901</v>
      </c>
      <c r="D86" s="5">
        <v>3.53769641235546E-3</v>
      </c>
      <c r="E86" s="5">
        <v>7.50584205897698E-3</v>
      </c>
      <c r="F86" s="5">
        <v>-2.2738716957124701</v>
      </c>
      <c r="G86" s="5" t="s">
        <v>2596</v>
      </c>
    </row>
    <row r="87" spans="1:7" x14ac:dyDescent="0.3">
      <c r="A87" s="5">
        <v>7.4734118972453398E-2</v>
      </c>
      <c r="B87" s="5">
        <v>24.989976654701501</v>
      </c>
      <c r="C87" s="5">
        <v>2.67551598291077</v>
      </c>
      <c r="D87" s="5">
        <v>8.9992361360254295E-3</v>
      </c>
      <c r="E87" s="5">
        <v>1.7195883850052399E-2</v>
      </c>
      <c r="F87" s="5">
        <v>-3.1106438231359101</v>
      </c>
      <c r="G87" s="5" t="s">
        <v>373</v>
      </c>
    </row>
    <row r="88" spans="1:7" x14ac:dyDescent="0.3">
      <c r="A88" s="5">
        <v>7.5091059124740095E-2</v>
      </c>
      <c r="B88" s="5">
        <v>23.4919901492371</v>
      </c>
      <c r="C88" s="5">
        <v>2.2847141698442601</v>
      </c>
      <c r="D88" s="5">
        <v>2.490175488811E-2</v>
      </c>
      <c r="E88" s="5">
        <v>4.2358221574876398E-2</v>
      </c>
      <c r="F88" s="5">
        <v>-4.0016380195700796</v>
      </c>
      <c r="G88" s="5" t="s">
        <v>2549</v>
      </c>
    </row>
    <row r="89" spans="1:7" x14ac:dyDescent="0.3">
      <c r="A89" s="5">
        <v>7.5134060087495E-2</v>
      </c>
      <c r="B89" s="5">
        <v>25.019873335541401</v>
      </c>
      <c r="C89" s="5">
        <v>2.7140788971685601</v>
      </c>
      <c r="D89" s="5">
        <v>8.0927377726909503E-3</v>
      </c>
      <c r="E89" s="5">
        <v>1.56530841528927E-2</v>
      </c>
      <c r="F89" s="5">
        <v>-3.0162878378263498</v>
      </c>
      <c r="G89" s="5" t="s">
        <v>1367</v>
      </c>
    </row>
    <row r="90" spans="1:7" x14ac:dyDescent="0.3">
      <c r="A90" s="5">
        <v>7.5315226247442496E-2</v>
      </c>
      <c r="B90" s="5">
        <v>29.623048173546898</v>
      </c>
      <c r="C90" s="5">
        <v>2.6644038569384199</v>
      </c>
      <c r="D90" s="5">
        <v>9.2770737493914103E-3</v>
      </c>
      <c r="E90" s="5">
        <v>1.7668110195058401E-2</v>
      </c>
      <c r="F90" s="5">
        <v>-3.13762360443932</v>
      </c>
      <c r="G90" s="5" t="s">
        <v>221</v>
      </c>
    </row>
    <row r="91" spans="1:7" x14ac:dyDescent="0.3">
      <c r="A91" s="5">
        <v>7.5375827835405904E-2</v>
      </c>
      <c r="B91" s="5">
        <v>22.340285589104901</v>
      </c>
      <c r="C91" s="5">
        <v>2.5583937333413398</v>
      </c>
      <c r="D91" s="5">
        <v>1.23696447959065E-2</v>
      </c>
      <c r="E91" s="5">
        <v>2.28240628666566E-2</v>
      </c>
      <c r="F91" s="5">
        <v>-3.3859997495055199</v>
      </c>
      <c r="G91" s="5" t="s">
        <v>7190</v>
      </c>
    </row>
    <row r="92" spans="1:7" x14ac:dyDescent="0.3">
      <c r="A92" s="5">
        <v>7.5840890130139393E-2</v>
      </c>
      <c r="B92" s="5">
        <v>25.968075368917098</v>
      </c>
      <c r="C92" s="5">
        <v>3.3355392936348101</v>
      </c>
      <c r="D92" s="5">
        <v>1.27846893168656E-3</v>
      </c>
      <c r="E92" s="5">
        <v>3.0707649712781501E-3</v>
      </c>
      <c r="F92" s="5">
        <v>-1.3470791033174101</v>
      </c>
      <c r="G92" s="5" t="s">
        <v>4926</v>
      </c>
    </row>
    <row r="93" spans="1:7" x14ac:dyDescent="0.3">
      <c r="A93" s="5">
        <v>7.6023329916517599E-2</v>
      </c>
      <c r="B93" s="5">
        <v>27.036188996960899</v>
      </c>
      <c r="C93" s="5">
        <v>3.16562859266487</v>
      </c>
      <c r="D93" s="5">
        <v>2.16960953228989E-3</v>
      </c>
      <c r="E93" s="5">
        <v>4.8876885884024997E-3</v>
      </c>
      <c r="F93" s="5">
        <v>-1.8302745511235901</v>
      </c>
      <c r="G93" s="5" t="s">
        <v>6311</v>
      </c>
    </row>
    <row r="94" spans="1:7" x14ac:dyDescent="0.3">
      <c r="A94" s="5">
        <v>7.6445479830995894E-2</v>
      </c>
      <c r="B94" s="5">
        <v>25.459340850055401</v>
      </c>
      <c r="C94" s="5">
        <v>2.4285572002114599</v>
      </c>
      <c r="D94" s="5">
        <v>1.7336218592458898E-2</v>
      </c>
      <c r="E94" s="5">
        <v>3.0674407419470501E-2</v>
      </c>
      <c r="F94" s="5">
        <v>-3.68774113404492</v>
      </c>
      <c r="G94" s="5" t="s">
        <v>1747</v>
      </c>
    </row>
    <row r="95" spans="1:7" x14ac:dyDescent="0.3">
      <c r="A95" s="5">
        <v>7.6491426681419006E-2</v>
      </c>
      <c r="B95" s="5">
        <v>25.018696523965001</v>
      </c>
      <c r="C95" s="5">
        <v>2.7870100541506999</v>
      </c>
      <c r="D95" s="5">
        <v>6.6023301992549797E-3</v>
      </c>
      <c r="E95" s="5">
        <v>1.3029978462811899E-2</v>
      </c>
      <c r="F95" s="5">
        <v>-2.8347790977034801</v>
      </c>
      <c r="G95" s="5" t="s">
        <v>868</v>
      </c>
    </row>
    <row r="96" spans="1:7" x14ac:dyDescent="0.3">
      <c r="A96" s="5">
        <v>7.6536993203118298E-2</v>
      </c>
      <c r="B96" s="5">
        <v>23.600678407011401</v>
      </c>
      <c r="C96" s="5">
        <v>2.3336808876786401</v>
      </c>
      <c r="D96" s="5">
        <v>2.2050086417544499E-2</v>
      </c>
      <c r="E96" s="5">
        <v>3.7965849091663999E-2</v>
      </c>
      <c r="F96" s="5">
        <v>-3.8966573627324599</v>
      </c>
      <c r="G96" s="5" t="s">
        <v>4431</v>
      </c>
    </row>
    <row r="97" spans="1:7" x14ac:dyDescent="0.3">
      <c r="A97" s="5">
        <v>7.7026265996253701E-2</v>
      </c>
      <c r="B97" s="5">
        <v>24.481331795469899</v>
      </c>
      <c r="C97" s="5">
        <v>2.4684497498578102</v>
      </c>
      <c r="D97" s="5">
        <v>1.56389456207617E-2</v>
      </c>
      <c r="E97" s="5">
        <v>2.8059542521348801E-2</v>
      </c>
      <c r="F97" s="5">
        <v>-3.5977511400372002</v>
      </c>
      <c r="G97" s="5" t="s">
        <v>3022</v>
      </c>
    </row>
    <row r="98" spans="1:7" x14ac:dyDescent="0.3">
      <c r="A98" s="5">
        <v>7.7308596481392697E-2</v>
      </c>
      <c r="B98" s="5">
        <v>26.690359713885002</v>
      </c>
      <c r="C98" s="5">
        <v>2.7195008041716502</v>
      </c>
      <c r="D98" s="5">
        <v>7.9721836094060698E-3</v>
      </c>
      <c r="E98" s="5">
        <v>1.54458660792148E-2</v>
      </c>
      <c r="F98" s="5">
        <v>-3.0029313232041299</v>
      </c>
      <c r="G98" s="5" t="s">
        <v>380</v>
      </c>
    </row>
    <row r="99" spans="1:7" x14ac:dyDescent="0.3">
      <c r="A99" s="5">
        <v>7.7696303081506907E-2</v>
      </c>
      <c r="B99" s="5">
        <v>25.6682451947426</v>
      </c>
      <c r="C99" s="5">
        <v>3.4060390315518299</v>
      </c>
      <c r="D99" s="5">
        <v>1.0213038090109701E-3</v>
      </c>
      <c r="E99" s="5">
        <v>2.52303694737577E-3</v>
      </c>
      <c r="F99" s="5">
        <v>-1.1409740829960899</v>
      </c>
      <c r="G99" s="5" t="s">
        <v>5816</v>
      </c>
    </row>
    <row r="100" spans="1:7" x14ac:dyDescent="0.3">
      <c r="A100" s="5">
        <v>7.8083120190091407E-2</v>
      </c>
      <c r="B100" s="5">
        <v>23.3715860396197</v>
      </c>
      <c r="C100" s="5">
        <v>2.4609316039996201</v>
      </c>
      <c r="D100" s="5">
        <v>1.5946951430661299E-2</v>
      </c>
      <c r="E100" s="5">
        <v>2.8529567116457401E-2</v>
      </c>
      <c r="F100" s="5">
        <v>-3.61480712144522</v>
      </c>
      <c r="G100" s="5" t="s">
        <v>338</v>
      </c>
    </row>
    <row r="101" spans="1:7" x14ac:dyDescent="0.3">
      <c r="A101" s="5">
        <v>7.8741966539171801E-2</v>
      </c>
      <c r="B101" s="5">
        <v>24.331727024765801</v>
      </c>
      <c r="C101" s="5">
        <v>2.9083509334596802</v>
      </c>
      <c r="D101" s="5">
        <v>4.6688188798299397E-3</v>
      </c>
      <c r="E101" s="5">
        <v>9.5851184750025391E-3</v>
      </c>
      <c r="F101" s="5">
        <v>-2.5240563304458501</v>
      </c>
      <c r="G101" s="5" t="s">
        <v>5863</v>
      </c>
    </row>
    <row r="102" spans="1:7" x14ac:dyDescent="0.3">
      <c r="A102" s="5">
        <v>7.8832533434315594E-2</v>
      </c>
      <c r="B102" s="5">
        <v>28.906100188539298</v>
      </c>
      <c r="C102" s="5">
        <v>2.23162933663329</v>
      </c>
      <c r="D102" s="5">
        <v>2.8356052695892999E-2</v>
      </c>
      <c r="E102" s="5">
        <v>4.73541377525111E-2</v>
      </c>
      <c r="F102" s="5">
        <v>-4.1132361021248496</v>
      </c>
      <c r="G102" s="5" t="s">
        <v>1424</v>
      </c>
    </row>
    <row r="103" spans="1:7" x14ac:dyDescent="0.3">
      <c r="A103" s="5">
        <v>7.9230924125484506E-2</v>
      </c>
      <c r="B103" s="5">
        <v>24.973578793222899</v>
      </c>
      <c r="C103" s="5">
        <v>2.8125993655133001</v>
      </c>
      <c r="D103" s="5">
        <v>6.1420555425959304E-3</v>
      </c>
      <c r="E103" s="5">
        <v>1.2217382580531601E-2</v>
      </c>
      <c r="F103" s="5">
        <v>-2.7701530973364501</v>
      </c>
      <c r="G103" s="5" t="s">
        <v>2033</v>
      </c>
    </row>
    <row r="104" spans="1:7" x14ac:dyDescent="0.3">
      <c r="A104" s="5">
        <v>7.9350476320889998E-2</v>
      </c>
      <c r="B104" s="5">
        <v>26.144052118394399</v>
      </c>
      <c r="C104" s="5">
        <v>2.6990244778787398</v>
      </c>
      <c r="D104" s="5">
        <v>8.4362302569829708E-3</v>
      </c>
      <c r="E104" s="5">
        <v>1.6251140829807501E-2</v>
      </c>
      <c r="F104" s="5">
        <v>-3.05325706243665</v>
      </c>
      <c r="G104" s="5" t="s">
        <v>5878</v>
      </c>
    </row>
    <row r="105" spans="1:7" x14ac:dyDescent="0.3">
      <c r="A105" s="5">
        <v>7.9409095969435003E-2</v>
      </c>
      <c r="B105" s="5">
        <v>26.692745692360901</v>
      </c>
      <c r="C105" s="5">
        <v>2.4189460879747999</v>
      </c>
      <c r="D105" s="5">
        <v>1.7768966063435102E-2</v>
      </c>
      <c r="E105" s="5">
        <v>3.1357456869010598E-2</v>
      </c>
      <c r="F105" s="5">
        <v>-3.70923290830246</v>
      </c>
      <c r="G105" s="5" t="s">
        <v>5819</v>
      </c>
    </row>
    <row r="106" spans="1:7" x14ac:dyDescent="0.3">
      <c r="A106" s="5">
        <v>7.9610035443342594E-2</v>
      </c>
      <c r="B106" s="5">
        <v>22.848756376803799</v>
      </c>
      <c r="C106" s="5">
        <v>2.5501732443781</v>
      </c>
      <c r="D106" s="5">
        <v>1.2691279966614699E-2</v>
      </c>
      <c r="E106" s="5">
        <v>2.3331831519264101E-2</v>
      </c>
      <c r="F106" s="5">
        <v>-3.3965656002509599</v>
      </c>
      <c r="G106" s="5" t="s">
        <v>2864</v>
      </c>
    </row>
    <row r="107" spans="1:7" x14ac:dyDescent="0.3">
      <c r="A107" s="5">
        <v>7.9632093275639207E-2</v>
      </c>
      <c r="B107" s="5">
        <v>26.8690436297383</v>
      </c>
      <c r="C107" s="5">
        <v>2.7655082971843501</v>
      </c>
      <c r="D107" s="5">
        <v>7.0132699593098398E-3</v>
      </c>
      <c r="E107" s="5">
        <v>1.3762063841898301E-2</v>
      </c>
      <c r="F107" s="5">
        <v>-2.8887056737499801</v>
      </c>
      <c r="G107" s="5" t="s">
        <v>4370</v>
      </c>
    </row>
    <row r="108" spans="1:7" x14ac:dyDescent="0.3">
      <c r="A108" s="5">
        <v>7.9652603972564906E-2</v>
      </c>
      <c r="B108" s="5">
        <v>27.0480510039806</v>
      </c>
      <c r="C108" s="5">
        <v>4.0126963136939899</v>
      </c>
      <c r="D108" s="5">
        <v>1.3156558766636901E-4</v>
      </c>
      <c r="E108" s="5">
        <v>4.2009210235444502E-4</v>
      </c>
      <c r="F108" s="5">
        <v>0.75935309520933103</v>
      </c>
      <c r="G108" s="5" t="s">
        <v>7973</v>
      </c>
    </row>
    <row r="109" spans="1:7" x14ac:dyDescent="0.3">
      <c r="A109" s="5">
        <v>7.99388053403077E-2</v>
      </c>
      <c r="B109" s="5">
        <v>24.064327460107599</v>
      </c>
      <c r="C109" s="5">
        <v>3.0983301482119701</v>
      </c>
      <c r="D109" s="5">
        <v>2.6620170738597998E-3</v>
      </c>
      <c r="E109" s="5">
        <v>5.8657575347413997E-3</v>
      </c>
      <c r="F109" s="5">
        <v>-2.01623853078546</v>
      </c>
      <c r="G109" s="5" t="s">
        <v>1041</v>
      </c>
    </row>
    <row r="110" spans="1:7" x14ac:dyDescent="0.3">
      <c r="A110" s="5">
        <v>8.0180632977628799E-2</v>
      </c>
      <c r="B110" s="5">
        <v>24.911922258219299</v>
      </c>
      <c r="C110" s="5">
        <v>3.9248405757571798</v>
      </c>
      <c r="D110" s="5">
        <v>1.79223148800669E-4</v>
      </c>
      <c r="E110" s="5">
        <v>5.5283904518866396E-4</v>
      </c>
      <c r="F110" s="5">
        <v>0.47080874723704003</v>
      </c>
      <c r="G110" s="5" t="s">
        <v>2454</v>
      </c>
    </row>
    <row r="111" spans="1:7" x14ac:dyDescent="0.3">
      <c r="A111" s="5">
        <v>8.0433216709419303E-2</v>
      </c>
      <c r="B111" s="5">
        <v>26.798879166853499</v>
      </c>
      <c r="C111" s="5">
        <v>2.4420813406726101</v>
      </c>
      <c r="D111" s="5">
        <v>1.6743224302375799E-2</v>
      </c>
      <c r="E111" s="5">
        <v>2.9762448142087301E-2</v>
      </c>
      <c r="F111" s="5">
        <v>-3.6573747606737999</v>
      </c>
      <c r="G111" s="5" t="s">
        <v>3749</v>
      </c>
    </row>
    <row r="112" spans="1:7" x14ac:dyDescent="0.3">
      <c r="A112" s="5">
        <v>8.0866808867858506E-2</v>
      </c>
      <c r="B112" s="5">
        <v>23.954180768946301</v>
      </c>
      <c r="C112" s="5">
        <v>2.6589456017186599</v>
      </c>
      <c r="D112" s="5">
        <v>9.4163817378075301E-3</v>
      </c>
      <c r="E112" s="5">
        <v>1.7899568494520401E-2</v>
      </c>
      <c r="F112" s="5">
        <v>-3.1508415808878398</v>
      </c>
      <c r="G112" s="5" t="s">
        <v>3235</v>
      </c>
    </row>
    <row r="113" spans="1:7" x14ac:dyDescent="0.3">
      <c r="A113" s="5">
        <v>8.1101817041549104E-2</v>
      </c>
      <c r="B113" s="5">
        <v>25.079482035609502</v>
      </c>
      <c r="C113" s="5">
        <v>2.2990185908690499</v>
      </c>
      <c r="D113" s="5">
        <v>2.4036831264964899E-2</v>
      </c>
      <c r="E113" s="5">
        <v>4.1025574718338301E-2</v>
      </c>
      <c r="F113" s="5">
        <v>-3.9711721461601202</v>
      </c>
      <c r="G113" s="5" t="s">
        <v>3363</v>
      </c>
    </row>
    <row r="114" spans="1:7" x14ac:dyDescent="0.3">
      <c r="A114" s="5">
        <v>8.1315342407357799E-2</v>
      </c>
      <c r="B114" s="5">
        <v>25.8232913273776</v>
      </c>
      <c r="C114" s="5">
        <v>3.1390280862331599</v>
      </c>
      <c r="D114" s="5">
        <v>2.3530977025111701E-3</v>
      </c>
      <c r="E114" s="5">
        <v>5.2598654526720403E-3</v>
      </c>
      <c r="F114" s="5">
        <v>-1.90415224866752</v>
      </c>
      <c r="G114" s="5" t="s">
        <v>1227</v>
      </c>
    </row>
    <row r="115" spans="1:7" x14ac:dyDescent="0.3">
      <c r="A115" s="5">
        <v>8.14648337929616E-2</v>
      </c>
      <c r="B115" s="5">
        <v>26.7710136645596</v>
      </c>
      <c r="C115" s="5">
        <v>2.7348793542126799</v>
      </c>
      <c r="D115" s="5">
        <v>7.6391026020648104E-3</v>
      </c>
      <c r="E115" s="5">
        <v>1.4879257872880599E-2</v>
      </c>
      <c r="F115" s="5">
        <v>-2.9649268110403999</v>
      </c>
      <c r="G115" s="5" t="s">
        <v>3700</v>
      </c>
    </row>
    <row r="116" spans="1:7" x14ac:dyDescent="0.3">
      <c r="A116" s="5">
        <v>8.1788268657775207E-2</v>
      </c>
      <c r="B116" s="5">
        <v>27.0704129794176</v>
      </c>
      <c r="C116" s="5">
        <v>3.0459432529327901</v>
      </c>
      <c r="D116" s="5">
        <v>3.1152864129982902E-3</v>
      </c>
      <c r="E116" s="5">
        <v>6.7211428342566302E-3</v>
      </c>
      <c r="F116" s="5">
        <v>-2.1588208380457901</v>
      </c>
      <c r="G116" s="5" t="s">
        <v>5003</v>
      </c>
    </row>
    <row r="117" spans="1:7" x14ac:dyDescent="0.3">
      <c r="A117" s="5">
        <v>8.1925020760890796E-2</v>
      </c>
      <c r="B117" s="5">
        <v>26.973928998488301</v>
      </c>
      <c r="C117" s="5">
        <v>2.3280151069063701</v>
      </c>
      <c r="D117" s="5">
        <v>2.2364544309857601E-2</v>
      </c>
      <c r="E117" s="5">
        <v>3.8448307503246501E-2</v>
      </c>
      <c r="F117" s="5">
        <v>-3.9089039436632098</v>
      </c>
      <c r="G117" s="5" t="s">
        <v>7337</v>
      </c>
    </row>
    <row r="118" spans="1:7" x14ac:dyDescent="0.3">
      <c r="A118" s="5">
        <v>8.2260540808479402E-2</v>
      </c>
      <c r="B118" s="5">
        <v>24.606859004766999</v>
      </c>
      <c r="C118" s="5">
        <v>2.5073080184983501</v>
      </c>
      <c r="D118" s="5">
        <v>1.4130382757529101E-2</v>
      </c>
      <c r="E118" s="5">
        <v>2.5649924176352999E-2</v>
      </c>
      <c r="F118" s="5">
        <v>-3.5088847127774998</v>
      </c>
      <c r="G118" s="5" t="s">
        <v>4606</v>
      </c>
    </row>
    <row r="119" spans="1:7" x14ac:dyDescent="0.3">
      <c r="A119" s="5">
        <v>8.2662071533305001E-2</v>
      </c>
      <c r="B119" s="5">
        <v>24.095591520433</v>
      </c>
      <c r="C119" s="5">
        <v>2.29674885615924</v>
      </c>
      <c r="D119" s="5">
        <v>2.4172276343948501E-2</v>
      </c>
      <c r="E119" s="5">
        <v>4.1221815882059497E-2</v>
      </c>
      <c r="F119" s="5">
        <v>-3.97601740931702</v>
      </c>
      <c r="G119" s="5" t="s">
        <v>2507</v>
      </c>
    </row>
    <row r="120" spans="1:7" x14ac:dyDescent="0.3">
      <c r="A120" s="5">
        <v>8.2736202430093303E-2</v>
      </c>
      <c r="B120" s="5">
        <v>25.6727074753016</v>
      </c>
      <c r="C120" s="5">
        <v>2.2370713348280402</v>
      </c>
      <c r="D120" s="5">
        <v>2.7983558484511499E-2</v>
      </c>
      <c r="E120" s="5">
        <v>4.6848617446222797E-2</v>
      </c>
      <c r="F120" s="5">
        <v>-4.1019020209011403</v>
      </c>
      <c r="G120" s="5" t="s">
        <v>4985</v>
      </c>
    </row>
    <row r="121" spans="1:7" x14ac:dyDescent="0.3">
      <c r="A121" s="5">
        <v>8.28596158458208E-2</v>
      </c>
      <c r="B121" s="5">
        <v>24.9395044158946</v>
      </c>
      <c r="C121" s="5">
        <v>3.2021216839282198</v>
      </c>
      <c r="D121" s="5">
        <v>1.9395417381104199E-3</v>
      </c>
      <c r="E121" s="5">
        <v>4.4351258138568099E-3</v>
      </c>
      <c r="F121" s="5">
        <v>-1.7281346372353401</v>
      </c>
      <c r="G121" s="5" t="s">
        <v>4786</v>
      </c>
    </row>
    <row r="122" spans="1:7" x14ac:dyDescent="0.3">
      <c r="A122" s="5">
        <v>8.2873839604237096E-2</v>
      </c>
      <c r="B122" s="5">
        <v>23.303295021078998</v>
      </c>
      <c r="C122" s="5">
        <v>2.7993324960469499</v>
      </c>
      <c r="D122" s="5">
        <v>6.3768812561786599E-3</v>
      </c>
      <c r="E122" s="5">
        <v>1.2615951719001799E-2</v>
      </c>
      <c r="F122" s="5">
        <v>-2.8037192886462901</v>
      </c>
      <c r="G122" s="5" t="s">
        <v>3072</v>
      </c>
    </row>
    <row r="123" spans="1:7" x14ac:dyDescent="0.3">
      <c r="A123" s="5">
        <v>8.2929408999188006E-2</v>
      </c>
      <c r="B123" s="5">
        <v>26.030388647797999</v>
      </c>
      <c r="C123" s="5">
        <v>3.14204195089903</v>
      </c>
      <c r="D123" s="5">
        <v>2.3316041022524601E-3</v>
      </c>
      <c r="E123" s="5">
        <v>5.2205121311133503E-3</v>
      </c>
      <c r="F123" s="5">
        <v>-1.8958062559018101</v>
      </c>
      <c r="G123" s="5" t="s">
        <v>5385</v>
      </c>
    </row>
    <row r="124" spans="1:7" x14ac:dyDescent="0.3">
      <c r="A124" s="5">
        <v>8.308491726542E-2</v>
      </c>
      <c r="B124" s="5">
        <v>23.067286458487199</v>
      </c>
      <c r="C124" s="5">
        <v>2.33421882458777</v>
      </c>
      <c r="D124" s="5">
        <v>2.20509195506325E-2</v>
      </c>
      <c r="E124" s="5">
        <v>3.7965849091663999E-2</v>
      </c>
      <c r="F124" s="5">
        <v>-3.8907334167310301</v>
      </c>
      <c r="G124" s="5" t="s">
        <v>455</v>
      </c>
    </row>
    <row r="125" spans="1:7" x14ac:dyDescent="0.3">
      <c r="A125" s="5">
        <v>8.3104474106879697E-2</v>
      </c>
      <c r="B125" s="5">
        <v>25.709961397509399</v>
      </c>
      <c r="C125" s="5">
        <v>2.3969334263847499</v>
      </c>
      <c r="D125" s="5">
        <v>1.8796613788474598E-2</v>
      </c>
      <c r="E125" s="5">
        <v>3.2968761306325201E-2</v>
      </c>
      <c r="F125" s="5">
        <v>-3.7581784608961399</v>
      </c>
      <c r="G125" s="5" t="s">
        <v>1548</v>
      </c>
    </row>
    <row r="126" spans="1:7" x14ac:dyDescent="0.3">
      <c r="A126" s="5">
        <v>8.3256748462085806E-2</v>
      </c>
      <c r="B126" s="5">
        <v>28.334573639453001</v>
      </c>
      <c r="C126" s="5">
        <v>2.2683040208027299</v>
      </c>
      <c r="D126" s="5">
        <v>2.5927702623194E-2</v>
      </c>
      <c r="E126" s="5">
        <v>4.3834957467460897E-2</v>
      </c>
      <c r="F126" s="5">
        <v>-4.0363829860004596</v>
      </c>
      <c r="G126" s="5" t="s">
        <v>7147</v>
      </c>
    </row>
    <row r="127" spans="1:7" x14ac:dyDescent="0.3">
      <c r="A127" s="5">
        <v>8.3297595698322E-2</v>
      </c>
      <c r="B127" s="5">
        <v>27.653234315035299</v>
      </c>
      <c r="C127" s="5">
        <v>3.2177119170033301</v>
      </c>
      <c r="D127" s="5">
        <v>1.8483837715950501E-3</v>
      </c>
      <c r="E127" s="5">
        <v>4.2495946529593903E-3</v>
      </c>
      <c r="F127" s="5">
        <v>-1.68422336168057</v>
      </c>
      <c r="G127" s="5" t="s">
        <v>3090</v>
      </c>
    </row>
    <row r="128" spans="1:7" x14ac:dyDescent="0.3">
      <c r="A128" s="5">
        <v>8.3455151177138198E-2</v>
      </c>
      <c r="B128" s="5">
        <v>23.301937484994902</v>
      </c>
      <c r="C128" s="5">
        <v>2.49830348592016</v>
      </c>
      <c r="D128" s="5">
        <v>1.4467824119884801E-2</v>
      </c>
      <c r="E128" s="5">
        <v>2.6172998710439099E-2</v>
      </c>
      <c r="F128" s="5">
        <v>-3.5295833228425399</v>
      </c>
      <c r="G128" s="5" t="s">
        <v>6150</v>
      </c>
    </row>
    <row r="129" spans="1:7" x14ac:dyDescent="0.3">
      <c r="A129" s="5">
        <v>8.3574694963553395E-2</v>
      </c>
      <c r="B129" s="5">
        <v>26.9934341625131</v>
      </c>
      <c r="C129" s="5">
        <v>2.2572303311909701</v>
      </c>
      <c r="D129" s="5">
        <v>2.6640879833285398E-2</v>
      </c>
      <c r="E129" s="5">
        <v>4.4871195470823202E-2</v>
      </c>
      <c r="F129" s="5">
        <v>-4.0597046283063998</v>
      </c>
      <c r="G129" s="5" t="s">
        <v>4330</v>
      </c>
    </row>
    <row r="130" spans="1:7" x14ac:dyDescent="0.3">
      <c r="A130" s="5">
        <v>8.3751800517821703E-2</v>
      </c>
      <c r="B130" s="5">
        <v>27.681324692836998</v>
      </c>
      <c r="C130" s="5">
        <v>4.1769418656676098</v>
      </c>
      <c r="D130" s="5">
        <v>7.3048492562782604E-5</v>
      </c>
      <c r="E130" s="5">
        <v>2.53545306370434E-4</v>
      </c>
      <c r="F130" s="5">
        <v>1.31004083834415</v>
      </c>
      <c r="G130" s="5" t="s">
        <v>6234</v>
      </c>
    </row>
    <row r="131" spans="1:7" x14ac:dyDescent="0.3">
      <c r="A131" s="5">
        <v>8.3766836673170697E-2</v>
      </c>
      <c r="B131" s="5">
        <v>23.798302636193601</v>
      </c>
      <c r="C131" s="5">
        <v>3.0349875531893402</v>
      </c>
      <c r="D131" s="5">
        <v>3.21871794331406E-3</v>
      </c>
      <c r="E131" s="5">
        <v>6.9146644670234902E-3</v>
      </c>
      <c r="F131" s="5">
        <v>-2.1883958230842802</v>
      </c>
      <c r="G131" s="5" t="s">
        <v>4262</v>
      </c>
    </row>
    <row r="132" spans="1:7" x14ac:dyDescent="0.3">
      <c r="A132" s="5">
        <v>8.3981040055103096E-2</v>
      </c>
      <c r="B132" s="5">
        <v>24.5661229570361</v>
      </c>
      <c r="C132" s="5">
        <v>3.1554568517967798</v>
      </c>
      <c r="D132" s="5">
        <v>2.2381371094718399E-3</v>
      </c>
      <c r="E132" s="5">
        <v>5.0252041677550704E-3</v>
      </c>
      <c r="F132" s="5">
        <v>-1.8585819306128299</v>
      </c>
      <c r="G132" s="5" t="s">
        <v>331</v>
      </c>
    </row>
    <row r="133" spans="1:7" x14ac:dyDescent="0.3">
      <c r="A133" s="5">
        <v>8.4018468186444498E-2</v>
      </c>
      <c r="B133" s="5">
        <v>24.1384230455559</v>
      </c>
      <c r="C133" s="5">
        <v>2.9148132516210401</v>
      </c>
      <c r="D133" s="5">
        <v>4.5821994238003597E-3</v>
      </c>
      <c r="E133" s="5">
        <v>9.4385575449081396E-3</v>
      </c>
      <c r="F133" s="5">
        <v>-2.5072062331896698</v>
      </c>
      <c r="G133" s="5" t="s">
        <v>413</v>
      </c>
    </row>
    <row r="134" spans="1:7" x14ac:dyDescent="0.3">
      <c r="A134" s="5">
        <v>8.4123345597631002E-2</v>
      </c>
      <c r="B134" s="5">
        <v>23.646091860127601</v>
      </c>
      <c r="C134" s="5">
        <v>3.0612487194584799</v>
      </c>
      <c r="D134" s="5">
        <v>2.97594865129505E-3</v>
      </c>
      <c r="E134" s="5">
        <v>6.4723780152286603E-3</v>
      </c>
      <c r="F134" s="5">
        <v>-2.1173623028024098</v>
      </c>
      <c r="G134" s="5" t="s">
        <v>1493</v>
      </c>
    </row>
    <row r="135" spans="1:7" x14ac:dyDescent="0.3">
      <c r="A135" s="5">
        <v>8.4204007224118194E-2</v>
      </c>
      <c r="B135" s="5">
        <v>25.756857937411699</v>
      </c>
      <c r="C135" s="5">
        <v>2.5357698967229299</v>
      </c>
      <c r="D135" s="5">
        <v>1.3109795752969E-2</v>
      </c>
      <c r="E135" s="5">
        <v>2.4002844224072301E-2</v>
      </c>
      <c r="F135" s="5">
        <v>-3.4430417397213402</v>
      </c>
      <c r="G135" s="5" t="s">
        <v>5810</v>
      </c>
    </row>
    <row r="136" spans="1:7" x14ac:dyDescent="0.3">
      <c r="A136" s="5">
        <v>8.4295288204128696E-2</v>
      </c>
      <c r="B136" s="5">
        <v>25.607132488784899</v>
      </c>
      <c r="C136" s="5">
        <v>3.2757487548201598</v>
      </c>
      <c r="D136" s="5">
        <v>1.54309255400181E-3</v>
      </c>
      <c r="E136" s="5">
        <v>3.6305939296257402E-3</v>
      </c>
      <c r="F136" s="5">
        <v>-1.51931734957874</v>
      </c>
      <c r="G136" s="5" t="s">
        <v>4702</v>
      </c>
    </row>
    <row r="137" spans="1:7" x14ac:dyDescent="0.3">
      <c r="A137" s="5">
        <v>8.4303951654263701E-2</v>
      </c>
      <c r="B137" s="5">
        <v>24.814996064714599</v>
      </c>
      <c r="C137" s="5">
        <v>2.5996356312195301</v>
      </c>
      <c r="D137" s="5">
        <v>1.1057309167232E-2</v>
      </c>
      <c r="E137" s="5">
        <v>2.0658089668650501E-2</v>
      </c>
      <c r="F137" s="5">
        <v>-3.2929995011176199</v>
      </c>
      <c r="G137" s="5" t="s">
        <v>7077</v>
      </c>
    </row>
    <row r="138" spans="1:7" x14ac:dyDescent="0.3">
      <c r="A138" s="5">
        <v>8.4343122971048096E-2</v>
      </c>
      <c r="B138" s="5">
        <v>28.818857497956099</v>
      </c>
      <c r="C138" s="5">
        <v>2.4551313350844701</v>
      </c>
      <c r="D138" s="5">
        <v>1.6188278228142498E-2</v>
      </c>
      <c r="E138" s="5">
        <v>2.8922769883769298E-2</v>
      </c>
      <c r="F138" s="5">
        <v>-3.6279352836744199</v>
      </c>
      <c r="G138" s="5" t="s">
        <v>5217</v>
      </c>
    </row>
    <row r="139" spans="1:7" x14ac:dyDescent="0.3">
      <c r="A139" s="5">
        <v>8.4416040233030107E-2</v>
      </c>
      <c r="B139" s="5">
        <v>25.021960826719098</v>
      </c>
      <c r="C139" s="5">
        <v>2.2456412274596902</v>
      </c>
      <c r="D139" s="5">
        <v>2.7405671585463202E-2</v>
      </c>
      <c r="E139" s="5">
        <v>4.5982757882063602E-2</v>
      </c>
      <c r="F139" s="5">
        <v>-4.0840040664761901</v>
      </c>
      <c r="G139" s="5" t="s">
        <v>3691</v>
      </c>
    </row>
    <row r="140" spans="1:7" x14ac:dyDescent="0.3">
      <c r="A140" s="5">
        <v>8.4418261824227805E-2</v>
      </c>
      <c r="B140" s="5">
        <v>24.914742901341</v>
      </c>
      <c r="C140" s="5">
        <v>2.7193361911948499</v>
      </c>
      <c r="D140" s="5">
        <v>7.9758194856996093E-3</v>
      </c>
      <c r="E140" s="5">
        <v>1.54491949451301E-2</v>
      </c>
      <c r="F140" s="5">
        <v>-3.0033371627705501</v>
      </c>
      <c r="G140" s="5" t="s">
        <v>3228</v>
      </c>
    </row>
    <row r="141" spans="1:7" x14ac:dyDescent="0.3">
      <c r="A141" s="5">
        <v>8.4422332903791003E-2</v>
      </c>
      <c r="B141" s="5">
        <v>22.180929310174498</v>
      </c>
      <c r="C141" s="5">
        <v>2.4520773659816801</v>
      </c>
      <c r="D141" s="5">
        <v>1.6343264661202499E-2</v>
      </c>
      <c r="E141" s="5">
        <v>2.9141509541975901E-2</v>
      </c>
      <c r="F141" s="5">
        <v>-3.6303289472720799</v>
      </c>
      <c r="G141" s="5" t="s">
        <v>4243</v>
      </c>
    </row>
    <row r="142" spans="1:7" x14ac:dyDescent="0.3">
      <c r="A142" s="5">
        <v>8.4465482454613897E-2</v>
      </c>
      <c r="B142" s="5">
        <v>22.826785539382598</v>
      </c>
      <c r="C142" s="5">
        <v>2.2769786017146201</v>
      </c>
      <c r="D142" s="5">
        <v>2.5380829972429301E-2</v>
      </c>
      <c r="E142" s="5">
        <v>4.3064019852125199E-2</v>
      </c>
      <c r="F142" s="5">
        <v>-4.01804384735334</v>
      </c>
      <c r="G142" s="5" t="s">
        <v>7645</v>
      </c>
    </row>
    <row r="143" spans="1:7" x14ac:dyDescent="0.3">
      <c r="A143" s="5">
        <v>8.4495946143813602E-2</v>
      </c>
      <c r="B143" s="5">
        <v>26.479931833734199</v>
      </c>
      <c r="C143" s="5">
        <v>2.7491087973034598</v>
      </c>
      <c r="D143" s="5">
        <v>7.3422742581085096E-3</v>
      </c>
      <c r="E143" s="5">
        <v>1.4363613750199599E-2</v>
      </c>
      <c r="F143" s="5">
        <v>-2.9296037705312399</v>
      </c>
      <c r="G143" s="5" t="s">
        <v>5283</v>
      </c>
    </row>
    <row r="144" spans="1:7" x14ac:dyDescent="0.3">
      <c r="A144" s="5">
        <v>8.4597005931079494E-2</v>
      </c>
      <c r="B144" s="5">
        <v>24.766788362321702</v>
      </c>
      <c r="C144" s="5">
        <v>2.6322007243085301</v>
      </c>
      <c r="D144" s="5">
        <v>1.0147776212783099E-2</v>
      </c>
      <c r="E144" s="5">
        <v>1.9127394752030898E-2</v>
      </c>
      <c r="F144" s="5">
        <v>-3.2112191199607598</v>
      </c>
      <c r="G144" s="5" t="s">
        <v>4765</v>
      </c>
    </row>
    <row r="145" spans="1:7" x14ac:dyDescent="0.3">
      <c r="A145" s="5">
        <v>8.4653448301603595E-2</v>
      </c>
      <c r="B145" s="5">
        <v>24.291141816272699</v>
      </c>
      <c r="C145" s="5">
        <v>2.4152393533077099</v>
      </c>
      <c r="D145" s="5">
        <v>1.8024026019764199E-2</v>
      </c>
      <c r="E145" s="5">
        <v>3.1761715030415603E-2</v>
      </c>
      <c r="F145" s="5">
        <v>-3.70361639823262</v>
      </c>
      <c r="G145" s="5" t="s">
        <v>2545</v>
      </c>
    </row>
    <row r="146" spans="1:7" x14ac:dyDescent="0.3">
      <c r="A146" s="5">
        <v>8.4961858227572296E-2</v>
      </c>
      <c r="B146" s="5">
        <v>26.408048242952901</v>
      </c>
      <c r="C146" s="5">
        <v>3.2842855298444902</v>
      </c>
      <c r="D146" s="5">
        <v>1.50239594593804E-3</v>
      </c>
      <c r="E146" s="5">
        <v>3.5496571254614601E-3</v>
      </c>
      <c r="F146" s="5">
        <v>-1.4948706425318601</v>
      </c>
      <c r="G146" s="5" t="s">
        <v>6324</v>
      </c>
    </row>
    <row r="147" spans="1:7" x14ac:dyDescent="0.3">
      <c r="A147" s="5">
        <v>8.5383252938035101E-2</v>
      </c>
      <c r="B147" s="5">
        <v>24.464840552608099</v>
      </c>
      <c r="C147" s="5">
        <v>2.8122156328824501</v>
      </c>
      <c r="D147" s="5">
        <v>6.1487348008991199E-3</v>
      </c>
      <c r="E147" s="5">
        <v>1.2227649359675E-2</v>
      </c>
      <c r="F147" s="5">
        <v>-2.7711257999008199</v>
      </c>
      <c r="G147" s="5" t="s">
        <v>3017</v>
      </c>
    </row>
    <row r="148" spans="1:7" x14ac:dyDescent="0.3">
      <c r="A148" s="5">
        <v>8.5431247253695802E-2</v>
      </c>
      <c r="B148" s="5">
        <v>25.3939757000432</v>
      </c>
      <c r="C148" s="5">
        <v>2.43755039837168</v>
      </c>
      <c r="D148" s="5">
        <v>1.69398419241828E-2</v>
      </c>
      <c r="E148" s="5">
        <v>3.00324310169931E-2</v>
      </c>
      <c r="F148" s="5">
        <v>-3.6675644929756701</v>
      </c>
      <c r="G148" s="5" t="s">
        <v>1505</v>
      </c>
    </row>
    <row r="149" spans="1:7" x14ac:dyDescent="0.3">
      <c r="A149" s="5">
        <v>8.5535422074304202E-2</v>
      </c>
      <c r="B149" s="5">
        <v>23.6403349526088</v>
      </c>
      <c r="C149" s="5">
        <v>2.80994190933384</v>
      </c>
      <c r="D149" s="5">
        <v>6.18844811422833E-3</v>
      </c>
      <c r="E149" s="5">
        <v>1.2294485328785101E-2</v>
      </c>
      <c r="F149" s="5">
        <v>-2.77688710087424</v>
      </c>
      <c r="G149" s="5" t="s">
        <v>2363</v>
      </c>
    </row>
    <row r="150" spans="1:7" x14ac:dyDescent="0.3">
      <c r="A150" s="5">
        <v>8.5877794091631404E-2</v>
      </c>
      <c r="B150" s="5">
        <v>23.278616739819</v>
      </c>
      <c r="C150" s="5">
        <v>3.0847185528363101</v>
      </c>
      <c r="D150" s="5">
        <v>2.7734895589642599E-3</v>
      </c>
      <c r="E150" s="5">
        <v>6.08641565977012E-3</v>
      </c>
      <c r="F150" s="5">
        <v>-2.0534698197162902</v>
      </c>
      <c r="G150" s="5" t="s">
        <v>546</v>
      </c>
    </row>
    <row r="151" spans="1:7" x14ac:dyDescent="0.3">
      <c r="A151" s="5">
        <v>8.6030674205375204E-2</v>
      </c>
      <c r="B151" s="5">
        <v>25.391574759017502</v>
      </c>
      <c r="C151" s="5">
        <v>2.8580681610247498</v>
      </c>
      <c r="D151" s="5">
        <v>5.3961318356863198E-3</v>
      </c>
      <c r="E151" s="5">
        <v>1.09034086156134E-2</v>
      </c>
      <c r="F151" s="5">
        <v>-2.65412823635512</v>
      </c>
      <c r="G151" s="5" t="s">
        <v>7503</v>
      </c>
    </row>
    <row r="152" spans="1:7" x14ac:dyDescent="0.3">
      <c r="A152" s="5">
        <v>8.6264139601443704E-2</v>
      </c>
      <c r="B152" s="5">
        <v>23.807275303455899</v>
      </c>
      <c r="C152" s="5">
        <v>2.87005417592639</v>
      </c>
      <c r="D152" s="5">
        <v>5.2138727062093302E-3</v>
      </c>
      <c r="E152" s="5">
        <v>1.0569440996784699E-2</v>
      </c>
      <c r="F152" s="5">
        <v>-2.6232901186060298</v>
      </c>
      <c r="G152" s="5" t="s">
        <v>1447</v>
      </c>
    </row>
    <row r="153" spans="1:7" x14ac:dyDescent="0.3">
      <c r="A153" s="5">
        <v>8.6519758398089897E-2</v>
      </c>
      <c r="B153" s="5">
        <v>26.357376010204501</v>
      </c>
      <c r="C153" s="5">
        <v>2.9182595530298499</v>
      </c>
      <c r="D153" s="5">
        <v>4.5366142136763097E-3</v>
      </c>
      <c r="E153" s="5">
        <v>9.3566216347609702E-3</v>
      </c>
      <c r="F153" s="5">
        <v>-2.4982078522829201</v>
      </c>
      <c r="G153" s="5" t="s">
        <v>862</v>
      </c>
    </row>
    <row r="154" spans="1:7" x14ac:dyDescent="0.3">
      <c r="A154" s="5">
        <v>8.6629561118999998E-2</v>
      </c>
      <c r="B154" s="5">
        <v>26.2350655195761</v>
      </c>
      <c r="C154" s="5">
        <v>2.9195674226121802</v>
      </c>
      <c r="D154" s="5">
        <v>4.5194244121677897E-3</v>
      </c>
      <c r="E154" s="5">
        <v>9.3235552021571702E-3</v>
      </c>
      <c r="F154" s="5">
        <v>-2.4947907223232999</v>
      </c>
      <c r="G154" s="5" t="s">
        <v>1268</v>
      </c>
    </row>
    <row r="155" spans="1:7" x14ac:dyDescent="0.3">
      <c r="A155" s="5">
        <v>8.6656300010567094E-2</v>
      </c>
      <c r="B155" s="5">
        <v>24.606771535001599</v>
      </c>
      <c r="C155" s="5">
        <v>2.2205593001984001</v>
      </c>
      <c r="D155" s="5">
        <v>2.9127220776884701E-2</v>
      </c>
      <c r="E155" s="5">
        <v>4.8441141737940403E-2</v>
      </c>
      <c r="F155" s="5">
        <v>-4.1362164465500504</v>
      </c>
      <c r="G155" s="5" t="s">
        <v>7461</v>
      </c>
    </row>
    <row r="156" spans="1:7" x14ac:dyDescent="0.3">
      <c r="A156" s="5">
        <v>8.6728753338800493E-2</v>
      </c>
      <c r="B156" s="5">
        <v>26.900232500371398</v>
      </c>
      <c r="C156" s="5">
        <v>2.4614183694596599</v>
      </c>
      <c r="D156" s="5">
        <v>1.5926846234083601E-2</v>
      </c>
      <c r="E156" s="5">
        <v>2.8499927423762301E-2</v>
      </c>
      <c r="F156" s="5">
        <v>-3.6137041788564899</v>
      </c>
      <c r="G156" s="5" t="s">
        <v>6709</v>
      </c>
    </row>
    <row r="157" spans="1:7" x14ac:dyDescent="0.3">
      <c r="A157" s="5">
        <v>8.7201651544048797E-2</v>
      </c>
      <c r="B157" s="5">
        <v>28.2832826657034</v>
      </c>
      <c r="C157" s="5">
        <v>2.6329193872504599</v>
      </c>
      <c r="D157" s="5">
        <v>1.0107118346486E-2</v>
      </c>
      <c r="E157" s="5">
        <v>1.9059678230171202E-2</v>
      </c>
      <c r="F157" s="5">
        <v>-3.2135550333391398</v>
      </c>
      <c r="G157" s="5" t="s">
        <v>2627</v>
      </c>
    </row>
    <row r="158" spans="1:7" x14ac:dyDescent="0.3">
      <c r="A158" s="5">
        <v>8.7274071122476399E-2</v>
      </c>
      <c r="B158" s="5">
        <v>23.465175211485398</v>
      </c>
      <c r="C158" s="5">
        <v>2.4527730485965802</v>
      </c>
      <c r="D158" s="5">
        <v>1.62873283544131E-2</v>
      </c>
      <c r="E158" s="5">
        <v>2.9067504923161701E-2</v>
      </c>
      <c r="F158" s="5">
        <v>-3.6332653402518802</v>
      </c>
      <c r="G158" s="5" t="s">
        <v>3626</v>
      </c>
    </row>
    <row r="159" spans="1:7" x14ac:dyDescent="0.3">
      <c r="A159" s="5">
        <v>8.7277411810865901E-2</v>
      </c>
      <c r="B159" s="5">
        <v>25.580808813680299</v>
      </c>
      <c r="C159" s="5">
        <v>2.4818885889227502</v>
      </c>
      <c r="D159" s="5">
        <v>1.5101631344506599E-2</v>
      </c>
      <c r="E159" s="5">
        <v>2.7162032174892901E-2</v>
      </c>
      <c r="F159" s="5">
        <v>-3.5671519487168899</v>
      </c>
      <c r="G159" s="5" t="s">
        <v>7473</v>
      </c>
    </row>
    <row r="160" spans="1:7" x14ac:dyDescent="0.3">
      <c r="A160" s="5">
        <v>8.7564565118090396E-2</v>
      </c>
      <c r="B160" s="5">
        <v>22.890012180252999</v>
      </c>
      <c r="C160" s="5">
        <v>2.6029728078507999</v>
      </c>
      <c r="D160" s="5">
        <v>1.0958518780233101E-2</v>
      </c>
      <c r="E160" s="5">
        <v>2.0502049998504E-2</v>
      </c>
      <c r="F160" s="5">
        <v>-3.2850725056422898</v>
      </c>
      <c r="G160" s="5" t="s">
        <v>6037</v>
      </c>
    </row>
    <row r="161" spans="1:7" x14ac:dyDescent="0.3">
      <c r="A161" s="5">
        <v>8.7587636843350497E-2</v>
      </c>
      <c r="B161" s="5">
        <v>28.029322235332501</v>
      </c>
      <c r="C161" s="5">
        <v>3.1106133326776102</v>
      </c>
      <c r="D161" s="5">
        <v>2.5650165692282598E-3</v>
      </c>
      <c r="E161" s="5">
        <v>5.66907365753165E-3</v>
      </c>
      <c r="F161" s="5">
        <v>-1.98253022088304</v>
      </c>
      <c r="G161" s="5" t="s">
        <v>1571</v>
      </c>
    </row>
    <row r="162" spans="1:7" x14ac:dyDescent="0.3">
      <c r="A162" s="5">
        <v>8.7766163926555799E-2</v>
      </c>
      <c r="B162" s="5">
        <v>32.182741453534803</v>
      </c>
      <c r="C162" s="5">
        <v>2.3219038069326601</v>
      </c>
      <c r="D162" s="5">
        <v>2.2708173692244701E-2</v>
      </c>
      <c r="E162" s="5">
        <v>3.8964227319429903E-2</v>
      </c>
      <c r="F162" s="5">
        <v>-3.9220843537201899</v>
      </c>
      <c r="G162" s="5" t="s">
        <v>5477</v>
      </c>
    </row>
    <row r="163" spans="1:7" x14ac:dyDescent="0.3">
      <c r="A163" s="5">
        <v>8.8004668538906594E-2</v>
      </c>
      <c r="B163" s="5">
        <v>25.052471808107601</v>
      </c>
      <c r="C163" s="5">
        <v>2.50579674876106</v>
      </c>
      <c r="D163" s="5">
        <v>1.4186518488483599E-2</v>
      </c>
      <c r="E163" s="5">
        <v>2.5731240221746401E-2</v>
      </c>
      <c r="F163" s="5">
        <v>-3.5123630973730502</v>
      </c>
      <c r="G163" s="5" t="s">
        <v>567</v>
      </c>
    </row>
    <row r="164" spans="1:7" x14ac:dyDescent="0.3">
      <c r="A164" s="5">
        <v>8.8066642599025302E-2</v>
      </c>
      <c r="B164" s="5">
        <v>23.909036875458501</v>
      </c>
      <c r="C164" s="5">
        <v>2.8582186631826199</v>
      </c>
      <c r="D164" s="5">
        <v>5.3938074364426299E-3</v>
      </c>
      <c r="E164" s="5">
        <v>1.09034086156134E-2</v>
      </c>
      <c r="F164" s="5">
        <v>-2.6537416700646901</v>
      </c>
      <c r="G164" s="5" t="s">
        <v>383</v>
      </c>
    </row>
    <row r="165" spans="1:7" x14ac:dyDescent="0.3">
      <c r="A165" s="5">
        <v>8.8178941323549906E-2</v>
      </c>
      <c r="B165" s="5">
        <v>26.549627765290701</v>
      </c>
      <c r="C165" s="5">
        <v>3.10590244941536</v>
      </c>
      <c r="D165" s="5">
        <v>2.6018227670599201E-3</v>
      </c>
      <c r="E165" s="5">
        <v>5.74569194392399E-3</v>
      </c>
      <c r="F165" s="5">
        <v>-1.99547051288038</v>
      </c>
      <c r="G165" s="5" t="s">
        <v>7619</v>
      </c>
    </row>
    <row r="166" spans="1:7" x14ac:dyDescent="0.3">
      <c r="A166" s="5">
        <v>8.8194822145880897E-2</v>
      </c>
      <c r="B166" s="5">
        <v>25.2052930552444</v>
      </c>
      <c r="C166" s="5">
        <v>2.5514702932409099</v>
      </c>
      <c r="D166" s="5">
        <v>1.25756707958142E-2</v>
      </c>
      <c r="E166" s="5">
        <v>2.3161775018536598E-2</v>
      </c>
      <c r="F166" s="5">
        <v>-3.4064499503303298</v>
      </c>
      <c r="G166" s="5" t="s">
        <v>7507</v>
      </c>
    </row>
    <row r="167" spans="1:7" x14ac:dyDescent="0.3">
      <c r="A167" s="5">
        <v>8.82274949640319E-2</v>
      </c>
      <c r="B167" s="5">
        <v>23.8803748947796</v>
      </c>
      <c r="C167" s="5">
        <v>3.1664777134234399</v>
      </c>
      <c r="D167" s="5">
        <v>2.16397842730104E-3</v>
      </c>
      <c r="E167" s="5">
        <v>4.8804619849768197E-3</v>
      </c>
      <c r="F167" s="5">
        <v>-1.8279082906667099</v>
      </c>
      <c r="G167" s="5" t="s">
        <v>6239</v>
      </c>
    </row>
    <row r="168" spans="1:7" x14ac:dyDescent="0.3">
      <c r="A168" s="5">
        <v>8.8269346870246596E-2</v>
      </c>
      <c r="B168" s="5">
        <v>25.195308177772599</v>
      </c>
      <c r="C168" s="5">
        <v>2.23847828973547</v>
      </c>
      <c r="D168" s="5">
        <v>2.78879566592641E-2</v>
      </c>
      <c r="E168" s="5">
        <v>4.6707978970276898E-2</v>
      </c>
      <c r="F168" s="5">
        <v>-4.0989677828179198</v>
      </c>
      <c r="G168" s="5" t="s">
        <v>8132</v>
      </c>
    </row>
    <row r="169" spans="1:7" x14ac:dyDescent="0.3">
      <c r="A169" s="5">
        <v>8.8395204245489994E-2</v>
      </c>
      <c r="B169" s="5">
        <v>25.888828479131401</v>
      </c>
      <c r="C169" s="5">
        <v>2.3104560090975701</v>
      </c>
      <c r="D169" s="5">
        <v>2.3364457015039902E-2</v>
      </c>
      <c r="E169" s="5">
        <v>4.0005114923094803E-2</v>
      </c>
      <c r="F169" s="5">
        <v>-3.94669258760376</v>
      </c>
      <c r="G169" s="5" t="s">
        <v>246</v>
      </c>
    </row>
    <row r="170" spans="1:7" x14ac:dyDescent="0.3">
      <c r="A170" s="5">
        <v>8.8429679931220903E-2</v>
      </c>
      <c r="B170" s="5">
        <v>23.334470517539199</v>
      </c>
      <c r="C170" s="5">
        <v>3.1610348337983099</v>
      </c>
      <c r="D170" s="5">
        <v>2.2003117995619999E-3</v>
      </c>
      <c r="E170" s="5">
        <v>4.9499334982606698E-3</v>
      </c>
      <c r="F170" s="5">
        <v>-1.8430675028646799</v>
      </c>
      <c r="G170" s="5" t="s">
        <v>6948</v>
      </c>
    </row>
    <row r="171" spans="1:7" x14ac:dyDescent="0.3">
      <c r="A171" s="5">
        <v>8.9185699497190005E-2</v>
      </c>
      <c r="B171" s="5">
        <v>26.563541530458799</v>
      </c>
      <c r="C171" s="5">
        <v>2.5761233075602701</v>
      </c>
      <c r="D171" s="5">
        <v>1.17764844752676E-2</v>
      </c>
      <c r="E171" s="5">
        <v>2.1819539772943E-2</v>
      </c>
      <c r="F171" s="5">
        <v>-3.3486059137750299</v>
      </c>
      <c r="G171" s="5" t="s">
        <v>7478</v>
      </c>
    </row>
    <row r="172" spans="1:7" x14ac:dyDescent="0.3">
      <c r="A172" s="5">
        <v>8.9309347488027893E-2</v>
      </c>
      <c r="B172" s="5">
        <v>24.0752325379494</v>
      </c>
      <c r="C172" s="5">
        <v>2.2165182209430299</v>
      </c>
      <c r="D172" s="5">
        <v>2.94132783665466E-2</v>
      </c>
      <c r="E172" s="5">
        <v>4.88563650558555E-2</v>
      </c>
      <c r="F172" s="5">
        <v>-4.1445801643658999</v>
      </c>
      <c r="G172" s="5" t="s">
        <v>4083</v>
      </c>
    </row>
    <row r="173" spans="1:7" x14ac:dyDescent="0.3">
      <c r="A173" s="5">
        <v>8.9363487351405105E-2</v>
      </c>
      <c r="B173" s="5">
        <v>24.383292810434401</v>
      </c>
      <c r="C173" s="5">
        <v>2.97900748072745</v>
      </c>
      <c r="D173" s="5">
        <v>3.79875358783776E-3</v>
      </c>
      <c r="E173" s="5">
        <v>7.9861061857048506E-3</v>
      </c>
      <c r="F173" s="5">
        <v>-2.3381888598729801</v>
      </c>
      <c r="G173" s="5" t="s">
        <v>3134</v>
      </c>
    </row>
    <row r="174" spans="1:7" x14ac:dyDescent="0.3">
      <c r="A174" s="5">
        <v>8.9498179060250996E-2</v>
      </c>
      <c r="B174" s="5">
        <v>25.124058644370798</v>
      </c>
      <c r="C174" s="5">
        <v>3.29243871522316</v>
      </c>
      <c r="D174" s="5">
        <v>1.46446979496875E-3</v>
      </c>
      <c r="E174" s="5">
        <v>3.46687295570623E-3</v>
      </c>
      <c r="F174" s="5">
        <v>-1.4714771265967499</v>
      </c>
      <c r="G174" s="5" t="s">
        <v>577</v>
      </c>
    </row>
    <row r="175" spans="1:7" x14ac:dyDescent="0.3">
      <c r="A175" s="5">
        <v>8.9682045531799606E-2</v>
      </c>
      <c r="B175" s="5">
        <v>23.241344563460501</v>
      </c>
      <c r="C175" s="5">
        <v>2.3527609526659501</v>
      </c>
      <c r="D175" s="5">
        <v>2.11438867729405E-2</v>
      </c>
      <c r="E175" s="5">
        <v>3.6607597645134E-2</v>
      </c>
      <c r="F175" s="5">
        <v>-3.8360841254610798</v>
      </c>
      <c r="G175" s="5" t="s">
        <v>4802</v>
      </c>
    </row>
    <row r="176" spans="1:7" x14ac:dyDescent="0.3">
      <c r="A176" s="5">
        <v>8.9959037335463302E-2</v>
      </c>
      <c r="B176" s="5">
        <v>22.307101180388599</v>
      </c>
      <c r="C176" s="5">
        <v>2.38619328221839</v>
      </c>
      <c r="D176" s="5">
        <v>1.93169670763952E-2</v>
      </c>
      <c r="E176" s="5">
        <v>3.3769497133081798E-2</v>
      </c>
      <c r="F176" s="5">
        <v>-3.7819186363753299</v>
      </c>
      <c r="G176" s="5" t="s">
        <v>1700</v>
      </c>
    </row>
    <row r="177" spans="1:7" x14ac:dyDescent="0.3">
      <c r="A177" s="5">
        <v>9.0058786069747807E-2</v>
      </c>
      <c r="B177" s="5">
        <v>23.7759334830608</v>
      </c>
      <c r="C177" s="5">
        <v>2.98386166143167</v>
      </c>
      <c r="D177" s="5">
        <v>3.7448649505791801E-3</v>
      </c>
      <c r="E177" s="5">
        <v>7.8851625828190997E-3</v>
      </c>
      <c r="F177" s="5">
        <v>-2.3252881020787499</v>
      </c>
      <c r="G177" s="5" t="s">
        <v>2378</v>
      </c>
    </row>
    <row r="178" spans="1:7" x14ac:dyDescent="0.3">
      <c r="A178" s="5">
        <v>9.0062106076221796E-2</v>
      </c>
      <c r="B178" s="5">
        <v>27.8300318863587</v>
      </c>
      <c r="C178" s="5">
        <v>2.63003730885716</v>
      </c>
      <c r="D178" s="5">
        <v>1.01863687341999E-2</v>
      </c>
      <c r="E178" s="5">
        <v>1.9191156810737801E-2</v>
      </c>
      <c r="F178" s="5">
        <v>-3.2204678805357201</v>
      </c>
      <c r="G178" s="5" t="s">
        <v>1418</v>
      </c>
    </row>
    <row r="179" spans="1:7" x14ac:dyDescent="0.3">
      <c r="A179" s="5">
        <v>9.0074266035413603E-2</v>
      </c>
      <c r="B179" s="5">
        <v>27.292808283400099</v>
      </c>
      <c r="C179" s="5">
        <v>2.9544848084098101</v>
      </c>
      <c r="D179" s="5">
        <v>4.0821265464393497E-3</v>
      </c>
      <c r="E179" s="5">
        <v>8.5107690108994303E-3</v>
      </c>
      <c r="F179" s="5">
        <v>-2.4031042488627401</v>
      </c>
      <c r="G179" s="5" t="s">
        <v>593</v>
      </c>
    </row>
    <row r="180" spans="1:7" x14ac:dyDescent="0.3">
      <c r="A180" s="5">
        <v>9.0111619591228098E-2</v>
      </c>
      <c r="B180" s="5">
        <v>25.1206661552973</v>
      </c>
      <c r="C180" s="5">
        <v>3.5806084865157501</v>
      </c>
      <c r="D180" s="5">
        <v>5.7833347325082795E-4</v>
      </c>
      <c r="E180" s="5">
        <v>1.5315760882671501E-3</v>
      </c>
      <c r="F180" s="5">
        <v>-0.61692149581749001</v>
      </c>
      <c r="G180" s="5" t="s">
        <v>1137</v>
      </c>
    </row>
    <row r="181" spans="1:7" x14ac:dyDescent="0.3">
      <c r="A181" s="5">
        <v>9.0132933898724399E-2</v>
      </c>
      <c r="B181" s="5">
        <v>24.024429039504501</v>
      </c>
      <c r="C181" s="5">
        <v>3.1415028702021401</v>
      </c>
      <c r="D181" s="5">
        <v>2.33543510343534E-3</v>
      </c>
      <c r="E181" s="5">
        <v>5.2261847759097497E-3</v>
      </c>
      <c r="F181" s="5">
        <v>-1.89729953720262</v>
      </c>
      <c r="G181" s="5" t="s">
        <v>578</v>
      </c>
    </row>
    <row r="182" spans="1:7" x14ac:dyDescent="0.3">
      <c r="A182" s="5">
        <v>9.0238833118304204E-2</v>
      </c>
      <c r="B182" s="5">
        <v>24.909023639783602</v>
      </c>
      <c r="C182" s="5">
        <v>2.5559485541968199</v>
      </c>
      <c r="D182" s="5">
        <v>1.24269592430453E-2</v>
      </c>
      <c r="E182" s="5">
        <v>2.29193186039316E-2</v>
      </c>
      <c r="F182" s="5">
        <v>-3.3959775890254198</v>
      </c>
      <c r="G182" s="5" t="s">
        <v>3878</v>
      </c>
    </row>
    <row r="183" spans="1:7" x14ac:dyDescent="0.3">
      <c r="A183" s="5">
        <v>9.0385093176016396E-2</v>
      </c>
      <c r="B183" s="5">
        <v>24.375814818438201</v>
      </c>
      <c r="C183" s="5">
        <v>2.3853116394023002</v>
      </c>
      <c r="D183" s="5">
        <v>1.9360246150857501E-2</v>
      </c>
      <c r="E183" s="5">
        <v>3.3824797872762498E-2</v>
      </c>
      <c r="F183" s="5">
        <v>-3.7838633256137699</v>
      </c>
      <c r="G183" s="5" t="s">
        <v>1148</v>
      </c>
    </row>
    <row r="184" spans="1:7" x14ac:dyDescent="0.3">
      <c r="A184" s="5">
        <v>9.0410356941407893E-2</v>
      </c>
      <c r="B184" s="5">
        <v>24.245430698581899</v>
      </c>
      <c r="C184" s="5">
        <v>2.5778736655264098</v>
      </c>
      <c r="D184" s="5">
        <v>1.1721525069191699E-2</v>
      </c>
      <c r="E184" s="5">
        <v>2.17277050063065E-2</v>
      </c>
      <c r="F184" s="5">
        <v>-3.3444810694482201</v>
      </c>
      <c r="G184" s="5" t="s">
        <v>4456</v>
      </c>
    </row>
    <row r="185" spans="1:7" x14ac:dyDescent="0.3">
      <c r="A185" s="5">
        <v>9.0436018958130499E-2</v>
      </c>
      <c r="B185" s="5">
        <v>24.67598521139</v>
      </c>
      <c r="C185" s="5">
        <v>3.9405076749383601</v>
      </c>
      <c r="D185" s="5">
        <v>1.69660311258082E-4</v>
      </c>
      <c r="E185" s="5">
        <v>5.2588821373417095E-4</v>
      </c>
      <c r="F185" s="5">
        <v>0.52194948514815798</v>
      </c>
      <c r="G185" s="5" t="s">
        <v>5867</v>
      </c>
    </row>
    <row r="186" spans="1:7" x14ac:dyDescent="0.3">
      <c r="A186" s="5">
        <v>9.0489761243717104E-2</v>
      </c>
      <c r="B186" s="5">
        <v>24.750389720573001</v>
      </c>
      <c r="C186" s="5">
        <v>3.38294898055186</v>
      </c>
      <c r="D186" s="5">
        <v>1.0996171772288399E-3</v>
      </c>
      <c r="E186" s="5">
        <v>2.6991212613514601E-3</v>
      </c>
      <c r="F186" s="5">
        <v>-1.20883392931208</v>
      </c>
      <c r="G186" s="5" t="s">
        <v>994</v>
      </c>
    </row>
    <row r="187" spans="1:7" x14ac:dyDescent="0.3">
      <c r="A187" s="5">
        <v>9.0578899021127396E-2</v>
      </c>
      <c r="B187" s="5">
        <v>25.731096823892798</v>
      </c>
      <c r="C187" s="5">
        <v>2.5920639671597798</v>
      </c>
      <c r="D187" s="5">
        <v>1.1284446910986699E-2</v>
      </c>
      <c r="E187" s="5">
        <v>2.1028800442958299E-2</v>
      </c>
      <c r="F187" s="5">
        <v>-3.31095305944336</v>
      </c>
      <c r="G187" s="5" t="s">
        <v>2334</v>
      </c>
    </row>
    <row r="188" spans="1:7" x14ac:dyDescent="0.3">
      <c r="A188" s="5">
        <v>9.0638052914064002E-2</v>
      </c>
      <c r="B188" s="5">
        <v>25.715228751331701</v>
      </c>
      <c r="C188" s="5">
        <v>3.0490893337518501</v>
      </c>
      <c r="D188" s="5">
        <v>3.0861598942617998E-3</v>
      </c>
      <c r="E188" s="5">
        <v>6.6690193423211003E-3</v>
      </c>
      <c r="F188" s="5">
        <v>-2.1503123583838799</v>
      </c>
      <c r="G188" s="5" t="s">
        <v>616</v>
      </c>
    </row>
    <row r="189" spans="1:7" x14ac:dyDescent="0.3">
      <c r="A189" s="5">
        <v>9.0773446916779701E-2</v>
      </c>
      <c r="B189" s="5">
        <v>23.446382127046</v>
      </c>
      <c r="C189" s="5">
        <v>2.2729476728727001</v>
      </c>
      <c r="D189" s="5">
        <v>2.5666170312769399E-2</v>
      </c>
      <c r="E189" s="5">
        <v>4.3499172918631902E-2</v>
      </c>
      <c r="F189" s="5">
        <v>-4.0216944523451801</v>
      </c>
      <c r="G189" s="5" t="s">
        <v>691</v>
      </c>
    </row>
    <row r="190" spans="1:7" x14ac:dyDescent="0.3">
      <c r="A190" s="5">
        <v>9.0947742098888701E-2</v>
      </c>
      <c r="B190" s="5">
        <v>23.496468265337398</v>
      </c>
      <c r="C190" s="5">
        <v>3.1367478396792499</v>
      </c>
      <c r="D190" s="5">
        <v>2.3968264496069102E-3</v>
      </c>
      <c r="E190" s="5">
        <v>5.3457458134089902E-3</v>
      </c>
      <c r="F190" s="5">
        <v>-1.90348182957106</v>
      </c>
      <c r="G190" s="5" t="s">
        <v>3556</v>
      </c>
    </row>
    <row r="191" spans="1:7" x14ac:dyDescent="0.3">
      <c r="A191" s="5">
        <v>9.1070438569919199E-2</v>
      </c>
      <c r="B191" s="5">
        <v>23.229769917732</v>
      </c>
      <c r="C191" s="5">
        <v>2.50196009031063</v>
      </c>
      <c r="D191" s="5">
        <v>1.4329931219480001E-2</v>
      </c>
      <c r="E191" s="5">
        <v>2.59653454575192E-2</v>
      </c>
      <c r="F191" s="5">
        <v>-3.5211856118585301</v>
      </c>
      <c r="G191" s="5" t="s">
        <v>3460</v>
      </c>
    </row>
    <row r="192" spans="1:7" x14ac:dyDescent="0.3">
      <c r="A192" s="5">
        <v>9.1130622831749997E-2</v>
      </c>
      <c r="B192" s="5">
        <v>23.833137918410301</v>
      </c>
      <c r="C192" s="5">
        <v>2.6516241371573899</v>
      </c>
      <c r="D192" s="5">
        <v>9.6062268384768303E-3</v>
      </c>
      <c r="E192" s="5">
        <v>1.8226039427877799E-2</v>
      </c>
      <c r="F192" s="5">
        <v>-3.1685359109051801</v>
      </c>
      <c r="G192" s="5" t="s">
        <v>2432</v>
      </c>
    </row>
    <row r="193" spans="1:7" x14ac:dyDescent="0.3">
      <c r="A193" s="5">
        <v>9.1160125898166994E-2</v>
      </c>
      <c r="B193" s="5">
        <v>21.985675581373702</v>
      </c>
      <c r="C193" s="5">
        <v>2.51904205452146</v>
      </c>
      <c r="D193" s="5">
        <v>1.383005279382E-2</v>
      </c>
      <c r="E193" s="5">
        <v>2.5161451063011299E-2</v>
      </c>
      <c r="F193" s="5">
        <v>-3.45973313998492</v>
      </c>
      <c r="G193" s="5" t="s">
        <v>4701</v>
      </c>
    </row>
    <row r="194" spans="1:7" x14ac:dyDescent="0.3">
      <c r="A194" s="5">
        <v>9.1504516288858806E-2</v>
      </c>
      <c r="B194" s="5">
        <v>25.326603274762899</v>
      </c>
      <c r="C194" s="5">
        <v>2.7359221208000499</v>
      </c>
      <c r="D194" s="5">
        <v>7.6169839497640503E-3</v>
      </c>
      <c r="E194" s="5">
        <v>1.4846944761504799E-2</v>
      </c>
      <c r="F194" s="5">
        <v>-2.9623434169900502</v>
      </c>
      <c r="G194" s="5" t="s">
        <v>2872</v>
      </c>
    </row>
    <row r="195" spans="1:7" x14ac:dyDescent="0.3">
      <c r="A195" s="5">
        <v>9.1572280579726495E-2</v>
      </c>
      <c r="B195" s="5">
        <v>28.094077720375399</v>
      </c>
      <c r="C195" s="5">
        <v>3.9743139319415701</v>
      </c>
      <c r="D195" s="5">
        <v>1.5066302416874E-4</v>
      </c>
      <c r="E195" s="5">
        <v>4.7253506142913299E-4</v>
      </c>
      <c r="F195" s="5">
        <v>0.63276735510289395</v>
      </c>
      <c r="G195" s="5" t="s">
        <v>2763</v>
      </c>
    </row>
    <row r="196" spans="1:7" x14ac:dyDescent="0.3">
      <c r="A196" s="5">
        <v>9.1930129122222801E-2</v>
      </c>
      <c r="B196" s="5">
        <v>25.5721645834893</v>
      </c>
      <c r="C196" s="5">
        <v>3.1130568464689499</v>
      </c>
      <c r="D196" s="5">
        <v>2.5461168680118002E-3</v>
      </c>
      <c r="E196" s="5">
        <v>5.6381301508254596E-3</v>
      </c>
      <c r="F196" s="5">
        <v>-1.9758120892039599</v>
      </c>
      <c r="G196" s="5" t="s">
        <v>4235</v>
      </c>
    </row>
    <row r="197" spans="1:7" x14ac:dyDescent="0.3">
      <c r="A197" s="5">
        <v>9.1958041732394899E-2</v>
      </c>
      <c r="B197" s="5">
        <v>25.280136777343699</v>
      </c>
      <c r="C197" s="5">
        <v>2.4866341627725501</v>
      </c>
      <c r="D197" s="5">
        <v>1.4915885067310401E-2</v>
      </c>
      <c r="E197" s="5">
        <v>2.68699396471942E-2</v>
      </c>
      <c r="F197" s="5">
        <v>-3.5563126033121399</v>
      </c>
      <c r="G197" s="5" t="s">
        <v>2350</v>
      </c>
    </row>
    <row r="198" spans="1:7" x14ac:dyDescent="0.3">
      <c r="A198" s="5">
        <v>9.2325939199420795E-2</v>
      </c>
      <c r="B198" s="5">
        <v>28.137148306996099</v>
      </c>
      <c r="C198" s="5">
        <v>3.8742203759088598</v>
      </c>
      <c r="D198" s="5">
        <v>2.1377405136232299E-4</v>
      </c>
      <c r="E198" s="5">
        <v>6.4428124121768495E-4</v>
      </c>
      <c r="F198" s="5">
        <v>0.306519801371123</v>
      </c>
      <c r="G198" s="5" t="s">
        <v>4638</v>
      </c>
    </row>
    <row r="199" spans="1:7" x14ac:dyDescent="0.3">
      <c r="A199" s="5">
        <v>9.2332086347295103E-2</v>
      </c>
      <c r="B199" s="5">
        <v>24.964825798169901</v>
      </c>
      <c r="C199" s="5">
        <v>2.2076941766284</v>
      </c>
      <c r="D199" s="5">
        <v>3.00464762857043E-2</v>
      </c>
      <c r="E199" s="5">
        <v>4.9703164878364299E-2</v>
      </c>
      <c r="F199" s="5">
        <v>-4.1627961923755699</v>
      </c>
      <c r="G199" s="5" t="s">
        <v>6019</v>
      </c>
    </row>
    <row r="200" spans="1:7" x14ac:dyDescent="0.3">
      <c r="A200" s="5">
        <v>9.2332852094192897E-2</v>
      </c>
      <c r="B200" s="5">
        <v>24.912095013402499</v>
      </c>
      <c r="C200" s="5">
        <v>2.7214184476526402</v>
      </c>
      <c r="D200" s="5">
        <v>7.9299390200232509E-3</v>
      </c>
      <c r="E200" s="5">
        <v>1.53751116113856E-2</v>
      </c>
      <c r="F200" s="5">
        <v>-2.99820202866609</v>
      </c>
      <c r="G200" s="5" t="s">
        <v>5442</v>
      </c>
    </row>
    <row r="201" spans="1:7" x14ac:dyDescent="0.3">
      <c r="A201" s="5">
        <v>9.2519008625544893E-2</v>
      </c>
      <c r="B201" s="5">
        <v>22.6785117402137</v>
      </c>
      <c r="C201" s="5">
        <v>3.2432463710597399</v>
      </c>
      <c r="D201" s="5">
        <v>1.70768995170905E-3</v>
      </c>
      <c r="E201" s="5">
        <v>3.9634544082305196E-3</v>
      </c>
      <c r="F201" s="5">
        <v>-1.6119484965173601</v>
      </c>
      <c r="G201" s="5" t="s">
        <v>6216</v>
      </c>
    </row>
    <row r="202" spans="1:7" x14ac:dyDescent="0.3">
      <c r="A202" s="5">
        <v>9.2554641531427798E-2</v>
      </c>
      <c r="B202" s="5">
        <v>27.595573505332101</v>
      </c>
      <c r="C202" s="5">
        <v>3.28640003499439</v>
      </c>
      <c r="D202" s="5">
        <v>1.49247238065015E-3</v>
      </c>
      <c r="E202" s="5">
        <v>3.5279804866542299E-3</v>
      </c>
      <c r="F202" s="5">
        <v>-1.48880784792472</v>
      </c>
      <c r="G202" s="5" t="s">
        <v>2511</v>
      </c>
    </row>
    <row r="203" spans="1:7" x14ac:dyDescent="0.3">
      <c r="A203" s="5">
        <v>9.2580852007835696E-2</v>
      </c>
      <c r="B203" s="5">
        <v>23.821536303723299</v>
      </c>
      <c r="C203" s="5">
        <v>2.6400917230442902</v>
      </c>
      <c r="D203" s="5">
        <v>9.9123169971286392E-3</v>
      </c>
      <c r="E203" s="5">
        <v>1.8723007204892901E-2</v>
      </c>
      <c r="F203" s="5">
        <v>-3.1963241012513599</v>
      </c>
      <c r="G203" s="5" t="s">
        <v>6578</v>
      </c>
    </row>
    <row r="204" spans="1:7" x14ac:dyDescent="0.3">
      <c r="A204" s="5">
        <v>9.2594934240048304E-2</v>
      </c>
      <c r="B204" s="5">
        <v>26.763796464398801</v>
      </c>
      <c r="C204" s="5">
        <v>3.4302280958146598</v>
      </c>
      <c r="D204" s="5">
        <v>9.4491774115238803E-4</v>
      </c>
      <c r="E204" s="5">
        <v>2.3596581905529E-3</v>
      </c>
      <c r="F204" s="5">
        <v>-1.0695148946741999</v>
      </c>
      <c r="G204" s="5" t="s">
        <v>4571</v>
      </c>
    </row>
    <row r="205" spans="1:7" x14ac:dyDescent="0.3">
      <c r="A205" s="5">
        <v>9.29052480188573E-2</v>
      </c>
      <c r="B205" s="5">
        <v>25.405946273166201</v>
      </c>
      <c r="C205" s="5">
        <v>3.26135912557042</v>
      </c>
      <c r="D205" s="5">
        <v>1.6140391323137401E-3</v>
      </c>
      <c r="E205" s="5">
        <v>3.7732731427508599E-3</v>
      </c>
      <c r="F205" s="5">
        <v>-1.56041475815538</v>
      </c>
      <c r="G205" s="5" t="s">
        <v>6455</v>
      </c>
    </row>
    <row r="206" spans="1:7" x14ac:dyDescent="0.3">
      <c r="A206" s="5">
        <v>9.3091578230751204E-2</v>
      </c>
      <c r="B206" s="5">
        <v>26.250877333208201</v>
      </c>
      <c r="C206" s="5">
        <v>2.7450301624548499</v>
      </c>
      <c r="D206" s="5">
        <v>7.4262595432027104E-3</v>
      </c>
      <c r="E206" s="5">
        <v>1.4513815351780901E-2</v>
      </c>
      <c r="F206" s="5">
        <v>-2.9397440641671899</v>
      </c>
      <c r="G206" s="5" t="s">
        <v>359</v>
      </c>
    </row>
    <row r="207" spans="1:7" x14ac:dyDescent="0.3">
      <c r="A207" s="5">
        <v>9.3125836730173203E-2</v>
      </c>
      <c r="B207" s="5">
        <v>27.2401978723714</v>
      </c>
      <c r="C207" s="5">
        <v>2.96042272321692</v>
      </c>
      <c r="D207" s="5">
        <v>4.0117721940330303E-3</v>
      </c>
      <c r="E207" s="5">
        <v>8.3727556464067605E-3</v>
      </c>
      <c r="F207" s="5">
        <v>-2.3874251647003999</v>
      </c>
      <c r="G207" s="5" t="s">
        <v>7189</v>
      </c>
    </row>
    <row r="208" spans="1:7" x14ac:dyDescent="0.3">
      <c r="A208" s="5">
        <v>9.3217799136884896E-2</v>
      </c>
      <c r="B208" s="5">
        <v>24.063245154961201</v>
      </c>
      <c r="C208" s="5">
        <v>3.03966333675681</v>
      </c>
      <c r="D208" s="5">
        <v>3.1741906399990298E-3</v>
      </c>
      <c r="E208" s="5">
        <v>6.8281120950152803E-3</v>
      </c>
      <c r="F208" s="5">
        <v>-2.17578385498997</v>
      </c>
      <c r="G208" s="5" t="s">
        <v>5493</v>
      </c>
    </row>
    <row r="209" spans="1:7" x14ac:dyDescent="0.3">
      <c r="A209" s="5">
        <v>9.3245051002170107E-2</v>
      </c>
      <c r="B209" s="5">
        <v>25.641599883673301</v>
      </c>
      <c r="C209" s="5">
        <v>2.6982606581137398</v>
      </c>
      <c r="D209" s="5">
        <v>8.4540069871222295E-3</v>
      </c>
      <c r="E209" s="5">
        <v>1.6277600451304199E-2</v>
      </c>
      <c r="F209" s="5">
        <v>-3.05512821203118</v>
      </c>
      <c r="G209" s="5" t="s">
        <v>7654</v>
      </c>
    </row>
    <row r="210" spans="1:7" x14ac:dyDescent="0.3">
      <c r="A210" s="5">
        <v>9.3419880190627302E-2</v>
      </c>
      <c r="B210" s="5">
        <v>23.116990848010701</v>
      </c>
      <c r="C210" s="5">
        <v>2.21757836322432</v>
      </c>
      <c r="D210" s="5">
        <v>2.9638441924467199E-2</v>
      </c>
      <c r="E210" s="5">
        <v>4.9139182577383797E-2</v>
      </c>
      <c r="F210" s="5">
        <v>-4.1011627523301799</v>
      </c>
      <c r="G210" s="5" t="s">
        <v>1633</v>
      </c>
    </row>
    <row r="211" spans="1:7" x14ac:dyDescent="0.3">
      <c r="A211" s="5">
        <v>9.34780892633294E-2</v>
      </c>
      <c r="B211" s="5">
        <v>25.035394076090299</v>
      </c>
      <c r="C211" s="5">
        <v>3.8686216390423001</v>
      </c>
      <c r="D211" s="5">
        <v>2.1796503813262499E-4</v>
      </c>
      <c r="E211" s="5">
        <v>6.5540275048014398E-4</v>
      </c>
      <c r="F211" s="5">
        <v>0.28843834265745599</v>
      </c>
      <c r="G211" s="5" t="s">
        <v>1892</v>
      </c>
    </row>
    <row r="212" spans="1:7" x14ac:dyDescent="0.3">
      <c r="A212" s="5">
        <v>9.3613066918494706E-2</v>
      </c>
      <c r="B212" s="5">
        <v>25.3812414660344</v>
      </c>
      <c r="C212" s="5">
        <v>3.4806356239421401</v>
      </c>
      <c r="D212" s="5">
        <v>8.0271116957140499E-4</v>
      </c>
      <c r="E212" s="5">
        <v>2.0444644900623598E-3</v>
      </c>
      <c r="F212" s="5">
        <v>-0.91939648297897802</v>
      </c>
      <c r="G212" s="5" t="s">
        <v>5247</v>
      </c>
    </row>
    <row r="213" spans="1:7" x14ac:dyDescent="0.3">
      <c r="A213" s="5">
        <v>9.3615860561300293E-2</v>
      </c>
      <c r="B213" s="5">
        <v>20.820198458071602</v>
      </c>
      <c r="C213" s="5">
        <v>2.3438431217349902</v>
      </c>
      <c r="D213" s="5">
        <v>2.25121861828903E-2</v>
      </c>
      <c r="E213" s="5">
        <v>3.8677366579092501E-2</v>
      </c>
      <c r="F213" s="5">
        <v>-3.74790577015002</v>
      </c>
      <c r="G213" s="5" t="s">
        <v>7728</v>
      </c>
    </row>
    <row r="214" spans="1:7" x14ac:dyDescent="0.3">
      <c r="A214" s="5">
        <v>9.3644215704903902E-2</v>
      </c>
      <c r="B214" s="5">
        <v>24.9671069161334</v>
      </c>
      <c r="C214" s="5">
        <v>3.5576510520493998</v>
      </c>
      <c r="D214" s="5">
        <v>6.2387114351904205E-4</v>
      </c>
      <c r="E214" s="5">
        <v>1.6371029095079499E-3</v>
      </c>
      <c r="F214" s="5">
        <v>-0.68693295986131897</v>
      </c>
      <c r="G214" s="5" t="s">
        <v>7684</v>
      </c>
    </row>
    <row r="215" spans="1:7" x14ac:dyDescent="0.3">
      <c r="A215" s="5">
        <v>9.3787657564009905E-2</v>
      </c>
      <c r="B215" s="5">
        <v>25.264576646616799</v>
      </c>
      <c r="C215" s="5">
        <v>3.57467207234177</v>
      </c>
      <c r="D215" s="5">
        <v>5.8979696052955896E-4</v>
      </c>
      <c r="E215" s="5">
        <v>1.5557970903818301E-3</v>
      </c>
      <c r="F215" s="5">
        <v>-0.63505660306387002</v>
      </c>
      <c r="G215" s="5" t="s">
        <v>5613</v>
      </c>
    </row>
    <row r="216" spans="1:7" x14ac:dyDescent="0.3">
      <c r="A216" s="5">
        <v>9.3840221699088497E-2</v>
      </c>
      <c r="B216" s="5">
        <v>24.8933987682618</v>
      </c>
      <c r="C216" s="5">
        <v>3.6967187168466902</v>
      </c>
      <c r="D216" s="5">
        <v>3.9238950527103301E-4</v>
      </c>
      <c r="E216" s="5">
        <v>1.0941813272632201E-3</v>
      </c>
      <c r="F216" s="5">
        <v>-0.25788129306622298</v>
      </c>
      <c r="G216" s="5" t="s">
        <v>6231</v>
      </c>
    </row>
    <row r="217" spans="1:7" x14ac:dyDescent="0.3">
      <c r="A217" s="5">
        <v>9.3987104260990703E-2</v>
      </c>
      <c r="B217" s="5">
        <v>28.180082141048299</v>
      </c>
      <c r="C217" s="5">
        <v>2.24004019767469</v>
      </c>
      <c r="D217" s="5">
        <v>2.7782161794177699E-2</v>
      </c>
      <c r="E217" s="5">
        <v>4.6540464839653899E-2</v>
      </c>
      <c r="F217" s="5">
        <v>-4.0957084793695904</v>
      </c>
      <c r="G217" s="5" t="s">
        <v>7903</v>
      </c>
    </row>
    <row r="218" spans="1:7" x14ac:dyDescent="0.3">
      <c r="A218" s="5">
        <v>9.3988510506359105E-2</v>
      </c>
      <c r="B218" s="5">
        <v>27.326749955812499</v>
      </c>
      <c r="C218" s="5">
        <v>3.02740578434357</v>
      </c>
      <c r="D218" s="5">
        <v>3.29215232029694E-3</v>
      </c>
      <c r="E218" s="5">
        <v>7.0367681327440004E-3</v>
      </c>
      <c r="F218" s="5">
        <v>-2.20881331719389</v>
      </c>
      <c r="G218" s="5" t="s">
        <v>6049</v>
      </c>
    </row>
    <row r="219" spans="1:7" x14ac:dyDescent="0.3">
      <c r="A219" s="5">
        <v>9.4075621651003694E-2</v>
      </c>
      <c r="B219" s="5">
        <v>25.3414059621992</v>
      </c>
      <c r="C219" s="5">
        <v>2.5868504457146999</v>
      </c>
      <c r="D219" s="5">
        <v>1.1443287657318399E-2</v>
      </c>
      <c r="E219" s="5">
        <v>2.1285413384289201E-2</v>
      </c>
      <c r="F219" s="5">
        <v>-3.3232893616591799</v>
      </c>
      <c r="G219" s="5" t="s">
        <v>6566</v>
      </c>
    </row>
    <row r="220" spans="1:7" x14ac:dyDescent="0.3">
      <c r="A220" s="5">
        <v>9.4115140934454902E-2</v>
      </c>
      <c r="B220" s="5">
        <v>22.3675744338817</v>
      </c>
      <c r="C220" s="5">
        <v>2.5338806847869599</v>
      </c>
      <c r="D220" s="5">
        <v>1.31754246544752E-2</v>
      </c>
      <c r="E220" s="5">
        <v>2.41065684797757E-2</v>
      </c>
      <c r="F220" s="5">
        <v>-3.44743182882767</v>
      </c>
      <c r="G220" s="5" t="s">
        <v>4565</v>
      </c>
    </row>
    <row r="221" spans="1:7" x14ac:dyDescent="0.3">
      <c r="A221" s="5">
        <v>9.4310237022336596E-2</v>
      </c>
      <c r="B221" s="5">
        <v>25.3995269484682</v>
      </c>
      <c r="C221" s="5">
        <v>3.1112953228365701</v>
      </c>
      <c r="D221" s="5">
        <v>2.55972852076087E-3</v>
      </c>
      <c r="E221" s="5">
        <v>5.6636014730155303E-3</v>
      </c>
      <c r="F221" s="5">
        <v>-1.9806555916497799</v>
      </c>
      <c r="G221" s="5" t="s">
        <v>1880</v>
      </c>
    </row>
    <row r="222" spans="1:7" x14ac:dyDescent="0.3">
      <c r="A222" s="5">
        <v>9.4332064701541804E-2</v>
      </c>
      <c r="B222" s="5">
        <v>25.8951311234418</v>
      </c>
      <c r="C222" s="5">
        <v>2.8110812284084901</v>
      </c>
      <c r="D222" s="5">
        <v>6.16851923523286E-3</v>
      </c>
      <c r="E222" s="5">
        <v>1.2260940281035301E-2</v>
      </c>
      <c r="F222" s="5">
        <v>-2.7740007019899799</v>
      </c>
      <c r="G222" s="5" t="s">
        <v>2208</v>
      </c>
    </row>
    <row r="223" spans="1:7" x14ac:dyDescent="0.3">
      <c r="A223" s="5">
        <v>9.4503368771080606E-2</v>
      </c>
      <c r="B223" s="5">
        <v>24.800127497361999</v>
      </c>
      <c r="C223" s="5">
        <v>2.8736864918625198</v>
      </c>
      <c r="D223" s="5">
        <v>5.15976830125962E-3</v>
      </c>
      <c r="E223" s="5">
        <v>1.04782186627042E-2</v>
      </c>
      <c r="F223" s="5">
        <v>-2.61392400479422</v>
      </c>
      <c r="G223" s="5" t="s">
        <v>99</v>
      </c>
    </row>
    <row r="224" spans="1:7" x14ac:dyDescent="0.3">
      <c r="A224" s="5">
        <v>9.4625590006383306E-2</v>
      </c>
      <c r="B224" s="5">
        <v>23.860646435958099</v>
      </c>
      <c r="C224" s="5">
        <v>2.7327080990798298</v>
      </c>
      <c r="D224" s="5">
        <v>7.6853464205796198E-3</v>
      </c>
      <c r="E224" s="5">
        <v>1.4951255919871899E-2</v>
      </c>
      <c r="F224" s="5">
        <v>-2.9703033486277901</v>
      </c>
      <c r="G224" s="5" t="s">
        <v>4238</v>
      </c>
    </row>
    <row r="225" spans="1:7" x14ac:dyDescent="0.3">
      <c r="A225" s="5">
        <v>9.4626212216732994E-2</v>
      </c>
      <c r="B225" s="5">
        <v>27.447367956601902</v>
      </c>
      <c r="C225" s="5">
        <v>3.13596951462526</v>
      </c>
      <c r="D225" s="5">
        <v>2.3750988770105002E-3</v>
      </c>
      <c r="E225" s="5">
        <v>5.3031586899103499E-3</v>
      </c>
      <c r="F225" s="5">
        <v>-1.91261564749117</v>
      </c>
      <c r="G225" s="5" t="s">
        <v>2013</v>
      </c>
    </row>
    <row r="226" spans="1:7" x14ac:dyDescent="0.3">
      <c r="A226" s="5">
        <v>9.4646645775678301E-2</v>
      </c>
      <c r="B226" s="5">
        <v>25.933035526538301</v>
      </c>
      <c r="C226" s="5">
        <v>2.30656954079664</v>
      </c>
      <c r="D226" s="5">
        <v>2.3591043582511202E-2</v>
      </c>
      <c r="E226" s="5">
        <v>4.0367342204908702E-2</v>
      </c>
      <c r="F226" s="5">
        <v>-3.9550227490263801</v>
      </c>
      <c r="G226" s="5" t="s">
        <v>2580</v>
      </c>
    </row>
    <row r="227" spans="1:7" x14ac:dyDescent="0.3">
      <c r="A227" s="5">
        <v>9.4759349243515797E-2</v>
      </c>
      <c r="B227" s="5">
        <v>27.904807167962399</v>
      </c>
      <c r="C227" s="5">
        <v>3.09248054442868</v>
      </c>
      <c r="D227" s="5">
        <v>2.7094017154041601E-3</v>
      </c>
      <c r="E227" s="5">
        <v>5.9571343393274899E-3</v>
      </c>
      <c r="F227" s="5">
        <v>-2.0322545397853902</v>
      </c>
      <c r="G227" s="5" t="s">
        <v>4995</v>
      </c>
    </row>
    <row r="228" spans="1:7" x14ac:dyDescent="0.3">
      <c r="A228" s="5">
        <v>9.4857685416372198E-2</v>
      </c>
      <c r="B228" s="5">
        <v>25.146129668970001</v>
      </c>
      <c r="C228" s="5">
        <v>2.94854884708958</v>
      </c>
      <c r="D228" s="5">
        <v>4.1535958379364003E-3</v>
      </c>
      <c r="E228" s="5">
        <v>8.6485831146072903E-3</v>
      </c>
      <c r="F228" s="5">
        <v>-2.4187528814502901</v>
      </c>
      <c r="G228" s="5" t="s">
        <v>7952</v>
      </c>
    </row>
    <row r="229" spans="1:7" x14ac:dyDescent="0.3">
      <c r="A229" s="5">
        <v>9.5179973177514393E-2</v>
      </c>
      <c r="B229" s="5">
        <v>29.240746996072001</v>
      </c>
      <c r="C229" s="5">
        <v>2.5526259547447099</v>
      </c>
      <c r="D229" s="5">
        <v>1.25371414321795E-2</v>
      </c>
      <c r="E229" s="5">
        <v>2.3101374972012399E-2</v>
      </c>
      <c r="F229" s="5">
        <v>-3.40374894342516</v>
      </c>
      <c r="G229" s="5" t="s">
        <v>1426</v>
      </c>
    </row>
    <row r="230" spans="1:7" x14ac:dyDescent="0.3">
      <c r="A230" s="5">
        <v>9.5388580381555094E-2</v>
      </c>
      <c r="B230" s="5">
        <v>23.123502817775901</v>
      </c>
      <c r="C230" s="5">
        <v>2.24558714418191</v>
      </c>
      <c r="D230" s="5">
        <v>2.7409285420763301E-2</v>
      </c>
      <c r="E230" s="5">
        <v>4.5982757882063602E-2</v>
      </c>
      <c r="F230" s="5">
        <v>-4.0841172070063401</v>
      </c>
      <c r="G230" s="5" t="s">
        <v>3175</v>
      </c>
    </row>
    <row r="231" spans="1:7" x14ac:dyDescent="0.3">
      <c r="A231" s="5">
        <v>9.5406207337346893E-2</v>
      </c>
      <c r="B231" s="5">
        <v>22.948640519183499</v>
      </c>
      <c r="C231" s="5">
        <v>2.3069713251479298</v>
      </c>
      <c r="D231" s="5">
        <v>2.36640836004532E-2</v>
      </c>
      <c r="E231" s="5">
        <v>4.0475128977760302E-2</v>
      </c>
      <c r="F231" s="5">
        <v>-3.9395888891212398</v>
      </c>
      <c r="G231" s="5" t="s">
        <v>6911</v>
      </c>
    </row>
    <row r="232" spans="1:7" x14ac:dyDescent="0.3">
      <c r="A232" s="5">
        <v>9.5514561059216505E-2</v>
      </c>
      <c r="B232" s="5">
        <v>23.900502658255999</v>
      </c>
      <c r="C232" s="5">
        <v>2.5085938939844499</v>
      </c>
      <c r="D232" s="5">
        <v>1.40827764841198E-2</v>
      </c>
      <c r="E232" s="5">
        <v>2.55865690924829E-2</v>
      </c>
      <c r="F232" s="5">
        <v>-3.5059236908882601</v>
      </c>
      <c r="G232" s="5" t="s">
        <v>5714</v>
      </c>
    </row>
    <row r="233" spans="1:7" x14ac:dyDescent="0.3">
      <c r="A233" s="5">
        <v>9.5723676381045397E-2</v>
      </c>
      <c r="B233" s="5">
        <v>26.8706686325161</v>
      </c>
      <c r="C233" s="5">
        <v>2.5258373720125298</v>
      </c>
      <c r="D233" s="5">
        <v>1.34581622483207E-2</v>
      </c>
      <c r="E233" s="5">
        <v>2.45792235485086E-2</v>
      </c>
      <c r="F233" s="5">
        <v>-3.46609140538536</v>
      </c>
      <c r="G233" s="5" t="s">
        <v>707</v>
      </c>
    </row>
    <row r="234" spans="1:7" x14ac:dyDescent="0.3">
      <c r="A234" s="5">
        <v>9.57858011529239E-2</v>
      </c>
      <c r="B234" s="5">
        <v>24.619713506118998</v>
      </c>
      <c r="C234" s="5">
        <v>2.6701024219248599</v>
      </c>
      <c r="D234" s="5">
        <v>9.1336328704169304E-3</v>
      </c>
      <c r="E234" s="5">
        <v>1.7423761876409798E-2</v>
      </c>
      <c r="F234" s="5">
        <v>-3.1237994635942901</v>
      </c>
      <c r="G234" s="5" t="s">
        <v>7287</v>
      </c>
    </row>
    <row r="235" spans="1:7" x14ac:dyDescent="0.3">
      <c r="A235" s="5">
        <v>9.5862678361741296E-2</v>
      </c>
      <c r="B235" s="5">
        <v>30.220158580193399</v>
      </c>
      <c r="C235" s="5">
        <v>3.8974169735249</v>
      </c>
      <c r="D235" s="5">
        <v>1.9721670557368401E-4</v>
      </c>
      <c r="E235" s="5">
        <v>5.9863518466525903E-4</v>
      </c>
      <c r="F235" s="5">
        <v>0.38162474758453602</v>
      </c>
      <c r="G235" s="5" t="s">
        <v>8006</v>
      </c>
    </row>
    <row r="236" spans="1:7" x14ac:dyDescent="0.3">
      <c r="A236" s="5">
        <v>9.6659142518252403E-2</v>
      </c>
      <c r="B236" s="5">
        <v>26.081206256547802</v>
      </c>
      <c r="C236" s="5">
        <v>3.24762814549895</v>
      </c>
      <c r="D236" s="5">
        <v>1.6845786601520599E-3</v>
      </c>
      <c r="E236" s="5">
        <v>3.9180958297969099E-3</v>
      </c>
      <c r="F236" s="5">
        <v>-1.5995018206284899</v>
      </c>
      <c r="G236" s="5" t="s">
        <v>5135</v>
      </c>
    </row>
    <row r="237" spans="1:7" x14ac:dyDescent="0.3">
      <c r="A237" s="5">
        <v>9.6875500760327499E-2</v>
      </c>
      <c r="B237" s="5">
        <v>24.022021397374001</v>
      </c>
      <c r="C237" s="5">
        <v>2.4133437088203298</v>
      </c>
      <c r="D237" s="5">
        <v>1.80256406552954E-2</v>
      </c>
      <c r="E237" s="5">
        <v>3.1761715030415603E-2</v>
      </c>
      <c r="F237" s="5">
        <v>-3.72172662173752</v>
      </c>
      <c r="G237" s="5" t="s">
        <v>443</v>
      </c>
    </row>
    <row r="238" spans="1:7" x14ac:dyDescent="0.3">
      <c r="A238" s="5">
        <v>9.6901236790530795E-2</v>
      </c>
      <c r="B238" s="5">
        <v>26.8925236779397</v>
      </c>
      <c r="C238" s="5">
        <v>2.5467398379031798</v>
      </c>
      <c r="D238" s="5">
        <v>1.2734497702003401E-2</v>
      </c>
      <c r="E238" s="5">
        <v>2.33847990625346E-2</v>
      </c>
      <c r="F238" s="5">
        <v>-3.4174951087130898</v>
      </c>
      <c r="G238" s="5" t="s">
        <v>2444</v>
      </c>
    </row>
    <row r="239" spans="1:7" x14ac:dyDescent="0.3">
      <c r="A239" s="5">
        <v>9.6919306063942001E-2</v>
      </c>
      <c r="B239" s="5">
        <v>27.824221253290901</v>
      </c>
      <c r="C239" s="5">
        <v>2.6982614169735899</v>
      </c>
      <c r="D239" s="5">
        <v>8.4539893089118304E-3</v>
      </c>
      <c r="E239" s="5">
        <v>1.6277600451304199E-2</v>
      </c>
      <c r="F239" s="5">
        <v>-3.0551263532511101</v>
      </c>
      <c r="G239" s="5" t="s">
        <v>1901</v>
      </c>
    </row>
    <row r="240" spans="1:7" x14ac:dyDescent="0.3">
      <c r="A240" s="5">
        <v>9.6942566915689601E-2</v>
      </c>
      <c r="B240" s="5">
        <v>27.192291749642301</v>
      </c>
      <c r="C240" s="5">
        <v>4.5538522376667103</v>
      </c>
      <c r="D240" s="5">
        <v>1.8035084866546498E-5</v>
      </c>
      <c r="E240" s="5">
        <v>7.7529692467928995E-5</v>
      </c>
      <c r="F240" s="5">
        <v>2.6257717520869699</v>
      </c>
      <c r="G240" s="5" t="s">
        <v>263</v>
      </c>
    </row>
    <row r="241" spans="1:7" x14ac:dyDescent="0.3">
      <c r="A241" s="5">
        <v>9.6988843561999993E-2</v>
      </c>
      <c r="B241" s="5">
        <v>25.873104124423499</v>
      </c>
      <c r="C241" s="5">
        <v>3.9966484931347299</v>
      </c>
      <c r="D241" s="5">
        <v>1.3924947830453E-4</v>
      </c>
      <c r="E241" s="5">
        <v>4.4199913208088903E-4</v>
      </c>
      <c r="F241" s="5">
        <v>0.70632841243365496</v>
      </c>
      <c r="G241" s="5" t="s">
        <v>2811</v>
      </c>
    </row>
    <row r="242" spans="1:7" x14ac:dyDescent="0.3">
      <c r="A242" s="5">
        <v>9.7060456966422903E-2</v>
      </c>
      <c r="B242" s="5">
        <v>28.749554799527701</v>
      </c>
      <c r="C242" s="5">
        <v>2.3867654277711701</v>
      </c>
      <c r="D242" s="5">
        <v>1.92889270337392E-2</v>
      </c>
      <c r="E242" s="5">
        <v>3.3740756939542801E-2</v>
      </c>
      <c r="F242" s="5">
        <v>-3.7806562890712101</v>
      </c>
      <c r="G242" s="5" t="s">
        <v>6125</v>
      </c>
    </row>
    <row r="243" spans="1:7" x14ac:dyDescent="0.3">
      <c r="A243" s="5">
        <v>9.7123514607181299E-2</v>
      </c>
      <c r="B243" s="5">
        <v>24.117658493160398</v>
      </c>
      <c r="C243" s="5">
        <v>2.2143483591601401</v>
      </c>
      <c r="D243" s="5">
        <v>2.95678904065661E-2</v>
      </c>
      <c r="E243" s="5">
        <v>4.9054667160033802E-2</v>
      </c>
      <c r="F243" s="5">
        <v>-4.1490655093562099</v>
      </c>
      <c r="G243" s="5" t="s">
        <v>600</v>
      </c>
    </row>
    <row r="244" spans="1:7" x14ac:dyDescent="0.3">
      <c r="A244" s="5">
        <v>9.7331588392349996E-2</v>
      </c>
      <c r="B244" s="5">
        <v>24.5199513204605</v>
      </c>
      <c r="C244" s="5">
        <v>2.8534553947957502</v>
      </c>
      <c r="D244" s="5">
        <v>5.4678209227388801E-3</v>
      </c>
      <c r="E244" s="5">
        <v>1.1031496457196199E-2</v>
      </c>
      <c r="F244" s="5">
        <v>-2.6659681215873299</v>
      </c>
      <c r="G244" s="5" t="s">
        <v>2882</v>
      </c>
    </row>
    <row r="245" spans="1:7" x14ac:dyDescent="0.3">
      <c r="A245" s="5">
        <v>9.7651540183890204E-2</v>
      </c>
      <c r="B245" s="5">
        <v>26.9578314881309</v>
      </c>
      <c r="C245" s="5">
        <v>4.1123665086101804</v>
      </c>
      <c r="D245" s="5">
        <v>9.2208614758136306E-5</v>
      </c>
      <c r="E245" s="5">
        <v>3.0899858589498601E-4</v>
      </c>
      <c r="F245" s="5">
        <v>1.0918132790147399</v>
      </c>
      <c r="G245" s="5" t="s">
        <v>3275</v>
      </c>
    </row>
    <row r="246" spans="1:7" x14ac:dyDescent="0.3">
      <c r="A246" s="5">
        <v>9.7742475024372805E-2</v>
      </c>
      <c r="B246" s="5">
        <v>29.584257892793101</v>
      </c>
      <c r="C246" s="5">
        <v>2.8429025402778398</v>
      </c>
      <c r="D246" s="5">
        <v>5.6351314245470102E-3</v>
      </c>
      <c r="E246" s="5">
        <v>1.1329328364399999E-2</v>
      </c>
      <c r="F246" s="5">
        <v>-2.69299611205654</v>
      </c>
      <c r="G246" s="5" t="s">
        <v>3546</v>
      </c>
    </row>
    <row r="247" spans="1:7" x14ac:dyDescent="0.3">
      <c r="A247" s="5">
        <v>9.7799774371022594E-2</v>
      </c>
      <c r="B247" s="5">
        <v>24.949094418522598</v>
      </c>
      <c r="C247" s="5">
        <v>3.8597641645724199</v>
      </c>
      <c r="D247" s="5">
        <v>2.2475621304352499E-4</v>
      </c>
      <c r="E247" s="5">
        <v>6.73098904192803E-4</v>
      </c>
      <c r="F247" s="5">
        <v>0.25986917278685001</v>
      </c>
      <c r="G247" s="5" t="s">
        <v>4810</v>
      </c>
    </row>
    <row r="248" spans="1:7" x14ac:dyDescent="0.3">
      <c r="A248" s="5">
        <v>9.7799998249459605E-2</v>
      </c>
      <c r="B248" s="5">
        <v>23.594834153551702</v>
      </c>
      <c r="C248" s="5">
        <v>4.2141539104358401</v>
      </c>
      <c r="D248" s="5">
        <v>6.3813974530969005E-5</v>
      </c>
      <c r="E248" s="5">
        <v>2.26369607583217E-4</v>
      </c>
      <c r="F248" s="5">
        <v>1.43678625359725</v>
      </c>
      <c r="G248" s="5" t="s">
        <v>1181</v>
      </c>
    </row>
    <row r="249" spans="1:7" x14ac:dyDescent="0.3">
      <c r="A249" s="5">
        <v>9.7856854776703694E-2</v>
      </c>
      <c r="B249" s="5">
        <v>24.492276550141199</v>
      </c>
      <c r="C249" s="5">
        <v>2.4435704249149399</v>
      </c>
      <c r="D249" s="5">
        <v>1.68826457658048E-2</v>
      </c>
      <c r="E249" s="5">
        <v>2.9957399623198901E-2</v>
      </c>
      <c r="F249" s="5">
        <v>-3.62154179776322</v>
      </c>
      <c r="G249" s="5" t="s">
        <v>2684</v>
      </c>
    </row>
    <row r="250" spans="1:7" x14ac:dyDescent="0.3">
      <c r="A250" s="5">
        <v>9.7899692496410104E-2</v>
      </c>
      <c r="B250" s="5">
        <v>24.9925911032629</v>
      </c>
      <c r="C250" s="5">
        <v>2.9094321531376202</v>
      </c>
      <c r="D250" s="5">
        <v>4.6542220917748303E-3</v>
      </c>
      <c r="E250" s="5">
        <v>9.5600237560780395E-3</v>
      </c>
      <c r="F250" s="5">
        <v>-2.5212392241562598</v>
      </c>
      <c r="G250" s="5" t="s">
        <v>5712</v>
      </c>
    </row>
    <row r="251" spans="1:7" x14ac:dyDescent="0.3">
      <c r="A251" s="5">
        <v>9.8061078631506995E-2</v>
      </c>
      <c r="B251" s="5">
        <v>26.368982684508399</v>
      </c>
      <c r="C251" s="5">
        <v>2.4408211713828001</v>
      </c>
      <c r="D251" s="5">
        <v>1.6797702798653801E-2</v>
      </c>
      <c r="E251" s="5">
        <v>2.9846116838543199E-2</v>
      </c>
      <c r="F251" s="5">
        <v>-3.66021041956335</v>
      </c>
      <c r="G251" s="5" t="s">
        <v>2999</v>
      </c>
    </row>
    <row r="252" spans="1:7" x14ac:dyDescent="0.3">
      <c r="A252" s="5">
        <v>9.8133704710021294E-2</v>
      </c>
      <c r="B252" s="5">
        <v>24.680164279243598</v>
      </c>
      <c r="C252" s="5">
        <v>2.2625888124832398</v>
      </c>
      <c r="D252" s="5">
        <v>2.6293651789723999E-2</v>
      </c>
      <c r="E252" s="5">
        <v>4.4379144944063802E-2</v>
      </c>
      <c r="F252" s="5">
        <v>-4.0484319929053196</v>
      </c>
      <c r="G252" s="5" t="s">
        <v>5849</v>
      </c>
    </row>
    <row r="253" spans="1:7" x14ac:dyDescent="0.3">
      <c r="A253" s="5">
        <v>9.8235461694899898E-2</v>
      </c>
      <c r="B253" s="5">
        <v>24.5978699052183</v>
      </c>
      <c r="C253" s="5">
        <v>3.42067920383219</v>
      </c>
      <c r="D253" s="5">
        <v>9.7440485170925597E-4</v>
      </c>
      <c r="E253" s="5">
        <v>2.4197920731719399E-3</v>
      </c>
      <c r="F253" s="5">
        <v>-1.0977691910316201</v>
      </c>
      <c r="G253" s="5" t="s">
        <v>1130</v>
      </c>
    </row>
    <row r="254" spans="1:7" x14ac:dyDescent="0.3">
      <c r="A254" s="5">
        <v>9.8309969330617406E-2</v>
      </c>
      <c r="B254" s="5">
        <v>23.9488813115453</v>
      </c>
      <c r="C254" s="5">
        <v>2.62957654802576</v>
      </c>
      <c r="D254" s="5">
        <v>1.01990906735932E-2</v>
      </c>
      <c r="E254" s="5">
        <v>1.9201653299010701E-2</v>
      </c>
      <c r="F254" s="5">
        <v>-3.2215724539462598</v>
      </c>
      <c r="G254" s="5" t="s">
        <v>316</v>
      </c>
    </row>
    <row r="255" spans="1:7" x14ac:dyDescent="0.3">
      <c r="A255" s="5">
        <v>9.8630833448960203E-2</v>
      </c>
      <c r="B255" s="5">
        <v>24.5301106955345</v>
      </c>
      <c r="C255" s="5">
        <v>3.2443921179512998</v>
      </c>
      <c r="D255" s="5">
        <v>1.70161830500399E-3</v>
      </c>
      <c r="E255" s="5">
        <v>3.9516393961118801E-3</v>
      </c>
      <c r="F255" s="5">
        <v>-1.6086951838969701</v>
      </c>
      <c r="G255" s="5" t="s">
        <v>6526</v>
      </c>
    </row>
    <row r="256" spans="1:7" x14ac:dyDescent="0.3">
      <c r="A256" s="5">
        <v>9.8653964973929906E-2</v>
      </c>
      <c r="B256" s="5">
        <v>25.837174639538599</v>
      </c>
      <c r="C256" s="5">
        <v>2.3210372466940701</v>
      </c>
      <c r="D256" s="5">
        <v>2.2757275397473398E-2</v>
      </c>
      <c r="E256" s="5">
        <v>3.9031852374291298E-2</v>
      </c>
      <c r="F256" s="5">
        <v>-3.9239508365800102</v>
      </c>
      <c r="G256" s="5" t="s">
        <v>1514</v>
      </c>
    </row>
    <row r="257" spans="1:7" x14ac:dyDescent="0.3">
      <c r="A257" s="5">
        <v>9.8721153223647495E-2</v>
      </c>
      <c r="B257" s="5">
        <v>21.919455489565699</v>
      </c>
      <c r="C257" s="5">
        <v>2.3569305673446599</v>
      </c>
      <c r="D257" s="5">
        <v>2.0800334896195601E-2</v>
      </c>
      <c r="E257" s="5">
        <v>3.6067046475194098E-2</v>
      </c>
      <c r="F257" s="5">
        <v>-3.8461313669482999</v>
      </c>
      <c r="G257" s="5" t="s">
        <v>5489</v>
      </c>
    </row>
    <row r="258" spans="1:7" x14ac:dyDescent="0.3">
      <c r="A258" s="5">
        <v>9.8914668895550201E-2</v>
      </c>
      <c r="B258" s="5">
        <v>24.421894050883601</v>
      </c>
      <c r="C258" s="5">
        <v>3.4934764406258898</v>
      </c>
      <c r="D258" s="5">
        <v>7.6986009487364695E-4</v>
      </c>
      <c r="E258" s="5">
        <v>1.9701375236029599E-3</v>
      </c>
      <c r="F258" s="5">
        <v>-0.88089700021015904</v>
      </c>
      <c r="G258" s="5" t="s">
        <v>5468</v>
      </c>
    </row>
    <row r="259" spans="1:7" x14ac:dyDescent="0.3">
      <c r="A259" s="5">
        <v>9.9073134635438306E-2</v>
      </c>
      <c r="B259" s="5">
        <v>25.7451062627803</v>
      </c>
      <c r="C259" s="5">
        <v>2.4902287743453999</v>
      </c>
      <c r="D259" s="5">
        <v>1.47765555361668E-2</v>
      </c>
      <c r="E259" s="5">
        <v>2.66671377875357E-2</v>
      </c>
      <c r="F259" s="5">
        <v>-3.5480903549134499</v>
      </c>
      <c r="G259" s="5" t="s">
        <v>3008</v>
      </c>
    </row>
    <row r="260" spans="1:7" x14ac:dyDescent="0.3">
      <c r="A260" s="5">
        <v>9.9357400025189904E-2</v>
      </c>
      <c r="B260" s="5">
        <v>22.9313324502317</v>
      </c>
      <c r="C260" s="5">
        <v>2.9881508327242199</v>
      </c>
      <c r="D260" s="5">
        <v>3.6978384183988301E-3</v>
      </c>
      <c r="E260" s="5">
        <v>7.8045025671000801E-3</v>
      </c>
      <c r="F260" s="5">
        <v>-2.3138749622154302</v>
      </c>
      <c r="G260" s="5" t="s">
        <v>1563</v>
      </c>
    </row>
    <row r="261" spans="1:7" x14ac:dyDescent="0.3">
      <c r="A261" s="5">
        <v>9.97047670658881E-2</v>
      </c>
      <c r="B261" s="5">
        <v>26.4372082084227</v>
      </c>
      <c r="C261" s="5">
        <v>2.37996614079929</v>
      </c>
      <c r="D261" s="5">
        <v>1.9624504099013999E-2</v>
      </c>
      <c r="E261" s="5">
        <v>3.4197491893068699E-2</v>
      </c>
      <c r="F261" s="5">
        <v>-3.7956408366018799</v>
      </c>
      <c r="G261" s="5" t="s">
        <v>5259</v>
      </c>
    </row>
    <row r="262" spans="1:7" x14ac:dyDescent="0.3">
      <c r="A262" s="5">
        <v>9.97105148615509E-2</v>
      </c>
      <c r="B262" s="5">
        <v>24.330969043533099</v>
      </c>
      <c r="C262" s="5">
        <v>2.80576513633615</v>
      </c>
      <c r="D262" s="5">
        <v>6.2620138109957101E-3</v>
      </c>
      <c r="E262" s="5">
        <v>1.2422256405166599E-2</v>
      </c>
      <c r="F262" s="5">
        <v>-2.78746049666226</v>
      </c>
      <c r="G262" s="5" t="s">
        <v>1461</v>
      </c>
    </row>
    <row r="263" spans="1:7" x14ac:dyDescent="0.3">
      <c r="A263" s="5">
        <v>9.9884469410376903E-2</v>
      </c>
      <c r="B263" s="5">
        <v>24.533294664807801</v>
      </c>
      <c r="C263" s="5">
        <v>3.5877516488833798</v>
      </c>
      <c r="D263" s="5">
        <v>5.64819641135365E-4</v>
      </c>
      <c r="E263" s="5">
        <v>1.5031523230164001E-3</v>
      </c>
      <c r="F263" s="5">
        <v>-0.59507104032342095</v>
      </c>
      <c r="G263" s="5" t="s">
        <v>4308</v>
      </c>
    </row>
    <row r="264" spans="1:7" x14ac:dyDescent="0.3">
      <c r="A264" s="5">
        <v>9.9958623337880498E-2</v>
      </c>
      <c r="B264" s="5">
        <v>25.355545611244398</v>
      </c>
      <c r="C264" s="5">
        <v>2.2145887904181998</v>
      </c>
      <c r="D264" s="5">
        <v>2.95507236469294E-2</v>
      </c>
      <c r="E264" s="5">
        <v>4.9044217078628598E-2</v>
      </c>
      <c r="F264" s="5">
        <v>-4.1485687027964602</v>
      </c>
      <c r="G264" s="5" t="s">
        <v>1201</v>
      </c>
    </row>
    <row r="265" spans="1:7" x14ac:dyDescent="0.3">
      <c r="A265" s="5">
        <v>0.10012088139223101</v>
      </c>
      <c r="B265" s="5">
        <v>24.023490681875099</v>
      </c>
      <c r="C265" s="5">
        <v>2.8051287085443599</v>
      </c>
      <c r="D265" s="5">
        <v>6.2732933578384499E-3</v>
      </c>
      <c r="E265" s="5">
        <v>1.24367253949217E-2</v>
      </c>
      <c r="F265" s="5">
        <v>-2.7890704635832302</v>
      </c>
      <c r="G265" s="5" t="s">
        <v>276</v>
      </c>
    </row>
    <row r="266" spans="1:7" x14ac:dyDescent="0.3">
      <c r="A266" s="5">
        <v>0.100659138988207</v>
      </c>
      <c r="B266" s="5">
        <v>24.066992411503499</v>
      </c>
      <c r="C266" s="5">
        <v>2.2685343089802301</v>
      </c>
      <c r="D266" s="5">
        <v>2.5913051537550299E-2</v>
      </c>
      <c r="E266" s="5">
        <v>4.3819383540408298E-2</v>
      </c>
      <c r="F266" s="5">
        <v>-4.0358969237081901</v>
      </c>
      <c r="G266" s="5" t="s">
        <v>1699</v>
      </c>
    </row>
    <row r="267" spans="1:7" x14ac:dyDescent="0.3">
      <c r="A267" s="5">
        <v>0.10068348799688299</v>
      </c>
      <c r="B267" s="5">
        <v>23.937996700338299</v>
      </c>
      <c r="C267" s="5">
        <v>2.8250361003778202</v>
      </c>
      <c r="D267" s="5">
        <v>5.9291506492566998E-3</v>
      </c>
      <c r="E267" s="5">
        <v>1.1846537110717301E-2</v>
      </c>
      <c r="F267" s="5">
        <v>-2.7385689983941499</v>
      </c>
      <c r="G267" s="5" t="s">
        <v>5630</v>
      </c>
    </row>
    <row r="268" spans="1:7" x14ac:dyDescent="0.3">
      <c r="A268" s="5">
        <v>0.100830959118029</v>
      </c>
      <c r="B268" s="5">
        <v>21.8374477695819</v>
      </c>
      <c r="C268" s="5">
        <v>2.4243782632945399</v>
      </c>
      <c r="D268" s="5">
        <v>1.7798532932220199E-2</v>
      </c>
      <c r="E268" s="5">
        <v>3.1389006414615998E-2</v>
      </c>
      <c r="F268" s="5">
        <v>-3.6545594103905601</v>
      </c>
      <c r="G268" s="5" t="s">
        <v>2187</v>
      </c>
    </row>
    <row r="269" spans="1:7" x14ac:dyDescent="0.3">
      <c r="A269" s="5">
        <v>0.100975903007076</v>
      </c>
      <c r="B269" s="5">
        <v>23.6174969366594</v>
      </c>
      <c r="C269" s="5">
        <v>2.6939346231707102</v>
      </c>
      <c r="D269" s="5">
        <v>8.55533402677164E-3</v>
      </c>
      <c r="E269" s="5">
        <v>1.6435466093173302E-2</v>
      </c>
      <c r="F269" s="5">
        <v>-3.0657174808288401</v>
      </c>
      <c r="G269" s="5" t="s">
        <v>6941</v>
      </c>
    </row>
    <row r="270" spans="1:7" x14ac:dyDescent="0.3">
      <c r="A270" s="5">
        <v>0.100991217431372</v>
      </c>
      <c r="B270" s="5">
        <v>23.901298022751501</v>
      </c>
      <c r="C270" s="5">
        <v>2.8014697896745</v>
      </c>
      <c r="D270" s="5">
        <v>6.3385032363631102E-3</v>
      </c>
      <c r="E270" s="5">
        <v>1.25476275910473E-2</v>
      </c>
      <c r="F270" s="5">
        <v>-2.7983205833750602</v>
      </c>
      <c r="G270" s="5" t="s">
        <v>2231</v>
      </c>
    </row>
    <row r="271" spans="1:7" x14ac:dyDescent="0.3">
      <c r="A271" s="5">
        <v>0.10137872998660701</v>
      </c>
      <c r="B271" s="5">
        <v>28.1808178398305</v>
      </c>
      <c r="C271" s="5">
        <v>4.3396544430717201</v>
      </c>
      <c r="D271" s="5">
        <v>4.0257386023814501E-5</v>
      </c>
      <c r="E271" s="5">
        <v>1.5326725038178199E-4</v>
      </c>
      <c r="F271" s="5">
        <v>1.86945892598342</v>
      </c>
      <c r="G271" s="5" t="s">
        <v>538</v>
      </c>
    </row>
    <row r="272" spans="1:7" x14ac:dyDescent="0.3">
      <c r="A272" s="5">
        <v>0.10153080977127001</v>
      </c>
      <c r="B272" s="5">
        <v>24.834184406963701</v>
      </c>
      <c r="C272" s="5">
        <v>2.22076535909479</v>
      </c>
      <c r="D272" s="5">
        <v>2.91126999465578E-2</v>
      </c>
      <c r="E272" s="5">
        <v>4.842698962822E-2</v>
      </c>
      <c r="F272" s="5">
        <v>-4.1357896106832399</v>
      </c>
      <c r="G272" s="5" t="s">
        <v>6628</v>
      </c>
    </row>
    <row r="273" spans="1:7" x14ac:dyDescent="0.3">
      <c r="A273" s="5">
        <v>0.101535727733172</v>
      </c>
      <c r="B273" s="5">
        <v>24.4770042118503</v>
      </c>
      <c r="C273" s="5">
        <v>2.3157833843968101</v>
      </c>
      <c r="D273" s="5">
        <v>2.3056989892991899E-2</v>
      </c>
      <c r="E273" s="5">
        <v>3.9503851675444998E-2</v>
      </c>
      <c r="F273" s="5">
        <v>-3.9352540765277801</v>
      </c>
      <c r="G273" s="5" t="s">
        <v>2200</v>
      </c>
    </row>
    <row r="274" spans="1:7" x14ac:dyDescent="0.3">
      <c r="A274" s="5">
        <v>0.101758461100981</v>
      </c>
      <c r="B274" s="5">
        <v>27.107543572738901</v>
      </c>
      <c r="C274" s="5">
        <v>2.60281354150615</v>
      </c>
      <c r="D274" s="5">
        <v>1.0963215331759099E-2</v>
      </c>
      <c r="E274" s="5">
        <v>2.05060744631184E-2</v>
      </c>
      <c r="F274" s="5">
        <v>-3.28545101567489</v>
      </c>
      <c r="G274" s="5" t="s">
        <v>7097</v>
      </c>
    </row>
    <row r="275" spans="1:7" x14ac:dyDescent="0.3">
      <c r="A275" s="5">
        <v>0.101846086245253</v>
      </c>
      <c r="B275" s="5">
        <v>23.907987688692199</v>
      </c>
      <c r="C275" s="5">
        <v>2.34057178030017</v>
      </c>
      <c r="D275" s="5">
        <v>2.1672915899586601E-2</v>
      </c>
      <c r="E275" s="5">
        <v>3.7402958544787798E-2</v>
      </c>
      <c r="F275" s="5">
        <v>-3.88172768410936</v>
      </c>
      <c r="G275" s="5" t="s">
        <v>1289</v>
      </c>
    </row>
    <row r="276" spans="1:7" x14ac:dyDescent="0.3">
      <c r="A276" s="5">
        <v>0.102238423858543</v>
      </c>
      <c r="B276" s="5">
        <v>23.350012253923101</v>
      </c>
      <c r="C276" s="5">
        <v>2.4537276388503999</v>
      </c>
      <c r="D276" s="5">
        <v>1.6448265478795E-2</v>
      </c>
      <c r="E276" s="5">
        <v>2.9315758118843599E-2</v>
      </c>
      <c r="F276" s="5">
        <v>-3.5988008582458</v>
      </c>
      <c r="G276" s="5" t="s">
        <v>539</v>
      </c>
    </row>
    <row r="277" spans="1:7" x14ac:dyDescent="0.3">
      <c r="A277" s="5">
        <v>0.10239338051456499</v>
      </c>
      <c r="B277" s="5">
        <v>27.041303650899401</v>
      </c>
      <c r="C277" s="5">
        <v>2.4330279116623399</v>
      </c>
      <c r="D277" s="5">
        <v>1.7138147566895599E-2</v>
      </c>
      <c r="E277" s="5">
        <v>3.0337270226084501E-2</v>
      </c>
      <c r="F277" s="5">
        <v>-3.6777189360233802</v>
      </c>
      <c r="G277" s="5" t="s">
        <v>5701</v>
      </c>
    </row>
    <row r="278" spans="1:7" x14ac:dyDescent="0.3">
      <c r="A278" s="5">
        <v>0.10251087403260099</v>
      </c>
      <c r="B278" s="5">
        <v>25.218195282658701</v>
      </c>
      <c r="C278" s="5">
        <v>2.2470780553168201</v>
      </c>
      <c r="D278" s="5">
        <v>2.73098161501363E-2</v>
      </c>
      <c r="E278" s="5">
        <v>4.5844525714836E-2</v>
      </c>
      <c r="F278" s="5">
        <v>-4.0809973874916103</v>
      </c>
      <c r="G278" s="5" t="s">
        <v>7118</v>
      </c>
    </row>
    <row r="279" spans="1:7" x14ac:dyDescent="0.3">
      <c r="A279" s="5">
        <v>0.102656165392971</v>
      </c>
      <c r="B279" s="5">
        <v>25.895725625889899</v>
      </c>
      <c r="C279" s="5">
        <v>4.6349458571227897</v>
      </c>
      <c r="D279" s="5">
        <v>1.32375111320704E-5</v>
      </c>
      <c r="E279" s="5">
        <v>5.9724612141321999E-5</v>
      </c>
      <c r="F279" s="5">
        <v>2.91771468825893</v>
      </c>
      <c r="G279" s="5" t="s">
        <v>6571</v>
      </c>
    </row>
    <row r="280" spans="1:7" x14ac:dyDescent="0.3">
      <c r="A280" s="5">
        <v>0.102753729128542</v>
      </c>
      <c r="B280" s="5">
        <v>24.399287993073699</v>
      </c>
      <c r="C280" s="5">
        <v>3.1657698823920599</v>
      </c>
      <c r="D280" s="5">
        <v>2.1686715951340701E-3</v>
      </c>
      <c r="E280" s="5">
        <v>4.8869422015105097E-3</v>
      </c>
      <c r="F280" s="5">
        <v>-1.8298808506675599</v>
      </c>
      <c r="G280" s="5" t="s">
        <v>3246</v>
      </c>
    </row>
    <row r="281" spans="1:7" x14ac:dyDescent="0.3">
      <c r="A281" s="5">
        <v>0.10279585915825599</v>
      </c>
      <c r="B281" s="5">
        <v>24.7905619753796</v>
      </c>
      <c r="C281" s="5">
        <v>2.9084656303947298</v>
      </c>
      <c r="D281" s="5">
        <v>4.6672684384262402E-3</v>
      </c>
      <c r="E281" s="5">
        <v>9.5843779097531893E-3</v>
      </c>
      <c r="F281" s="5">
        <v>-2.5237575289846399</v>
      </c>
      <c r="G281" s="5" t="s">
        <v>3821</v>
      </c>
    </row>
    <row r="282" spans="1:7" x14ac:dyDescent="0.3">
      <c r="A282" s="5">
        <v>0.103024794866651</v>
      </c>
      <c r="B282" s="5">
        <v>23.4206320937637</v>
      </c>
      <c r="C282" s="5">
        <v>3.37910637723536</v>
      </c>
      <c r="D282" s="5">
        <v>1.11318650656275E-3</v>
      </c>
      <c r="E282" s="5">
        <v>2.7265305667337801E-3</v>
      </c>
      <c r="F282" s="5">
        <v>-1.22009346588365</v>
      </c>
      <c r="G282" s="5" t="s">
        <v>4015</v>
      </c>
    </row>
    <row r="283" spans="1:7" x14ac:dyDescent="0.3">
      <c r="A283" s="5">
        <v>0.103124245916726</v>
      </c>
      <c r="B283" s="5">
        <v>27.155651684222399</v>
      </c>
      <c r="C283" s="5">
        <v>3.3050785019091098</v>
      </c>
      <c r="D283" s="5">
        <v>1.40744483419188E-3</v>
      </c>
      <c r="E283" s="5">
        <v>3.3480267088151399E-3</v>
      </c>
      <c r="F283" s="5">
        <v>-1.4351231642499001</v>
      </c>
      <c r="G283" s="5" t="s">
        <v>7146</v>
      </c>
    </row>
    <row r="284" spans="1:7" x14ac:dyDescent="0.3">
      <c r="A284" s="5">
        <v>0.103325543298091</v>
      </c>
      <c r="B284" s="5">
        <v>26.9401389171951</v>
      </c>
      <c r="C284" s="5">
        <v>3.6070802145387399</v>
      </c>
      <c r="D284" s="5">
        <v>5.2973814156721398E-4</v>
      </c>
      <c r="E284" s="5">
        <v>1.42157577230695E-3</v>
      </c>
      <c r="F284" s="5">
        <v>-0.53578863784090103</v>
      </c>
      <c r="G284" s="5" t="s">
        <v>6082</v>
      </c>
    </row>
    <row r="285" spans="1:7" x14ac:dyDescent="0.3">
      <c r="A285" s="5">
        <v>0.103329398311749</v>
      </c>
      <c r="B285" s="5">
        <v>25.366626660668601</v>
      </c>
      <c r="C285" s="5">
        <v>2.85039050449135</v>
      </c>
      <c r="D285" s="5">
        <v>5.51593670046489E-3</v>
      </c>
      <c r="E285" s="5">
        <v>1.1120216731467699E-2</v>
      </c>
      <c r="F285" s="5">
        <v>-2.6738263468351802</v>
      </c>
      <c r="G285" s="5" t="s">
        <v>3702</v>
      </c>
    </row>
    <row r="286" spans="1:7" x14ac:dyDescent="0.3">
      <c r="A286" s="5">
        <v>0.10371051146202299</v>
      </c>
      <c r="B286" s="5">
        <v>24.494146240138701</v>
      </c>
      <c r="C286" s="5">
        <v>2.9373016207927098</v>
      </c>
      <c r="D286" s="5">
        <v>4.2921926286088596E-3</v>
      </c>
      <c r="E286" s="5">
        <v>8.9164269768109792E-3</v>
      </c>
      <c r="F286" s="5">
        <v>-2.4483338259540202</v>
      </c>
      <c r="G286" s="5" t="s">
        <v>2783</v>
      </c>
    </row>
    <row r="287" spans="1:7" x14ac:dyDescent="0.3">
      <c r="A287" s="5">
        <v>0.103969284970341</v>
      </c>
      <c r="B287" s="5">
        <v>24.296020014650299</v>
      </c>
      <c r="C287" s="5">
        <v>2.5187959485190401</v>
      </c>
      <c r="D287" s="5">
        <v>1.3710150592376499E-2</v>
      </c>
      <c r="E287" s="5">
        <v>2.4960219925917501E-2</v>
      </c>
      <c r="F287" s="5">
        <v>-3.48238517139231</v>
      </c>
      <c r="G287" s="5" t="s">
        <v>1046</v>
      </c>
    </row>
    <row r="288" spans="1:7" x14ac:dyDescent="0.3">
      <c r="A288" s="5">
        <v>0.103985651538834</v>
      </c>
      <c r="B288" s="5">
        <v>22.687331485971399</v>
      </c>
      <c r="C288" s="5">
        <v>2.6680675297273799</v>
      </c>
      <c r="D288" s="5">
        <v>9.1846209381244801E-3</v>
      </c>
      <c r="E288" s="5">
        <v>1.7504816586078401E-2</v>
      </c>
      <c r="F288" s="5">
        <v>-3.1287387439329399</v>
      </c>
      <c r="G288" s="5" t="s">
        <v>3238</v>
      </c>
    </row>
    <row r="289" spans="1:7" x14ac:dyDescent="0.3">
      <c r="A289" s="5">
        <v>0.103995587537605</v>
      </c>
      <c r="B289" s="5">
        <v>25.3237542381877</v>
      </c>
      <c r="C289" s="5">
        <v>2.4665347163053899</v>
      </c>
      <c r="D289" s="5">
        <v>1.5716891303547701E-2</v>
      </c>
      <c r="E289" s="5">
        <v>2.81742938009301E-2</v>
      </c>
      <c r="F289" s="5">
        <v>-3.6020999090520802</v>
      </c>
      <c r="G289" s="5" t="s">
        <v>5927</v>
      </c>
    </row>
    <row r="290" spans="1:7" x14ac:dyDescent="0.3">
      <c r="A290" s="5">
        <v>0.104267315305313</v>
      </c>
      <c r="B290" s="5">
        <v>23.942079660410801</v>
      </c>
      <c r="C290" s="5">
        <v>3.7691797053751301</v>
      </c>
      <c r="D290" s="5">
        <v>3.0685840750651098E-4</v>
      </c>
      <c r="E290" s="5">
        <v>8.8319090063324404E-4</v>
      </c>
      <c r="F290" s="5">
        <v>-2.97058484160093E-2</v>
      </c>
      <c r="G290" s="5" t="s">
        <v>5882</v>
      </c>
    </row>
    <row r="291" spans="1:7" x14ac:dyDescent="0.3">
      <c r="A291" s="5">
        <v>0.104532530706125</v>
      </c>
      <c r="B291" s="5">
        <v>27.7300393461624</v>
      </c>
      <c r="C291" s="5">
        <v>2.6144131389989198</v>
      </c>
      <c r="D291" s="5">
        <v>1.06258832499911E-2</v>
      </c>
      <c r="E291" s="5">
        <v>1.9916732308498799E-2</v>
      </c>
      <c r="F291" s="5">
        <v>-3.2578324666984302</v>
      </c>
      <c r="G291" s="5" t="s">
        <v>2630</v>
      </c>
    </row>
    <row r="292" spans="1:7" x14ac:dyDescent="0.3">
      <c r="A292" s="5">
        <v>0.104659676899239</v>
      </c>
      <c r="B292" s="5">
        <v>25.5909258991732</v>
      </c>
      <c r="C292" s="5">
        <v>3.95866845157384</v>
      </c>
      <c r="D292" s="5">
        <v>1.5918669089473201E-4</v>
      </c>
      <c r="E292" s="5">
        <v>4.9571240117818305E-4</v>
      </c>
      <c r="F292" s="5">
        <v>0.58140193779506799</v>
      </c>
      <c r="G292" s="5" t="s">
        <v>6161</v>
      </c>
    </row>
    <row r="293" spans="1:7" x14ac:dyDescent="0.3">
      <c r="A293" s="5">
        <v>0.104682251288069</v>
      </c>
      <c r="B293" s="5">
        <v>26.8342104487132</v>
      </c>
      <c r="C293" s="5">
        <v>3.0326203535579199</v>
      </c>
      <c r="D293" s="5">
        <v>3.24148101605443E-3</v>
      </c>
      <c r="E293" s="5">
        <v>6.9542932264539201E-3</v>
      </c>
      <c r="F293" s="5">
        <v>-2.1947749817600202</v>
      </c>
      <c r="G293" s="5" t="s">
        <v>6930</v>
      </c>
    </row>
    <row r="294" spans="1:7" x14ac:dyDescent="0.3">
      <c r="A294" s="5">
        <v>0.104695271567375</v>
      </c>
      <c r="B294" s="5">
        <v>23.247608993268202</v>
      </c>
      <c r="C294" s="5">
        <v>3.2613785022870299</v>
      </c>
      <c r="D294" s="5">
        <v>1.6139415743609701E-3</v>
      </c>
      <c r="E294" s="5">
        <v>3.7732731427508599E-3</v>
      </c>
      <c r="F294" s="5">
        <v>-1.5603595104879999</v>
      </c>
      <c r="G294" s="5" t="s">
        <v>3731</v>
      </c>
    </row>
    <row r="295" spans="1:7" x14ac:dyDescent="0.3">
      <c r="A295" s="5">
        <v>0.10491179936797899</v>
      </c>
      <c r="B295" s="5">
        <v>25.415065117588799</v>
      </c>
      <c r="C295" s="5">
        <v>3.1136657300620199</v>
      </c>
      <c r="D295" s="5">
        <v>2.5414275971614802E-3</v>
      </c>
      <c r="E295" s="5">
        <v>5.6292935723763803E-3</v>
      </c>
      <c r="F295" s="5">
        <v>-1.97413739691166</v>
      </c>
      <c r="G295" s="5" t="s">
        <v>6574</v>
      </c>
    </row>
    <row r="296" spans="1:7" x14ac:dyDescent="0.3">
      <c r="A296" s="5">
        <v>0.104977005752404</v>
      </c>
      <c r="B296" s="5">
        <v>29.683483355544698</v>
      </c>
      <c r="C296" s="5">
        <v>3.9825726350556399</v>
      </c>
      <c r="D296" s="5">
        <v>1.4634186336016101E-4</v>
      </c>
      <c r="E296" s="5">
        <v>4.6087961345952198E-4</v>
      </c>
      <c r="F296" s="5">
        <v>0.65993609337322501</v>
      </c>
      <c r="G296" s="5" t="s">
        <v>4955</v>
      </c>
    </row>
    <row r="297" spans="1:7" x14ac:dyDescent="0.3">
      <c r="A297" s="5">
        <v>0.104989461251716</v>
      </c>
      <c r="B297" s="5">
        <v>21.440983796165099</v>
      </c>
      <c r="C297" s="5">
        <v>2.44237133331205</v>
      </c>
      <c r="D297" s="5">
        <v>1.69345976818264E-2</v>
      </c>
      <c r="E297" s="5">
        <v>3.0029742224255699E-2</v>
      </c>
      <c r="F297" s="5">
        <v>-3.62422115216346</v>
      </c>
      <c r="G297" s="5" t="s">
        <v>115</v>
      </c>
    </row>
    <row r="298" spans="1:7" x14ac:dyDescent="0.3">
      <c r="A298" s="5">
        <v>0.10513934102879</v>
      </c>
      <c r="B298" s="5">
        <v>22.417420534283899</v>
      </c>
      <c r="C298" s="5">
        <v>2.5129033923712099</v>
      </c>
      <c r="D298" s="5">
        <v>1.4054086279367901E-2</v>
      </c>
      <c r="E298" s="5">
        <v>2.5540202812223699E-2</v>
      </c>
      <c r="F298" s="5">
        <v>-3.4738294926557498</v>
      </c>
      <c r="G298" s="5" t="s">
        <v>631</v>
      </c>
    </row>
    <row r="299" spans="1:7" x14ac:dyDescent="0.3">
      <c r="A299" s="5">
        <v>0.105242918130454</v>
      </c>
      <c r="B299" s="5">
        <v>26.685917874927402</v>
      </c>
      <c r="C299" s="5">
        <v>3.1776654185941799</v>
      </c>
      <c r="D299" s="5">
        <v>2.0910478837130502E-3</v>
      </c>
      <c r="E299" s="5">
        <v>4.7358677962306304E-3</v>
      </c>
      <c r="F299" s="5">
        <v>-1.79668525897862</v>
      </c>
      <c r="G299" s="5" t="s">
        <v>7476</v>
      </c>
    </row>
    <row r="300" spans="1:7" x14ac:dyDescent="0.3">
      <c r="A300" s="5">
        <v>0.10557909657371201</v>
      </c>
      <c r="B300" s="5">
        <v>23.890251500393099</v>
      </c>
      <c r="C300" s="5">
        <v>2.8924375204528099</v>
      </c>
      <c r="D300" s="5">
        <v>4.8885931273373101E-3</v>
      </c>
      <c r="E300" s="5">
        <v>9.9702547427416108E-3</v>
      </c>
      <c r="F300" s="5">
        <v>-2.5654204380692698</v>
      </c>
      <c r="G300" s="5" t="s">
        <v>4390</v>
      </c>
    </row>
    <row r="301" spans="1:7" x14ac:dyDescent="0.3">
      <c r="A301" s="5">
        <v>0.10559968596585199</v>
      </c>
      <c r="B301" s="5">
        <v>25.048518767990199</v>
      </c>
      <c r="C301" s="5">
        <v>2.6943544250197</v>
      </c>
      <c r="D301" s="5">
        <v>8.5454529530214294E-3</v>
      </c>
      <c r="E301" s="5">
        <v>1.64255060571365E-2</v>
      </c>
      <c r="F301" s="5">
        <v>-3.0646905106835498</v>
      </c>
      <c r="G301" s="5" t="s">
        <v>1960</v>
      </c>
    </row>
    <row r="302" spans="1:7" x14ac:dyDescent="0.3">
      <c r="A302" s="5">
        <v>0.10560006250284699</v>
      </c>
      <c r="B302" s="5">
        <v>23.719419995101799</v>
      </c>
      <c r="C302" s="5">
        <v>3.91623801864645</v>
      </c>
      <c r="D302" s="5">
        <v>1.8469122862791701E-4</v>
      </c>
      <c r="E302" s="5">
        <v>5.6680858583866699E-4</v>
      </c>
      <c r="F302" s="5">
        <v>0.44278680678834598</v>
      </c>
      <c r="G302" s="5" t="s">
        <v>5903</v>
      </c>
    </row>
    <row r="303" spans="1:7" x14ac:dyDescent="0.3">
      <c r="A303" s="5">
        <v>0.105812027839915</v>
      </c>
      <c r="B303" s="5">
        <v>27.609701202504901</v>
      </c>
      <c r="C303" s="5">
        <v>2.3415574906499601</v>
      </c>
      <c r="D303" s="5">
        <v>2.1619433479810098E-2</v>
      </c>
      <c r="E303" s="5">
        <v>3.7334652971779202E-2</v>
      </c>
      <c r="F303" s="5">
        <v>-3.87958892270996</v>
      </c>
      <c r="G303" s="5" t="s">
        <v>1522</v>
      </c>
    </row>
    <row r="304" spans="1:7" x14ac:dyDescent="0.3">
      <c r="A304" s="5">
        <v>0.105814947400428</v>
      </c>
      <c r="B304" s="5">
        <v>23.121822351230598</v>
      </c>
      <c r="C304" s="5">
        <v>3.7308463771077802</v>
      </c>
      <c r="D304" s="5">
        <v>3.4960873707604999E-4</v>
      </c>
      <c r="E304" s="5">
        <v>9.90312231323719E-4</v>
      </c>
      <c r="F304" s="5">
        <v>-0.150803359026288</v>
      </c>
      <c r="G304" s="5" t="s">
        <v>1098</v>
      </c>
    </row>
    <row r="305" spans="1:7" x14ac:dyDescent="0.3">
      <c r="A305" s="5">
        <v>0.105953936071967</v>
      </c>
      <c r="B305" s="5">
        <v>23.654395849278501</v>
      </c>
      <c r="C305" s="5">
        <v>3.6168967854347698</v>
      </c>
      <c r="D305" s="5">
        <v>5.12722511352765E-4</v>
      </c>
      <c r="E305" s="5">
        <v>1.3818978091193999E-3</v>
      </c>
      <c r="F305" s="5">
        <v>-0.50559250319867299</v>
      </c>
      <c r="G305" s="5" t="s">
        <v>2891</v>
      </c>
    </row>
    <row r="306" spans="1:7" x14ac:dyDescent="0.3">
      <c r="A306" s="5">
        <v>0.106018409671142</v>
      </c>
      <c r="B306" s="5">
        <v>24.3949826299752</v>
      </c>
      <c r="C306" s="5">
        <v>2.3168292281518599</v>
      </c>
      <c r="D306" s="5">
        <v>2.2997051378882399E-2</v>
      </c>
      <c r="E306" s="5">
        <v>3.9409539652898597E-2</v>
      </c>
      <c r="F306" s="5">
        <v>-3.93300581832586</v>
      </c>
      <c r="G306" s="5" t="s">
        <v>1106</v>
      </c>
    </row>
    <row r="307" spans="1:7" x14ac:dyDescent="0.3">
      <c r="A307" s="5">
        <v>0.10602800044038201</v>
      </c>
      <c r="B307" s="5">
        <v>24.0202070205744</v>
      </c>
      <c r="C307" s="5">
        <v>3.0998121934089902</v>
      </c>
      <c r="D307" s="5">
        <v>2.6501348349946799E-3</v>
      </c>
      <c r="E307" s="5">
        <v>5.8443707174150403E-3</v>
      </c>
      <c r="F307" s="5">
        <v>-2.0121769650078498</v>
      </c>
      <c r="G307" s="5" t="s">
        <v>4783</v>
      </c>
    </row>
    <row r="308" spans="1:7" x14ac:dyDescent="0.3">
      <c r="A308" s="5">
        <v>0.10606439814749299</v>
      </c>
      <c r="B308" s="5">
        <v>26.781331845235201</v>
      </c>
      <c r="C308" s="5">
        <v>4.8968407286475699</v>
      </c>
      <c r="D308" s="5">
        <v>4.78595484852245E-6</v>
      </c>
      <c r="E308" s="5">
        <v>2.56013627222422E-5</v>
      </c>
      <c r="F308" s="5">
        <v>3.8802946110627601</v>
      </c>
      <c r="G308" s="5" t="s">
        <v>2661</v>
      </c>
    </row>
    <row r="309" spans="1:7" x14ac:dyDescent="0.3">
      <c r="A309" s="5">
        <v>0.106090008237893</v>
      </c>
      <c r="B309" s="5">
        <v>23.516728262387701</v>
      </c>
      <c r="C309" s="5">
        <v>4.22508060339318</v>
      </c>
      <c r="D309" s="5">
        <v>6.1323334112243794E-5</v>
      </c>
      <c r="E309" s="5">
        <v>2.18883819055488E-4</v>
      </c>
      <c r="F309" s="5">
        <v>1.47413882787034</v>
      </c>
      <c r="G309" s="5" t="s">
        <v>2876</v>
      </c>
    </row>
    <row r="310" spans="1:7" x14ac:dyDescent="0.3">
      <c r="A310" s="5">
        <v>0.10622437054006501</v>
      </c>
      <c r="B310" s="5">
        <v>24.562768579554302</v>
      </c>
      <c r="C310" s="5">
        <v>3.6137912696891399</v>
      </c>
      <c r="D310" s="5">
        <v>5.1804857904934397E-4</v>
      </c>
      <c r="E310" s="5">
        <v>1.3953190748316701E-3</v>
      </c>
      <c r="F310" s="5">
        <v>-0.51515156927017502</v>
      </c>
      <c r="G310" s="5" t="s">
        <v>6497</v>
      </c>
    </row>
    <row r="311" spans="1:7" x14ac:dyDescent="0.3">
      <c r="A311" s="5">
        <v>0.10628364905936399</v>
      </c>
      <c r="B311" s="5">
        <v>22.192336640888499</v>
      </c>
      <c r="C311" s="5">
        <v>2.8544568141601898</v>
      </c>
      <c r="D311" s="5">
        <v>5.4978493513292001E-3</v>
      </c>
      <c r="E311" s="5">
        <v>1.1086526752017E-2</v>
      </c>
      <c r="F311" s="5">
        <v>-2.6531893071856598</v>
      </c>
      <c r="G311" s="5" t="s">
        <v>4149</v>
      </c>
    </row>
    <row r="312" spans="1:7" x14ac:dyDescent="0.3">
      <c r="A312" s="5">
        <v>0.106320052583527</v>
      </c>
      <c r="B312" s="5">
        <v>27.320314689628699</v>
      </c>
      <c r="C312" s="5">
        <v>3.9865660394255098</v>
      </c>
      <c r="D312" s="5">
        <v>1.4429527420004601E-4</v>
      </c>
      <c r="E312" s="5">
        <v>4.54869248332617E-4</v>
      </c>
      <c r="F312" s="5">
        <v>0.67308676228366304</v>
      </c>
      <c r="G312" s="5" t="s">
        <v>2893</v>
      </c>
    </row>
    <row r="313" spans="1:7" x14ac:dyDescent="0.3">
      <c r="A313" s="5">
        <v>0.106761975005347</v>
      </c>
      <c r="B313" s="5">
        <v>23.653512839690901</v>
      </c>
      <c r="C313" s="5">
        <v>3.2629926186851401</v>
      </c>
      <c r="D313" s="5">
        <v>1.6058341921832201E-3</v>
      </c>
      <c r="E313" s="5">
        <v>3.7584544602638102E-3</v>
      </c>
      <c r="F313" s="5">
        <v>-1.55575639514353</v>
      </c>
      <c r="G313" s="5" t="s">
        <v>6167</v>
      </c>
    </row>
    <row r="314" spans="1:7" x14ac:dyDescent="0.3">
      <c r="A314" s="5">
        <v>0.10677416675693099</v>
      </c>
      <c r="B314" s="5">
        <v>26.120480134042399</v>
      </c>
      <c r="C314" s="5">
        <v>2.9637105627791902</v>
      </c>
      <c r="D314" s="5">
        <v>3.9733005938994599E-3</v>
      </c>
      <c r="E314" s="5">
        <v>8.3075290901775296E-3</v>
      </c>
      <c r="F314" s="5">
        <v>-2.3787327399137199</v>
      </c>
      <c r="G314" s="5" t="s">
        <v>1777</v>
      </c>
    </row>
    <row r="315" spans="1:7" x14ac:dyDescent="0.3">
      <c r="A315" s="5">
        <v>0.10681033406124001</v>
      </c>
      <c r="B315" s="5">
        <v>24.709621002115899</v>
      </c>
      <c r="C315" s="5">
        <v>4.2540030364097898</v>
      </c>
      <c r="D315" s="5">
        <v>5.5174707860957198E-5</v>
      </c>
      <c r="E315" s="5">
        <v>2.00490503621051E-4</v>
      </c>
      <c r="F315" s="5">
        <v>1.57330472387558</v>
      </c>
      <c r="G315" s="5" t="s">
        <v>2526</v>
      </c>
    </row>
    <row r="316" spans="1:7" x14ac:dyDescent="0.3">
      <c r="A316" s="5">
        <v>0.106943912980046</v>
      </c>
      <c r="B316" s="5">
        <v>23.1451083681964</v>
      </c>
      <c r="C316" s="5">
        <v>3.0657864398711698</v>
      </c>
      <c r="D316" s="5">
        <v>2.9357645256909101E-3</v>
      </c>
      <c r="E316" s="5">
        <v>6.39376021058825E-3</v>
      </c>
      <c r="F316" s="5">
        <v>-2.10503920892261</v>
      </c>
      <c r="G316" s="5" t="s">
        <v>1565</v>
      </c>
    </row>
    <row r="317" spans="1:7" x14ac:dyDescent="0.3">
      <c r="A317" s="5">
        <v>0.107014327374527</v>
      </c>
      <c r="B317" s="5">
        <v>23.373887818516</v>
      </c>
      <c r="C317" s="5">
        <v>2.4716893061173302</v>
      </c>
      <c r="D317" s="5">
        <v>1.56742093555217E-2</v>
      </c>
      <c r="E317" s="5">
        <v>2.8104035292250799E-2</v>
      </c>
      <c r="F317" s="5">
        <v>-3.5630719477924</v>
      </c>
      <c r="G317" s="5" t="s">
        <v>1170</v>
      </c>
    </row>
    <row r="318" spans="1:7" x14ac:dyDescent="0.3">
      <c r="A318" s="5">
        <v>0.10751128897159699</v>
      </c>
      <c r="B318" s="5">
        <v>25.5227940142974</v>
      </c>
      <c r="C318" s="5">
        <v>3.47106343333517</v>
      </c>
      <c r="D318" s="5">
        <v>8.2805698129848103E-4</v>
      </c>
      <c r="E318" s="5">
        <v>2.1023722159913502E-3</v>
      </c>
      <c r="F318" s="5">
        <v>-0.94802793413736797</v>
      </c>
      <c r="G318" s="5" t="s">
        <v>5866</v>
      </c>
    </row>
    <row r="319" spans="1:7" x14ac:dyDescent="0.3">
      <c r="A319" s="5">
        <v>0.10753667557313699</v>
      </c>
      <c r="B319" s="5">
        <v>24.862593144855001</v>
      </c>
      <c r="C319" s="5">
        <v>2.77118896997316</v>
      </c>
      <c r="D319" s="5">
        <v>6.9024863041903996E-3</v>
      </c>
      <c r="E319" s="5">
        <v>1.3572474900307E-2</v>
      </c>
      <c r="F319" s="5">
        <v>-2.8744919943180798</v>
      </c>
      <c r="G319" s="5" t="s">
        <v>396</v>
      </c>
    </row>
    <row r="320" spans="1:7" x14ac:dyDescent="0.3">
      <c r="A320" s="5">
        <v>0.107654507827269</v>
      </c>
      <c r="B320" s="5">
        <v>25.1942443073955</v>
      </c>
      <c r="C320" s="5">
        <v>3.44055969737042</v>
      </c>
      <c r="D320" s="5">
        <v>9.13962491651954E-4</v>
      </c>
      <c r="E320" s="5">
        <v>2.29301832225106E-3</v>
      </c>
      <c r="F320" s="5">
        <v>-1.0388786816520901</v>
      </c>
      <c r="G320" s="5" t="s">
        <v>1685</v>
      </c>
    </row>
    <row r="321" spans="1:7" x14ac:dyDescent="0.3">
      <c r="A321" s="5">
        <v>0.10775817324793301</v>
      </c>
      <c r="B321" s="5">
        <v>22.4103593004</v>
      </c>
      <c r="C321" s="5">
        <v>2.5165659225444799</v>
      </c>
      <c r="D321" s="5">
        <v>1.38663449112146E-2</v>
      </c>
      <c r="E321" s="5">
        <v>2.5221782480186201E-2</v>
      </c>
      <c r="F321" s="5">
        <v>-3.4743685817852401</v>
      </c>
      <c r="G321" s="5" t="s">
        <v>531</v>
      </c>
    </row>
    <row r="322" spans="1:7" x14ac:dyDescent="0.3">
      <c r="A322" s="5">
        <v>0.10780225553477001</v>
      </c>
      <c r="B322" s="5">
        <v>25.9225136520818</v>
      </c>
      <c r="C322" s="5">
        <v>3.1411725353303201</v>
      </c>
      <c r="D322" s="5">
        <v>2.3377855423380302E-3</v>
      </c>
      <c r="E322" s="5">
        <v>5.2299917603652298E-3</v>
      </c>
      <c r="F322" s="5">
        <v>-1.89821448296392</v>
      </c>
      <c r="G322" s="5" t="s">
        <v>3495</v>
      </c>
    </row>
    <row r="323" spans="1:7" x14ac:dyDescent="0.3">
      <c r="A323" s="5">
        <v>0.107944381924507</v>
      </c>
      <c r="B323" s="5">
        <v>22.3687652758144</v>
      </c>
      <c r="C323" s="5">
        <v>2.6713497352196298</v>
      </c>
      <c r="D323" s="5">
        <v>9.1848137672980706E-3</v>
      </c>
      <c r="E323" s="5">
        <v>1.7504816586078401E-2</v>
      </c>
      <c r="F323" s="5">
        <v>-3.1048213296943499</v>
      </c>
      <c r="G323" s="5" t="s">
        <v>6576</v>
      </c>
    </row>
    <row r="324" spans="1:7" x14ac:dyDescent="0.3">
      <c r="A324" s="5">
        <v>0.10806301506149001</v>
      </c>
      <c r="B324" s="5">
        <v>23.846608158569101</v>
      </c>
      <c r="C324" s="5">
        <v>2.8690376820096102</v>
      </c>
      <c r="D324" s="5">
        <v>5.2291068739988202E-3</v>
      </c>
      <c r="E324" s="5">
        <v>1.05949911913819E-2</v>
      </c>
      <c r="F324" s="5">
        <v>-2.6259094742779401</v>
      </c>
      <c r="G324" s="5" t="s">
        <v>891</v>
      </c>
    </row>
    <row r="325" spans="1:7" x14ac:dyDescent="0.3">
      <c r="A325" s="5">
        <v>0.10806429157440101</v>
      </c>
      <c r="B325" s="5">
        <v>23.839594986905698</v>
      </c>
      <c r="C325" s="5">
        <v>2.4186446634041201</v>
      </c>
      <c r="D325" s="5">
        <v>1.7782692463329398E-2</v>
      </c>
      <c r="E325" s="5">
        <v>3.13733568752224E-2</v>
      </c>
      <c r="F325" s="5">
        <v>-3.7099057444396299</v>
      </c>
      <c r="G325" s="5" t="s">
        <v>3760</v>
      </c>
    </row>
    <row r="326" spans="1:7" x14ac:dyDescent="0.3">
      <c r="A326" s="5">
        <v>0.108099310898044</v>
      </c>
      <c r="B326" s="5">
        <v>28.368920685801498</v>
      </c>
      <c r="C326" s="5">
        <v>4.1822842967745801</v>
      </c>
      <c r="D326" s="5">
        <v>7.1647727520606299E-5</v>
      </c>
      <c r="E326" s="5">
        <v>2.4975945171181498E-4</v>
      </c>
      <c r="F326" s="5">
        <v>1.3281931422211199</v>
      </c>
      <c r="G326" s="5" t="s">
        <v>3184</v>
      </c>
    </row>
    <row r="327" spans="1:7" x14ac:dyDescent="0.3">
      <c r="A327" s="5">
        <v>0.108166945060059</v>
      </c>
      <c r="B327" s="5">
        <v>26.680891737827</v>
      </c>
      <c r="C327" s="5">
        <v>2.5522953340030798</v>
      </c>
      <c r="D327" s="5">
        <v>1.25481533330717E-2</v>
      </c>
      <c r="E327" s="5">
        <v>2.3116378516173298E-2</v>
      </c>
      <c r="F327" s="5">
        <v>-3.4045217749107</v>
      </c>
      <c r="G327" s="5" t="s">
        <v>1953</v>
      </c>
    </row>
    <row r="328" spans="1:7" x14ac:dyDescent="0.3">
      <c r="A328" s="5">
        <v>0.108184561123766</v>
      </c>
      <c r="B328" s="5">
        <v>23.6439734704066</v>
      </c>
      <c r="C328" s="5">
        <v>2.59850974140498</v>
      </c>
      <c r="D328" s="5">
        <v>1.1090820178206401E-2</v>
      </c>
      <c r="E328" s="5">
        <v>2.07110911811847E-2</v>
      </c>
      <c r="F328" s="5">
        <v>-3.2956719566460801</v>
      </c>
      <c r="G328" s="5" t="s">
        <v>961</v>
      </c>
    </row>
    <row r="329" spans="1:7" x14ac:dyDescent="0.3">
      <c r="A329" s="5">
        <v>0.108309569337531</v>
      </c>
      <c r="B329" s="5">
        <v>25.562015877132101</v>
      </c>
      <c r="C329" s="5">
        <v>2.5457789002841098</v>
      </c>
      <c r="D329" s="5">
        <v>1.27669816235291E-2</v>
      </c>
      <c r="E329" s="5">
        <v>2.3439107556779901E-2</v>
      </c>
      <c r="F329" s="5">
        <v>-3.4197366754381702</v>
      </c>
      <c r="G329" s="5" t="s">
        <v>5407</v>
      </c>
    </row>
    <row r="330" spans="1:7" x14ac:dyDescent="0.3">
      <c r="A330" s="5">
        <v>0.108483038997776</v>
      </c>
      <c r="B330" s="5">
        <v>23.183460320117302</v>
      </c>
      <c r="C330" s="5">
        <v>2.58663378087547</v>
      </c>
      <c r="D330" s="5">
        <v>1.15186818256872E-2</v>
      </c>
      <c r="E330" s="5">
        <v>2.1400945753629198E-2</v>
      </c>
      <c r="F330" s="5">
        <v>-3.3111723246745002</v>
      </c>
      <c r="G330" s="5" t="s">
        <v>2997</v>
      </c>
    </row>
    <row r="331" spans="1:7" x14ac:dyDescent="0.3">
      <c r="A331" s="5">
        <v>0.108640915584316</v>
      </c>
      <c r="B331" s="5">
        <v>23.251574756776002</v>
      </c>
      <c r="C331" s="5">
        <v>3.4776392220613799</v>
      </c>
      <c r="D331" s="5">
        <v>8.1056532395363395E-4</v>
      </c>
      <c r="E331" s="5">
        <v>2.0631640599590799E-3</v>
      </c>
      <c r="F331" s="5">
        <v>-0.92836529669163403</v>
      </c>
      <c r="G331" s="5" t="s">
        <v>802</v>
      </c>
    </row>
    <row r="332" spans="1:7" x14ac:dyDescent="0.3">
      <c r="A332" s="5">
        <v>0.10890683250552601</v>
      </c>
      <c r="B332" s="5">
        <v>26.0686914012676</v>
      </c>
      <c r="C332" s="5">
        <v>2.4604797048871601</v>
      </c>
      <c r="D332" s="5">
        <v>1.5965636855668802E-2</v>
      </c>
      <c r="E332" s="5">
        <v>2.8556654198327602E-2</v>
      </c>
      <c r="F332" s="5">
        <v>-3.6158308938724901</v>
      </c>
      <c r="G332" s="5" t="s">
        <v>5049</v>
      </c>
    </row>
    <row r="333" spans="1:7" x14ac:dyDescent="0.3">
      <c r="A333" s="5">
        <v>0.109379792391366</v>
      </c>
      <c r="B333" s="5">
        <v>25.766922190117899</v>
      </c>
      <c r="C333" s="5">
        <v>3.80441831859005</v>
      </c>
      <c r="D333" s="5">
        <v>2.7199490837074598E-4</v>
      </c>
      <c r="E333" s="5">
        <v>7.9506203985294898E-4</v>
      </c>
      <c r="F333" s="5">
        <v>8.2376785362102495E-2</v>
      </c>
      <c r="G333" s="5" t="s">
        <v>5875</v>
      </c>
    </row>
    <row r="334" spans="1:7" x14ac:dyDescent="0.3">
      <c r="A334" s="5">
        <v>0.10975118559828</v>
      </c>
      <c r="B334" s="5">
        <v>24.205460731867898</v>
      </c>
      <c r="C334" s="5">
        <v>2.44175294831589</v>
      </c>
      <c r="D334" s="5">
        <v>1.6757405824951201E-2</v>
      </c>
      <c r="E334" s="5">
        <v>2.97810856664034E-2</v>
      </c>
      <c r="F334" s="5">
        <v>-3.6581138374470101</v>
      </c>
      <c r="G334" s="5" t="s">
        <v>2289</v>
      </c>
    </row>
    <row r="335" spans="1:7" x14ac:dyDescent="0.3">
      <c r="A335" s="5">
        <v>0.10986560266847301</v>
      </c>
      <c r="B335" s="5">
        <v>25.4774284830462</v>
      </c>
      <c r="C335" s="5">
        <v>2.9412302077248</v>
      </c>
      <c r="D335" s="5">
        <v>4.2433035139531504E-3</v>
      </c>
      <c r="E335" s="5">
        <v>8.8262466068697708E-3</v>
      </c>
      <c r="F335" s="5">
        <v>-2.4380117289857801</v>
      </c>
      <c r="G335" s="5" t="s">
        <v>6189</v>
      </c>
    </row>
    <row r="336" spans="1:7" x14ac:dyDescent="0.3">
      <c r="A336" s="5">
        <v>0.109944372756794</v>
      </c>
      <c r="B336" s="5">
        <v>23.586314393612898</v>
      </c>
      <c r="C336" s="5">
        <v>2.6365311615793798</v>
      </c>
      <c r="D336" s="5">
        <v>1.0008592453584699E-2</v>
      </c>
      <c r="E336" s="5">
        <v>1.8891570010796301E-2</v>
      </c>
      <c r="F336" s="5">
        <v>-3.2048829754065999</v>
      </c>
      <c r="G336" s="5" t="s">
        <v>1501</v>
      </c>
    </row>
    <row r="337" spans="1:7" x14ac:dyDescent="0.3">
      <c r="A337" s="5">
        <v>0.11013923765757599</v>
      </c>
      <c r="B337" s="5">
        <v>28.5497996941757</v>
      </c>
      <c r="C337" s="5">
        <v>2.7493138165384798</v>
      </c>
      <c r="D337" s="5">
        <v>7.3380755926393398E-3</v>
      </c>
      <c r="E337" s="5">
        <v>1.43588868045428E-2</v>
      </c>
      <c r="F337" s="5">
        <v>-2.9290937230684699</v>
      </c>
      <c r="G337" s="5" t="s">
        <v>1325</v>
      </c>
    </row>
    <row r="338" spans="1:7" x14ac:dyDescent="0.3">
      <c r="A338" s="5">
        <v>0.110149392871924</v>
      </c>
      <c r="B338" s="5">
        <v>27.718877251907902</v>
      </c>
      <c r="C338" s="5">
        <v>2.6976155686641099</v>
      </c>
      <c r="D338" s="5">
        <v>8.4690470131460905E-3</v>
      </c>
      <c r="E338" s="5">
        <v>1.62987679736992E-2</v>
      </c>
      <c r="F338" s="5">
        <v>-3.0567081608927298</v>
      </c>
      <c r="G338" s="5" t="s">
        <v>879</v>
      </c>
    </row>
    <row r="339" spans="1:7" x14ac:dyDescent="0.3">
      <c r="A339" s="5">
        <v>0.110229437749318</v>
      </c>
      <c r="B339" s="5">
        <v>25.2914231702282</v>
      </c>
      <c r="C339" s="5">
        <v>4.1436635441222798</v>
      </c>
      <c r="D339" s="5">
        <v>8.2386168057103803E-5</v>
      </c>
      <c r="E339" s="5">
        <v>2.8182716342591398E-4</v>
      </c>
      <c r="F339" s="5">
        <v>1.1973050357311901</v>
      </c>
      <c r="G339" s="5" t="s">
        <v>1570</v>
      </c>
    </row>
    <row r="340" spans="1:7" x14ac:dyDescent="0.3">
      <c r="A340" s="5">
        <v>0.11031352258162699</v>
      </c>
      <c r="B340" s="5">
        <v>25.077142319628798</v>
      </c>
      <c r="C340" s="5">
        <v>3.9997851682650398</v>
      </c>
      <c r="D340" s="5">
        <v>1.37714535353221E-4</v>
      </c>
      <c r="E340" s="5">
        <v>4.3798985266701502E-4</v>
      </c>
      <c r="F340" s="5">
        <v>0.71668138719365304</v>
      </c>
      <c r="G340" s="5" t="s">
        <v>405</v>
      </c>
    </row>
    <row r="341" spans="1:7" x14ac:dyDescent="0.3">
      <c r="A341" s="5">
        <v>0.11041287943100001</v>
      </c>
      <c r="B341" s="5">
        <v>24.916024247239399</v>
      </c>
      <c r="C341" s="5">
        <v>2.6026065749561802</v>
      </c>
      <c r="D341" s="5">
        <v>1.0969321219602601E-2</v>
      </c>
      <c r="E341" s="5">
        <v>2.05127325313646E-2</v>
      </c>
      <c r="F341" s="5">
        <v>-3.2859428600884799</v>
      </c>
      <c r="G341" s="5" t="s">
        <v>6176</v>
      </c>
    </row>
    <row r="342" spans="1:7" x14ac:dyDescent="0.3">
      <c r="A342" s="5">
        <v>0.11052984885073</v>
      </c>
      <c r="B342" s="5">
        <v>22.547795537463799</v>
      </c>
      <c r="C342" s="5">
        <v>3.1740880910510998</v>
      </c>
      <c r="D342" s="5">
        <v>2.1141143792239099E-3</v>
      </c>
      <c r="E342" s="5">
        <v>4.7813883882728402E-3</v>
      </c>
      <c r="F342" s="5">
        <v>-1.80667829076123</v>
      </c>
      <c r="G342" s="5" t="s">
        <v>4397</v>
      </c>
    </row>
    <row r="343" spans="1:7" x14ac:dyDescent="0.3">
      <c r="A343" s="5">
        <v>0.110810253273864</v>
      </c>
      <c r="B343" s="5">
        <v>23.1925495285296</v>
      </c>
      <c r="C343" s="5">
        <v>2.9627661595803798</v>
      </c>
      <c r="D343" s="5">
        <v>3.98431616303221E-3</v>
      </c>
      <c r="E343" s="5">
        <v>8.3219214439687605E-3</v>
      </c>
      <c r="F343" s="5">
        <v>-2.38123035588012</v>
      </c>
      <c r="G343" s="5" t="s">
        <v>2212</v>
      </c>
    </row>
    <row r="344" spans="1:7" x14ac:dyDescent="0.3">
      <c r="A344" s="5">
        <v>0.110909216635222</v>
      </c>
      <c r="B344" s="5">
        <v>25.732535762103002</v>
      </c>
      <c r="C344" s="5">
        <v>3.8152650319339099</v>
      </c>
      <c r="D344" s="5">
        <v>2.6204753710845201E-4</v>
      </c>
      <c r="E344" s="5">
        <v>7.7130250600865595E-4</v>
      </c>
      <c r="F344" s="5">
        <v>0.117022362211117</v>
      </c>
      <c r="G344" s="5" t="s">
        <v>4868</v>
      </c>
    </row>
    <row r="345" spans="1:7" x14ac:dyDescent="0.3">
      <c r="A345" s="5">
        <v>0.110998250966427</v>
      </c>
      <c r="B345" s="5">
        <v>23.741055801360801</v>
      </c>
      <c r="C345" s="5">
        <v>3.1271873095065299</v>
      </c>
      <c r="D345" s="5">
        <v>2.4393421557322701E-3</v>
      </c>
      <c r="E345" s="5">
        <v>5.4255495324625003E-3</v>
      </c>
      <c r="F345" s="5">
        <v>-1.93688110659114</v>
      </c>
      <c r="G345" s="5" t="s">
        <v>1654</v>
      </c>
    </row>
    <row r="346" spans="1:7" x14ac:dyDescent="0.3">
      <c r="A346" s="5">
        <v>0.11113748423754501</v>
      </c>
      <c r="B346" s="5">
        <v>28.064401365360201</v>
      </c>
      <c r="C346" s="5">
        <v>2.6585747953075001</v>
      </c>
      <c r="D346" s="5">
        <v>9.4259141972680392E-3</v>
      </c>
      <c r="E346" s="5">
        <v>1.79134618478866E-2</v>
      </c>
      <c r="F346" s="5">
        <v>-3.15173871976189</v>
      </c>
      <c r="G346" s="5" t="s">
        <v>2236</v>
      </c>
    </row>
    <row r="347" spans="1:7" x14ac:dyDescent="0.3">
      <c r="A347" s="5">
        <v>0.11151371340698001</v>
      </c>
      <c r="B347" s="5">
        <v>24.521498419137298</v>
      </c>
      <c r="C347" s="5">
        <v>2.8113719051310602</v>
      </c>
      <c r="D347" s="5">
        <v>6.1634441711971603E-3</v>
      </c>
      <c r="E347" s="5">
        <v>1.2253876170573601E-2</v>
      </c>
      <c r="F347" s="5">
        <v>-2.7732641355907899</v>
      </c>
      <c r="G347" s="5" t="s">
        <v>1026</v>
      </c>
    </row>
    <row r="348" spans="1:7" x14ac:dyDescent="0.3">
      <c r="A348" s="5">
        <v>0.11161864924458</v>
      </c>
      <c r="B348" s="5">
        <v>23.547171907241701</v>
      </c>
      <c r="C348" s="5">
        <v>2.23059136798026</v>
      </c>
      <c r="D348" s="5">
        <v>2.8531788767427201E-2</v>
      </c>
      <c r="E348" s="5">
        <v>4.7592586092394099E-2</v>
      </c>
      <c r="F348" s="5">
        <v>-4.1003826075029401</v>
      </c>
      <c r="G348" s="5" t="s">
        <v>5336</v>
      </c>
    </row>
    <row r="349" spans="1:7" x14ac:dyDescent="0.3">
      <c r="A349" s="5">
        <v>0.111669111825101</v>
      </c>
      <c r="B349" s="5">
        <v>22.4474544288088</v>
      </c>
      <c r="C349" s="5">
        <v>2.76028715285962</v>
      </c>
      <c r="D349" s="5">
        <v>7.2898371296690502E-3</v>
      </c>
      <c r="E349" s="5">
        <v>1.4267961107049001E-2</v>
      </c>
      <c r="F349" s="5">
        <v>-2.8679248456261099</v>
      </c>
      <c r="G349" s="5" t="s">
        <v>4704</v>
      </c>
    </row>
    <row r="350" spans="1:7" x14ac:dyDescent="0.3">
      <c r="A350" s="5">
        <v>0.111675211812046</v>
      </c>
      <c r="B350" s="5">
        <v>26.093619224103101</v>
      </c>
      <c r="C350" s="5">
        <v>2.2713738990907402</v>
      </c>
      <c r="D350" s="5">
        <v>2.57329931234671E-2</v>
      </c>
      <c r="E350" s="5">
        <v>4.35972644800528E-2</v>
      </c>
      <c r="F350" s="5">
        <v>-4.0298999198698899</v>
      </c>
      <c r="G350" s="5" t="s">
        <v>3740</v>
      </c>
    </row>
    <row r="351" spans="1:7" x14ac:dyDescent="0.3">
      <c r="A351" s="5">
        <v>0.111980929326115</v>
      </c>
      <c r="B351" s="5">
        <v>25.175708070748499</v>
      </c>
      <c r="C351" s="5">
        <v>3.2833306289538799</v>
      </c>
      <c r="D351" s="5">
        <v>1.5068976395857E-3</v>
      </c>
      <c r="E351" s="5">
        <v>3.5579036883066702E-3</v>
      </c>
      <c r="F351" s="5">
        <v>-1.4976075975151399</v>
      </c>
      <c r="G351" s="5" t="s">
        <v>6269</v>
      </c>
    </row>
    <row r="352" spans="1:7" x14ac:dyDescent="0.3">
      <c r="A352" s="5">
        <v>0.112124751678188</v>
      </c>
      <c r="B352" s="5">
        <v>25.788527321037598</v>
      </c>
      <c r="C352" s="5">
        <v>2.8173326112163699</v>
      </c>
      <c r="D352" s="5">
        <v>6.0602139429751798E-3</v>
      </c>
      <c r="E352" s="5">
        <v>1.2063524468645399E-2</v>
      </c>
      <c r="F352" s="5">
        <v>-2.7581461021225402</v>
      </c>
      <c r="G352" s="5" t="s">
        <v>6916</v>
      </c>
    </row>
    <row r="353" spans="1:7" x14ac:dyDescent="0.3">
      <c r="A353" s="5">
        <v>0.11219844009362701</v>
      </c>
      <c r="B353" s="5">
        <v>21.574649276215901</v>
      </c>
      <c r="C353" s="5">
        <v>2.2217336092331501</v>
      </c>
      <c r="D353" s="5">
        <v>2.9186459057957699E-2</v>
      </c>
      <c r="E353" s="5">
        <v>4.8519627356769901E-2</v>
      </c>
      <c r="F353" s="5">
        <v>-4.11360464793212</v>
      </c>
      <c r="G353" s="5" t="s">
        <v>740</v>
      </c>
    </row>
    <row r="354" spans="1:7" x14ac:dyDescent="0.3">
      <c r="A354" s="5">
        <v>0.112246766188283</v>
      </c>
      <c r="B354" s="5">
        <v>22.897077781046299</v>
      </c>
      <c r="C354" s="5">
        <v>3.11600786994333</v>
      </c>
      <c r="D354" s="5">
        <v>2.5234646520134098E-3</v>
      </c>
      <c r="E354" s="5">
        <v>5.59411976791966E-3</v>
      </c>
      <c r="F354" s="5">
        <v>-1.9676931089766401</v>
      </c>
      <c r="G354" s="5" t="s">
        <v>4716</v>
      </c>
    </row>
    <row r="355" spans="1:7" x14ac:dyDescent="0.3">
      <c r="A355" s="5">
        <v>0.11231771829725599</v>
      </c>
      <c r="B355" s="5">
        <v>22.896096024969999</v>
      </c>
      <c r="C355" s="5">
        <v>3.25030250822789</v>
      </c>
      <c r="D355" s="5">
        <v>1.6706172749196E-3</v>
      </c>
      <c r="E355" s="5">
        <v>3.8930699842537799E-3</v>
      </c>
      <c r="F355" s="5">
        <v>-1.5918988065019399</v>
      </c>
      <c r="G355" s="5" t="s">
        <v>4293</v>
      </c>
    </row>
    <row r="356" spans="1:7" x14ac:dyDescent="0.3">
      <c r="A356" s="5">
        <v>0.11249592042352401</v>
      </c>
      <c r="B356" s="5">
        <v>26.142443269972301</v>
      </c>
      <c r="C356" s="5">
        <v>2.2821541433699499</v>
      </c>
      <c r="D356" s="5">
        <v>2.5059410903394801E-2</v>
      </c>
      <c r="E356" s="5">
        <v>4.2590424944672703E-2</v>
      </c>
      <c r="F356" s="5">
        <v>-4.0070728120731403</v>
      </c>
      <c r="G356" s="5" t="s">
        <v>8013</v>
      </c>
    </row>
    <row r="357" spans="1:7" x14ac:dyDescent="0.3">
      <c r="A357" s="5">
        <v>0.112797176102754</v>
      </c>
      <c r="B357" s="5">
        <v>21.476563735081701</v>
      </c>
      <c r="C357" s="5">
        <v>2.44532479720784</v>
      </c>
      <c r="D357" s="5">
        <v>1.6839116208084499E-2</v>
      </c>
      <c r="E357" s="5">
        <v>2.9913102573832E-2</v>
      </c>
      <c r="F357" s="5">
        <v>-3.61282942742042</v>
      </c>
      <c r="G357" s="5" t="s">
        <v>4533</v>
      </c>
    </row>
    <row r="358" spans="1:7" x14ac:dyDescent="0.3">
      <c r="A358" s="5">
        <v>0.112805278485093</v>
      </c>
      <c r="B358" s="5">
        <v>27.088990938732401</v>
      </c>
      <c r="C358" s="5">
        <v>2.9774631232930502</v>
      </c>
      <c r="D358" s="5">
        <v>3.81604813671578E-3</v>
      </c>
      <c r="E358" s="5">
        <v>8.0182795486130297E-3</v>
      </c>
      <c r="F358" s="5">
        <v>-2.34228970912437</v>
      </c>
      <c r="G358" s="5" t="s">
        <v>1517</v>
      </c>
    </row>
    <row r="359" spans="1:7" x14ac:dyDescent="0.3">
      <c r="A359" s="5">
        <v>0.11296586134851901</v>
      </c>
      <c r="B359" s="5">
        <v>25.246650085040098</v>
      </c>
      <c r="C359" s="5">
        <v>4.2367769784232197</v>
      </c>
      <c r="D359" s="5">
        <v>5.8761144836590402E-5</v>
      </c>
      <c r="E359" s="5">
        <v>2.1187015259558099E-4</v>
      </c>
      <c r="F359" s="5">
        <v>1.5141904841227001</v>
      </c>
      <c r="G359" s="5" t="s">
        <v>4525</v>
      </c>
    </row>
    <row r="360" spans="1:7" x14ac:dyDescent="0.3">
      <c r="A360" s="5">
        <v>0.113007403264111</v>
      </c>
      <c r="B360" s="5">
        <v>26.465375055883499</v>
      </c>
      <c r="C360" s="5">
        <v>2.3312212891138202</v>
      </c>
      <c r="D360" s="5">
        <v>2.2186112988479102E-2</v>
      </c>
      <c r="E360" s="5">
        <v>3.8182295713562797E-2</v>
      </c>
      <c r="F360" s="5">
        <v>-3.9019769765224499</v>
      </c>
      <c r="G360" s="5" t="s">
        <v>2605</v>
      </c>
    </row>
    <row r="361" spans="1:7" x14ac:dyDescent="0.3">
      <c r="A361" s="5">
        <v>0.113167891587913</v>
      </c>
      <c r="B361" s="5">
        <v>25.285469133187899</v>
      </c>
      <c r="C361" s="5">
        <v>5.0050399809828798</v>
      </c>
      <c r="D361" s="5">
        <v>3.1189553010753301E-6</v>
      </c>
      <c r="E361" s="5">
        <v>1.80505056792118E-5</v>
      </c>
      <c r="F361" s="5">
        <v>4.28631267707196</v>
      </c>
      <c r="G361" s="5" t="s">
        <v>345</v>
      </c>
    </row>
    <row r="362" spans="1:7" x14ac:dyDescent="0.3">
      <c r="A362" s="5">
        <v>0.11337819769579099</v>
      </c>
      <c r="B362" s="5">
        <v>26.1456080684836</v>
      </c>
      <c r="C362" s="5">
        <v>4.0168440955199003</v>
      </c>
      <c r="D362" s="5">
        <v>1.2964673116249399E-4</v>
      </c>
      <c r="E362" s="5">
        <v>4.1495195321614999E-4</v>
      </c>
      <c r="F362" s="5">
        <v>0.77308103139831796</v>
      </c>
      <c r="G362" s="5" t="s">
        <v>3391</v>
      </c>
    </row>
    <row r="363" spans="1:7" x14ac:dyDescent="0.3">
      <c r="A363" s="5">
        <v>0.113710409710441</v>
      </c>
      <c r="B363" s="5">
        <v>22.170795080349599</v>
      </c>
      <c r="C363" s="5">
        <v>2.3485913355761601</v>
      </c>
      <c r="D363" s="5">
        <v>2.14332598895914E-2</v>
      </c>
      <c r="E363" s="5">
        <v>3.70687723637931E-2</v>
      </c>
      <c r="F363" s="5">
        <v>-3.83528074579114</v>
      </c>
      <c r="G363" s="5" t="s">
        <v>5233</v>
      </c>
    </row>
    <row r="364" spans="1:7" x14ac:dyDescent="0.3">
      <c r="A364" s="5">
        <v>0.113762460550731</v>
      </c>
      <c r="B364" s="5">
        <v>24.816571411184</v>
      </c>
      <c r="C364" s="5">
        <v>3.62726942658899</v>
      </c>
      <c r="D364" s="5">
        <v>4.95307257402459E-4</v>
      </c>
      <c r="E364" s="5">
        <v>1.3398909555521199E-3</v>
      </c>
      <c r="F364" s="5">
        <v>-0.473621795656537</v>
      </c>
      <c r="G364" s="5" t="s">
        <v>7120</v>
      </c>
    </row>
    <row r="365" spans="1:7" x14ac:dyDescent="0.3">
      <c r="A365" s="5">
        <v>0.114005076843404</v>
      </c>
      <c r="B365" s="5">
        <v>24.951219259916101</v>
      </c>
      <c r="C365" s="5">
        <v>2.8994049981420802</v>
      </c>
      <c r="D365" s="5">
        <v>4.7912205931910099E-3</v>
      </c>
      <c r="E365" s="5">
        <v>9.7890116912875292E-3</v>
      </c>
      <c r="F365" s="5">
        <v>-2.54733234019931</v>
      </c>
      <c r="G365" s="5" t="s">
        <v>3004</v>
      </c>
    </row>
    <row r="366" spans="1:7" x14ac:dyDescent="0.3">
      <c r="A366" s="5">
        <v>0.114025917735235</v>
      </c>
      <c r="B366" s="5">
        <v>25.031429522141998</v>
      </c>
      <c r="C366" s="5">
        <v>2.97335762303981</v>
      </c>
      <c r="D366" s="5">
        <v>3.8623785983953598E-3</v>
      </c>
      <c r="E366" s="5">
        <v>8.1029484345502608E-3</v>
      </c>
      <c r="F366" s="5">
        <v>-2.3531830708409101</v>
      </c>
      <c r="G366" s="5" t="s">
        <v>7071</v>
      </c>
    </row>
    <row r="367" spans="1:7" x14ac:dyDescent="0.3">
      <c r="A367" s="5">
        <v>0.11411533439227201</v>
      </c>
      <c r="B367" s="5">
        <v>22.196563294903399</v>
      </c>
      <c r="C367" s="5">
        <v>2.7089728144470202</v>
      </c>
      <c r="D367" s="5">
        <v>8.4689958614235592E-3</v>
      </c>
      <c r="E367" s="5">
        <v>1.62987679736992E-2</v>
      </c>
      <c r="F367" s="5">
        <v>-2.98137904818438</v>
      </c>
      <c r="G367" s="5" t="s">
        <v>1242</v>
      </c>
    </row>
    <row r="368" spans="1:7" x14ac:dyDescent="0.3">
      <c r="A368" s="5">
        <v>0.114130099129618</v>
      </c>
      <c r="B368" s="5">
        <v>23.1242549283219</v>
      </c>
      <c r="C368" s="5">
        <v>2.91587302089397</v>
      </c>
      <c r="D368" s="5">
        <v>4.6092640001751898E-3</v>
      </c>
      <c r="E368" s="5">
        <v>9.4797627739114897E-3</v>
      </c>
      <c r="F368" s="5">
        <v>-2.4948705581207302</v>
      </c>
      <c r="G368" s="5" t="s">
        <v>5625</v>
      </c>
    </row>
    <row r="369" spans="1:7" x14ac:dyDescent="0.3">
      <c r="A369" s="5">
        <v>0.11415019048646199</v>
      </c>
      <c r="B369" s="5">
        <v>27.214311942414401</v>
      </c>
      <c r="C369" s="5">
        <v>2.9142326316015099</v>
      </c>
      <c r="D369" s="5">
        <v>4.5899209005180698E-3</v>
      </c>
      <c r="E369" s="5">
        <v>9.4463883418099293E-3</v>
      </c>
      <c r="F369" s="5">
        <v>-2.5087214008132399</v>
      </c>
      <c r="G369" s="5" t="s">
        <v>5432</v>
      </c>
    </row>
    <row r="370" spans="1:7" x14ac:dyDescent="0.3">
      <c r="A370" s="5">
        <v>0.114326900693764</v>
      </c>
      <c r="B370" s="5">
        <v>27.814271412368601</v>
      </c>
      <c r="C370" s="5">
        <v>4.2650588447146598</v>
      </c>
      <c r="D370" s="5">
        <v>5.2985150828515003E-5</v>
      </c>
      <c r="E370" s="5">
        <v>1.9349427700567399E-4</v>
      </c>
      <c r="F370" s="5">
        <v>1.61132429366315</v>
      </c>
      <c r="G370" s="5" t="s">
        <v>6169</v>
      </c>
    </row>
    <row r="371" spans="1:7" x14ac:dyDescent="0.3">
      <c r="A371" s="5">
        <v>0.11435144284768201</v>
      </c>
      <c r="B371" s="5">
        <v>22.8618779902712</v>
      </c>
      <c r="C371" s="5">
        <v>2.5518444441705701</v>
      </c>
      <c r="D371" s="5">
        <v>1.26605522985041E-2</v>
      </c>
      <c r="E371" s="5">
        <v>2.3280939540051799E-2</v>
      </c>
      <c r="F371" s="5">
        <v>-3.3883111229165599</v>
      </c>
      <c r="G371" s="5" t="s">
        <v>7740</v>
      </c>
    </row>
    <row r="372" spans="1:7" x14ac:dyDescent="0.3">
      <c r="A372" s="5">
        <v>0.114362108152881</v>
      </c>
      <c r="B372" s="5">
        <v>24.6645645323111</v>
      </c>
      <c r="C372" s="5">
        <v>2.82228796571665</v>
      </c>
      <c r="D372" s="5">
        <v>5.97560465204355E-3</v>
      </c>
      <c r="E372" s="5">
        <v>1.1918660826160599E-2</v>
      </c>
      <c r="F372" s="5">
        <v>-2.7455579401506802</v>
      </c>
      <c r="G372" s="5" t="s">
        <v>5133</v>
      </c>
    </row>
    <row r="373" spans="1:7" x14ac:dyDescent="0.3">
      <c r="A373" s="5">
        <v>0.114437258178699</v>
      </c>
      <c r="B373" s="5">
        <v>24.643081981377598</v>
      </c>
      <c r="C373" s="5">
        <v>3.3735331972289702</v>
      </c>
      <c r="D373" s="5">
        <v>1.1331473635742099E-3</v>
      </c>
      <c r="E373" s="5">
        <v>2.7674699893621398E-3</v>
      </c>
      <c r="F373" s="5">
        <v>-1.2364068424266601</v>
      </c>
      <c r="G373" s="5" t="s">
        <v>6157</v>
      </c>
    </row>
    <row r="374" spans="1:7" x14ac:dyDescent="0.3">
      <c r="A374" s="5">
        <v>0.11452532826476999</v>
      </c>
      <c r="B374" s="5">
        <v>19.976977212581001</v>
      </c>
      <c r="C374" s="5">
        <v>2.2433568576385601</v>
      </c>
      <c r="D374" s="5">
        <v>2.80700103515787E-2</v>
      </c>
      <c r="E374" s="5">
        <v>4.69543196412621E-2</v>
      </c>
      <c r="F374" s="5">
        <v>-4.0207630435235497</v>
      </c>
      <c r="G374" s="5" t="s">
        <v>7450</v>
      </c>
    </row>
    <row r="375" spans="1:7" x14ac:dyDescent="0.3">
      <c r="A375" s="5">
        <v>0.114599821957244</v>
      </c>
      <c r="B375" s="5">
        <v>23.729055596114002</v>
      </c>
      <c r="C375" s="5">
        <v>3.3296424485022298</v>
      </c>
      <c r="D375" s="5">
        <v>1.3025360719546299E-3</v>
      </c>
      <c r="E375" s="5">
        <v>3.1257761679077999E-3</v>
      </c>
      <c r="F375" s="5">
        <v>-1.3641711377465899</v>
      </c>
      <c r="G375" s="5" t="s">
        <v>7718</v>
      </c>
    </row>
    <row r="376" spans="1:7" x14ac:dyDescent="0.3">
      <c r="A376" s="5">
        <v>0.11473761357941401</v>
      </c>
      <c r="B376" s="5">
        <v>23.591306144978201</v>
      </c>
      <c r="C376" s="5">
        <v>3.3462559540696799</v>
      </c>
      <c r="D376" s="5">
        <v>1.2357969030931E-3</v>
      </c>
      <c r="E376" s="5">
        <v>2.9824984575548301E-3</v>
      </c>
      <c r="F376" s="5">
        <v>-1.31595830674562</v>
      </c>
      <c r="G376" s="5" t="s">
        <v>5152</v>
      </c>
    </row>
    <row r="377" spans="1:7" x14ac:dyDescent="0.3">
      <c r="A377" s="5">
        <v>0.11487247189811101</v>
      </c>
      <c r="B377" s="5">
        <v>28.546956613245602</v>
      </c>
      <c r="C377" s="5">
        <v>4.4755943707313603</v>
      </c>
      <c r="D377" s="5">
        <v>2.4241516777326298E-5</v>
      </c>
      <c r="E377" s="5">
        <v>9.9485307772868498E-5</v>
      </c>
      <c r="F377" s="5">
        <v>2.3469141687495401</v>
      </c>
      <c r="G377" s="5" t="s">
        <v>778</v>
      </c>
    </row>
    <row r="378" spans="1:7" x14ac:dyDescent="0.3">
      <c r="A378" s="5">
        <v>0.115031890015733</v>
      </c>
      <c r="B378" s="5">
        <v>25.542663642909002</v>
      </c>
      <c r="C378" s="5">
        <v>3.5344274233783999</v>
      </c>
      <c r="D378" s="5">
        <v>6.7337942571365898E-4</v>
      </c>
      <c r="E378" s="5">
        <v>1.7499176301771699E-3</v>
      </c>
      <c r="F378" s="5">
        <v>-0.75742286442861495</v>
      </c>
      <c r="G378" s="5" t="s">
        <v>5268</v>
      </c>
    </row>
    <row r="379" spans="1:7" x14ac:dyDescent="0.3">
      <c r="A379" s="5">
        <v>0.115103117833793</v>
      </c>
      <c r="B379" s="5">
        <v>26.036401128485601</v>
      </c>
      <c r="C379" s="5">
        <v>3.6854830350180401</v>
      </c>
      <c r="D379" s="5">
        <v>4.0753225533594602E-4</v>
      </c>
      <c r="E379" s="5">
        <v>1.12859396665053E-3</v>
      </c>
      <c r="F379" s="5">
        <v>-0.29298168136997998</v>
      </c>
      <c r="G379" s="5" t="s">
        <v>3732</v>
      </c>
    </row>
    <row r="380" spans="1:7" x14ac:dyDescent="0.3">
      <c r="A380" s="5">
        <v>0.115515525268193</v>
      </c>
      <c r="B380" s="5">
        <v>24.992740887596501</v>
      </c>
      <c r="C380" s="5">
        <v>4.4675900780505904</v>
      </c>
      <c r="D380" s="5">
        <v>2.4982205767478701E-5</v>
      </c>
      <c r="E380" s="5">
        <v>1.02108903938513E-4</v>
      </c>
      <c r="F380" s="5">
        <v>2.3185546219424502</v>
      </c>
      <c r="G380" s="5" t="s">
        <v>2969</v>
      </c>
    </row>
    <row r="381" spans="1:7" x14ac:dyDescent="0.3">
      <c r="A381" s="5">
        <v>0.115787356425243</v>
      </c>
      <c r="B381" s="5">
        <v>25.828736620638001</v>
      </c>
      <c r="C381" s="5">
        <v>3.7079811971980501</v>
      </c>
      <c r="D381" s="5">
        <v>3.7774881330906898E-4</v>
      </c>
      <c r="E381" s="5">
        <v>1.0588533194216599E-3</v>
      </c>
      <c r="F381" s="5">
        <v>-0.222621288446368</v>
      </c>
      <c r="G381" s="5" t="s">
        <v>1233</v>
      </c>
    </row>
    <row r="382" spans="1:7" x14ac:dyDescent="0.3">
      <c r="A382" s="5">
        <v>0.11607713638657</v>
      </c>
      <c r="B382" s="5">
        <v>24.080927776326899</v>
      </c>
      <c r="C382" s="5">
        <v>3.1661793635936899</v>
      </c>
      <c r="D382" s="5">
        <v>2.16595543424295E-3</v>
      </c>
      <c r="E382" s="5">
        <v>4.8821871791441601E-3</v>
      </c>
      <c r="F382" s="5">
        <v>-1.82873976387112</v>
      </c>
      <c r="G382" s="5" t="s">
        <v>3849</v>
      </c>
    </row>
    <row r="383" spans="1:7" x14ac:dyDescent="0.3">
      <c r="A383" s="5">
        <v>0.116464862494778</v>
      </c>
      <c r="B383" s="5">
        <v>23.735203366499199</v>
      </c>
      <c r="C383" s="5">
        <v>3.2770434061812601</v>
      </c>
      <c r="D383" s="5">
        <v>1.5368548801922999E-3</v>
      </c>
      <c r="E383" s="5">
        <v>3.61697426667519E-3</v>
      </c>
      <c r="F383" s="5">
        <v>-1.5156129894992301</v>
      </c>
      <c r="G383" s="5" t="s">
        <v>6200</v>
      </c>
    </row>
    <row r="384" spans="1:7" x14ac:dyDescent="0.3">
      <c r="A384" s="5">
        <v>0.11660086286461201</v>
      </c>
      <c r="B384" s="5">
        <v>26.527665312686299</v>
      </c>
      <c r="C384" s="5">
        <v>3.9356200284202201</v>
      </c>
      <c r="D384" s="5">
        <v>1.7258990563617701E-4</v>
      </c>
      <c r="E384" s="5">
        <v>5.3414686123897303E-4</v>
      </c>
      <c r="F384" s="5">
        <v>0.50598040089963003</v>
      </c>
      <c r="G384" s="5" t="s">
        <v>1965</v>
      </c>
    </row>
    <row r="385" spans="1:7" x14ac:dyDescent="0.3">
      <c r="A385" s="5">
        <v>0.11667652349065701</v>
      </c>
      <c r="B385" s="5">
        <v>24.886490325409302</v>
      </c>
      <c r="C385" s="5">
        <v>3.4285120878891702</v>
      </c>
      <c r="D385" s="5">
        <v>9.5015399837629399E-4</v>
      </c>
      <c r="E385" s="5">
        <v>2.3705297649177499E-3</v>
      </c>
      <c r="F385" s="5">
        <v>-1.0745967250766599</v>
      </c>
      <c r="G385" s="5" t="s">
        <v>6350</v>
      </c>
    </row>
    <row r="386" spans="1:7" x14ac:dyDescent="0.3">
      <c r="A386" s="5">
        <v>0.116726929507177</v>
      </c>
      <c r="B386" s="5">
        <v>22.414218260467798</v>
      </c>
      <c r="C386" s="5">
        <v>2.52591276662237</v>
      </c>
      <c r="D386" s="5">
        <v>1.36681869704312E-2</v>
      </c>
      <c r="E386" s="5">
        <v>2.4907827746670101E-2</v>
      </c>
      <c r="F386" s="5">
        <v>-3.4303253320192901</v>
      </c>
      <c r="G386" s="5" t="s">
        <v>4589</v>
      </c>
    </row>
    <row r="387" spans="1:7" x14ac:dyDescent="0.3">
      <c r="A387" s="5">
        <v>0.116777977357663</v>
      </c>
      <c r="B387" s="5">
        <v>21.999341472354001</v>
      </c>
      <c r="C387" s="5">
        <v>2.5793955328928901</v>
      </c>
      <c r="D387" s="5">
        <v>1.16739284195832E-2</v>
      </c>
      <c r="E387" s="5">
        <v>2.1662661387555699E-2</v>
      </c>
      <c r="F387" s="5">
        <v>-3.3408927507904602</v>
      </c>
      <c r="G387" s="5" t="s">
        <v>5766</v>
      </c>
    </row>
    <row r="388" spans="1:7" x14ac:dyDescent="0.3">
      <c r="A388" s="5">
        <v>0.11691458804379801</v>
      </c>
      <c r="B388" s="5">
        <v>26.684305848406598</v>
      </c>
      <c r="C388" s="5">
        <v>2.4882189831049901</v>
      </c>
      <c r="D388" s="5">
        <v>1.4854311756055E-2</v>
      </c>
      <c r="E388" s="5">
        <v>2.67829757177214E-2</v>
      </c>
      <c r="F388" s="5">
        <v>-3.55268876880666</v>
      </c>
      <c r="G388" s="5" t="s">
        <v>5358</v>
      </c>
    </row>
    <row r="389" spans="1:7" x14ac:dyDescent="0.3">
      <c r="A389" s="5">
        <v>0.116970287803465</v>
      </c>
      <c r="B389" s="5">
        <v>25.214270521359602</v>
      </c>
      <c r="C389" s="5">
        <v>4.1943653817886997</v>
      </c>
      <c r="D389" s="5">
        <v>6.8574862517876306E-5</v>
      </c>
      <c r="E389" s="5">
        <v>2.4060936082056299E-4</v>
      </c>
      <c r="F389" s="5">
        <v>1.36929652196991</v>
      </c>
      <c r="G389" s="5" t="s">
        <v>1303</v>
      </c>
    </row>
    <row r="390" spans="1:7" x14ac:dyDescent="0.3">
      <c r="A390" s="5">
        <v>0.11726762803301199</v>
      </c>
      <c r="B390" s="5">
        <v>23.503511855871</v>
      </c>
      <c r="C390" s="5">
        <v>3.5733881002508698</v>
      </c>
      <c r="D390" s="5">
        <v>5.9230453916667895E-4</v>
      </c>
      <c r="E390" s="5">
        <v>1.5608784322953099E-3</v>
      </c>
      <c r="F390" s="5">
        <v>-0.63897613227762595</v>
      </c>
      <c r="G390" s="5" t="s">
        <v>2327</v>
      </c>
    </row>
    <row r="391" spans="1:7" x14ac:dyDescent="0.3">
      <c r="A391" s="5">
        <v>0.11743917826508</v>
      </c>
      <c r="B391" s="5">
        <v>24.768204307122101</v>
      </c>
      <c r="C391" s="5">
        <v>3.9908858975695298</v>
      </c>
      <c r="D391" s="5">
        <v>1.42112285146328E-4</v>
      </c>
      <c r="E391" s="5">
        <v>4.4899486382569102E-4</v>
      </c>
      <c r="F391" s="5">
        <v>0.687322387473709</v>
      </c>
      <c r="G391" s="5" t="s">
        <v>2819</v>
      </c>
    </row>
    <row r="392" spans="1:7" x14ac:dyDescent="0.3">
      <c r="A392" s="5">
        <v>0.117456664878411</v>
      </c>
      <c r="B392" s="5">
        <v>23.242654385692799</v>
      </c>
      <c r="C392" s="5">
        <v>2.7865285604455501</v>
      </c>
      <c r="D392" s="5">
        <v>6.6112858912331096E-3</v>
      </c>
      <c r="E392" s="5">
        <v>1.30412632565558E-2</v>
      </c>
      <c r="F392" s="5">
        <v>-2.8359904555441098</v>
      </c>
      <c r="G392" s="5" t="s">
        <v>4008</v>
      </c>
    </row>
    <row r="393" spans="1:7" x14ac:dyDescent="0.3">
      <c r="A393" s="5">
        <v>0.117501208020291</v>
      </c>
      <c r="B393" s="5">
        <v>26.252576208868501</v>
      </c>
      <c r="C393" s="5">
        <v>2.4583849648698699</v>
      </c>
      <c r="D393" s="5">
        <v>1.6052507819855798E-2</v>
      </c>
      <c r="E393" s="5">
        <v>2.8686557896352799E-2</v>
      </c>
      <c r="F393" s="5">
        <v>-3.62057439243226</v>
      </c>
      <c r="G393" s="5" t="s">
        <v>2790</v>
      </c>
    </row>
    <row r="394" spans="1:7" x14ac:dyDescent="0.3">
      <c r="A394" s="5">
        <v>0.117592011820896</v>
      </c>
      <c r="B394" s="5">
        <v>24.916614847145699</v>
      </c>
      <c r="C394" s="5">
        <v>4.4700976604626401</v>
      </c>
      <c r="D394" s="5">
        <v>2.4747836435360998E-5</v>
      </c>
      <c r="E394" s="5">
        <v>1.0130516784718899E-4</v>
      </c>
      <c r="F394" s="5">
        <v>2.3274358223581002</v>
      </c>
      <c r="G394" s="5" t="s">
        <v>392</v>
      </c>
    </row>
    <row r="395" spans="1:7" x14ac:dyDescent="0.3">
      <c r="A395" s="5">
        <v>0.11764833843610301</v>
      </c>
      <c r="B395" s="5">
        <v>26.311162724411801</v>
      </c>
      <c r="C395" s="5">
        <v>2.80596500352797</v>
      </c>
      <c r="D395" s="5">
        <v>6.2584753592033896E-3</v>
      </c>
      <c r="E395" s="5">
        <v>1.2418294949197699E-2</v>
      </c>
      <c r="F395" s="5">
        <v>-2.7869548321334499</v>
      </c>
      <c r="G395" s="5" t="s">
        <v>1510</v>
      </c>
    </row>
    <row r="396" spans="1:7" x14ac:dyDescent="0.3">
      <c r="A396" s="5">
        <v>0.117697922391963</v>
      </c>
      <c r="B396" s="5">
        <v>25.0938350572312</v>
      </c>
      <c r="C396" s="5">
        <v>3.2004580674093601</v>
      </c>
      <c r="D396" s="5">
        <v>1.9495134481356E-3</v>
      </c>
      <c r="E396" s="5">
        <v>4.4527208697801302E-3</v>
      </c>
      <c r="F396" s="5">
        <v>-1.73281062978127</v>
      </c>
      <c r="G396" s="5" t="s">
        <v>817</v>
      </c>
    </row>
    <row r="397" spans="1:7" x14ac:dyDescent="0.3">
      <c r="A397" s="5">
        <v>0.117933243737033</v>
      </c>
      <c r="B397" s="5">
        <v>24.268580695941601</v>
      </c>
      <c r="C397" s="5">
        <v>2.9271474559151098</v>
      </c>
      <c r="D397" s="5">
        <v>4.4209749101939101E-3</v>
      </c>
      <c r="E397" s="5">
        <v>9.1485676538715904E-3</v>
      </c>
      <c r="F397" s="5">
        <v>-2.4749616789354598</v>
      </c>
      <c r="G397" s="5" t="s">
        <v>4190</v>
      </c>
    </row>
    <row r="398" spans="1:7" x14ac:dyDescent="0.3">
      <c r="A398" s="5">
        <v>0.11807304763924301</v>
      </c>
      <c r="B398" s="5">
        <v>23.979150095867698</v>
      </c>
      <c r="C398" s="5">
        <v>2.30075592292902</v>
      </c>
      <c r="D398" s="5">
        <v>2.39336102107339E-2</v>
      </c>
      <c r="E398" s="5">
        <v>4.0866715527272598E-2</v>
      </c>
      <c r="F398" s="5">
        <v>-3.9674605826482501</v>
      </c>
      <c r="G398" s="5" t="s">
        <v>904</v>
      </c>
    </row>
    <row r="399" spans="1:7" x14ac:dyDescent="0.3">
      <c r="A399" s="5">
        <v>0.118284990705465</v>
      </c>
      <c r="B399" s="5">
        <v>26.171059894217201</v>
      </c>
      <c r="C399" s="5">
        <v>3.7058572870651698</v>
      </c>
      <c r="D399" s="5">
        <v>3.8046941031594998E-4</v>
      </c>
      <c r="E399" s="5">
        <v>1.0653672469604801E-3</v>
      </c>
      <c r="F399" s="5">
        <v>-0.229276522118043</v>
      </c>
      <c r="G399" s="5" t="s">
        <v>2554</v>
      </c>
    </row>
    <row r="400" spans="1:7" x14ac:dyDescent="0.3">
      <c r="A400" s="5">
        <v>0.118292614944189</v>
      </c>
      <c r="B400" s="5">
        <v>27.2285255869953</v>
      </c>
      <c r="C400" s="5">
        <v>3.1729446072044198</v>
      </c>
      <c r="D400" s="5">
        <v>2.12153749416052E-3</v>
      </c>
      <c r="E400" s="5">
        <v>4.7954843021765199E-3</v>
      </c>
      <c r="F400" s="5">
        <v>-1.80987069476312</v>
      </c>
      <c r="G400" s="5" t="s">
        <v>3128</v>
      </c>
    </row>
    <row r="401" spans="1:7" x14ac:dyDescent="0.3">
      <c r="A401" s="5">
        <v>0.118330433020814</v>
      </c>
      <c r="B401" s="5">
        <v>24.180384407503901</v>
      </c>
      <c r="C401" s="5">
        <v>2.4457081508207601</v>
      </c>
      <c r="D401" s="5">
        <v>1.6587313721902301E-2</v>
      </c>
      <c r="E401" s="5">
        <v>2.9543975092559099E-2</v>
      </c>
      <c r="F401" s="5">
        <v>-3.6492065999850398</v>
      </c>
      <c r="G401" s="5" t="s">
        <v>7516</v>
      </c>
    </row>
    <row r="402" spans="1:7" x14ac:dyDescent="0.3">
      <c r="A402" s="5">
        <v>0.118341876783084</v>
      </c>
      <c r="B402" s="5">
        <v>25.619477540055499</v>
      </c>
      <c r="C402" s="5">
        <v>2.4394762885156398</v>
      </c>
      <c r="D402" s="5">
        <v>1.6856018285980101E-2</v>
      </c>
      <c r="E402" s="5">
        <v>2.9936526303319101E-2</v>
      </c>
      <c r="F402" s="5">
        <v>-3.66323531102636</v>
      </c>
      <c r="G402" s="5" t="s">
        <v>3815</v>
      </c>
    </row>
    <row r="403" spans="1:7" x14ac:dyDescent="0.3">
      <c r="A403" s="5">
        <v>0.118365361468246</v>
      </c>
      <c r="B403" s="5">
        <v>25.6541224089591</v>
      </c>
      <c r="C403" s="5">
        <v>4.7888874334366802</v>
      </c>
      <c r="D403" s="5">
        <v>7.30380035582506E-6</v>
      </c>
      <c r="E403" s="5">
        <v>3.6075668710316798E-5</v>
      </c>
      <c r="F403" s="5">
        <v>3.4799668448648098</v>
      </c>
      <c r="G403" s="5" t="s">
        <v>5109</v>
      </c>
    </row>
    <row r="404" spans="1:7" x14ac:dyDescent="0.3">
      <c r="A404" s="5">
        <v>0.118434916252323</v>
      </c>
      <c r="B404" s="5">
        <v>23.659698230605201</v>
      </c>
      <c r="C404" s="5">
        <v>3.6078533064476002</v>
      </c>
      <c r="D404" s="5">
        <v>5.2837889608678401E-4</v>
      </c>
      <c r="E404" s="5">
        <v>1.42029375604776E-3</v>
      </c>
      <c r="F404" s="5">
        <v>-0.53341272159605602</v>
      </c>
      <c r="G404" s="5" t="s">
        <v>103</v>
      </c>
    </row>
    <row r="405" spans="1:7" x14ac:dyDescent="0.3">
      <c r="A405" s="5">
        <v>0.11855741544102</v>
      </c>
      <c r="B405" s="5">
        <v>25.438008586700199</v>
      </c>
      <c r="C405" s="5">
        <v>2.56403972181212</v>
      </c>
      <c r="D405" s="5">
        <v>1.2162288108622001E-2</v>
      </c>
      <c r="E405" s="5">
        <v>2.2482650987393001E-2</v>
      </c>
      <c r="F405" s="5">
        <v>-3.3770169422578</v>
      </c>
      <c r="G405" s="5" t="s">
        <v>2234</v>
      </c>
    </row>
    <row r="406" spans="1:7" x14ac:dyDescent="0.3">
      <c r="A406" s="5">
        <v>0.11864391325890999</v>
      </c>
      <c r="B406" s="5">
        <v>24.668595302935199</v>
      </c>
      <c r="C406" s="5">
        <v>2.2688657237412801</v>
      </c>
      <c r="D406" s="5">
        <v>2.58919795051494E-2</v>
      </c>
      <c r="E406" s="5">
        <v>4.38020264542116E-2</v>
      </c>
      <c r="F406" s="5">
        <v>-4.0351973404127701</v>
      </c>
      <c r="G406" s="5" t="s">
        <v>594</v>
      </c>
    </row>
    <row r="407" spans="1:7" x14ac:dyDescent="0.3">
      <c r="A407" s="5">
        <v>0.11876250834256701</v>
      </c>
      <c r="B407" s="5">
        <v>27.464661207806799</v>
      </c>
      <c r="C407" s="5">
        <v>3.7277824203050098</v>
      </c>
      <c r="D407" s="5">
        <v>3.5326022925866602E-4</v>
      </c>
      <c r="E407" s="5">
        <v>9.9819866955728402E-4</v>
      </c>
      <c r="F407" s="5">
        <v>-0.16044508014069001</v>
      </c>
      <c r="G407" s="5" t="s">
        <v>1282</v>
      </c>
    </row>
    <row r="408" spans="1:7" x14ac:dyDescent="0.3">
      <c r="A408" s="5">
        <v>0.118878879406775</v>
      </c>
      <c r="B408" s="5">
        <v>22.963745152562598</v>
      </c>
      <c r="C408" s="5">
        <v>2.48711726585814</v>
      </c>
      <c r="D408" s="5">
        <v>1.4922569683915501E-2</v>
      </c>
      <c r="E408" s="5">
        <v>2.6875971690950899E-2</v>
      </c>
      <c r="F408" s="5">
        <v>-3.5507812383275499</v>
      </c>
      <c r="G408" s="5" t="s">
        <v>4715</v>
      </c>
    </row>
    <row r="409" spans="1:7" x14ac:dyDescent="0.3">
      <c r="A409" s="5">
        <v>0.1193824760738</v>
      </c>
      <c r="B409" s="5">
        <v>27.7984626434408</v>
      </c>
      <c r="C409" s="5">
        <v>3.4688876437755001</v>
      </c>
      <c r="D409" s="5">
        <v>8.3392267917917304E-4</v>
      </c>
      <c r="E409" s="5">
        <v>2.1159310562102098E-3</v>
      </c>
      <c r="F409" s="5">
        <v>-0.95452783600423396</v>
      </c>
      <c r="G409" s="5" t="s">
        <v>1527</v>
      </c>
    </row>
    <row r="410" spans="1:7" x14ac:dyDescent="0.3">
      <c r="A410" s="5">
        <v>0.11939358299863199</v>
      </c>
      <c r="B410" s="5">
        <v>25.775476530817201</v>
      </c>
      <c r="C410" s="5">
        <v>4.7862525937296603</v>
      </c>
      <c r="D410" s="5">
        <v>7.3791190452544798E-6</v>
      </c>
      <c r="E410" s="5">
        <v>3.6398877794789397E-5</v>
      </c>
      <c r="F410" s="5">
        <v>3.4702571010166698</v>
      </c>
      <c r="G410" s="5" t="s">
        <v>5603</v>
      </c>
    </row>
    <row r="411" spans="1:7" x14ac:dyDescent="0.3">
      <c r="A411" s="5">
        <v>0.1197839804918</v>
      </c>
      <c r="B411" s="5">
        <v>26.130205443170301</v>
      </c>
      <c r="C411" s="5">
        <v>4.8862275118322396</v>
      </c>
      <c r="D411" s="5">
        <v>4.9900484723845904E-6</v>
      </c>
      <c r="E411" s="5">
        <v>2.6412503609415401E-5</v>
      </c>
      <c r="F411" s="5">
        <v>3.8407230083355</v>
      </c>
      <c r="G411" s="5" t="s">
        <v>1174</v>
      </c>
    </row>
    <row r="412" spans="1:7" x14ac:dyDescent="0.3">
      <c r="A412" s="5">
        <v>0.119851788743215</v>
      </c>
      <c r="B412" s="5">
        <v>23.055533995489501</v>
      </c>
      <c r="C412" s="5">
        <v>3.1893224328115202</v>
      </c>
      <c r="D412" s="5">
        <v>2.0508138688846099E-3</v>
      </c>
      <c r="E412" s="5">
        <v>4.6539032472491301E-3</v>
      </c>
      <c r="F412" s="5">
        <v>-1.7557099277750201</v>
      </c>
      <c r="G412" s="5" t="s">
        <v>1683</v>
      </c>
    </row>
    <row r="413" spans="1:7" x14ac:dyDescent="0.3">
      <c r="A413" s="5">
        <v>0.12066497713424799</v>
      </c>
      <c r="B413" s="5">
        <v>27.614239547040501</v>
      </c>
      <c r="C413" s="5">
        <v>3.8104164129224301</v>
      </c>
      <c r="D413" s="5">
        <v>2.6645044723317503E-4</v>
      </c>
      <c r="E413" s="5">
        <v>7.8226122555045995E-4</v>
      </c>
      <c r="F413" s="5">
        <v>0.10152690442401401</v>
      </c>
      <c r="G413" s="5" t="s">
        <v>1500</v>
      </c>
    </row>
    <row r="414" spans="1:7" x14ac:dyDescent="0.3">
      <c r="A414" s="5">
        <v>0.120904609679497</v>
      </c>
      <c r="B414" s="5">
        <v>22.882793475221099</v>
      </c>
      <c r="C414" s="5">
        <v>3.4321579799191699</v>
      </c>
      <c r="D414" s="5">
        <v>9.3906137892647899E-4</v>
      </c>
      <c r="E414" s="5">
        <v>2.34794490025814E-3</v>
      </c>
      <c r="F414" s="5">
        <v>-1.06379742646931</v>
      </c>
      <c r="G414" s="5" t="s">
        <v>3543</v>
      </c>
    </row>
    <row r="415" spans="1:7" x14ac:dyDescent="0.3">
      <c r="A415" s="5">
        <v>0.121387771742885</v>
      </c>
      <c r="B415" s="5">
        <v>27.995543777903301</v>
      </c>
      <c r="C415" s="5">
        <v>4.45836022692162</v>
      </c>
      <c r="D415" s="5">
        <v>2.5863524938210199E-5</v>
      </c>
      <c r="E415" s="5">
        <v>1.05018425857974E-4</v>
      </c>
      <c r="F415" s="5">
        <v>2.2858906554446401</v>
      </c>
      <c r="G415" s="5" t="s">
        <v>4446</v>
      </c>
    </row>
    <row r="416" spans="1:7" x14ac:dyDescent="0.3">
      <c r="A416" s="5">
        <v>0.121548848609092</v>
      </c>
      <c r="B416" s="5">
        <v>25.383188241377201</v>
      </c>
      <c r="C416" s="5">
        <v>4.6664405918793399</v>
      </c>
      <c r="D416" s="5">
        <v>1.17304889032029E-5</v>
      </c>
      <c r="E416" s="5">
        <v>5.3420474055512801E-5</v>
      </c>
      <c r="F416" s="5">
        <v>3.03189830739352</v>
      </c>
      <c r="G416" s="5" t="s">
        <v>7876</v>
      </c>
    </row>
    <row r="417" spans="1:7" x14ac:dyDescent="0.3">
      <c r="A417" s="5">
        <v>0.121746473652155</v>
      </c>
      <c r="B417" s="5">
        <v>22.083421565674399</v>
      </c>
      <c r="C417" s="5">
        <v>2.4321246922331801</v>
      </c>
      <c r="D417" s="5">
        <v>1.75953566340427E-2</v>
      </c>
      <c r="E417" s="5">
        <v>3.10987698648196E-2</v>
      </c>
      <c r="F417" s="5">
        <v>-3.61749797097848</v>
      </c>
      <c r="G417" s="5" t="s">
        <v>1830</v>
      </c>
    </row>
    <row r="418" spans="1:7" x14ac:dyDescent="0.3">
      <c r="A418" s="5">
        <v>0.12235575262363001</v>
      </c>
      <c r="B418" s="5">
        <v>24.9524405765778</v>
      </c>
      <c r="C418" s="5">
        <v>2.4454531907278398</v>
      </c>
      <c r="D418" s="5">
        <v>1.6598231461814501E-2</v>
      </c>
      <c r="E418" s="5">
        <v>2.9556886086732501E-2</v>
      </c>
      <c r="F418" s="5">
        <v>-3.6497811524502102</v>
      </c>
      <c r="G418" s="5" t="s">
        <v>5030</v>
      </c>
    </row>
    <row r="419" spans="1:7" x14ac:dyDescent="0.3">
      <c r="A419" s="5">
        <v>0.122469965813362</v>
      </c>
      <c r="B419" s="5">
        <v>23.7737150160056</v>
      </c>
      <c r="C419" s="5">
        <v>3.5123874394622399</v>
      </c>
      <c r="D419" s="5">
        <v>7.2378538023460802E-4</v>
      </c>
      <c r="E419" s="5">
        <v>1.86407129896739E-3</v>
      </c>
      <c r="F419" s="5">
        <v>-0.82400817918948099</v>
      </c>
      <c r="G419" s="5" t="s">
        <v>3799</v>
      </c>
    </row>
    <row r="420" spans="1:7" x14ac:dyDescent="0.3">
      <c r="A420" s="5">
        <v>0.122489374494204</v>
      </c>
      <c r="B420" s="5">
        <v>23.358562492208499</v>
      </c>
      <c r="C420" s="5">
        <v>2.89629365314289</v>
      </c>
      <c r="D420" s="5">
        <v>4.8344795933979402E-3</v>
      </c>
      <c r="E420" s="5">
        <v>9.8673847490280808E-3</v>
      </c>
      <c r="F420" s="5">
        <v>-2.5554139863363501</v>
      </c>
      <c r="G420" s="5" t="s">
        <v>5669</v>
      </c>
    </row>
    <row r="421" spans="1:7" x14ac:dyDescent="0.3">
      <c r="A421" s="5">
        <v>0.122553862086768</v>
      </c>
      <c r="B421" s="5">
        <v>25.245724945264001</v>
      </c>
      <c r="C421" s="5">
        <v>3.3389431810497801</v>
      </c>
      <c r="D421" s="5">
        <v>1.2647673569001899E-3</v>
      </c>
      <c r="E421" s="5">
        <v>3.0417932520175801E-3</v>
      </c>
      <c r="F421" s="5">
        <v>-1.33720250986608</v>
      </c>
      <c r="G421" s="5" t="s">
        <v>8033</v>
      </c>
    </row>
    <row r="422" spans="1:7" x14ac:dyDescent="0.3">
      <c r="A422" s="5">
        <v>0.12259673893128301</v>
      </c>
      <c r="B422" s="5">
        <v>24.864976763593699</v>
      </c>
      <c r="C422" s="5">
        <v>3.8457650396127399</v>
      </c>
      <c r="D422" s="5">
        <v>2.3590361231516901E-4</v>
      </c>
      <c r="E422" s="5">
        <v>7.02565434680593E-4</v>
      </c>
      <c r="F422" s="5">
        <v>0.214807618203194</v>
      </c>
      <c r="G422" s="5" t="s">
        <v>2274</v>
      </c>
    </row>
    <row r="423" spans="1:7" x14ac:dyDescent="0.3">
      <c r="A423" s="5">
        <v>0.12260443552818701</v>
      </c>
      <c r="B423" s="5">
        <v>22.867484888585601</v>
      </c>
      <c r="C423" s="5">
        <v>2.4423242914067198</v>
      </c>
      <c r="D423" s="5">
        <v>1.67327394557325E-2</v>
      </c>
      <c r="E423" s="5">
        <v>2.9756942396331299E-2</v>
      </c>
      <c r="F423" s="5">
        <v>-3.6568279228937901</v>
      </c>
      <c r="G423" s="5" t="s">
        <v>4805</v>
      </c>
    </row>
    <row r="424" spans="1:7" x14ac:dyDescent="0.3">
      <c r="A424" s="5">
        <v>0.12295269211106601</v>
      </c>
      <c r="B424" s="5">
        <v>23.4167344573777</v>
      </c>
      <c r="C424" s="5">
        <v>3.0144408719788198</v>
      </c>
      <c r="D424" s="5">
        <v>3.4213366997355799E-3</v>
      </c>
      <c r="E424" s="5">
        <v>7.2839028681474099E-3</v>
      </c>
      <c r="F424" s="5">
        <v>-2.24363334988676</v>
      </c>
      <c r="G424" s="5" t="s">
        <v>5522</v>
      </c>
    </row>
    <row r="425" spans="1:7" x14ac:dyDescent="0.3">
      <c r="A425" s="5">
        <v>0.122954416937839</v>
      </c>
      <c r="B425" s="5">
        <v>27.4036530300367</v>
      </c>
      <c r="C425" s="5">
        <v>4.2002987232388298</v>
      </c>
      <c r="D425" s="5">
        <v>6.71125743140841E-5</v>
      </c>
      <c r="E425" s="5">
        <v>2.3630196620378599E-4</v>
      </c>
      <c r="F425" s="5">
        <v>1.3895112120850901</v>
      </c>
      <c r="G425" s="5" t="s">
        <v>913</v>
      </c>
    </row>
    <row r="426" spans="1:7" x14ac:dyDescent="0.3">
      <c r="A426" s="5">
        <v>0.123069346133562</v>
      </c>
      <c r="B426" s="5">
        <v>25.149714375578</v>
      </c>
      <c r="C426" s="5">
        <v>4.4170290025882304</v>
      </c>
      <c r="D426" s="5">
        <v>3.0193199136957701E-5</v>
      </c>
      <c r="E426" s="5">
        <v>1.19585256758767E-4</v>
      </c>
      <c r="F426" s="5">
        <v>2.1401212138612702</v>
      </c>
      <c r="G426" s="5" t="s">
        <v>5573</v>
      </c>
    </row>
    <row r="427" spans="1:7" x14ac:dyDescent="0.3">
      <c r="A427" s="5">
        <v>0.123159379242454</v>
      </c>
      <c r="B427" s="5">
        <v>25.089615278189299</v>
      </c>
      <c r="C427" s="5">
        <v>3.58251533986834</v>
      </c>
      <c r="D427" s="5">
        <v>5.8512348796209001E-4</v>
      </c>
      <c r="E427" s="5">
        <v>1.5475229215438601E-3</v>
      </c>
      <c r="F427" s="5">
        <v>-0.61083794102103905</v>
      </c>
      <c r="G427" s="5" t="s">
        <v>4893</v>
      </c>
    </row>
    <row r="428" spans="1:7" x14ac:dyDescent="0.3">
      <c r="A428" s="5">
        <v>0.123257332472269</v>
      </c>
      <c r="B428" s="5">
        <v>27.997533867465599</v>
      </c>
      <c r="C428" s="5">
        <v>2.83264668468451</v>
      </c>
      <c r="D428" s="5">
        <v>5.8022268549871997E-3</v>
      </c>
      <c r="E428" s="5">
        <v>1.16246554448587E-2</v>
      </c>
      <c r="F428" s="5">
        <v>-2.7191850101233701</v>
      </c>
      <c r="G428" s="5" t="s">
        <v>1404</v>
      </c>
    </row>
    <row r="429" spans="1:7" x14ac:dyDescent="0.3">
      <c r="A429" s="5">
        <v>0.123326884285178</v>
      </c>
      <c r="B429" s="5">
        <v>21.6834274409442</v>
      </c>
      <c r="C429" s="5">
        <v>2.26002005262171</v>
      </c>
      <c r="D429" s="5">
        <v>2.6708636482195701E-2</v>
      </c>
      <c r="E429" s="5">
        <v>4.4975914611322797E-2</v>
      </c>
      <c r="F429" s="5">
        <v>-4.0185259334397303</v>
      </c>
      <c r="G429" s="5" t="s">
        <v>1091</v>
      </c>
    </row>
    <row r="430" spans="1:7" x14ac:dyDescent="0.3">
      <c r="A430" s="5">
        <v>0.123409297154119</v>
      </c>
      <c r="B430" s="5">
        <v>28.336866958498</v>
      </c>
      <c r="C430" s="5">
        <v>4.1188874033908496</v>
      </c>
      <c r="D430" s="5">
        <v>9.0073424441172899E-5</v>
      </c>
      <c r="E430" s="5">
        <v>3.0399309061503502E-4</v>
      </c>
      <c r="F430" s="5">
        <v>1.11375022777688</v>
      </c>
      <c r="G430" s="5" t="s">
        <v>4350</v>
      </c>
    </row>
    <row r="431" spans="1:7" x14ac:dyDescent="0.3">
      <c r="A431" s="5">
        <v>0.123425408689151</v>
      </c>
      <c r="B431" s="5">
        <v>23.503663983468499</v>
      </c>
      <c r="C431" s="5">
        <v>3.0731752733977902</v>
      </c>
      <c r="D431" s="5">
        <v>2.8714094807612699E-3</v>
      </c>
      <c r="E431" s="5">
        <v>6.2773608621472902E-3</v>
      </c>
      <c r="F431" s="5">
        <v>-2.0849424918780102</v>
      </c>
      <c r="G431" s="5" t="s">
        <v>7457</v>
      </c>
    </row>
    <row r="432" spans="1:7" x14ac:dyDescent="0.3">
      <c r="A432" s="5">
        <v>0.12349201118023501</v>
      </c>
      <c r="B432" s="5">
        <v>27.0868532625001</v>
      </c>
      <c r="C432" s="5">
        <v>3.91916632448071</v>
      </c>
      <c r="D432" s="5">
        <v>1.82812212420812E-4</v>
      </c>
      <c r="E432" s="5">
        <v>5.62112665367198E-4</v>
      </c>
      <c r="F432" s="5">
        <v>0.452320784452101</v>
      </c>
      <c r="G432" s="5" t="s">
        <v>6828</v>
      </c>
    </row>
    <row r="433" spans="1:7" x14ac:dyDescent="0.3">
      <c r="A433" s="5">
        <v>0.12353174454599999</v>
      </c>
      <c r="B433" s="5">
        <v>26.3054223457356</v>
      </c>
      <c r="C433" s="5">
        <v>3.4217892875153799</v>
      </c>
      <c r="D433" s="5">
        <v>9.7093285371149004E-4</v>
      </c>
      <c r="E433" s="5">
        <v>2.4128030278479798E-3</v>
      </c>
      <c r="F433" s="5">
        <v>-1.09448756775068</v>
      </c>
      <c r="G433" s="5" t="s">
        <v>2050</v>
      </c>
    </row>
    <row r="434" spans="1:7" x14ac:dyDescent="0.3">
      <c r="A434" s="5">
        <v>0.123729603738431</v>
      </c>
      <c r="B434" s="5">
        <v>25.2387045741701</v>
      </c>
      <c r="C434" s="5">
        <v>4.0825687149211101</v>
      </c>
      <c r="D434" s="5">
        <v>1.0260051620739299E-4</v>
      </c>
      <c r="E434" s="5">
        <v>3.3778085760799198E-4</v>
      </c>
      <c r="F434" s="5">
        <v>0.99185888879114903</v>
      </c>
      <c r="G434" s="5" t="s">
        <v>2485</v>
      </c>
    </row>
    <row r="435" spans="1:7" x14ac:dyDescent="0.3">
      <c r="A435" s="5">
        <v>0.12378929769423</v>
      </c>
      <c r="B435" s="5">
        <v>25.789766008274398</v>
      </c>
      <c r="C435" s="5">
        <v>3.2356441174968098</v>
      </c>
      <c r="D435" s="5">
        <v>1.74849326832519E-3</v>
      </c>
      <c r="E435" s="5">
        <v>4.0468398174705704E-3</v>
      </c>
      <c r="F435" s="5">
        <v>-1.6335124944645401</v>
      </c>
      <c r="G435" s="5" t="s">
        <v>4285</v>
      </c>
    </row>
    <row r="436" spans="1:7" x14ac:dyDescent="0.3">
      <c r="A436" s="5">
        <v>0.124021340070794</v>
      </c>
      <c r="B436" s="5">
        <v>21.198955890383999</v>
      </c>
      <c r="C436" s="5">
        <v>2.3491378548192099</v>
      </c>
      <c r="D436" s="5">
        <v>2.1802770287710101E-2</v>
      </c>
      <c r="E436" s="5">
        <v>3.7602893906613699E-2</v>
      </c>
      <c r="F436" s="5">
        <v>-3.7820671457334001</v>
      </c>
      <c r="G436" s="5" t="s">
        <v>4711</v>
      </c>
    </row>
    <row r="437" spans="1:7" x14ac:dyDescent="0.3">
      <c r="A437" s="5">
        <v>0.124074748719364</v>
      </c>
      <c r="B437" s="5">
        <v>24.733577919146899</v>
      </c>
      <c r="C437" s="5">
        <v>2.6453509062818199</v>
      </c>
      <c r="D437" s="5">
        <v>9.7716481753413395E-3</v>
      </c>
      <c r="E437" s="5">
        <v>1.8505030018935099E-2</v>
      </c>
      <c r="F437" s="5">
        <v>-3.1836643304907501</v>
      </c>
      <c r="G437" s="5" t="s">
        <v>226</v>
      </c>
    </row>
    <row r="438" spans="1:7" x14ac:dyDescent="0.3">
      <c r="A438" s="5">
        <v>0.124572700246404</v>
      </c>
      <c r="B438" s="5">
        <v>24.778073366854599</v>
      </c>
      <c r="C438" s="5">
        <v>4.5188889828576801</v>
      </c>
      <c r="D438" s="5">
        <v>2.05895210818817E-5</v>
      </c>
      <c r="E438" s="5">
        <v>8.6347779913349999E-5</v>
      </c>
      <c r="F438" s="5">
        <v>2.5008328503910802</v>
      </c>
      <c r="G438" s="5" t="s">
        <v>2038</v>
      </c>
    </row>
    <row r="439" spans="1:7" x14ac:dyDescent="0.3">
      <c r="A439" s="5">
        <v>0.12474227824474</v>
      </c>
      <c r="B439" s="5">
        <v>25.262575853265201</v>
      </c>
      <c r="C439" s="5">
        <v>3.1814823004539199</v>
      </c>
      <c r="D439" s="5">
        <v>2.06669605008184E-3</v>
      </c>
      <c r="E439" s="5">
        <v>4.6873038793522797E-3</v>
      </c>
      <c r="F439" s="5">
        <v>-1.7860134146983899</v>
      </c>
      <c r="G439" s="5" t="s">
        <v>2707</v>
      </c>
    </row>
    <row r="440" spans="1:7" x14ac:dyDescent="0.3">
      <c r="A440" s="5">
        <v>0.124756409682408</v>
      </c>
      <c r="B440" s="5">
        <v>23.652364694377798</v>
      </c>
      <c r="C440" s="5">
        <v>3.95661918679397</v>
      </c>
      <c r="D440" s="5">
        <v>1.6033677752778301E-4</v>
      </c>
      <c r="E440" s="5">
        <v>4.9871547481228503E-4</v>
      </c>
      <c r="F440" s="5">
        <v>0.57468410808188697</v>
      </c>
      <c r="G440" s="5" t="s">
        <v>1086</v>
      </c>
    </row>
    <row r="441" spans="1:7" x14ac:dyDescent="0.3">
      <c r="A441" s="5">
        <v>0.12496334433849</v>
      </c>
      <c r="B441" s="5">
        <v>23.561600517917</v>
      </c>
      <c r="C441" s="5">
        <v>2.50001769384872</v>
      </c>
      <c r="D441" s="5">
        <v>1.44030325640767E-2</v>
      </c>
      <c r="E441" s="5">
        <v>2.6080204615914E-2</v>
      </c>
      <c r="F441" s="5">
        <v>-3.5256478032610801</v>
      </c>
      <c r="G441" s="5" t="s">
        <v>4026</v>
      </c>
    </row>
    <row r="442" spans="1:7" x14ac:dyDescent="0.3">
      <c r="A442" s="5">
        <v>0.125048110567863</v>
      </c>
      <c r="B442" s="5">
        <v>26.728818085097299</v>
      </c>
      <c r="C442" s="5">
        <v>2.7533645753956999</v>
      </c>
      <c r="D442" s="5">
        <v>7.2555670986717497E-3</v>
      </c>
      <c r="E442" s="5">
        <v>1.4211244480160401E-2</v>
      </c>
      <c r="F442" s="5">
        <v>-2.91900977752372</v>
      </c>
      <c r="G442" s="5" t="s">
        <v>1485</v>
      </c>
    </row>
    <row r="443" spans="1:7" x14ac:dyDescent="0.3">
      <c r="A443" s="5">
        <v>0.125158461793064</v>
      </c>
      <c r="B443" s="5">
        <v>22.830071942181799</v>
      </c>
      <c r="C443" s="5">
        <v>2.5682199854206802</v>
      </c>
      <c r="D443" s="5">
        <v>1.2098052932453701E-2</v>
      </c>
      <c r="E443" s="5">
        <v>2.2374176864978602E-2</v>
      </c>
      <c r="F443" s="5">
        <v>-3.3544264842910998</v>
      </c>
      <c r="G443" s="5" t="s">
        <v>6543</v>
      </c>
    </row>
    <row r="444" spans="1:7" x14ac:dyDescent="0.3">
      <c r="A444" s="5">
        <v>0.12525959193872399</v>
      </c>
      <c r="B444" s="5">
        <v>24.068691293861999</v>
      </c>
      <c r="C444" s="5">
        <v>3.2736289703138701</v>
      </c>
      <c r="D444" s="5">
        <v>1.5533570287315801E-3</v>
      </c>
      <c r="E444" s="5">
        <v>3.6483510855573301E-3</v>
      </c>
      <c r="F444" s="5">
        <v>-1.52538023254487</v>
      </c>
      <c r="G444" s="5" t="s">
        <v>7228</v>
      </c>
    </row>
    <row r="445" spans="1:7" x14ac:dyDescent="0.3">
      <c r="A445" s="5">
        <v>0.12526864315667199</v>
      </c>
      <c r="B445" s="5">
        <v>27.3657324471923</v>
      </c>
      <c r="C445" s="5">
        <v>3.9241600951029501</v>
      </c>
      <c r="D445" s="5">
        <v>1.7964997819279899E-4</v>
      </c>
      <c r="E445" s="5">
        <v>5.5344559247464103E-4</v>
      </c>
      <c r="F445" s="5">
        <v>0.46859063556165598</v>
      </c>
      <c r="G445" s="5" t="s">
        <v>1492</v>
      </c>
    </row>
    <row r="446" spans="1:7" x14ac:dyDescent="0.3">
      <c r="A446" s="5">
        <v>0.125384198703022</v>
      </c>
      <c r="B446" s="5">
        <v>27.342193567147799</v>
      </c>
      <c r="C446" s="5">
        <v>2.2915777819269101</v>
      </c>
      <c r="D446" s="5">
        <v>2.44833759097066E-2</v>
      </c>
      <c r="E446" s="5">
        <v>4.1690567814118798E-2</v>
      </c>
      <c r="F446" s="5">
        <v>-3.9870405649351102</v>
      </c>
      <c r="G446" s="5" t="s">
        <v>4666</v>
      </c>
    </row>
    <row r="447" spans="1:7" x14ac:dyDescent="0.3">
      <c r="A447" s="5">
        <v>0.12543148386301101</v>
      </c>
      <c r="B447" s="5">
        <v>23.834019834998202</v>
      </c>
      <c r="C447" s="5">
        <v>3.47295344731489</v>
      </c>
      <c r="D447" s="5">
        <v>8.2299335353099403E-4</v>
      </c>
      <c r="E447" s="5">
        <v>2.0914935192573102E-3</v>
      </c>
      <c r="F447" s="5">
        <v>-0.94237930914382995</v>
      </c>
      <c r="G447" s="5" t="s">
        <v>7244</v>
      </c>
    </row>
    <row r="448" spans="1:7" x14ac:dyDescent="0.3">
      <c r="A448" s="5">
        <v>0.12546352525089499</v>
      </c>
      <c r="B448" s="5">
        <v>24.851927761083498</v>
      </c>
      <c r="C448" s="5">
        <v>4.1225013068555301</v>
      </c>
      <c r="D448" s="5">
        <v>8.8910656276585594E-5</v>
      </c>
      <c r="E448" s="5">
        <v>3.0081944597849699E-4</v>
      </c>
      <c r="F448" s="5">
        <v>1.1259174852462801</v>
      </c>
      <c r="G448" s="5" t="s">
        <v>7436</v>
      </c>
    </row>
    <row r="449" spans="1:7" x14ac:dyDescent="0.3">
      <c r="A449" s="5">
        <v>0.12546939777845501</v>
      </c>
      <c r="B449" s="5">
        <v>24.768322635655601</v>
      </c>
      <c r="C449" s="5">
        <v>2.3223573875989301</v>
      </c>
      <c r="D449" s="5">
        <v>2.26825099470143E-2</v>
      </c>
      <c r="E449" s="5">
        <v>3.8936778208639902E-2</v>
      </c>
      <c r="F449" s="5">
        <v>-3.92110714411558</v>
      </c>
      <c r="G449" s="5" t="s">
        <v>5764</v>
      </c>
    </row>
    <row r="450" spans="1:7" x14ac:dyDescent="0.3">
      <c r="A450" s="5">
        <v>0.125532686789394</v>
      </c>
      <c r="B450" s="5">
        <v>23.589785417136898</v>
      </c>
      <c r="C450" s="5">
        <v>3.75984283630339</v>
      </c>
      <c r="D450" s="5">
        <v>3.1678672306174698E-4</v>
      </c>
      <c r="E450" s="5">
        <v>9.0755115255527596E-4</v>
      </c>
      <c r="F450" s="5">
        <v>-5.9281484754180297E-2</v>
      </c>
      <c r="G450" s="5" t="s">
        <v>387</v>
      </c>
    </row>
    <row r="451" spans="1:7" x14ac:dyDescent="0.3">
      <c r="A451" s="5">
        <v>0.125547191986599</v>
      </c>
      <c r="B451" s="5">
        <v>22.827052066446001</v>
      </c>
      <c r="C451" s="5">
        <v>2.38694140772271</v>
      </c>
      <c r="D451" s="5">
        <v>1.9399794134465902E-2</v>
      </c>
      <c r="E451" s="5">
        <v>3.38865441342708E-2</v>
      </c>
      <c r="F451" s="5">
        <v>-3.76142285111372</v>
      </c>
      <c r="G451" s="5" t="s">
        <v>240</v>
      </c>
    </row>
    <row r="452" spans="1:7" x14ac:dyDescent="0.3">
      <c r="A452" s="5">
        <v>0.12569040393231101</v>
      </c>
      <c r="B452" s="5">
        <v>27.575564308788799</v>
      </c>
      <c r="C452" s="5">
        <v>4.1396636838488199</v>
      </c>
      <c r="D452" s="5">
        <v>8.3582962026624202E-5</v>
      </c>
      <c r="E452" s="5">
        <v>2.8543634679376202E-4</v>
      </c>
      <c r="F452" s="5">
        <v>1.1837939986527799</v>
      </c>
      <c r="G452" s="5" t="s">
        <v>390</v>
      </c>
    </row>
    <row r="453" spans="1:7" x14ac:dyDescent="0.3">
      <c r="A453" s="5">
        <v>0.12574539204458501</v>
      </c>
      <c r="B453" s="5">
        <v>26.028538011663699</v>
      </c>
      <c r="C453" s="5">
        <v>4.1009775808001301</v>
      </c>
      <c r="D453" s="5">
        <v>9.6055040744845406E-5</v>
      </c>
      <c r="E453" s="5">
        <v>3.1936418004146702E-4</v>
      </c>
      <c r="F453" s="5">
        <v>1.0535540310398099</v>
      </c>
      <c r="G453" s="5" t="s">
        <v>682</v>
      </c>
    </row>
    <row r="454" spans="1:7" x14ac:dyDescent="0.3">
      <c r="A454" s="5">
        <v>0.12592586866327199</v>
      </c>
      <c r="B454" s="5">
        <v>24.832469646180201</v>
      </c>
      <c r="C454" s="5">
        <v>3.4616235923749601</v>
      </c>
      <c r="D454" s="5">
        <v>8.5379127176380299E-4</v>
      </c>
      <c r="E454" s="5">
        <v>2.1595423815790301E-3</v>
      </c>
      <c r="F454" s="5">
        <v>-0.97620647554225504</v>
      </c>
      <c r="G454" s="5" t="s">
        <v>4974</v>
      </c>
    </row>
    <row r="455" spans="1:7" x14ac:dyDescent="0.3">
      <c r="A455" s="5">
        <v>0.125987724394372</v>
      </c>
      <c r="B455" s="5">
        <v>22.444748291999801</v>
      </c>
      <c r="C455" s="5">
        <v>2.4349217328989901</v>
      </c>
      <c r="D455" s="5">
        <v>1.7054854752320301E-2</v>
      </c>
      <c r="E455" s="5">
        <v>3.0216386603187199E-2</v>
      </c>
      <c r="F455" s="5">
        <v>-3.6734686752523</v>
      </c>
      <c r="G455" s="5" t="s">
        <v>4405</v>
      </c>
    </row>
    <row r="456" spans="1:7" x14ac:dyDescent="0.3">
      <c r="A456" s="5">
        <v>0.12602885008690201</v>
      </c>
      <c r="B456" s="5">
        <v>23.5388205386175</v>
      </c>
      <c r="C456" s="5">
        <v>3.8062458872260798</v>
      </c>
      <c r="D456" s="5">
        <v>2.7029400045664999E-4</v>
      </c>
      <c r="E456" s="5">
        <v>7.90951132465955E-4</v>
      </c>
      <c r="F456" s="5">
        <v>8.8209449971940607E-2</v>
      </c>
      <c r="G456" s="5" t="s">
        <v>2008</v>
      </c>
    </row>
    <row r="457" spans="1:7" x14ac:dyDescent="0.3">
      <c r="A457" s="5">
        <v>0.12625371050873699</v>
      </c>
      <c r="B457" s="5">
        <v>25.092207356298399</v>
      </c>
      <c r="C457" s="5">
        <v>2.4343028420908799</v>
      </c>
      <c r="D457" s="5">
        <v>1.7082034536295601E-2</v>
      </c>
      <c r="E457" s="5">
        <v>3.0244586862504998E-2</v>
      </c>
      <c r="F457" s="5">
        <v>-3.6748579518938098</v>
      </c>
      <c r="G457" s="5" t="s">
        <v>3110</v>
      </c>
    </row>
    <row r="458" spans="1:7" x14ac:dyDescent="0.3">
      <c r="A458" s="5">
        <v>0.126554961374087</v>
      </c>
      <c r="B458" s="5">
        <v>22.179631055593799</v>
      </c>
      <c r="C458" s="5">
        <v>3.5935135820272199</v>
      </c>
      <c r="D458" s="5">
        <v>5.5413762495538303E-4</v>
      </c>
      <c r="E458" s="5">
        <v>1.47770033321435E-3</v>
      </c>
      <c r="F458" s="5">
        <v>-0.57742273966468305</v>
      </c>
      <c r="G458" s="5" t="s">
        <v>610</v>
      </c>
    </row>
    <row r="459" spans="1:7" x14ac:dyDescent="0.3">
      <c r="A459" s="5">
        <v>0.12662443844334401</v>
      </c>
      <c r="B459" s="5">
        <v>21.723866998932401</v>
      </c>
      <c r="C459" s="5">
        <v>2.21920970697481</v>
      </c>
      <c r="D459" s="5">
        <v>2.9607975108395301E-2</v>
      </c>
      <c r="E459" s="5">
        <v>4.90987746960133E-2</v>
      </c>
      <c r="F459" s="5">
        <v>-4.0869905598598404</v>
      </c>
      <c r="G459" s="5" t="s">
        <v>4486</v>
      </c>
    </row>
    <row r="460" spans="1:7" x14ac:dyDescent="0.3">
      <c r="A460" s="5">
        <v>0.12673963190042101</v>
      </c>
      <c r="B460" s="5">
        <v>24.320198237504702</v>
      </c>
      <c r="C460" s="5">
        <v>4.4385885761464001</v>
      </c>
      <c r="D460" s="5">
        <v>2.7853905819287598E-5</v>
      </c>
      <c r="E460" s="5">
        <v>1.12262365902609E-4</v>
      </c>
      <c r="F460" s="5">
        <v>2.21605657159117</v>
      </c>
      <c r="G460" s="5" t="s">
        <v>1314</v>
      </c>
    </row>
    <row r="461" spans="1:7" x14ac:dyDescent="0.3">
      <c r="A461" s="5">
        <v>0.12688120564458399</v>
      </c>
      <c r="B461" s="5">
        <v>21.296016014298299</v>
      </c>
      <c r="C461" s="5">
        <v>2.4978363147618898</v>
      </c>
      <c r="D461" s="5">
        <v>1.4801884439648401E-2</v>
      </c>
      <c r="E461" s="5">
        <v>2.6698891374933999E-2</v>
      </c>
      <c r="F461" s="5">
        <v>-3.4803179041728298</v>
      </c>
      <c r="G461" s="5" t="s">
        <v>3686</v>
      </c>
    </row>
    <row r="462" spans="1:7" x14ac:dyDescent="0.3">
      <c r="A462" s="5">
        <v>0.12690451652856199</v>
      </c>
      <c r="B462" s="5">
        <v>27.366880980451601</v>
      </c>
      <c r="C462" s="5">
        <v>2.7250956247482301</v>
      </c>
      <c r="D462" s="5">
        <v>7.8495034673823696E-3</v>
      </c>
      <c r="E462" s="5">
        <v>1.5237493959815E-2</v>
      </c>
      <c r="F462" s="5">
        <v>-2.98912562191942</v>
      </c>
      <c r="G462" s="5" t="s">
        <v>6033</v>
      </c>
    </row>
    <row r="463" spans="1:7" x14ac:dyDescent="0.3">
      <c r="A463" s="5">
        <v>0.12693035724222301</v>
      </c>
      <c r="B463" s="5">
        <v>22.023581520205799</v>
      </c>
      <c r="C463" s="5">
        <v>2.61705911606209</v>
      </c>
      <c r="D463" s="5">
        <v>1.06161537794812E-2</v>
      </c>
      <c r="E463" s="5">
        <v>1.9903126564463702E-2</v>
      </c>
      <c r="F463" s="5">
        <v>-3.2391344886422302</v>
      </c>
      <c r="G463" s="5" t="s">
        <v>6236</v>
      </c>
    </row>
    <row r="464" spans="1:7" x14ac:dyDescent="0.3">
      <c r="A464" s="5">
        <v>0.12705427577113201</v>
      </c>
      <c r="B464" s="5">
        <v>23.613011026750801</v>
      </c>
      <c r="C464" s="5">
        <v>4.0914275366719099</v>
      </c>
      <c r="D464" s="5">
        <v>9.9398882481683797E-5</v>
      </c>
      <c r="E464" s="5">
        <v>3.2858325698499998E-4</v>
      </c>
      <c r="F464" s="5">
        <v>1.0215255510066501</v>
      </c>
      <c r="G464" s="5" t="s">
        <v>790</v>
      </c>
    </row>
    <row r="465" spans="1:7" x14ac:dyDescent="0.3">
      <c r="A465" s="5">
        <v>0.127129446051478</v>
      </c>
      <c r="B465" s="5">
        <v>23.7523826759702</v>
      </c>
      <c r="C465" s="5">
        <v>5.0730880880215201</v>
      </c>
      <c r="D465" s="5">
        <v>2.3773026478080699E-6</v>
      </c>
      <c r="E465" s="5">
        <v>1.44222626092188E-5</v>
      </c>
      <c r="F465" s="5">
        <v>4.54402823407447</v>
      </c>
      <c r="G465" s="5" t="s">
        <v>1478</v>
      </c>
    </row>
    <row r="466" spans="1:7" x14ac:dyDescent="0.3">
      <c r="A466" s="5">
        <v>0.12726636339726499</v>
      </c>
      <c r="B466" s="5">
        <v>23.420758121500999</v>
      </c>
      <c r="C466" s="5">
        <v>3.52556879847547</v>
      </c>
      <c r="D466" s="5">
        <v>6.9322640232334198E-4</v>
      </c>
      <c r="E466" s="5">
        <v>1.79389875946385E-3</v>
      </c>
      <c r="F466" s="5">
        <v>-0.78422239442652897</v>
      </c>
      <c r="G466" s="5" t="s">
        <v>453</v>
      </c>
    </row>
    <row r="467" spans="1:7" x14ac:dyDescent="0.3">
      <c r="A467" s="5">
        <v>0.12727358274141301</v>
      </c>
      <c r="B467" s="5">
        <v>24.087301202153601</v>
      </c>
      <c r="C467" s="5">
        <v>3.5339630687178798</v>
      </c>
      <c r="D467" s="5">
        <v>6.7440627310571199E-4</v>
      </c>
      <c r="E467" s="5">
        <v>1.75202094038685E-3</v>
      </c>
      <c r="F467" s="5">
        <v>-0.75882887188330905</v>
      </c>
      <c r="G467" s="5" t="s">
        <v>4122</v>
      </c>
    </row>
    <row r="468" spans="1:7" x14ac:dyDescent="0.3">
      <c r="A468" s="5">
        <v>0.12742192619255899</v>
      </c>
      <c r="B468" s="5">
        <v>25.449815414155999</v>
      </c>
      <c r="C468" s="5">
        <v>3.0420774816914502</v>
      </c>
      <c r="D468" s="5">
        <v>3.1514252465115601E-3</v>
      </c>
      <c r="E468" s="5">
        <v>6.7827629671111701E-3</v>
      </c>
      <c r="F468" s="5">
        <v>-2.1692661641262498</v>
      </c>
      <c r="G468" s="5" t="s">
        <v>3106</v>
      </c>
    </row>
    <row r="469" spans="1:7" x14ac:dyDescent="0.3">
      <c r="A469" s="5">
        <v>0.127436925580621</v>
      </c>
      <c r="B469" s="5">
        <v>25.6069961981974</v>
      </c>
      <c r="C469" s="5">
        <v>4.7689578380631499</v>
      </c>
      <c r="D469" s="5">
        <v>7.8926088886918401E-6</v>
      </c>
      <c r="E469" s="5">
        <v>3.8488412353088098E-5</v>
      </c>
      <c r="F469" s="5">
        <v>3.4065970159591199</v>
      </c>
      <c r="G469" s="5" t="s">
        <v>6154</v>
      </c>
    </row>
    <row r="470" spans="1:7" x14ac:dyDescent="0.3">
      <c r="A470" s="5">
        <v>0.127527861913829</v>
      </c>
      <c r="B470" s="5">
        <v>27.851406681297899</v>
      </c>
      <c r="C470" s="5">
        <v>2.71004677439617</v>
      </c>
      <c r="D470" s="5">
        <v>8.18346540470433E-3</v>
      </c>
      <c r="E470" s="5">
        <v>1.5805801318700099E-2</v>
      </c>
      <c r="F470" s="5">
        <v>-3.0262063312423702</v>
      </c>
      <c r="G470" s="5" t="s">
        <v>1386</v>
      </c>
    </row>
    <row r="471" spans="1:7" x14ac:dyDescent="0.3">
      <c r="A471" s="5">
        <v>0.127574598330776</v>
      </c>
      <c r="B471" s="5">
        <v>26.341063270889901</v>
      </c>
      <c r="C471" s="5">
        <v>2.2999350364289501</v>
      </c>
      <c r="D471" s="5">
        <v>2.39823331047537E-2</v>
      </c>
      <c r="E471" s="5">
        <v>4.0941232356833099E-2</v>
      </c>
      <c r="F471" s="5">
        <v>-3.9692145964652799</v>
      </c>
      <c r="G471" s="5" t="s">
        <v>5332</v>
      </c>
    </row>
    <row r="472" spans="1:7" x14ac:dyDescent="0.3">
      <c r="A472" s="5">
        <v>0.12769963216535499</v>
      </c>
      <c r="B472" s="5">
        <v>26.679744554135699</v>
      </c>
      <c r="C472" s="5">
        <v>3.34552644451768</v>
      </c>
      <c r="D472" s="5">
        <v>1.2386586819206501E-3</v>
      </c>
      <c r="E472" s="5">
        <v>2.9885098357450499E-3</v>
      </c>
      <c r="F472" s="5">
        <v>-1.3180791672288199</v>
      </c>
      <c r="G472" s="5" t="s">
        <v>4297</v>
      </c>
    </row>
    <row r="473" spans="1:7" x14ac:dyDescent="0.3">
      <c r="A473" s="5">
        <v>0.12770618873887599</v>
      </c>
      <c r="B473" s="5">
        <v>25.142155167511401</v>
      </c>
      <c r="C473" s="5">
        <v>2.7291756734074699</v>
      </c>
      <c r="D473" s="5">
        <v>7.7611268754483199E-3</v>
      </c>
      <c r="E473" s="5">
        <v>1.50768358110952E-2</v>
      </c>
      <c r="F473" s="5">
        <v>-2.9790428914258902</v>
      </c>
      <c r="G473" s="5" t="s">
        <v>2967</v>
      </c>
    </row>
    <row r="474" spans="1:7" x14ac:dyDescent="0.3">
      <c r="A474" s="5">
        <v>0.12788377183189001</v>
      </c>
      <c r="B474" s="5">
        <v>22.713198367837801</v>
      </c>
      <c r="C474" s="5">
        <v>3.5930745658379402</v>
      </c>
      <c r="D474" s="5">
        <v>5.5494472423302601E-4</v>
      </c>
      <c r="E474" s="5">
        <v>1.47838449021867E-3</v>
      </c>
      <c r="F474" s="5">
        <v>-0.57876812803509403</v>
      </c>
      <c r="G474" s="5" t="s">
        <v>5864</v>
      </c>
    </row>
    <row r="475" spans="1:7" x14ac:dyDescent="0.3">
      <c r="A475" s="5">
        <v>0.12789147040489099</v>
      </c>
      <c r="B475" s="5">
        <v>22.759900649566202</v>
      </c>
      <c r="C475" s="5">
        <v>2.4793049479729801</v>
      </c>
      <c r="D475" s="5">
        <v>1.52036272263689E-2</v>
      </c>
      <c r="E475" s="5">
        <v>2.73332784948957E-2</v>
      </c>
      <c r="F475" s="5">
        <v>-3.5730457670168199</v>
      </c>
      <c r="G475" s="5" t="s">
        <v>5938</v>
      </c>
    </row>
    <row r="476" spans="1:7" x14ac:dyDescent="0.3">
      <c r="A476" s="5">
        <v>0.12796301782604899</v>
      </c>
      <c r="B476" s="5">
        <v>20.9493299717955</v>
      </c>
      <c r="C476" s="5">
        <v>2.3730220875946499</v>
      </c>
      <c r="D476" s="5">
        <v>2.0688978967705302E-2</v>
      </c>
      <c r="E476" s="5">
        <v>3.5889408820808301E-2</v>
      </c>
      <c r="F476" s="5">
        <v>-3.7144610580507802</v>
      </c>
      <c r="G476" s="5" t="s">
        <v>6282</v>
      </c>
    </row>
    <row r="477" spans="1:7" x14ac:dyDescent="0.3">
      <c r="A477" s="5">
        <v>0.12813995383915899</v>
      </c>
      <c r="B477" s="5">
        <v>27.035550710591199</v>
      </c>
      <c r="C477" s="5">
        <v>3.8731517689653101</v>
      </c>
      <c r="D477" s="5">
        <v>2.14567971376285E-4</v>
      </c>
      <c r="E477" s="5">
        <v>6.4643215310671302E-4</v>
      </c>
      <c r="F477" s="5">
        <v>0.30306728958194301</v>
      </c>
      <c r="G477" s="5" t="s">
        <v>1504</v>
      </c>
    </row>
    <row r="478" spans="1:7" x14ac:dyDescent="0.3">
      <c r="A478" s="5">
        <v>0.128381391469958</v>
      </c>
      <c r="B478" s="5">
        <v>27.914006952685099</v>
      </c>
      <c r="C478" s="5">
        <v>5.9038126934478896</v>
      </c>
      <c r="D478" s="5">
        <v>7.6406794103194194E-8</v>
      </c>
      <c r="E478" s="5">
        <v>9.9600830630312591E-7</v>
      </c>
      <c r="F478" s="5">
        <v>7.8192455905110503</v>
      </c>
      <c r="G478" s="5" t="s">
        <v>4312</v>
      </c>
    </row>
    <row r="479" spans="1:7" x14ac:dyDescent="0.3">
      <c r="A479" s="5">
        <v>0.128661022303586</v>
      </c>
      <c r="B479" s="5">
        <v>23.8470004748797</v>
      </c>
      <c r="C479" s="5">
        <v>3.08843198949788</v>
      </c>
      <c r="D479" s="5">
        <v>2.7426552044429999E-3</v>
      </c>
      <c r="E479" s="5">
        <v>6.0269586271120704E-3</v>
      </c>
      <c r="F479" s="5">
        <v>-2.0433253942877401</v>
      </c>
      <c r="G479" s="5" t="s">
        <v>6696</v>
      </c>
    </row>
    <row r="480" spans="1:7" x14ac:dyDescent="0.3">
      <c r="A480" s="5">
        <v>0.12868340178661</v>
      </c>
      <c r="B480" s="5">
        <v>23.560825151007901</v>
      </c>
      <c r="C480" s="5">
        <v>4.6838103251148597</v>
      </c>
      <c r="D480" s="5">
        <v>1.09721056482403E-5</v>
      </c>
      <c r="E480" s="5">
        <v>5.0480458653468799E-5</v>
      </c>
      <c r="F480" s="5">
        <v>3.0950606739642801</v>
      </c>
      <c r="G480" s="5" t="s">
        <v>2228</v>
      </c>
    </row>
    <row r="481" spans="1:7" x14ac:dyDescent="0.3">
      <c r="A481" s="5">
        <v>0.12890797153241801</v>
      </c>
      <c r="B481" s="5">
        <v>25.194518781823401</v>
      </c>
      <c r="C481" s="5">
        <v>4.1825335838941102</v>
      </c>
      <c r="D481" s="5">
        <v>7.1583001112368399E-5</v>
      </c>
      <c r="E481" s="5">
        <v>2.4964184284036401E-4</v>
      </c>
      <c r="F481" s="5">
        <v>1.3290405232112099</v>
      </c>
      <c r="G481" s="5" t="s">
        <v>3618</v>
      </c>
    </row>
    <row r="482" spans="1:7" x14ac:dyDescent="0.3">
      <c r="A482" s="5">
        <v>0.12892311259926001</v>
      </c>
      <c r="B482" s="5">
        <v>25.469345049406801</v>
      </c>
      <c r="C482" s="5">
        <v>3.6986016463680702</v>
      </c>
      <c r="D482" s="5">
        <v>3.8990476888451199E-4</v>
      </c>
      <c r="E482" s="5">
        <v>1.08838281986612E-3</v>
      </c>
      <c r="F482" s="5">
        <v>-0.251991596237715</v>
      </c>
      <c r="G482" s="5" t="s">
        <v>2781</v>
      </c>
    </row>
    <row r="483" spans="1:7" x14ac:dyDescent="0.3">
      <c r="A483" s="5">
        <v>0.128968403065187</v>
      </c>
      <c r="B483" s="5">
        <v>26.132518756916799</v>
      </c>
      <c r="C483" s="5">
        <v>3.21492077052307</v>
      </c>
      <c r="D483" s="5">
        <v>1.8644036908641701E-3</v>
      </c>
      <c r="E483" s="5">
        <v>4.2821660428362697E-3</v>
      </c>
      <c r="F483" s="5">
        <v>-1.69209697092641</v>
      </c>
      <c r="G483" s="5" t="s">
        <v>7791</v>
      </c>
    </row>
    <row r="484" spans="1:7" x14ac:dyDescent="0.3">
      <c r="A484" s="5">
        <v>0.12923028510141299</v>
      </c>
      <c r="B484" s="5">
        <v>29.220750192531199</v>
      </c>
      <c r="C484" s="5">
        <v>5.1707505474375202</v>
      </c>
      <c r="D484" s="5">
        <v>1.6053540828339899E-6</v>
      </c>
      <c r="E484" s="5">
        <v>1.0488834137316001E-5</v>
      </c>
      <c r="F484" s="5">
        <v>4.9169820717120096</v>
      </c>
      <c r="G484" s="5" t="s">
        <v>6746</v>
      </c>
    </row>
    <row r="485" spans="1:7" x14ac:dyDescent="0.3">
      <c r="A485" s="5">
        <v>0.12935528270430199</v>
      </c>
      <c r="B485" s="5">
        <v>26.573689963062801</v>
      </c>
      <c r="C485" s="5">
        <v>2.6243552323998398</v>
      </c>
      <c r="D485" s="5">
        <v>1.0344264613122701E-2</v>
      </c>
      <c r="E485" s="5">
        <v>1.94340941518929E-2</v>
      </c>
      <c r="F485" s="5">
        <v>-3.2340780356000498</v>
      </c>
      <c r="G485" s="5" t="s">
        <v>1483</v>
      </c>
    </row>
    <row r="486" spans="1:7" x14ac:dyDescent="0.3">
      <c r="A486" s="5">
        <v>0.12938640894557099</v>
      </c>
      <c r="B486" s="5">
        <v>24.626306193649199</v>
      </c>
      <c r="C486" s="5">
        <v>4.1257939670012798</v>
      </c>
      <c r="D486" s="5">
        <v>8.7863827302139401E-5</v>
      </c>
      <c r="E486" s="5">
        <v>2.9815964311121997E-4</v>
      </c>
      <c r="F486" s="5">
        <v>1.1370092112189001</v>
      </c>
      <c r="G486" s="5" t="s">
        <v>400</v>
      </c>
    </row>
    <row r="487" spans="1:7" x14ac:dyDescent="0.3">
      <c r="A487" s="5">
        <v>0.12954652962543001</v>
      </c>
      <c r="B487" s="5">
        <v>25.2170685291022</v>
      </c>
      <c r="C487" s="5">
        <v>3.0626280154755601</v>
      </c>
      <c r="D487" s="5">
        <v>2.9636804591341801E-3</v>
      </c>
      <c r="E487" s="5">
        <v>6.4493273308441198E-3</v>
      </c>
      <c r="F487" s="5">
        <v>-2.1136180729559402</v>
      </c>
      <c r="G487" s="5" t="s">
        <v>1626</v>
      </c>
    </row>
    <row r="488" spans="1:7" x14ac:dyDescent="0.3">
      <c r="A488" s="5">
        <v>0.129558464217644</v>
      </c>
      <c r="B488" s="5">
        <v>23.939181049075401</v>
      </c>
      <c r="C488" s="5">
        <v>3.58161943570297</v>
      </c>
      <c r="D488" s="5">
        <v>5.7640245438147803E-4</v>
      </c>
      <c r="E488" s="5">
        <v>1.52847207784634E-3</v>
      </c>
      <c r="F488" s="5">
        <v>-0.61383098386981405</v>
      </c>
      <c r="G488" s="5" t="s">
        <v>2697</v>
      </c>
    </row>
    <row r="489" spans="1:7" x14ac:dyDescent="0.3">
      <c r="A489" s="5">
        <v>0.129583599753853</v>
      </c>
      <c r="B489" s="5">
        <v>23.671355432540601</v>
      </c>
      <c r="C489" s="5">
        <v>3.3635186707783</v>
      </c>
      <c r="D489" s="5">
        <v>1.1698644947055799E-3</v>
      </c>
      <c r="E489" s="5">
        <v>2.8443913892908499E-3</v>
      </c>
      <c r="F489" s="5">
        <v>-1.26566972331253</v>
      </c>
      <c r="G489" s="5" t="s">
        <v>20</v>
      </c>
    </row>
    <row r="490" spans="1:7" x14ac:dyDescent="0.3">
      <c r="A490" s="5">
        <v>0.129777283327416</v>
      </c>
      <c r="B490" s="5">
        <v>22.851991483171499</v>
      </c>
      <c r="C490" s="5">
        <v>2.7871716402087801</v>
      </c>
      <c r="D490" s="5">
        <v>6.5993272192320703E-3</v>
      </c>
      <c r="E490" s="5">
        <v>1.30272433418607E-2</v>
      </c>
      <c r="F490" s="5">
        <v>-2.8343725355096301</v>
      </c>
      <c r="G490" s="5" t="s">
        <v>7484</v>
      </c>
    </row>
    <row r="491" spans="1:7" x14ac:dyDescent="0.3">
      <c r="A491" s="5">
        <v>0.129822652927753</v>
      </c>
      <c r="B491" s="5">
        <v>28.295042800450499</v>
      </c>
      <c r="C491" s="5">
        <v>2.59599805041807</v>
      </c>
      <c r="D491" s="5">
        <v>1.1165909493672301E-2</v>
      </c>
      <c r="E491" s="5">
        <v>2.0822353444681502E-2</v>
      </c>
      <c r="F491" s="5">
        <v>-3.3016302781031701</v>
      </c>
      <c r="G491" s="5" t="s">
        <v>3500</v>
      </c>
    </row>
    <row r="492" spans="1:7" x14ac:dyDescent="0.3">
      <c r="A492" s="5">
        <v>0.130133322397221</v>
      </c>
      <c r="B492" s="5">
        <v>22.904796280389899</v>
      </c>
      <c r="C492" s="5">
        <v>2.5396162712666701</v>
      </c>
      <c r="D492" s="5">
        <v>1.2977086424520799E-2</v>
      </c>
      <c r="E492" s="5">
        <v>2.37868960718861E-2</v>
      </c>
      <c r="F492" s="5">
        <v>-3.4340950484712098</v>
      </c>
      <c r="G492" s="5" t="s">
        <v>6374</v>
      </c>
    </row>
    <row r="493" spans="1:7" x14ac:dyDescent="0.3">
      <c r="A493" s="5">
        <v>0.13014171308881101</v>
      </c>
      <c r="B493" s="5">
        <v>23.2245255291107</v>
      </c>
      <c r="C493" s="5">
        <v>2.7730342365156599</v>
      </c>
      <c r="D493" s="5">
        <v>6.8668460846548198E-3</v>
      </c>
      <c r="E493" s="5">
        <v>1.3512289217874699E-2</v>
      </c>
      <c r="F493" s="5">
        <v>-2.8698697506128399</v>
      </c>
      <c r="G493" s="5" t="s">
        <v>1319</v>
      </c>
    </row>
    <row r="494" spans="1:7" x14ac:dyDescent="0.3">
      <c r="A494" s="5">
        <v>0.13021533513236899</v>
      </c>
      <c r="B494" s="5">
        <v>25.8434077212017</v>
      </c>
      <c r="C494" s="5">
        <v>2.61376759649829</v>
      </c>
      <c r="D494" s="5">
        <v>1.0644406657599401E-2</v>
      </c>
      <c r="E494" s="5">
        <v>1.99468108940733E-2</v>
      </c>
      <c r="F494" s="5">
        <v>-3.2593722202470201</v>
      </c>
      <c r="G494" s="5" t="s">
        <v>2481</v>
      </c>
    </row>
    <row r="495" spans="1:7" x14ac:dyDescent="0.3">
      <c r="A495" s="5">
        <v>0.13025721499562701</v>
      </c>
      <c r="B495" s="5">
        <v>22.2157825735855</v>
      </c>
      <c r="C495" s="5">
        <v>3.2174903223951499</v>
      </c>
      <c r="D495" s="5">
        <v>1.87292585384425E-3</v>
      </c>
      <c r="E495" s="5">
        <v>4.2998833509744396E-3</v>
      </c>
      <c r="F495" s="5">
        <v>-1.6789318710133101</v>
      </c>
      <c r="G495" s="5" t="s">
        <v>7167</v>
      </c>
    </row>
    <row r="496" spans="1:7" x14ac:dyDescent="0.3">
      <c r="A496" s="5">
        <v>0.13027443623791199</v>
      </c>
      <c r="B496" s="5">
        <v>21.2901174295339</v>
      </c>
      <c r="C496" s="5">
        <v>3.20982171946586</v>
      </c>
      <c r="D496" s="5">
        <v>1.92596723608921E-3</v>
      </c>
      <c r="E496" s="5">
        <v>4.40909123442303E-3</v>
      </c>
      <c r="F496" s="5">
        <v>-1.69848628370953</v>
      </c>
      <c r="G496" s="5" t="s">
        <v>7727</v>
      </c>
    </row>
    <row r="497" spans="1:7" x14ac:dyDescent="0.3">
      <c r="A497" s="5">
        <v>0.13035080823866599</v>
      </c>
      <c r="B497" s="5">
        <v>26.7088654397417</v>
      </c>
      <c r="C497" s="5">
        <v>2.2342425204036598</v>
      </c>
      <c r="D497" s="5">
        <v>2.8176645871259901E-2</v>
      </c>
      <c r="E497" s="5">
        <v>4.7113129750699402E-2</v>
      </c>
      <c r="F497" s="5">
        <v>-4.10779665145194</v>
      </c>
      <c r="G497" s="5" t="s">
        <v>1513</v>
      </c>
    </row>
    <row r="498" spans="1:7" x14ac:dyDescent="0.3">
      <c r="A498" s="5">
        <v>0.13045083163405899</v>
      </c>
      <c r="B498" s="5">
        <v>22.659296596126001</v>
      </c>
      <c r="C498" s="5">
        <v>2.2861716686746898</v>
      </c>
      <c r="D498" s="5">
        <v>2.52153454306446E-2</v>
      </c>
      <c r="E498" s="5">
        <v>4.2801269024288498E-2</v>
      </c>
      <c r="F498" s="5">
        <v>-3.9425634875053999</v>
      </c>
      <c r="G498" s="5" t="s">
        <v>6865</v>
      </c>
    </row>
    <row r="499" spans="1:7" x14ac:dyDescent="0.3">
      <c r="A499" s="5">
        <v>0.13045856016375601</v>
      </c>
      <c r="B499" s="5">
        <v>26.038824957988801</v>
      </c>
      <c r="C499" s="5">
        <v>2.54240925051747</v>
      </c>
      <c r="D499" s="5">
        <v>1.28814814390504E-2</v>
      </c>
      <c r="E499" s="5">
        <v>2.3643931299382599E-2</v>
      </c>
      <c r="F499" s="5">
        <v>-3.42759132670199</v>
      </c>
      <c r="G499" s="5" t="s">
        <v>1243</v>
      </c>
    </row>
    <row r="500" spans="1:7" x14ac:dyDescent="0.3">
      <c r="A500" s="5">
        <v>0.13053089982804</v>
      </c>
      <c r="B500" s="5">
        <v>24.527962367627399</v>
      </c>
      <c r="C500" s="5">
        <v>4.2110778550705499</v>
      </c>
      <c r="D500" s="5">
        <v>6.4532537957156697E-5</v>
      </c>
      <c r="E500" s="5">
        <v>2.2851609924521101E-4</v>
      </c>
      <c r="F500" s="5">
        <v>1.42628194003641</v>
      </c>
      <c r="G500" s="5" t="s">
        <v>5973</v>
      </c>
    </row>
    <row r="501" spans="1:7" x14ac:dyDescent="0.3">
      <c r="A501" s="5">
        <v>0.13054777338499299</v>
      </c>
      <c r="B501" s="5">
        <v>26.194235579857899</v>
      </c>
      <c r="C501" s="5">
        <v>4.7364228456911901</v>
      </c>
      <c r="D501" s="5">
        <v>8.9544654033771096E-6</v>
      </c>
      <c r="E501" s="5">
        <v>4.2707158600248301E-5</v>
      </c>
      <c r="F501" s="5">
        <v>3.28718695217573</v>
      </c>
      <c r="G501" s="5" t="s">
        <v>5834</v>
      </c>
    </row>
    <row r="502" spans="1:7" x14ac:dyDescent="0.3">
      <c r="A502" s="5">
        <v>0.13072600564044901</v>
      </c>
      <c r="B502" s="5">
        <v>25.129432673477599</v>
      </c>
      <c r="C502" s="5">
        <v>4.5533675480232896</v>
      </c>
      <c r="D502" s="5">
        <v>1.8068299090279599E-5</v>
      </c>
      <c r="E502" s="5">
        <v>7.7589668161669702E-5</v>
      </c>
      <c r="F502" s="5">
        <v>2.6240358740885301</v>
      </c>
      <c r="G502" s="5" t="s">
        <v>6668</v>
      </c>
    </row>
    <row r="503" spans="1:7" x14ac:dyDescent="0.3">
      <c r="A503" s="5">
        <v>0.13103620226666801</v>
      </c>
      <c r="B503" s="5">
        <v>24.035009867133599</v>
      </c>
      <c r="C503" s="5">
        <v>4.0629672644587904</v>
      </c>
      <c r="D503" s="5">
        <v>1.10040559008521E-4</v>
      </c>
      <c r="E503" s="5">
        <v>3.59074782273559E-4</v>
      </c>
      <c r="F503" s="5">
        <v>0.92636683689736798</v>
      </c>
      <c r="G503" s="5" t="s">
        <v>7566</v>
      </c>
    </row>
    <row r="504" spans="1:7" x14ac:dyDescent="0.3">
      <c r="A504" s="5">
        <v>0.131056697171968</v>
      </c>
      <c r="B504" s="5">
        <v>26.009403565101302</v>
      </c>
      <c r="C504" s="5">
        <v>3.7086990547561598</v>
      </c>
      <c r="D504" s="5">
        <v>3.76833475972305E-4</v>
      </c>
      <c r="E504" s="5">
        <v>1.05702314847942E-3</v>
      </c>
      <c r="F504" s="5">
        <v>-0.220371285619409</v>
      </c>
      <c r="G504" s="5" t="s">
        <v>5924</v>
      </c>
    </row>
    <row r="505" spans="1:7" x14ac:dyDescent="0.3">
      <c r="A505" s="5">
        <v>0.13127513906898899</v>
      </c>
      <c r="B505" s="5">
        <v>24.045034696915899</v>
      </c>
      <c r="C505" s="5">
        <v>4.0181231740904204</v>
      </c>
      <c r="D505" s="5">
        <v>1.2906043777120499E-4</v>
      </c>
      <c r="E505" s="5">
        <v>4.13403931087405E-4</v>
      </c>
      <c r="F505" s="5">
        <v>0.777316304253444</v>
      </c>
      <c r="G505" s="5" t="s">
        <v>7106</v>
      </c>
    </row>
    <row r="506" spans="1:7" x14ac:dyDescent="0.3">
      <c r="A506" s="5">
        <v>0.13131103502467001</v>
      </c>
      <c r="B506" s="5">
        <v>23.160655789204199</v>
      </c>
      <c r="C506" s="5">
        <v>3.72346994641094</v>
      </c>
      <c r="D506" s="5">
        <v>3.5846122642345097E-4</v>
      </c>
      <c r="E506" s="5">
        <v>1.0104141497786301E-3</v>
      </c>
      <c r="F506" s="5">
        <v>-0.174006210781712</v>
      </c>
      <c r="G506" s="5" t="s">
        <v>349</v>
      </c>
    </row>
    <row r="507" spans="1:7" x14ac:dyDescent="0.3">
      <c r="A507" s="5">
        <v>0.1313923243215</v>
      </c>
      <c r="B507" s="5">
        <v>26.4577671822464</v>
      </c>
      <c r="C507" s="5">
        <v>3.4993129931557201</v>
      </c>
      <c r="D507" s="5">
        <v>7.5535210473742797E-4</v>
      </c>
      <c r="E507" s="5">
        <v>1.93608544567761E-3</v>
      </c>
      <c r="F507" s="5">
        <v>-0.863363313357143</v>
      </c>
      <c r="G507" s="5" t="s">
        <v>7517</v>
      </c>
    </row>
    <row r="508" spans="1:7" x14ac:dyDescent="0.3">
      <c r="A508" s="5">
        <v>0.131429260823031</v>
      </c>
      <c r="B508" s="5">
        <v>23.337163827300799</v>
      </c>
      <c r="C508" s="5">
        <v>2.6716985823989998</v>
      </c>
      <c r="D508" s="5">
        <v>9.0938182569671403E-3</v>
      </c>
      <c r="E508" s="5">
        <v>1.7351918493161402E-2</v>
      </c>
      <c r="F508" s="5">
        <v>-3.1199229084602398</v>
      </c>
      <c r="G508" s="5" t="s">
        <v>2230</v>
      </c>
    </row>
    <row r="509" spans="1:7" x14ac:dyDescent="0.3">
      <c r="A509" s="5">
        <v>0.131569541113599</v>
      </c>
      <c r="B509" s="5">
        <v>26.9620882712337</v>
      </c>
      <c r="C509" s="5">
        <v>4.4050173482055701</v>
      </c>
      <c r="D509" s="5">
        <v>3.15778233191897E-5</v>
      </c>
      <c r="E509" s="5">
        <v>1.24126277355205E-4</v>
      </c>
      <c r="F509" s="5">
        <v>2.09791203726077</v>
      </c>
      <c r="G509" s="5" t="s">
        <v>634</v>
      </c>
    </row>
    <row r="510" spans="1:7" x14ac:dyDescent="0.3">
      <c r="A510" s="5">
        <v>0.13158719945976999</v>
      </c>
      <c r="B510" s="5">
        <v>26.616061718511599</v>
      </c>
      <c r="C510" s="5">
        <v>2.78097313146578</v>
      </c>
      <c r="D510" s="5">
        <v>6.7154233079990003E-3</v>
      </c>
      <c r="E510" s="5">
        <v>1.32304842673612E-2</v>
      </c>
      <c r="F510" s="5">
        <v>-2.8499545160120698</v>
      </c>
      <c r="G510" s="5" t="s">
        <v>1525</v>
      </c>
    </row>
    <row r="511" spans="1:7" x14ac:dyDescent="0.3">
      <c r="A511" s="5">
        <v>0.13158819934773999</v>
      </c>
      <c r="B511" s="5">
        <v>24.958083176890099</v>
      </c>
      <c r="C511" s="5">
        <v>2.98770569543237</v>
      </c>
      <c r="D511" s="5">
        <v>3.7026933646496802E-3</v>
      </c>
      <c r="E511" s="5">
        <v>7.8127023953949194E-3</v>
      </c>
      <c r="F511" s="5">
        <v>-2.31506004653159</v>
      </c>
      <c r="G511" s="5" t="s">
        <v>557</v>
      </c>
    </row>
    <row r="512" spans="1:7" x14ac:dyDescent="0.3">
      <c r="A512" s="5">
        <v>0.13186382471601599</v>
      </c>
      <c r="B512" s="5">
        <v>25.151995536124101</v>
      </c>
      <c r="C512" s="5">
        <v>2.6544358253304501</v>
      </c>
      <c r="D512" s="5">
        <v>9.5329127197558497E-3</v>
      </c>
      <c r="E512" s="5">
        <v>1.8103994547466501E-2</v>
      </c>
      <c r="F512" s="5">
        <v>-3.1617455333143401</v>
      </c>
      <c r="G512" s="5" t="s">
        <v>3545</v>
      </c>
    </row>
    <row r="513" spans="1:7" x14ac:dyDescent="0.3">
      <c r="A513" s="5">
        <v>0.13219999555223899</v>
      </c>
      <c r="B513" s="5">
        <v>23.726126965431799</v>
      </c>
      <c r="C513" s="5">
        <v>3.4063061251792099</v>
      </c>
      <c r="D513" s="5">
        <v>1.02042945659331E-3</v>
      </c>
      <c r="E513" s="5">
        <v>2.5216502154342501E-3</v>
      </c>
      <c r="F513" s="5">
        <v>-1.1401870965651999</v>
      </c>
      <c r="G513" s="5" t="s">
        <v>3182</v>
      </c>
    </row>
    <row r="514" spans="1:7" x14ac:dyDescent="0.3">
      <c r="A514" s="5">
        <v>0.132260306614743</v>
      </c>
      <c r="B514" s="5">
        <v>31.1350158647707</v>
      </c>
      <c r="C514" s="5">
        <v>4.7256169772072596</v>
      </c>
      <c r="D514" s="5">
        <v>9.3369569278671007E-6</v>
      </c>
      <c r="E514" s="5">
        <v>4.4168247217203402E-5</v>
      </c>
      <c r="F514" s="5">
        <v>3.2476283652549198</v>
      </c>
      <c r="G514" s="5" t="s">
        <v>5919</v>
      </c>
    </row>
    <row r="515" spans="1:7" x14ac:dyDescent="0.3">
      <c r="A515" s="5">
        <v>0.13245318777936799</v>
      </c>
      <c r="B515" s="5">
        <v>27.104974118804101</v>
      </c>
      <c r="C515" s="5">
        <v>4.4258793785114703</v>
      </c>
      <c r="D515" s="5">
        <v>2.9210764360628299E-5</v>
      </c>
      <c r="E515" s="5">
        <v>1.16611455742924E-4</v>
      </c>
      <c r="F515" s="5">
        <v>2.1712662056924898</v>
      </c>
      <c r="G515" s="5" t="s">
        <v>4964</v>
      </c>
    </row>
    <row r="516" spans="1:7" x14ac:dyDescent="0.3">
      <c r="A516" s="5">
        <v>0.13250030350747999</v>
      </c>
      <c r="B516" s="5">
        <v>28.628933084500702</v>
      </c>
      <c r="C516" s="5">
        <v>3.0187778024243599</v>
      </c>
      <c r="D516" s="5">
        <v>3.3776088071459502E-3</v>
      </c>
      <c r="E516" s="5">
        <v>7.2041346439946502E-3</v>
      </c>
      <c r="F516" s="5">
        <v>-2.2319988362494398</v>
      </c>
      <c r="G516" s="5" t="s">
        <v>2633</v>
      </c>
    </row>
    <row r="517" spans="1:7" x14ac:dyDescent="0.3">
      <c r="A517" s="5">
        <v>0.132525349319845</v>
      </c>
      <c r="B517" s="5">
        <v>25.7467901719452</v>
      </c>
      <c r="C517" s="5">
        <v>4.8942257373897204</v>
      </c>
      <c r="D517" s="5">
        <v>4.8354725805737104E-6</v>
      </c>
      <c r="E517" s="5">
        <v>2.5831941053781E-5</v>
      </c>
      <c r="F517" s="5">
        <v>3.8705402809673002</v>
      </c>
      <c r="G517" s="5" t="s">
        <v>1586</v>
      </c>
    </row>
    <row r="518" spans="1:7" x14ac:dyDescent="0.3">
      <c r="A518" s="5">
        <v>0.13284934384866001</v>
      </c>
      <c r="B518" s="5">
        <v>23.020514817996599</v>
      </c>
      <c r="C518" s="5">
        <v>3.7683213756248102</v>
      </c>
      <c r="D518" s="5">
        <v>3.0775857924731297E-4</v>
      </c>
      <c r="E518" s="5">
        <v>8.8546539800584095E-4</v>
      </c>
      <c r="F518" s="5">
        <v>-3.2426848376112503E-2</v>
      </c>
      <c r="G518" s="5" t="s">
        <v>6735</v>
      </c>
    </row>
    <row r="519" spans="1:7" x14ac:dyDescent="0.3">
      <c r="A519" s="5">
        <v>0.13285256791514299</v>
      </c>
      <c r="B519" s="5">
        <v>29.612463785953398</v>
      </c>
      <c r="C519" s="5">
        <v>3.7599614440822702</v>
      </c>
      <c r="D519" s="5">
        <v>3.1665870351809002E-4</v>
      </c>
      <c r="E519" s="5">
        <v>9.0755115255527596E-4</v>
      </c>
      <c r="F519" s="5">
        <v>-5.89061022118198E-2</v>
      </c>
      <c r="G519" s="5" t="s">
        <v>5793</v>
      </c>
    </row>
    <row r="520" spans="1:7" x14ac:dyDescent="0.3">
      <c r="A520" s="5">
        <v>0.13301732200456601</v>
      </c>
      <c r="B520" s="5">
        <v>25.033265735367699</v>
      </c>
      <c r="C520" s="5">
        <v>2.5861324808623198</v>
      </c>
      <c r="D520" s="5">
        <v>1.1465319537700599E-2</v>
      </c>
      <c r="E520" s="5">
        <v>2.1321471420987E-2</v>
      </c>
      <c r="F520" s="5">
        <v>-3.32498657324851</v>
      </c>
      <c r="G520" s="5" t="s">
        <v>1736</v>
      </c>
    </row>
    <row r="521" spans="1:7" x14ac:dyDescent="0.3">
      <c r="A521" s="5">
        <v>0.13338635456089501</v>
      </c>
      <c r="B521" s="5">
        <v>23.6610615541925</v>
      </c>
      <c r="C521" s="5">
        <v>2.4090613714889999</v>
      </c>
      <c r="D521" s="5">
        <v>1.8224061600324401E-2</v>
      </c>
      <c r="E521" s="5">
        <v>3.2076259613767401E-2</v>
      </c>
      <c r="F521" s="5">
        <v>-3.7312596503896498</v>
      </c>
      <c r="G521" s="5" t="s">
        <v>6078</v>
      </c>
    </row>
    <row r="522" spans="1:7" x14ac:dyDescent="0.3">
      <c r="A522" s="5">
        <v>0.13351016253294101</v>
      </c>
      <c r="B522" s="5">
        <v>28.139682155729101</v>
      </c>
      <c r="C522" s="5">
        <v>2.2507327898746499</v>
      </c>
      <c r="D522" s="5">
        <v>2.70673233916538E-2</v>
      </c>
      <c r="E522" s="5">
        <v>4.5513328583419603E-2</v>
      </c>
      <c r="F522" s="5">
        <v>-4.0733419172071299</v>
      </c>
      <c r="G522" s="5" t="s">
        <v>7449</v>
      </c>
    </row>
    <row r="523" spans="1:7" x14ac:dyDescent="0.3">
      <c r="A523" s="5">
        <v>0.13351778193927499</v>
      </c>
      <c r="B523" s="5">
        <v>26.880912159380902</v>
      </c>
      <c r="C523" s="5">
        <v>2.5052744723796301</v>
      </c>
      <c r="D523" s="5">
        <v>1.4205964847856E-2</v>
      </c>
      <c r="E523" s="5">
        <v>2.5758103266785601E-2</v>
      </c>
      <c r="F523" s="5">
        <v>-3.5135647677430102</v>
      </c>
      <c r="G523" s="5" t="s">
        <v>2147</v>
      </c>
    </row>
    <row r="524" spans="1:7" x14ac:dyDescent="0.3">
      <c r="A524" s="5">
        <v>0.13359595584386799</v>
      </c>
      <c r="B524" s="5">
        <v>26.203425399558</v>
      </c>
      <c r="C524" s="5">
        <v>4.4600104817091202</v>
      </c>
      <c r="D524" s="5">
        <v>2.5703769419830499E-5</v>
      </c>
      <c r="E524" s="5">
        <v>1.0458058911422E-4</v>
      </c>
      <c r="F524" s="5">
        <v>2.2917278455388002</v>
      </c>
      <c r="G524" s="5" t="s">
        <v>886</v>
      </c>
    </row>
    <row r="525" spans="1:7" x14ac:dyDescent="0.3">
      <c r="A525" s="5">
        <v>0.13362083001361599</v>
      </c>
      <c r="B525" s="5">
        <v>21.669161324450201</v>
      </c>
      <c r="C525" s="5">
        <v>2.50417595970938</v>
      </c>
      <c r="D525" s="5">
        <v>1.45607598873994E-2</v>
      </c>
      <c r="E525" s="5">
        <v>2.6330298911984101E-2</v>
      </c>
      <c r="F525" s="5">
        <v>-3.46594237069686</v>
      </c>
      <c r="G525" s="5" t="s">
        <v>7382</v>
      </c>
    </row>
    <row r="526" spans="1:7" x14ac:dyDescent="0.3">
      <c r="A526" s="5">
        <v>0.13366491718175599</v>
      </c>
      <c r="B526" s="5">
        <v>23.879682333245501</v>
      </c>
      <c r="C526" s="5">
        <v>3.4411024613700301</v>
      </c>
      <c r="D526" s="5">
        <v>9.1236302444214104E-4</v>
      </c>
      <c r="E526" s="5">
        <v>2.2899952540670998E-3</v>
      </c>
      <c r="F526" s="5">
        <v>-1.03726733613893</v>
      </c>
      <c r="G526" s="5" t="s">
        <v>6892</v>
      </c>
    </row>
    <row r="527" spans="1:7" x14ac:dyDescent="0.3">
      <c r="A527" s="5">
        <v>0.13380162160319201</v>
      </c>
      <c r="B527" s="5">
        <v>24.142963058679999</v>
      </c>
      <c r="C527" s="5">
        <v>3.71327938475117</v>
      </c>
      <c r="D527" s="5">
        <v>3.7104263056734701E-4</v>
      </c>
      <c r="E527" s="5">
        <v>1.0415050285193599E-3</v>
      </c>
      <c r="F527" s="5">
        <v>-0.206007774885824</v>
      </c>
      <c r="G527" s="5" t="s">
        <v>5184</v>
      </c>
    </row>
    <row r="528" spans="1:7" x14ac:dyDescent="0.3">
      <c r="A528" s="5">
        <v>0.13402738007743201</v>
      </c>
      <c r="B528" s="5">
        <v>24.455293578603001</v>
      </c>
      <c r="C528" s="5">
        <v>2.7288595964100599</v>
      </c>
      <c r="D528" s="5">
        <v>7.7679407371315304E-3</v>
      </c>
      <c r="E528" s="5">
        <v>1.50864345656537E-2</v>
      </c>
      <c r="F528" s="5">
        <v>-2.9798244373173302</v>
      </c>
      <c r="G528" s="5" t="s">
        <v>4937</v>
      </c>
    </row>
    <row r="529" spans="1:7" x14ac:dyDescent="0.3">
      <c r="A529" s="5">
        <v>0.13409488653301099</v>
      </c>
      <c r="B529" s="5">
        <v>23.576863609010299</v>
      </c>
      <c r="C529" s="5">
        <v>3.5529921191299199</v>
      </c>
      <c r="D529" s="5">
        <v>6.3351798576555295E-4</v>
      </c>
      <c r="E529" s="5">
        <v>1.6594123828252E-3</v>
      </c>
      <c r="F529" s="5">
        <v>-0.70110101109408995</v>
      </c>
      <c r="G529" s="5" t="s">
        <v>7649</v>
      </c>
    </row>
    <row r="530" spans="1:7" x14ac:dyDescent="0.3">
      <c r="A530" s="5">
        <v>0.13428428913465201</v>
      </c>
      <c r="B530" s="5">
        <v>24.886050044323699</v>
      </c>
      <c r="C530" s="5">
        <v>3.7838583439996301</v>
      </c>
      <c r="D530" s="5">
        <v>2.9184734698385303E-4</v>
      </c>
      <c r="E530" s="5">
        <v>8.4542331078817795E-4</v>
      </c>
      <c r="F530" s="5">
        <v>1.68939401777921E-2</v>
      </c>
      <c r="G530" s="5" t="s">
        <v>4853</v>
      </c>
    </row>
    <row r="531" spans="1:7" x14ac:dyDescent="0.3">
      <c r="A531" s="5">
        <v>0.134309290143173</v>
      </c>
      <c r="B531" s="5">
        <v>25.570653573154399</v>
      </c>
      <c r="C531" s="5">
        <v>3.1694205976179401</v>
      </c>
      <c r="D531" s="5">
        <v>2.1445675350989998E-3</v>
      </c>
      <c r="E531" s="5">
        <v>4.8407498074411696E-3</v>
      </c>
      <c r="F531" s="5">
        <v>-1.81970348275287</v>
      </c>
      <c r="G531" s="5" t="s">
        <v>5364</v>
      </c>
    </row>
    <row r="532" spans="1:7" x14ac:dyDescent="0.3">
      <c r="A532" s="5">
        <v>0.13448683057414501</v>
      </c>
      <c r="B532" s="5">
        <v>23.709970888974699</v>
      </c>
      <c r="C532" s="5">
        <v>2.90322975829862</v>
      </c>
      <c r="D532" s="5">
        <v>4.7385313134671097E-3</v>
      </c>
      <c r="E532" s="5">
        <v>9.6922480758993897E-3</v>
      </c>
      <c r="F532" s="5">
        <v>-2.5373879821260399</v>
      </c>
      <c r="G532" s="5" t="s">
        <v>5655</v>
      </c>
    </row>
    <row r="533" spans="1:7" x14ac:dyDescent="0.3">
      <c r="A533" s="5">
        <v>0.134538313239074</v>
      </c>
      <c r="B533" s="5">
        <v>24.266000445536001</v>
      </c>
      <c r="C533" s="5">
        <v>3.3583627989790101</v>
      </c>
      <c r="D533" s="5">
        <v>1.1892016375652701E-3</v>
      </c>
      <c r="E533" s="5">
        <v>2.8786683870870799E-3</v>
      </c>
      <c r="F533" s="5">
        <v>-1.28070987849774</v>
      </c>
      <c r="G533" s="5" t="s">
        <v>797</v>
      </c>
    </row>
    <row r="534" spans="1:7" x14ac:dyDescent="0.3">
      <c r="A534" s="5">
        <v>0.13458193040063299</v>
      </c>
      <c r="B534" s="5">
        <v>24.993219239170099</v>
      </c>
      <c r="C534" s="5">
        <v>3.69355427214317</v>
      </c>
      <c r="D534" s="5">
        <v>3.9659931016361802E-4</v>
      </c>
      <c r="E534" s="5">
        <v>1.1043913040712399E-3</v>
      </c>
      <c r="F534" s="5">
        <v>-0.26777471199198</v>
      </c>
      <c r="G534" s="5" t="s">
        <v>5719</v>
      </c>
    </row>
    <row r="535" spans="1:7" x14ac:dyDescent="0.3">
      <c r="A535" s="5">
        <v>0.13460662529756201</v>
      </c>
      <c r="B535" s="5">
        <v>24.418454213374901</v>
      </c>
      <c r="C535" s="5">
        <v>3.57438458299178</v>
      </c>
      <c r="D535" s="5">
        <v>5.9035754723139097E-4</v>
      </c>
      <c r="E535" s="5">
        <v>1.5567660885420899E-3</v>
      </c>
      <c r="F535" s="5">
        <v>-0.63593429873056195</v>
      </c>
      <c r="G535" s="5" t="s">
        <v>7483</v>
      </c>
    </row>
    <row r="536" spans="1:7" x14ac:dyDescent="0.3">
      <c r="A536" s="5">
        <v>0.13468176625974501</v>
      </c>
      <c r="B536" s="5">
        <v>26.3696412659888</v>
      </c>
      <c r="C536" s="5">
        <v>2.6959858948284099</v>
      </c>
      <c r="D536" s="5">
        <v>8.5071508465642091E-3</v>
      </c>
      <c r="E536" s="5">
        <v>1.6367276726289699E-2</v>
      </c>
      <c r="F536" s="5">
        <v>-3.0606981443216799</v>
      </c>
      <c r="G536" s="5" t="s">
        <v>6887</v>
      </c>
    </row>
    <row r="537" spans="1:7" x14ac:dyDescent="0.3">
      <c r="A537" s="5">
        <v>0.13496575773953801</v>
      </c>
      <c r="B537" s="5">
        <v>22.111561626321301</v>
      </c>
      <c r="C537" s="5">
        <v>2.3038717606944199</v>
      </c>
      <c r="D537" s="5">
        <v>2.3846334509037299E-2</v>
      </c>
      <c r="E537" s="5">
        <v>4.0734959882273998E-2</v>
      </c>
      <c r="F537" s="5">
        <v>-3.9462060820754199</v>
      </c>
      <c r="G537" s="5" t="s">
        <v>2940</v>
      </c>
    </row>
    <row r="538" spans="1:7" x14ac:dyDescent="0.3">
      <c r="A538" s="5">
        <v>0.13515783110069299</v>
      </c>
      <c r="B538" s="5">
        <v>27.770726475370999</v>
      </c>
      <c r="C538" s="5">
        <v>3.0360711104037299</v>
      </c>
      <c r="D538" s="5">
        <v>3.20834798030459E-3</v>
      </c>
      <c r="E538" s="5">
        <v>6.8942254812840104E-3</v>
      </c>
      <c r="F538" s="5">
        <v>-2.1854745213186102</v>
      </c>
      <c r="G538" s="5" t="s">
        <v>1277</v>
      </c>
    </row>
    <row r="539" spans="1:7" x14ac:dyDescent="0.3">
      <c r="A539" s="5">
        <v>0.135612769918839</v>
      </c>
      <c r="B539" s="5">
        <v>22.337481913786899</v>
      </c>
      <c r="C539" s="5">
        <v>3.44466353128196</v>
      </c>
      <c r="D539" s="5">
        <v>9.0193426376296304E-4</v>
      </c>
      <c r="E539" s="5">
        <v>2.2684927970260502E-3</v>
      </c>
      <c r="F539" s="5">
        <v>-1.0266906334402299</v>
      </c>
      <c r="G539" s="5" t="s">
        <v>4686</v>
      </c>
    </row>
    <row r="540" spans="1:7" x14ac:dyDescent="0.3">
      <c r="A540" s="5">
        <v>0.13576454231381599</v>
      </c>
      <c r="B540" s="5">
        <v>22.4981141841855</v>
      </c>
      <c r="C540" s="5">
        <v>3.05177317756924</v>
      </c>
      <c r="D540" s="5">
        <v>3.0615128346238901E-3</v>
      </c>
      <c r="E540" s="5">
        <v>6.62464340470857E-3</v>
      </c>
      <c r="F540" s="5">
        <v>-2.1430484850016098</v>
      </c>
      <c r="G540" s="5" t="s">
        <v>3571</v>
      </c>
    </row>
    <row r="541" spans="1:7" x14ac:dyDescent="0.3">
      <c r="A541" s="5">
        <v>0.13592484637639299</v>
      </c>
      <c r="B541" s="5">
        <v>24.3315940063809</v>
      </c>
      <c r="C541" s="5">
        <v>3.4898458621418098</v>
      </c>
      <c r="D541" s="5">
        <v>7.7901713105659397E-4</v>
      </c>
      <c r="E541" s="5">
        <v>1.9891480214871398E-3</v>
      </c>
      <c r="F541" s="5">
        <v>-0.89179282348512401</v>
      </c>
      <c r="G541" s="5" t="s">
        <v>4369</v>
      </c>
    </row>
    <row r="542" spans="1:7" x14ac:dyDescent="0.3">
      <c r="A542" s="5">
        <v>0.13602432142377999</v>
      </c>
      <c r="B542" s="5">
        <v>23.641776710200801</v>
      </c>
      <c r="C542" s="5">
        <v>2.5586345198070899</v>
      </c>
      <c r="D542" s="5">
        <v>1.2338527866162199E-2</v>
      </c>
      <c r="E542" s="5">
        <v>2.2777080772182198E-2</v>
      </c>
      <c r="F542" s="5">
        <v>-3.3896890047513599</v>
      </c>
      <c r="G542" s="5" t="s">
        <v>437</v>
      </c>
    </row>
    <row r="543" spans="1:7" x14ac:dyDescent="0.3">
      <c r="A543" s="5">
        <v>0.13621515050680699</v>
      </c>
      <c r="B543" s="5">
        <v>22.638264251021901</v>
      </c>
      <c r="C543" s="5">
        <v>3.1582641720022999</v>
      </c>
      <c r="D543" s="5">
        <v>2.21902496700465E-3</v>
      </c>
      <c r="E543" s="5">
        <v>4.9878529950305303E-3</v>
      </c>
      <c r="F543" s="5">
        <v>-1.8507764033319201</v>
      </c>
      <c r="G543" s="5" t="s">
        <v>3894</v>
      </c>
    </row>
    <row r="544" spans="1:7" x14ac:dyDescent="0.3">
      <c r="A544" s="5">
        <v>0.1363158353949</v>
      </c>
      <c r="B544" s="5">
        <v>26.483182900818498</v>
      </c>
      <c r="C544" s="5">
        <v>4.7848066450851503</v>
      </c>
      <c r="D544" s="5">
        <v>7.4207732560058697E-6</v>
      </c>
      <c r="E544" s="5">
        <v>3.6525534997666597E-5</v>
      </c>
      <c r="F544" s="5">
        <v>3.4649298379690698</v>
      </c>
      <c r="G544" s="5" t="s">
        <v>1238</v>
      </c>
    </row>
    <row r="545" spans="1:7" x14ac:dyDescent="0.3">
      <c r="A545" s="5">
        <v>0.13636923169360399</v>
      </c>
      <c r="B545" s="5">
        <v>28.156849384628</v>
      </c>
      <c r="C545" s="5">
        <v>3.4258590228572299</v>
      </c>
      <c r="D545" s="5">
        <v>9.5830350122390405E-4</v>
      </c>
      <c r="E545" s="5">
        <v>2.3893819269141998E-3</v>
      </c>
      <c r="F545" s="5">
        <v>-1.08244985669341</v>
      </c>
      <c r="G545" s="5" t="s">
        <v>7144</v>
      </c>
    </row>
    <row r="546" spans="1:7" x14ac:dyDescent="0.3">
      <c r="A546" s="5">
        <v>0.136466837371017</v>
      </c>
      <c r="B546" s="5">
        <v>25.8628623844494</v>
      </c>
      <c r="C546" s="5">
        <v>3.6739329884431902</v>
      </c>
      <c r="D546" s="5">
        <v>4.2367709462058298E-4</v>
      </c>
      <c r="E546" s="5">
        <v>1.1684843116273301E-3</v>
      </c>
      <c r="F546" s="5">
        <v>-0.328985075800518</v>
      </c>
      <c r="G546" s="5" t="s">
        <v>4470</v>
      </c>
    </row>
    <row r="547" spans="1:7" x14ac:dyDescent="0.3">
      <c r="A547" s="5">
        <v>0.13668986717689199</v>
      </c>
      <c r="B547" s="5">
        <v>25.585693048071601</v>
      </c>
      <c r="C547" s="5">
        <v>4.63397516708896</v>
      </c>
      <c r="D547" s="5">
        <v>1.32868259118104E-5</v>
      </c>
      <c r="E547" s="5">
        <v>5.9831350180189401E-5</v>
      </c>
      <c r="F547" s="5">
        <v>2.9142025150513202</v>
      </c>
      <c r="G547" s="5" t="s">
        <v>5833</v>
      </c>
    </row>
    <row r="548" spans="1:7" x14ac:dyDescent="0.3">
      <c r="A548" s="5">
        <v>0.136898726339091</v>
      </c>
      <c r="B548" s="5">
        <v>25.4147036017876</v>
      </c>
      <c r="C548" s="5">
        <v>3.43111862928721</v>
      </c>
      <c r="D548" s="5">
        <v>9.4221109036828196E-4</v>
      </c>
      <c r="E548" s="5">
        <v>2.3543587295306698E-3</v>
      </c>
      <c r="F548" s="5">
        <v>-1.06687690032307</v>
      </c>
      <c r="G548" s="5" t="s">
        <v>6706</v>
      </c>
    </row>
    <row r="549" spans="1:7" x14ac:dyDescent="0.3">
      <c r="A549" s="5">
        <v>0.13693151776088999</v>
      </c>
      <c r="B549" s="5">
        <v>22.7615638314618</v>
      </c>
      <c r="C549" s="5">
        <v>2.3972488221273398</v>
      </c>
      <c r="D549" s="5">
        <v>1.8781523559030702E-2</v>
      </c>
      <c r="E549" s="5">
        <v>3.2949467289100899E-2</v>
      </c>
      <c r="F549" s="5">
        <v>-3.7574799086791901</v>
      </c>
      <c r="G549" s="5" t="s">
        <v>3590</v>
      </c>
    </row>
    <row r="550" spans="1:7" x14ac:dyDescent="0.3">
      <c r="A550" s="5">
        <v>0.136968648414837</v>
      </c>
      <c r="B550" s="5">
        <v>25.448516587425001</v>
      </c>
      <c r="C550" s="5">
        <v>2.73639435817041</v>
      </c>
      <c r="D550" s="5">
        <v>7.6069863266592999E-3</v>
      </c>
      <c r="E550" s="5">
        <v>1.4831045945684299E-2</v>
      </c>
      <c r="F550" s="5">
        <v>-2.9611732074380699</v>
      </c>
      <c r="G550" s="5" t="s">
        <v>4710</v>
      </c>
    </row>
    <row r="551" spans="1:7" x14ac:dyDescent="0.3">
      <c r="A551" s="5">
        <v>0.13702502126968999</v>
      </c>
      <c r="B551" s="5">
        <v>26.520782075588698</v>
      </c>
      <c r="C551" s="5">
        <v>2.2424892789886899</v>
      </c>
      <c r="D551" s="5">
        <v>2.7616984203285001E-2</v>
      </c>
      <c r="E551" s="5">
        <v>4.6311911894601203E-2</v>
      </c>
      <c r="F551" s="5">
        <v>-4.0905938325531004</v>
      </c>
      <c r="G551" s="5" t="s">
        <v>6252</v>
      </c>
    </row>
    <row r="552" spans="1:7" x14ac:dyDescent="0.3">
      <c r="A552" s="5">
        <v>0.137077516180694</v>
      </c>
      <c r="B552" s="5">
        <v>26.0232622164223</v>
      </c>
      <c r="C552" s="5">
        <v>4.0971385819255</v>
      </c>
      <c r="D552" s="5">
        <v>9.7386017052322207E-5</v>
      </c>
      <c r="E552" s="5">
        <v>3.2259118148581699E-4</v>
      </c>
      <c r="F552" s="5">
        <v>1.0406731237380999</v>
      </c>
      <c r="G552" s="5" t="s">
        <v>2745</v>
      </c>
    </row>
    <row r="553" spans="1:7" x14ac:dyDescent="0.3">
      <c r="A553" s="5">
        <v>0.137134609792886</v>
      </c>
      <c r="B553" s="5">
        <v>26.425560799088199</v>
      </c>
      <c r="C553" s="5">
        <v>2.82869388831377</v>
      </c>
      <c r="D553" s="5">
        <v>5.8678340589409803E-3</v>
      </c>
      <c r="E553" s="5">
        <v>1.1735668117882E-2</v>
      </c>
      <c r="F553" s="5">
        <v>-2.7292580227026</v>
      </c>
      <c r="G553" s="5" t="s">
        <v>5403</v>
      </c>
    </row>
    <row r="554" spans="1:7" x14ac:dyDescent="0.3">
      <c r="A554" s="5">
        <v>0.13733139009058901</v>
      </c>
      <c r="B554" s="5">
        <v>29.045492041458001</v>
      </c>
      <c r="C554" s="5">
        <v>4.1382213518499897</v>
      </c>
      <c r="D554" s="5">
        <v>8.4018610313457806E-5</v>
      </c>
      <c r="E554" s="5">
        <v>2.8668103544481798E-4</v>
      </c>
      <c r="F554" s="5">
        <v>1.17892404726672</v>
      </c>
      <c r="G554" s="5" t="s">
        <v>254</v>
      </c>
    </row>
    <row r="555" spans="1:7" x14ac:dyDescent="0.3">
      <c r="A555" s="5">
        <v>0.13741813414429499</v>
      </c>
      <c r="B555" s="5">
        <v>25.1769918250511</v>
      </c>
      <c r="C555" s="5">
        <v>4.1243411945685997</v>
      </c>
      <c r="D555" s="5">
        <v>8.8324234654305403E-5</v>
      </c>
      <c r="E555" s="5">
        <v>2.9934372502107099E-4</v>
      </c>
      <c r="F555" s="5">
        <v>1.1321146625898</v>
      </c>
      <c r="G555" s="5" t="s">
        <v>639</v>
      </c>
    </row>
    <row r="556" spans="1:7" x14ac:dyDescent="0.3">
      <c r="A556" s="5">
        <v>0.13746215659727601</v>
      </c>
      <c r="B556" s="5">
        <v>24.1796523640228</v>
      </c>
      <c r="C556" s="5">
        <v>4.4832036134056503</v>
      </c>
      <c r="D556" s="5">
        <v>2.3557133775682601E-5</v>
      </c>
      <c r="E556" s="5">
        <v>9.7171669071632904E-5</v>
      </c>
      <c r="F556" s="5">
        <v>2.3739021809291398</v>
      </c>
      <c r="G556" s="5" t="s">
        <v>4134</v>
      </c>
    </row>
    <row r="557" spans="1:7" x14ac:dyDescent="0.3">
      <c r="A557" s="5">
        <v>0.13764338044993199</v>
      </c>
      <c r="B557" s="5">
        <v>21.212322592303799</v>
      </c>
      <c r="C557" s="5">
        <v>3.65572399620849</v>
      </c>
      <c r="D557" s="5">
        <v>4.9909766166147897E-4</v>
      </c>
      <c r="E557" s="5">
        <v>1.3496914274403701E-3</v>
      </c>
      <c r="F557" s="5">
        <v>-0.397517021950553</v>
      </c>
      <c r="G557" s="5" t="s">
        <v>4237</v>
      </c>
    </row>
    <row r="558" spans="1:7" x14ac:dyDescent="0.3">
      <c r="A558" s="5">
        <v>0.13778628510732299</v>
      </c>
      <c r="B558" s="5">
        <v>23.153187099260101</v>
      </c>
      <c r="C558" s="5">
        <v>3.53295542140396</v>
      </c>
      <c r="D558" s="5">
        <v>6.7663962689786298E-4</v>
      </c>
      <c r="E558" s="5">
        <v>1.7561239801189401E-3</v>
      </c>
      <c r="F558" s="5">
        <v>-0.76187943721713502</v>
      </c>
      <c r="G558" s="5" t="s">
        <v>3822</v>
      </c>
    </row>
    <row r="559" spans="1:7" x14ac:dyDescent="0.3">
      <c r="A559" s="5">
        <v>0.137819193857775</v>
      </c>
      <c r="B559" s="5">
        <v>24.218763655940499</v>
      </c>
      <c r="C559" s="5">
        <v>2.51557942764369</v>
      </c>
      <c r="D559" s="5">
        <v>1.3826664351452999E-2</v>
      </c>
      <c r="E559" s="5">
        <v>2.5160968605219099E-2</v>
      </c>
      <c r="F559" s="5">
        <v>-3.4898152420112298</v>
      </c>
      <c r="G559" s="5" t="s">
        <v>1938</v>
      </c>
    </row>
    <row r="560" spans="1:7" x14ac:dyDescent="0.3">
      <c r="A560" s="5">
        <v>0.13790569255600299</v>
      </c>
      <c r="B560" s="5">
        <v>23.144364447192199</v>
      </c>
      <c r="C560" s="5">
        <v>2.4470953430511799</v>
      </c>
      <c r="D560" s="5">
        <v>1.6864916452885601E-2</v>
      </c>
      <c r="E560" s="5">
        <v>2.9939128899172801E-2</v>
      </c>
      <c r="F560" s="5">
        <v>-3.59427644514439</v>
      </c>
      <c r="G560" s="5" t="s">
        <v>882</v>
      </c>
    </row>
    <row r="561" spans="1:7" x14ac:dyDescent="0.3">
      <c r="A561" s="5">
        <v>0.13792303820408899</v>
      </c>
      <c r="B561" s="5">
        <v>25.258646070323302</v>
      </c>
      <c r="C561" s="5">
        <v>5.2809177782204104</v>
      </c>
      <c r="D561" s="5">
        <v>1.02681188637154E-6</v>
      </c>
      <c r="E561" s="5">
        <v>7.2816871096911397E-6</v>
      </c>
      <c r="F561" s="5">
        <v>5.3418936779471</v>
      </c>
      <c r="G561" s="5" t="s">
        <v>2453</v>
      </c>
    </row>
    <row r="562" spans="1:7" x14ac:dyDescent="0.3">
      <c r="A562" s="5">
        <v>0.137945377399492</v>
      </c>
      <c r="B562" s="5">
        <v>26.503670357519901</v>
      </c>
      <c r="C562" s="5">
        <v>4.0665663035593198</v>
      </c>
      <c r="D562" s="5">
        <v>1.08636731858115E-4</v>
      </c>
      <c r="E562" s="5">
        <v>3.55041586956986E-4</v>
      </c>
      <c r="F562" s="5">
        <v>0.93837638318028305</v>
      </c>
      <c r="G562" s="5" t="s">
        <v>2686</v>
      </c>
    </row>
    <row r="563" spans="1:7" x14ac:dyDescent="0.3">
      <c r="A563" s="5">
        <v>0.13803028446945001</v>
      </c>
      <c r="B563" s="5">
        <v>22.5597984839895</v>
      </c>
      <c r="C563" s="5">
        <v>2.2377396388106701</v>
      </c>
      <c r="D563" s="5">
        <v>2.8316930917462901E-2</v>
      </c>
      <c r="E563" s="5">
        <v>4.7298609884113899E-2</v>
      </c>
      <c r="F563" s="5">
        <v>-4.0488591997471204</v>
      </c>
      <c r="G563" s="5" t="s">
        <v>3779</v>
      </c>
    </row>
    <row r="564" spans="1:7" x14ac:dyDescent="0.3">
      <c r="A564" s="5">
        <v>0.13816185766228101</v>
      </c>
      <c r="B564" s="5">
        <v>26.0371424730331</v>
      </c>
      <c r="C564" s="5">
        <v>3.3257505741455899</v>
      </c>
      <c r="D564" s="5">
        <v>1.31865272859839E-3</v>
      </c>
      <c r="E564" s="5">
        <v>3.15880653630349E-3</v>
      </c>
      <c r="F564" s="5">
        <v>-1.3754392152863</v>
      </c>
      <c r="G564" s="5" t="s">
        <v>1362</v>
      </c>
    </row>
    <row r="565" spans="1:7" x14ac:dyDescent="0.3">
      <c r="A565" s="5">
        <v>0.138346842337945</v>
      </c>
      <c r="B565" s="5">
        <v>24.0956089215818</v>
      </c>
      <c r="C565" s="5">
        <v>3.5978324479201</v>
      </c>
      <c r="D565" s="5">
        <v>5.4625682774989799E-4</v>
      </c>
      <c r="E565" s="5">
        <v>1.4605526068214999E-3</v>
      </c>
      <c r="F565" s="5">
        <v>-0.56418102142010595</v>
      </c>
      <c r="G565" s="5" t="s">
        <v>1209</v>
      </c>
    </row>
    <row r="566" spans="1:7" x14ac:dyDescent="0.3">
      <c r="A566" s="5">
        <v>0.13845959859578</v>
      </c>
      <c r="B566" s="5">
        <v>23.4709356179259</v>
      </c>
      <c r="C566" s="5">
        <v>3.68786358318083</v>
      </c>
      <c r="D566" s="5">
        <v>4.0427821739270003E-4</v>
      </c>
      <c r="E566" s="5">
        <v>1.1218964241528E-3</v>
      </c>
      <c r="F566" s="5">
        <v>-0.28555114952240801</v>
      </c>
      <c r="G566" s="5" t="s">
        <v>488</v>
      </c>
    </row>
    <row r="567" spans="1:7" x14ac:dyDescent="0.3">
      <c r="A567" s="5">
        <v>0.13846553409902901</v>
      </c>
      <c r="B567" s="5">
        <v>22.827272674236699</v>
      </c>
      <c r="C567" s="5">
        <v>2.9637682194353099</v>
      </c>
      <c r="D567" s="5">
        <v>3.9726289964228997E-3</v>
      </c>
      <c r="E567" s="5">
        <v>8.3075290901775296E-3</v>
      </c>
      <c r="F567" s="5">
        <v>-2.3785802375421299</v>
      </c>
      <c r="G567" s="5" t="s">
        <v>173</v>
      </c>
    </row>
    <row r="568" spans="1:7" x14ac:dyDescent="0.3">
      <c r="A568" s="5">
        <v>0.13858754148472599</v>
      </c>
      <c r="B568" s="5">
        <v>28.211458810767301</v>
      </c>
      <c r="C568" s="5">
        <v>4.1010741859635598</v>
      </c>
      <c r="D568" s="5">
        <v>9.6021774456594796E-5</v>
      </c>
      <c r="E568" s="5">
        <v>3.1936418004146702E-4</v>
      </c>
      <c r="F568" s="5">
        <v>1.0538782696581901</v>
      </c>
      <c r="G568" s="5" t="s">
        <v>7153</v>
      </c>
    </row>
    <row r="569" spans="1:7" x14ac:dyDescent="0.3">
      <c r="A569" s="5">
        <v>0.13862047848835499</v>
      </c>
      <c r="B569" s="5">
        <v>26.1857309306465</v>
      </c>
      <c r="C569" s="5">
        <v>3.1516235659781699</v>
      </c>
      <c r="D569" s="5">
        <v>2.2644820941715902E-3</v>
      </c>
      <c r="E569" s="5">
        <v>5.07586748765897E-3</v>
      </c>
      <c r="F569" s="5">
        <v>-1.8692313383154999</v>
      </c>
      <c r="G569" s="5" t="s">
        <v>5879</v>
      </c>
    </row>
    <row r="570" spans="1:7" x14ac:dyDescent="0.3">
      <c r="A570" s="5">
        <v>0.13865363235837599</v>
      </c>
      <c r="B570" s="5">
        <v>26.2376344115611</v>
      </c>
      <c r="C570" s="5">
        <v>6.1788643575026398</v>
      </c>
      <c r="D570" s="5">
        <v>2.3461354737581101E-8</v>
      </c>
      <c r="E570" s="5">
        <v>4.6899422770708098E-7</v>
      </c>
      <c r="F570" s="5">
        <v>8.9480248506051403</v>
      </c>
      <c r="G570" s="5" t="s">
        <v>5590</v>
      </c>
    </row>
    <row r="571" spans="1:7" x14ac:dyDescent="0.3">
      <c r="A571" s="5">
        <v>0.138656264054976</v>
      </c>
      <c r="B571" s="5">
        <v>23.548425715042999</v>
      </c>
      <c r="C571" s="5">
        <v>3.32415954459844</v>
      </c>
      <c r="D571" s="5">
        <v>1.32529514686249E-3</v>
      </c>
      <c r="E571" s="5">
        <v>3.1700052562720301E-3</v>
      </c>
      <c r="F571" s="5">
        <v>-1.3800428220896399</v>
      </c>
      <c r="G571" s="5" t="s">
        <v>7594</v>
      </c>
    </row>
    <row r="572" spans="1:7" x14ac:dyDescent="0.3">
      <c r="A572" s="5">
        <v>0.138772312391647</v>
      </c>
      <c r="B572" s="5">
        <v>22.063118983579201</v>
      </c>
      <c r="C572" s="5">
        <v>3.1435950032492599</v>
      </c>
      <c r="D572" s="5">
        <v>2.4688079885680399E-3</v>
      </c>
      <c r="E572" s="5">
        <v>5.4880566103488303E-3</v>
      </c>
      <c r="F572" s="5">
        <v>-1.86104978107417</v>
      </c>
      <c r="G572" s="5" t="s">
        <v>6068</v>
      </c>
    </row>
    <row r="573" spans="1:7" x14ac:dyDescent="0.3">
      <c r="A573" s="5">
        <v>0.13878440817371801</v>
      </c>
      <c r="B573" s="5">
        <v>22.439611387162401</v>
      </c>
      <c r="C573" s="5">
        <v>3.1212886114248999</v>
      </c>
      <c r="D573" s="5">
        <v>2.5115782537684598E-3</v>
      </c>
      <c r="E573" s="5">
        <v>5.5693020678113797E-3</v>
      </c>
      <c r="F573" s="5">
        <v>-1.9459724157836</v>
      </c>
      <c r="G573" s="5" t="s">
        <v>7997</v>
      </c>
    </row>
    <row r="574" spans="1:7" x14ac:dyDescent="0.3">
      <c r="A574" s="5">
        <v>0.138805892034218</v>
      </c>
      <c r="B574" s="5">
        <v>23.6969149541431</v>
      </c>
      <c r="C574" s="5">
        <v>3.9294640531887799</v>
      </c>
      <c r="D574" s="5">
        <v>1.7634868894807001E-4</v>
      </c>
      <c r="E574" s="5">
        <v>5.4473352690400897E-4</v>
      </c>
      <c r="F574" s="5">
        <v>0.48588643815913102</v>
      </c>
      <c r="G574" s="5" t="s">
        <v>4158</v>
      </c>
    </row>
    <row r="575" spans="1:7" x14ac:dyDescent="0.3">
      <c r="A575" s="5">
        <v>0.13913096376804801</v>
      </c>
      <c r="B575" s="5">
        <v>25.0352577606665</v>
      </c>
      <c r="C575" s="5">
        <v>4.1268488591604102</v>
      </c>
      <c r="D575" s="5">
        <v>8.7530962321910198E-5</v>
      </c>
      <c r="E575" s="5">
        <v>2.97155260204513E-4</v>
      </c>
      <c r="F575" s="5">
        <v>1.1405639583082601</v>
      </c>
      <c r="G575" s="5" t="s">
        <v>382</v>
      </c>
    </row>
    <row r="576" spans="1:7" x14ac:dyDescent="0.3">
      <c r="A576" s="5">
        <v>0.13915281989882999</v>
      </c>
      <c r="B576" s="5">
        <v>24.6384961026307</v>
      </c>
      <c r="C576" s="5">
        <v>3.2367447107848801</v>
      </c>
      <c r="D576" s="5">
        <v>1.7425301102257601E-3</v>
      </c>
      <c r="E576" s="5">
        <v>4.03617670154649E-3</v>
      </c>
      <c r="F576" s="5">
        <v>-1.63039303960768</v>
      </c>
      <c r="G576" s="5" t="s">
        <v>6278</v>
      </c>
    </row>
    <row r="577" spans="1:7" x14ac:dyDescent="0.3">
      <c r="A577" s="5">
        <v>0.139276697168562</v>
      </c>
      <c r="B577" s="5">
        <v>22.0228063748221</v>
      </c>
      <c r="C577" s="5">
        <v>3.0075737976049601</v>
      </c>
      <c r="D577" s="5">
        <v>3.6201899619716701E-3</v>
      </c>
      <c r="E577" s="5">
        <v>7.6566685045008596E-3</v>
      </c>
      <c r="F577" s="5">
        <v>-2.2337293783676402</v>
      </c>
      <c r="G577" s="5" t="s">
        <v>4748</v>
      </c>
    </row>
    <row r="578" spans="1:7" x14ac:dyDescent="0.3">
      <c r="A578" s="5">
        <v>0.13930246443962699</v>
      </c>
      <c r="B578" s="5">
        <v>26.247656157304199</v>
      </c>
      <c r="C578" s="5">
        <v>3.36014852157974</v>
      </c>
      <c r="D578" s="5">
        <v>1.1824704842051199E-3</v>
      </c>
      <c r="E578" s="5">
        <v>2.8675443169044099E-3</v>
      </c>
      <c r="F578" s="5">
        <v>-1.2755027265916801</v>
      </c>
      <c r="G578" s="5" t="s">
        <v>2152</v>
      </c>
    </row>
    <row r="579" spans="1:7" x14ac:dyDescent="0.3">
      <c r="A579" s="5">
        <v>0.139347401770129</v>
      </c>
      <c r="B579" s="5">
        <v>23.081871660722999</v>
      </c>
      <c r="C579" s="5">
        <v>2.3360355214301598</v>
      </c>
      <c r="D579" s="5">
        <v>2.23030524789464E-2</v>
      </c>
      <c r="E579" s="5">
        <v>3.8358964724678098E-2</v>
      </c>
      <c r="F579" s="5">
        <v>-3.8368012983670101</v>
      </c>
      <c r="G579" s="5" t="s">
        <v>474</v>
      </c>
    </row>
    <row r="580" spans="1:7" x14ac:dyDescent="0.3">
      <c r="A580" s="5">
        <v>0.139347954446362</v>
      </c>
      <c r="B580" s="5">
        <v>25.720821549623199</v>
      </c>
      <c r="C580" s="5">
        <v>3.22797017453557</v>
      </c>
      <c r="D580" s="5">
        <v>1.7906056819938199E-3</v>
      </c>
      <c r="E580" s="5">
        <v>4.1380147372754401E-3</v>
      </c>
      <c r="F580" s="5">
        <v>-1.65524036820315</v>
      </c>
      <c r="G580" s="5" t="s">
        <v>1376</v>
      </c>
    </row>
    <row r="581" spans="1:7" x14ac:dyDescent="0.3">
      <c r="A581" s="5">
        <v>0.13966458749739399</v>
      </c>
      <c r="B581" s="5">
        <v>20.175753476992298</v>
      </c>
      <c r="C581" s="5">
        <v>2.9604852967878599</v>
      </c>
      <c r="D581" s="5">
        <v>4.38514817004617E-3</v>
      </c>
      <c r="E581" s="5">
        <v>9.0884367527378392E-3</v>
      </c>
      <c r="F581" s="5">
        <v>-2.3220918634722598</v>
      </c>
      <c r="G581" s="5" t="s">
        <v>7018</v>
      </c>
    </row>
    <row r="582" spans="1:7" x14ac:dyDescent="0.3">
      <c r="A582" s="5">
        <v>0.139732801784472</v>
      </c>
      <c r="B582" s="5">
        <v>20.8995335257402</v>
      </c>
      <c r="C582" s="5">
        <v>2.7013416505207002</v>
      </c>
      <c r="D582" s="5">
        <v>8.9878496895745702E-3</v>
      </c>
      <c r="E582" s="5">
        <v>1.71782009725297E-2</v>
      </c>
      <c r="F582" s="5">
        <v>-2.95378847217756</v>
      </c>
      <c r="G582" s="5" t="s">
        <v>7377</v>
      </c>
    </row>
    <row r="583" spans="1:7" x14ac:dyDescent="0.3">
      <c r="A583" s="5">
        <v>0.13996731098052001</v>
      </c>
      <c r="B583" s="5">
        <v>24.7124795181509</v>
      </c>
      <c r="C583" s="5">
        <v>3.32639177601687</v>
      </c>
      <c r="D583" s="5">
        <v>1.3159846165992899E-3</v>
      </c>
      <c r="E583" s="5">
        <v>3.15417816178722E-3</v>
      </c>
      <c r="F583" s="5">
        <v>-1.37358344099014</v>
      </c>
      <c r="G583" s="5" t="s">
        <v>1014</v>
      </c>
    </row>
    <row r="584" spans="1:7" x14ac:dyDescent="0.3">
      <c r="A584" s="5">
        <v>0.14007846667118601</v>
      </c>
      <c r="B584" s="5">
        <v>27.322699289581202</v>
      </c>
      <c r="C584" s="5">
        <v>2.2301327880711201</v>
      </c>
      <c r="D584" s="5">
        <v>2.8459248137757302E-2</v>
      </c>
      <c r="E584" s="5">
        <v>4.7496934534446499E-2</v>
      </c>
      <c r="F584" s="5">
        <v>-4.1163486979628603</v>
      </c>
      <c r="G584" s="5" t="s">
        <v>7877</v>
      </c>
    </row>
    <row r="585" spans="1:7" x14ac:dyDescent="0.3">
      <c r="A585" s="5">
        <v>0.14011144719794399</v>
      </c>
      <c r="B585" s="5">
        <v>23.181114212313801</v>
      </c>
      <c r="C585" s="5">
        <v>2.8443749462202002</v>
      </c>
      <c r="D585" s="5">
        <v>5.6579480816203601E-3</v>
      </c>
      <c r="E585" s="5">
        <v>1.13610243632935E-2</v>
      </c>
      <c r="F585" s="5">
        <v>-2.6789182327362999</v>
      </c>
      <c r="G585" s="5" t="s">
        <v>3269</v>
      </c>
    </row>
    <row r="586" spans="1:7" x14ac:dyDescent="0.3">
      <c r="A586" s="5">
        <v>0.14012982883548999</v>
      </c>
      <c r="B586" s="5">
        <v>23.708091814370398</v>
      </c>
      <c r="C586" s="5">
        <v>2.3042637328523199</v>
      </c>
      <c r="D586" s="5">
        <v>2.3726391188877601E-2</v>
      </c>
      <c r="E586" s="5">
        <v>4.05730858453828E-2</v>
      </c>
      <c r="F586" s="5">
        <v>-3.9599591561965801</v>
      </c>
      <c r="G586" s="5" t="s">
        <v>5657</v>
      </c>
    </row>
    <row r="587" spans="1:7" x14ac:dyDescent="0.3">
      <c r="A587" s="5">
        <v>0.140212067817088</v>
      </c>
      <c r="B587" s="5">
        <v>26.968239315096898</v>
      </c>
      <c r="C587" s="5">
        <v>3.60194862048859</v>
      </c>
      <c r="D587" s="5">
        <v>5.3884492482522098E-4</v>
      </c>
      <c r="E587" s="5">
        <v>1.4433458366739801E-3</v>
      </c>
      <c r="F587" s="5">
        <v>-0.55155008587669796</v>
      </c>
      <c r="G587" s="5" t="s">
        <v>5228</v>
      </c>
    </row>
    <row r="588" spans="1:7" x14ac:dyDescent="0.3">
      <c r="A588" s="5">
        <v>0.14029137772332201</v>
      </c>
      <c r="B588" s="5">
        <v>21.8522345126616</v>
      </c>
      <c r="C588" s="5">
        <v>2.6872371883877801</v>
      </c>
      <c r="D588" s="5">
        <v>8.9081293758891608E-3</v>
      </c>
      <c r="E588" s="5">
        <v>1.7042006709133899E-2</v>
      </c>
      <c r="F588" s="5">
        <v>-3.0461252539028698</v>
      </c>
      <c r="G588" s="5" t="s">
        <v>6974</v>
      </c>
    </row>
    <row r="589" spans="1:7" x14ac:dyDescent="0.3">
      <c r="A589" s="5">
        <v>0.14038208058315299</v>
      </c>
      <c r="B589" s="5">
        <v>24.075546246525899</v>
      </c>
      <c r="C589" s="5">
        <v>3.0864936993060601</v>
      </c>
      <c r="D589" s="5">
        <v>2.7587097069686601E-3</v>
      </c>
      <c r="E589" s="5">
        <v>6.0589327697217902E-3</v>
      </c>
      <c r="F589" s="5">
        <v>-2.0486216455247299</v>
      </c>
      <c r="G589" s="5" t="s">
        <v>6373</v>
      </c>
    </row>
    <row r="590" spans="1:7" x14ac:dyDescent="0.3">
      <c r="A590" s="5">
        <v>0.14063817578655</v>
      </c>
      <c r="B590" s="5">
        <v>23.228763801710201</v>
      </c>
      <c r="C590" s="5">
        <v>3.5010087518040498</v>
      </c>
      <c r="D590" s="5">
        <v>7.5118563943013799E-4</v>
      </c>
      <c r="E590" s="5">
        <v>1.9260189405630799E-3</v>
      </c>
      <c r="F590" s="5">
        <v>-0.85826502421102702</v>
      </c>
      <c r="G590" s="5" t="s">
        <v>3809</v>
      </c>
    </row>
    <row r="591" spans="1:7" x14ac:dyDescent="0.3">
      <c r="A591" s="5">
        <v>0.140699443442629</v>
      </c>
      <c r="B591" s="5">
        <v>23.9126751566852</v>
      </c>
      <c r="C591" s="5">
        <v>2.8501187614899699</v>
      </c>
      <c r="D591" s="5">
        <v>5.5202215236179498E-3</v>
      </c>
      <c r="E591" s="5">
        <v>1.1126070701592701E-2</v>
      </c>
      <c r="F591" s="5">
        <v>-2.6745227496883501</v>
      </c>
      <c r="G591" s="5" t="s">
        <v>2211</v>
      </c>
    </row>
    <row r="592" spans="1:7" x14ac:dyDescent="0.3">
      <c r="A592" s="5">
        <v>0.141229215814417</v>
      </c>
      <c r="B592" s="5">
        <v>27.156898669292701</v>
      </c>
      <c r="C592" s="5">
        <v>3.0536604559878802</v>
      </c>
      <c r="D592" s="5">
        <v>3.0442906191362599E-3</v>
      </c>
      <c r="E592" s="5">
        <v>6.5992916932654001E-3</v>
      </c>
      <c r="F592" s="5">
        <v>-2.1379375001961098</v>
      </c>
      <c r="G592" s="5" t="s">
        <v>5262</v>
      </c>
    </row>
    <row r="593" spans="1:7" x14ac:dyDescent="0.3">
      <c r="A593" s="5">
        <v>0.141284696475211</v>
      </c>
      <c r="B593" s="5">
        <v>24.338179231154001</v>
      </c>
      <c r="C593" s="5">
        <v>4.1064459133164597</v>
      </c>
      <c r="D593" s="5">
        <v>9.4189333628109299E-5</v>
      </c>
      <c r="E593" s="5">
        <v>3.1445887762455402E-4</v>
      </c>
      <c r="F593" s="5">
        <v>1.07191538089351</v>
      </c>
      <c r="G593" s="5" t="s">
        <v>1349</v>
      </c>
    </row>
    <row r="594" spans="1:7" x14ac:dyDescent="0.3">
      <c r="A594" s="5">
        <v>0.14141423803981301</v>
      </c>
      <c r="B594" s="5">
        <v>22.782928073910501</v>
      </c>
      <c r="C594" s="5">
        <v>2.8421742915508901</v>
      </c>
      <c r="D594" s="5">
        <v>5.6468491703812801E-3</v>
      </c>
      <c r="E594" s="5">
        <v>1.13472229774486E-2</v>
      </c>
      <c r="F594" s="5">
        <v>-2.6948582872583899</v>
      </c>
      <c r="G594" s="5" t="s">
        <v>3445</v>
      </c>
    </row>
    <row r="595" spans="1:7" x14ac:dyDescent="0.3">
      <c r="A595" s="5">
        <v>0.141459588960727</v>
      </c>
      <c r="B595" s="5">
        <v>23.874876931879498</v>
      </c>
      <c r="C595" s="5">
        <v>2.2617994779683501</v>
      </c>
      <c r="D595" s="5">
        <v>2.63445490420448E-2</v>
      </c>
      <c r="E595" s="5">
        <v>4.44371204109534E-2</v>
      </c>
      <c r="F595" s="5">
        <v>-4.0500939935801803</v>
      </c>
      <c r="G595" s="5" t="s">
        <v>2282</v>
      </c>
    </row>
    <row r="596" spans="1:7" x14ac:dyDescent="0.3">
      <c r="A596" s="5">
        <v>0.14149859525144001</v>
      </c>
      <c r="B596" s="5">
        <v>23.5063276540732</v>
      </c>
      <c r="C596" s="5">
        <v>4.0309371381536598</v>
      </c>
      <c r="D596" s="5">
        <v>1.2332557922709901E-4</v>
      </c>
      <c r="E596" s="5">
        <v>3.9661112425289801E-4</v>
      </c>
      <c r="F596" s="5">
        <v>0.81979511001855698</v>
      </c>
      <c r="G596" s="5" t="s">
        <v>7648</v>
      </c>
    </row>
    <row r="597" spans="1:7" x14ac:dyDescent="0.3">
      <c r="A597" s="5">
        <v>0.141548705811708</v>
      </c>
      <c r="B597" s="5">
        <v>27.052547104110399</v>
      </c>
      <c r="C597" s="5">
        <v>3.2614330912740201</v>
      </c>
      <c r="D597" s="5">
        <v>1.61366675927397E-3</v>
      </c>
      <c r="E597" s="5">
        <v>3.7732731427508599E-3</v>
      </c>
      <c r="F597" s="5">
        <v>-1.56020386283932</v>
      </c>
      <c r="G597" s="5" t="s">
        <v>5050</v>
      </c>
    </row>
    <row r="598" spans="1:7" x14ac:dyDescent="0.3">
      <c r="A598" s="5">
        <v>0.141761332591646</v>
      </c>
      <c r="B598" s="5">
        <v>25.917539399365999</v>
      </c>
      <c r="C598" s="5">
        <v>3.39084786145715</v>
      </c>
      <c r="D598" s="5">
        <v>1.0722116004593901E-3</v>
      </c>
      <c r="E598" s="5">
        <v>2.6390884978004401E-3</v>
      </c>
      <c r="F598" s="5">
        <v>-1.1856586268914</v>
      </c>
      <c r="G598" s="5" t="s">
        <v>5372</v>
      </c>
    </row>
    <row r="599" spans="1:7" x14ac:dyDescent="0.3">
      <c r="A599" s="5">
        <v>0.141814226324079</v>
      </c>
      <c r="B599" s="5">
        <v>21.679235088737101</v>
      </c>
      <c r="C599" s="5">
        <v>2.8803600152722302</v>
      </c>
      <c r="D599" s="5">
        <v>5.12078144844771E-3</v>
      </c>
      <c r="E599" s="5">
        <v>1.04042913868083E-2</v>
      </c>
      <c r="F599" s="5">
        <v>-2.5834175706690399</v>
      </c>
      <c r="G599" s="5" t="s">
        <v>2161</v>
      </c>
    </row>
    <row r="600" spans="1:7" x14ac:dyDescent="0.3">
      <c r="A600" s="5">
        <v>0.141962112176091</v>
      </c>
      <c r="B600" s="5">
        <v>23.423943285581899</v>
      </c>
      <c r="C600" s="5">
        <v>2.6319900771284499</v>
      </c>
      <c r="D600" s="5">
        <v>1.02197567786417E-2</v>
      </c>
      <c r="E600" s="5">
        <v>1.92307349627781E-2</v>
      </c>
      <c r="F600" s="5">
        <v>-3.1993859918420799</v>
      </c>
      <c r="G600" s="5" t="s">
        <v>5130</v>
      </c>
    </row>
    <row r="601" spans="1:7" x14ac:dyDescent="0.3">
      <c r="A601" s="5">
        <v>0.14198944226888399</v>
      </c>
      <c r="B601" s="5">
        <v>26.767420714809798</v>
      </c>
      <c r="C601" s="5">
        <v>4.0454382286993598</v>
      </c>
      <c r="D601" s="5">
        <v>1.17130656117406E-4</v>
      </c>
      <c r="E601" s="5">
        <v>3.7895765690033201E-4</v>
      </c>
      <c r="F601" s="5">
        <v>0.86797470064845195</v>
      </c>
      <c r="G601" s="5" t="s">
        <v>4384</v>
      </c>
    </row>
    <row r="602" spans="1:7" x14ac:dyDescent="0.3">
      <c r="A602" s="5">
        <v>0.14205874404614699</v>
      </c>
      <c r="B602" s="5">
        <v>25.368291763714101</v>
      </c>
      <c r="C602" s="5">
        <v>4.7077774999359203</v>
      </c>
      <c r="D602" s="5">
        <v>1.00034480756358E-5</v>
      </c>
      <c r="E602" s="5">
        <v>4.6864925105824299E-5</v>
      </c>
      <c r="F602" s="5">
        <v>3.1824320193886799</v>
      </c>
      <c r="G602" s="5" t="s">
        <v>2699</v>
      </c>
    </row>
    <row r="603" spans="1:7" x14ac:dyDescent="0.3">
      <c r="A603" s="5">
        <v>0.14213494543216201</v>
      </c>
      <c r="B603" s="5">
        <v>22.811900116689301</v>
      </c>
      <c r="C603" s="5">
        <v>2.3204974178828399</v>
      </c>
      <c r="D603" s="5">
        <v>2.2883098917996302E-2</v>
      </c>
      <c r="E603" s="5">
        <v>3.9222605294335799E-2</v>
      </c>
      <c r="F603" s="5">
        <v>-3.9106216728689098</v>
      </c>
      <c r="G603" s="5" t="s">
        <v>4144</v>
      </c>
    </row>
    <row r="604" spans="1:7" x14ac:dyDescent="0.3">
      <c r="A604" s="5">
        <v>0.14219520472571501</v>
      </c>
      <c r="B604" s="5">
        <v>22.951838061069999</v>
      </c>
      <c r="C604" s="5">
        <v>2.9791779341333999</v>
      </c>
      <c r="D604" s="5">
        <v>3.7968492089159199E-3</v>
      </c>
      <c r="E604" s="5">
        <v>7.9841861725467502E-3</v>
      </c>
      <c r="F604" s="5">
        <v>-2.3377361376895398</v>
      </c>
      <c r="G604" s="5" t="s">
        <v>4013</v>
      </c>
    </row>
    <row r="605" spans="1:7" x14ac:dyDescent="0.3">
      <c r="A605" s="5">
        <v>0.14241930211981399</v>
      </c>
      <c r="B605" s="5">
        <v>24.350389643356198</v>
      </c>
      <c r="C605" s="5">
        <v>2.63163957798381</v>
      </c>
      <c r="D605" s="5">
        <v>1.0142240836702499E-2</v>
      </c>
      <c r="E605" s="5">
        <v>1.9121435099572901E-2</v>
      </c>
      <c r="F605" s="5">
        <v>-3.2166255229021599</v>
      </c>
      <c r="G605" s="5" t="s">
        <v>2812</v>
      </c>
    </row>
    <row r="606" spans="1:7" x14ac:dyDescent="0.3">
      <c r="A606" s="5">
        <v>0.142448468709264</v>
      </c>
      <c r="B606" s="5">
        <v>21.635990788171199</v>
      </c>
      <c r="C606" s="5">
        <v>2.27642786436027</v>
      </c>
      <c r="D606" s="5">
        <v>2.6003682409568001E-2</v>
      </c>
      <c r="E606" s="5">
        <v>4.3954189150541299E-2</v>
      </c>
      <c r="F606" s="5">
        <v>-3.9410205149544599</v>
      </c>
      <c r="G606" s="5" t="s">
        <v>5794</v>
      </c>
    </row>
    <row r="607" spans="1:7" x14ac:dyDescent="0.3">
      <c r="A607" s="5">
        <v>0.14245010377362899</v>
      </c>
      <c r="B607" s="5">
        <v>23.595496699156602</v>
      </c>
      <c r="C607" s="5">
        <v>3.22775621351074</v>
      </c>
      <c r="D607" s="5">
        <v>1.7917933303727401E-3</v>
      </c>
      <c r="E607" s="5">
        <v>4.1395718581826099E-3</v>
      </c>
      <c r="F607" s="5">
        <v>-1.65584560489316</v>
      </c>
      <c r="G607" s="5" t="s">
        <v>3077</v>
      </c>
    </row>
    <row r="608" spans="1:7" x14ac:dyDescent="0.3">
      <c r="A608" s="5">
        <v>0.14251088453962901</v>
      </c>
      <c r="B608" s="5">
        <v>20.987684181661201</v>
      </c>
      <c r="C608" s="5">
        <v>2.4803919227618101</v>
      </c>
      <c r="D608" s="5">
        <v>1.5749158558444502E-2</v>
      </c>
      <c r="E608" s="5">
        <v>2.8219577701696801E-2</v>
      </c>
      <c r="F608" s="5">
        <v>-3.4849711816061602</v>
      </c>
      <c r="G608" s="5" t="s">
        <v>4318</v>
      </c>
    </row>
    <row r="609" spans="1:7" x14ac:dyDescent="0.3">
      <c r="A609" s="5">
        <v>0.14254616710194301</v>
      </c>
      <c r="B609" s="5">
        <v>20.821424610464501</v>
      </c>
      <c r="C609" s="5">
        <v>2.5021683197564299</v>
      </c>
      <c r="D609" s="5">
        <v>1.48947765272194E-2</v>
      </c>
      <c r="E609" s="5">
        <v>2.6838824155020799E-2</v>
      </c>
      <c r="F609" s="5">
        <v>-3.43626767697502</v>
      </c>
      <c r="G609" s="5" t="s">
        <v>6819</v>
      </c>
    </row>
    <row r="610" spans="1:7" x14ac:dyDescent="0.3">
      <c r="A610" s="5">
        <v>0.142658297017627</v>
      </c>
      <c r="B610" s="5">
        <v>24.548030495109199</v>
      </c>
      <c r="C610" s="5">
        <v>4.8877157981473696</v>
      </c>
      <c r="D610" s="5">
        <v>4.9609252075865397E-6</v>
      </c>
      <c r="E610" s="5">
        <v>2.6275617010070401E-5</v>
      </c>
      <c r="F610" s="5">
        <v>3.84626933394471</v>
      </c>
      <c r="G610" s="5" t="s">
        <v>346</v>
      </c>
    </row>
    <row r="611" spans="1:7" x14ac:dyDescent="0.3">
      <c r="A611" s="5">
        <v>0.14267668234609199</v>
      </c>
      <c r="B611" s="5">
        <v>26.2914455134311</v>
      </c>
      <c r="C611" s="5">
        <v>3.2652810459050601</v>
      </c>
      <c r="D611" s="5">
        <v>1.5944052815557699E-3</v>
      </c>
      <c r="E611" s="5">
        <v>3.7349604385615801E-3</v>
      </c>
      <c r="F611" s="5">
        <v>-1.5492273018391001</v>
      </c>
      <c r="G611" s="5" t="s">
        <v>5585</v>
      </c>
    </row>
    <row r="612" spans="1:7" x14ac:dyDescent="0.3">
      <c r="A612" s="5">
        <v>0.14273561947962199</v>
      </c>
      <c r="B612" s="5">
        <v>21.0793265439499</v>
      </c>
      <c r="C612" s="5">
        <v>2.6395988423121701</v>
      </c>
      <c r="D612" s="5">
        <v>1.0368005608375801E-2</v>
      </c>
      <c r="E612" s="5">
        <v>1.94650788117166E-2</v>
      </c>
      <c r="F612" s="5">
        <v>-3.1254109939356902</v>
      </c>
      <c r="G612" s="5" t="s">
        <v>5148</v>
      </c>
    </row>
    <row r="613" spans="1:7" x14ac:dyDescent="0.3">
      <c r="A613" s="5">
        <v>0.14276058490721599</v>
      </c>
      <c r="B613" s="5">
        <v>21.6019524140426</v>
      </c>
      <c r="C613" s="5">
        <v>2.5778025059892</v>
      </c>
      <c r="D613" s="5">
        <v>1.19501828982414E-2</v>
      </c>
      <c r="E613" s="5">
        <v>2.2126102833425199E-2</v>
      </c>
      <c r="F613" s="5">
        <v>-3.3057490091282302</v>
      </c>
      <c r="G613" s="5" t="s">
        <v>2188</v>
      </c>
    </row>
    <row r="614" spans="1:7" x14ac:dyDescent="0.3">
      <c r="A614" s="5">
        <v>0.14281400282343401</v>
      </c>
      <c r="B614" s="5">
        <v>26.552344775112701</v>
      </c>
      <c r="C614" s="5">
        <v>3.6541705001596001</v>
      </c>
      <c r="D614" s="5">
        <v>4.5272072650450802E-4</v>
      </c>
      <c r="E614" s="5">
        <v>1.23756979053964E-3</v>
      </c>
      <c r="F614" s="5">
        <v>-0.39040136349341897</v>
      </c>
      <c r="G614" s="5" t="s">
        <v>7887</v>
      </c>
    </row>
    <row r="615" spans="1:7" x14ac:dyDescent="0.3">
      <c r="A615" s="5">
        <v>0.14298162135523601</v>
      </c>
      <c r="B615" s="5">
        <v>27.2214560444021</v>
      </c>
      <c r="C615" s="5">
        <v>2.5491523557325402</v>
      </c>
      <c r="D615" s="5">
        <v>1.26532719725726E-2</v>
      </c>
      <c r="E615" s="5">
        <v>2.32780906624903E-2</v>
      </c>
      <c r="F615" s="5">
        <v>-3.41186428921359</v>
      </c>
      <c r="G615" s="5" t="s">
        <v>2338</v>
      </c>
    </row>
    <row r="616" spans="1:7" x14ac:dyDescent="0.3">
      <c r="A616" s="5">
        <v>0.143042066273706</v>
      </c>
      <c r="B616" s="5">
        <v>25.0095369260141</v>
      </c>
      <c r="C616" s="5">
        <v>3.4969553762883598</v>
      </c>
      <c r="D616" s="5">
        <v>7.6118106669343505E-4</v>
      </c>
      <c r="E616" s="5">
        <v>1.9497852697241099E-3</v>
      </c>
      <c r="F616" s="5">
        <v>-0.87044846014398802</v>
      </c>
      <c r="G616" s="5" t="s">
        <v>7779</v>
      </c>
    </row>
    <row r="617" spans="1:7" x14ac:dyDescent="0.3">
      <c r="A617" s="5">
        <v>0.143136959370678</v>
      </c>
      <c r="B617" s="5">
        <v>23.287496867768098</v>
      </c>
      <c r="C617" s="5">
        <v>3.7817433266500702</v>
      </c>
      <c r="D617" s="5">
        <v>2.9396623157596202E-4</v>
      </c>
      <c r="E617" s="5">
        <v>8.5094932144302903E-4</v>
      </c>
      <c r="F617" s="5">
        <v>1.01716811272841E-2</v>
      </c>
      <c r="G617" s="5" t="s">
        <v>2223</v>
      </c>
    </row>
    <row r="618" spans="1:7" x14ac:dyDescent="0.3">
      <c r="A618" s="5">
        <v>0.143157248019262</v>
      </c>
      <c r="B618" s="5">
        <v>21.098447806047499</v>
      </c>
      <c r="C618" s="5">
        <v>3.0005382829219598</v>
      </c>
      <c r="D618" s="5">
        <v>3.7422233447932801E-3</v>
      </c>
      <c r="E618" s="5">
        <v>7.8816604616090604E-3</v>
      </c>
      <c r="F618" s="5">
        <v>-2.2438538419496101</v>
      </c>
      <c r="G618" s="5" t="s">
        <v>3735</v>
      </c>
    </row>
    <row r="619" spans="1:7" x14ac:dyDescent="0.3">
      <c r="A619" s="5">
        <v>0.14326820415845601</v>
      </c>
      <c r="B619" s="5">
        <v>24.150041107834902</v>
      </c>
      <c r="C619" s="5">
        <v>2.91421632536359</v>
      </c>
      <c r="D619" s="5">
        <v>4.5901379249872198E-3</v>
      </c>
      <c r="E619" s="5">
        <v>9.4463883418099293E-3</v>
      </c>
      <c r="F619" s="5">
        <v>-2.5087639495323502</v>
      </c>
      <c r="G619" s="5" t="s">
        <v>1831</v>
      </c>
    </row>
    <row r="620" spans="1:7" x14ac:dyDescent="0.3">
      <c r="A620" s="5">
        <v>0.143308823695523</v>
      </c>
      <c r="B620" s="5">
        <v>29.163544544089898</v>
      </c>
      <c r="C620" s="5">
        <v>2.24877889881934</v>
      </c>
      <c r="D620" s="5">
        <v>2.7196728211990099E-2</v>
      </c>
      <c r="E620" s="5">
        <v>4.5702303395033797E-2</v>
      </c>
      <c r="F620" s="5">
        <v>-4.0774360426095404</v>
      </c>
      <c r="G620" s="5" t="s">
        <v>6545</v>
      </c>
    </row>
    <row r="621" spans="1:7" x14ac:dyDescent="0.3">
      <c r="A621" s="5">
        <v>0.14339598496711101</v>
      </c>
      <c r="B621" s="5">
        <v>23.817387776220301</v>
      </c>
      <c r="C621" s="5">
        <v>2.9832004509286398</v>
      </c>
      <c r="D621" s="5">
        <v>3.7521635178831198E-3</v>
      </c>
      <c r="E621" s="5">
        <v>7.8984659785906602E-3</v>
      </c>
      <c r="F621" s="5">
        <v>-2.3270463632034999</v>
      </c>
      <c r="G621" s="5" t="s">
        <v>337</v>
      </c>
    </row>
    <row r="622" spans="1:7" x14ac:dyDescent="0.3">
      <c r="A622" s="5">
        <v>0.14376687187022</v>
      </c>
      <c r="B622" s="5">
        <v>26.594419058006999</v>
      </c>
      <c r="C622" s="5">
        <v>2.9448713655063501</v>
      </c>
      <c r="D622" s="5">
        <v>4.1984509878427098E-3</v>
      </c>
      <c r="E622" s="5">
        <v>8.7352069106562194E-3</v>
      </c>
      <c r="F622" s="5">
        <v>-2.4284349130784402</v>
      </c>
      <c r="G622" s="5" t="s">
        <v>7282</v>
      </c>
    </row>
    <row r="623" spans="1:7" x14ac:dyDescent="0.3">
      <c r="A623" s="5">
        <v>0.14386473500706201</v>
      </c>
      <c r="B623" s="5">
        <v>29.519909494714</v>
      </c>
      <c r="C623" s="5">
        <v>3.5248736382586201</v>
      </c>
      <c r="D623" s="5">
        <v>6.9480705041745296E-4</v>
      </c>
      <c r="E623" s="5">
        <v>1.7957541219643901E-3</v>
      </c>
      <c r="F623" s="5">
        <v>-0.78632334589747499</v>
      </c>
      <c r="G623" s="5" t="s">
        <v>4933</v>
      </c>
    </row>
    <row r="624" spans="1:7" x14ac:dyDescent="0.3">
      <c r="A624" s="5">
        <v>0.14387812008411899</v>
      </c>
      <c r="B624" s="5">
        <v>26.123686650878799</v>
      </c>
      <c r="C624" s="5">
        <v>3.05243554643351</v>
      </c>
      <c r="D624" s="5">
        <v>3.0554581600969002E-3</v>
      </c>
      <c r="E624" s="5">
        <v>6.6133183604891498E-3</v>
      </c>
      <c r="F624" s="5">
        <v>-2.1412549926362501</v>
      </c>
      <c r="G624" s="5" t="s">
        <v>2806</v>
      </c>
    </row>
    <row r="625" spans="1:7" x14ac:dyDescent="0.3">
      <c r="A625" s="5">
        <v>0.14402174605757301</v>
      </c>
      <c r="B625" s="5">
        <v>30.906499104749599</v>
      </c>
      <c r="C625" s="5">
        <v>4.82790573430231</v>
      </c>
      <c r="D625" s="5">
        <v>6.2722943711947203E-6</v>
      </c>
      <c r="E625" s="5">
        <v>3.1799624577938798E-5</v>
      </c>
      <c r="F625" s="5">
        <v>3.6240984949658701</v>
      </c>
      <c r="G625" s="5" t="s">
        <v>7837</v>
      </c>
    </row>
    <row r="626" spans="1:7" x14ac:dyDescent="0.3">
      <c r="A626" s="5">
        <v>0.144050234891615</v>
      </c>
      <c r="B626" s="5">
        <v>27.655871291295998</v>
      </c>
      <c r="C626" s="5">
        <v>2.3344111545394099</v>
      </c>
      <c r="D626" s="5">
        <v>2.2009841936569199E-2</v>
      </c>
      <c r="E626" s="5">
        <v>3.79113291941418E-2</v>
      </c>
      <c r="F626" s="5">
        <v>-3.89507700040076</v>
      </c>
      <c r="G626" s="5" t="s">
        <v>6748</v>
      </c>
    </row>
    <row r="627" spans="1:7" x14ac:dyDescent="0.3">
      <c r="A627" s="5">
        <v>0.14407238403477299</v>
      </c>
      <c r="B627" s="5">
        <v>22.589445734604698</v>
      </c>
      <c r="C627" s="5">
        <v>2.30556146885906</v>
      </c>
      <c r="D627" s="5">
        <v>2.3746828343609101E-2</v>
      </c>
      <c r="E627" s="5">
        <v>4.0590801853620899E-2</v>
      </c>
      <c r="F627" s="5">
        <v>-3.9425997219250699</v>
      </c>
      <c r="G627" s="5" t="s">
        <v>1530</v>
      </c>
    </row>
    <row r="628" spans="1:7" x14ac:dyDescent="0.3">
      <c r="A628" s="5">
        <v>0.14409033369633401</v>
      </c>
      <c r="B628" s="5">
        <v>21.2425321874756</v>
      </c>
      <c r="C628" s="5">
        <v>2.8944298613596802</v>
      </c>
      <c r="D628" s="5">
        <v>5.2795828547726603E-3</v>
      </c>
      <c r="E628" s="5">
        <v>1.06811450221116E-2</v>
      </c>
      <c r="F628" s="5">
        <v>-2.4883559572814402</v>
      </c>
      <c r="G628" s="5" t="s">
        <v>1719</v>
      </c>
    </row>
    <row r="629" spans="1:7" x14ac:dyDescent="0.3">
      <c r="A629" s="5">
        <v>0.14409941596699199</v>
      </c>
      <c r="B629" s="5">
        <v>24.396553631329599</v>
      </c>
      <c r="C629" s="5">
        <v>3.5061669550132901</v>
      </c>
      <c r="D629" s="5">
        <v>7.3864515117813697E-4</v>
      </c>
      <c r="E629" s="5">
        <v>1.8986998525498001E-3</v>
      </c>
      <c r="F629" s="5">
        <v>-0.84274576712060201</v>
      </c>
      <c r="G629" s="5" t="s">
        <v>255</v>
      </c>
    </row>
    <row r="630" spans="1:7" x14ac:dyDescent="0.3">
      <c r="A630" s="5">
        <v>0.14418998432281299</v>
      </c>
      <c r="B630" s="5">
        <v>21.784810095744099</v>
      </c>
      <c r="C630" s="5">
        <v>2.8072301171345702</v>
      </c>
      <c r="D630" s="5">
        <v>6.3028169789377296E-3</v>
      </c>
      <c r="E630" s="5">
        <v>1.2484753769934199E-2</v>
      </c>
      <c r="F630" s="5">
        <v>-2.76948732302125</v>
      </c>
      <c r="G630" s="5" t="s">
        <v>6425</v>
      </c>
    </row>
    <row r="631" spans="1:7" x14ac:dyDescent="0.3">
      <c r="A631" s="5">
        <v>0.14430806465586199</v>
      </c>
      <c r="B631" s="5">
        <v>22.992611234258099</v>
      </c>
      <c r="C631" s="5">
        <v>2.9197041666779602</v>
      </c>
      <c r="D631" s="5">
        <v>4.51763060915286E-3</v>
      </c>
      <c r="E631" s="5">
        <v>9.3222418512641896E-3</v>
      </c>
      <c r="F631" s="5">
        <v>-2.49443337349325</v>
      </c>
      <c r="G631" s="5" t="s">
        <v>5085</v>
      </c>
    </row>
    <row r="632" spans="1:7" x14ac:dyDescent="0.3">
      <c r="A632" s="5">
        <v>0.144337915438528</v>
      </c>
      <c r="B632" s="5">
        <v>28.419866616341999</v>
      </c>
      <c r="C632" s="5">
        <v>3.3154502555319501</v>
      </c>
      <c r="D632" s="5">
        <v>1.3622161837072799E-3</v>
      </c>
      <c r="E632" s="5">
        <v>3.2515595780580201E-3</v>
      </c>
      <c r="F632" s="5">
        <v>-1.4052133579183499</v>
      </c>
      <c r="G632" s="5" t="s">
        <v>2392</v>
      </c>
    </row>
    <row r="633" spans="1:7" x14ac:dyDescent="0.3">
      <c r="A633" s="5">
        <v>0.14446704682300601</v>
      </c>
      <c r="B633" s="5">
        <v>23.4609820855331</v>
      </c>
      <c r="C633" s="5">
        <v>2.8441865815302898</v>
      </c>
      <c r="D633" s="5">
        <v>5.6609796569897699E-3</v>
      </c>
      <c r="E633" s="5">
        <v>1.13642791220308E-2</v>
      </c>
      <c r="F633" s="5">
        <v>-2.6793982376512901</v>
      </c>
      <c r="G633" s="5" t="s">
        <v>3479</v>
      </c>
    </row>
    <row r="634" spans="1:7" x14ac:dyDescent="0.3">
      <c r="A634" s="5">
        <v>0.144543960995032</v>
      </c>
      <c r="B634" s="5">
        <v>28.900498541865101</v>
      </c>
      <c r="C634" s="5">
        <v>4.9693627077781901</v>
      </c>
      <c r="D634" s="5">
        <v>3.5936779233318502E-6</v>
      </c>
      <c r="E634" s="5">
        <v>2.03020121671538E-5</v>
      </c>
      <c r="F634" s="5">
        <v>4.1519167187131201</v>
      </c>
      <c r="G634" s="5" t="s">
        <v>6460</v>
      </c>
    </row>
    <row r="635" spans="1:7" x14ac:dyDescent="0.3">
      <c r="A635" s="5">
        <v>0.144685103736438</v>
      </c>
      <c r="B635" s="5">
        <v>25.027947412262701</v>
      </c>
      <c r="C635" s="5">
        <v>4.0355938773095703</v>
      </c>
      <c r="D635" s="5">
        <v>1.21302701869897E-4</v>
      </c>
      <c r="E635" s="5">
        <v>3.9072953469168002E-4</v>
      </c>
      <c r="F635" s="5">
        <v>0.835254569637505</v>
      </c>
      <c r="G635" s="5" t="s">
        <v>2051</v>
      </c>
    </row>
    <row r="636" spans="1:7" x14ac:dyDescent="0.3">
      <c r="A636" s="5">
        <v>0.14468774330106801</v>
      </c>
      <c r="B636" s="5">
        <v>25.740683859680701</v>
      </c>
      <c r="C636" s="5">
        <v>4.5608877116121</v>
      </c>
      <c r="D636" s="5">
        <v>1.7559583946326399E-5</v>
      </c>
      <c r="E636" s="5">
        <v>7.5809222010506799E-5</v>
      </c>
      <c r="F636" s="5">
        <v>2.6509809494029</v>
      </c>
      <c r="G636" s="5" t="s">
        <v>1005</v>
      </c>
    </row>
    <row r="637" spans="1:7" x14ac:dyDescent="0.3">
      <c r="A637" s="5">
        <v>0.145026592412383</v>
      </c>
      <c r="B637" s="5">
        <v>23.405613792980201</v>
      </c>
      <c r="C637" s="5">
        <v>2.9965983405041499</v>
      </c>
      <c r="D637" s="5">
        <v>3.6068144265061302E-3</v>
      </c>
      <c r="E637" s="5">
        <v>7.6343922805920698E-3</v>
      </c>
      <c r="F637" s="5">
        <v>-2.29135850595575</v>
      </c>
      <c r="G637" s="5" t="s">
        <v>450</v>
      </c>
    </row>
    <row r="638" spans="1:7" x14ac:dyDescent="0.3">
      <c r="A638" s="5">
        <v>0.145067292003491</v>
      </c>
      <c r="B638" s="5">
        <v>24.271449945169099</v>
      </c>
      <c r="C638" s="5">
        <v>2.5978349789327302</v>
      </c>
      <c r="D638" s="5">
        <v>1.1110947823534599E-2</v>
      </c>
      <c r="E638" s="5">
        <v>2.0743869215850402E-2</v>
      </c>
      <c r="F638" s="5">
        <v>-3.2972731301516398</v>
      </c>
      <c r="G638" s="5" t="s">
        <v>4212</v>
      </c>
    </row>
    <row r="639" spans="1:7" x14ac:dyDescent="0.3">
      <c r="A639" s="5">
        <v>0.14509590580263099</v>
      </c>
      <c r="B639" s="5">
        <v>27.169724096187199</v>
      </c>
      <c r="C639" s="5">
        <v>3.11764659482201</v>
      </c>
      <c r="D639" s="5">
        <v>2.51096690528364E-3</v>
      </c>
      <c r="E639" s="5">
        <v>5.5693020678113797E-3</v>
      </c>
      <c r="F639" s="5">
        <v>-1.96318197576359</v>
      </c>
      <c r="G639" s="5" t="s">
        <v>1957</v>
      </c>
    </row>
    <row r="640" spans="1:7" x14ac:dyDescent="0.3">
      <c r="A640" s="5">
        <v>0.145101389265167</v>
      </c>
      <c r="B640" s="5">
        <v>25.889008018777201</v>
      </c>
      <c r="C640" s="5">
        <v>3.4638923239213</v>
      </c>
      <c r="D640" s="5">
        <v>8.4753834585347997E-4</v>
      </c>
      <c r="E640" s="5">
        <v>2.14507348859429E-3</v>
      </c>
      <c r="F640" s="5">
        <v>-0.96943934169953305</v>
      </c>
      <c r="G640" s="5" t="s">
        <v>6826</v>
      </c>
    </row>
    <row r="641" spans="1:7" x14ac:dyDescent="0.3">
      <c r="A641" s="5">
        <v>0.14511244682486399</v>
      </c>
      <c r="B641" s="5">
        <v>26.085842438833701</v>
      </c>
      <c r="C641" s="5">
        <v>2.2911245620226799</v>
      </c>
      <c r="D641" s="5">
        <v>2.4510809953596301E-2</v>
      </c>
      <c r="E641" s="5">
        <v>4.1719646098916499E-2</v>
      </c>
      <c r="F641" s="5">
        <v>-3.9880056528999299</v>
      </c>
      <c r="G641" s="5" t="s">
        <v>1439</v>
      </c>
    </row>
    <row r="642" spans="1:7" x14ac:dyDescent="0.3">
      <c r="A642" s="5">
        <v>0.145193108558614</v>
      </c>
      <c r="B642" s="5">
        <v>21.663684640990802</v>
      </c>
      <c r="C642" s="5">
        <v>2.4705174718356</v>
      </c>
      <c r="D642" s="5">
        <v>1.5635234369910701E-2</v>
      </c>
      <c r="E642" s="5">
        <v>2.80591330104701E-2</v>
      </c>
      <c r="F642" s="5">
        <v>-3.57954878215557</v>
      </c>
      <c r="G642" s="5" t="s">
        <v>1895</v>
      </c>
    </row>
    <row r="643" spans="1:7" x14ac:dyDescent="0.3">
      <c r="A643" s="5">
        <v>0.145243770507751</v>
      </c>
      <c r="B643" s="5">
        <v>26.059031389165501</v>
      </c>
      <c r="C643" s="5">
        <v>3.6183413601967498</v>
      </c>
      <c r="D643" s="5">
        <v>5.1026276294212E-4</v>
      </c>
      <c r="E643" s="5">
        <v>1.37618909215324E-3</v>
      </c>
      <c r="F643" s="5">
        <v>-0.50114395614413598</v>
      </c>
      <c r="G643" s="5" t="s">
        <v>5570</v>
      </c>
    </row>
    <row r="644" spans="1:7" x14ac:dyDescent="0.3">
      <c r="A644" s="5">
        <v>0.145370120378842</v>
      </c>
      <c r="B644" s="5">
        <v>25.122927125930399</v>
      </c>
      <c r="C644" s="5">
        <v>3.8058739050297601</v>
      </c>
      <c r="D644" s="5">
        <v>2.7063937733028402E-4</v>
      </c>
      <c r="E644" s="5">
        <v>7.9167422794944298E-4</v>
      </c>
      <c r="F644" s="5">
        <v>8.7022115602470904E-2</v>
      </c>
      <c r="G644" s="5" t="s">
        <v>5815</v>
      </c>
    </row>
    <row r="645" spans="1:7" x14ac:dyDescent="0.3">
      <c r="A645" s="5">
        <v>0.145422709740056</v>
      </c>
      <c r="B645" s="5">
        <v>24.7526023849993</v>
      </c>
      <c r="C645" s="5">
        <v>3.4673502268313898</v>
      </c>
      <c r="D645" s="5">
        <v>8.3809102998679203E-4</v>
      </c>
      <c r="E645" s="5">
        <v>2.12450010622203E-3</v>
      </c>
      <c r="F645" s="5">
        <v>-0.95911886350767706</v>
      </c>
      <c r="G645" s="5" t="s">
        <v>8044</v>
      </c>
    </row>
    <row r="646" spans="1:7" x14ac:dyDescent="0.3">
      <c r="A646" s="5">
        <v>0.14559870340952999</v>
      </c>
      <c r="B646" s="5">
        <v>22.674518896648902</v>
      </c>
      <c r="C646" s="5">
        <v>2.83749024452545</v>
      </c>
      <c r="D646" s="5">
        <v>5.7227533971237702E-3</v>
      </c>
      <c r="E646" s="5">
        <v>1.1473992376114701E-2</v>
      </c>
      <c r="F646" s="5">
        <v>-2.7068263538194999</v>
      </c>
      <c r="G646" s="5" t="s">
        <v>6031</v>
      </c>
    </row>
    <row r="647" spans="1:7" x14ac:dyDescent="0.3">
      <c r="A647" s="5">
        <v>0.14562394702575901</v>
      </c>
      <c r="B647" s="5">
        <v>26.065391611602301</v>
      </c>
      <c r="C647" s="5">
        <v>4.1312337831730597</v>
      </c>
      <c r="D647" s="5">
        <v>8.6160280157991602E-5</v>
      </c>
      <c r="E647" s="5">
        <v>2.9299873545333798E-4</v>
      </c>
      <c r="F647" s="5">
        <v>1.1553464684521699</v>
      </c>
      <c r="G647" s="5" t="s">
        <v>2280</v>
      </c>
    </row>
    <row r="648" spans="1:7" x14ac:dyDescent="0.3">
      <c r="A648" s="5">
        <v>0.14574235272824801</v>
      </c>
      <c r="B648" s="5">
        <v>22.973227036248701</v>
      </c>
      <c r="C648" s="5">
        <v>2.9994850182161299</v>
      </c>
      <c r="D648" s="5">
        <v>3.5761884800234499E-3</v>
      </c>
      <c r="E648" s="5">
        <v>7.5835152395548498E-3</v>
      </c>
      <c r="F648" s="5">
        <v>-2.28365255619928</v>
      </c>
      <c r="G648" s="5" t="s">
        <v>5255</v>
      </c>
    </row>
    <row r="649" spans="1:7" x14ac:dyDescent="0.3">
      <c r="A649" s="5">
        <v>0.14596977964413399</v>
      </c>
      <c r="B649" s="5">
        <v>25.200978311842398</v>
      </c>
      <c r="C649" s="5">
        <v>3.4034384488912499</v>
      </c>
      <c r="D649" s="5">
        <v>1.0298540057956101E-3</v>
      </c>
      <c r="E649" s="5">
        <v>2.5410425331361202E-3</v>
      </c>
      <c r="F649" s="5">
        <v>-1.14863424196499</v>
      </c>
      <c r="G649" s="5" t="s">
        <v>6632</v>
      </c>
    </row>
    <row r="650" spans="1:7" x14ac:dyDescent="0.3">
      <c r="A650" s="5">
        <v>0.14600847702300901</v>
      </c>
      <c r="B650" s="5">
        <v>21.9775694744941</v>
      </c>
      <c r="C650" s="5">
        <v>2.3911911931752998</v>
      </c>
      <c r="D650" s="5">
        <v>1.9359419481642302E-2</v>
      </c>
      <c r="E650" s="5">
        <v>3.3824797872762498E-2</v>
      </c>
      <c r="F650" s="5">
        <v>-3.7276317517037798</v>
      </c>
      <c r="G650" s="5" t="s">
        <v>7425</v>
      </c>
    </row>
    <row r="651" spans="1:7" x14ac:dyDescent="0.3">
      <c r="A651" s="5">
        <v>0.14617357126120001</v>
      </c>
      <c r="B651" s="5">
        <v>22.999533998011401</v>
      </c>
      <c r="C651" s="5">
        <v>2.58383397931168</v>
      </c>
      <c r="D651" s="5">
        <v>1.15361107211979E-2</v>
      </c>
      <c r="E651" s="5">
        <v>2.1428385513020599E-2</v>
      </c>
      <c r="F651" s="5">
        <v>-3.3304173658946401</v>
      </c>
      <c r="G651" s="5" t="s">
        <v>4689</v>
      </c>
    </row>
    <row r="652" spans="1:7" x14ac:dyDescent="0.3">
      <c r="A652" s="5">
        <v>0.14619753416123299</v>
      </c>
      <c r="B652" s="5">
        <v>24.6048243329498</v>
      </c>
      <c r="C652" s="5">
        <v>3.0051056235284399</v>
      </c>
      <c r="D652" s="5">
        <v>3.51724711218544E-3</v>
      </c>
      <c r="E652" s="5">
        <v>7.4742660869865302E-3</v>
      </c>
      <c r="F652" s="5">
        <v>-2.2686314328169699</v>
      </c>
      <c r="G652" s="5" t="s">
        <v>2883</v>
      </c>
    </row>
    <row r="653" spans="1:7" x14ac:dyDescent="0.3">
      <c r="A653" s="5">
        <v>0.146307396647778</v>
      </c>
      <c r="B653" s="5">
        <v>24.5939811296393</v>
      </c>
      <c r="C653" s="5">
        <v>5.2158906532916802</v>
      </c>
      <c r="D653" s="5">
        <v>1.3374157331544301E-6</v>
      </c>
      <c r="E653" s="5">
        <v>9.02363580091467E-6</v>
      </c>
      <c r="F653" s="5">
        <v>5.0905572252360898</v>
      </c>
      <c r="G653" s="5" t="s">
        <v>3475</v>
      </c>
    </row>
    <row r="654" spans="1:7" x14ac:dyDescent="0.3">
      <c r="A654" s="5">
        <v>0.146368931357026</v>
      </c>
      <c r="B654" s="5">
        <v>26.512979526815201</v>
      </c>
      <c r="C654" s="5">
        <v>3.28223956401072</v>
      </c>
      <c r="D654" s="5">
        <v>1.51205673792262E-3</v>
      </c>
      <c r="E654" s="5">
        <v>3.5679932866738802E-3</v>
      </c>
      <c r="F654" s="5">
        <v>-1.50073408532462</v>
      </c>
      <c r="G654" s="5" t="s">
        <v>1379</v>
      </c>
    </row>
    <row r="655" spans="1:7" x14ac:dyDescent="0.3">
      <c r="A655" s="5">
        <v>0.146436812137621</v>
      </c>
      <c r="B655" s="5">
        <v>23.748695574991601</v>
      </c>
      <c r="C655" s="5">
        <v>2.2332724895240599</v>
      </c>
      <c r="D655" s="5">
        <v>2.82431262800623E-2</v>
      </c>
      <c r="E655" s="5">
        <v>4.7204694048170501E-2</v>
      </c>
      <c r="F655" s="5">
        <v>-4.1098164671853503</v>
      </c>
      <c r="G655" s="5" t="s">
        <v>6541</v>
      </c>
    </row>
    <row r="656" spans="1:7" x14ac:dyDescent="0.3">
      <c r="A656" s="5">
        <v>0.14644718349601801</v>
      </c>
      <c r="B656" s="5">
        <v>26.2039908425044</v>
      </c>
      <c r="C656" s="5">
        <v>4.9214137809041798</v>
      </c>
      <c r="D656" s="5">
        <v>4.3441527828668E-6</v>
      </c>
      <c r="E656" s="5">
        <v>2.3646280282956099E-5</v>
      </c>
      <c r="F656" s="5">
        <v>3.9720920981128001</v>
      </c>
      <c r="G656" s="5" t="s">
        <v>2835</v>
      </c>
    </row>
    <row r="657" spans="1:7" x14ac:dyDescent="0.3">
      <c r="A657" s="5">
        <v>0.146528246668161</v>
      </c>
      <c r="B657" s="5">
        <v>24.644137262958999</v>
      </c>
      <c r="C657" s="5">
        <v>4.2294136071552204</v>
      </c>
      <c r="D657" s="5">
        <v>6.0361839675614501E-5</v>
      </c>
      <c r="E657" s="5">
        <v>2.1650711506088601E-4</v>
      </c>
      <c r="F657" s="5">
        <v>1.4889680636800799</v>
      </c>
      <c r="G657" s="5" t="s">
        <v>5904</v>
      </c>
    </row>
    <row r="658" spans="1:7" x14ac:dyDescent="0.3">
      <c r="A658" s="5">
        <v>0.14671293216793799</v>
      </c>
      <c r="B658" s="5">
        <v>24.911659812425</v>
      </c>
      <c r="C658" s="5">
        <v>2.9819639783766201</v>
      </c>
      <c r="D658" s="5">
        <v>3.7658472745515799E-3</v>
      </c>
      <c r="E658" s="5">
        <v>7.9210615257930793E-3</v>
      </c>
      <c r="F658" s="5">
        <v>-2.33033349836911</v>
      </c>
      <c r="G658" s="5" t="s">
        <v>5583</v>
      </c>
    </row>
    <row r="659" spans="1:7" x14ac:dyDescent="0.3">
      <c r="A659" s="5">
        <v>0.14693359112016099</v>
      </c>
      <c r="B659" s="5">
        <v>24.1061887687633</v>
      </c>
      <c r="C659" s="5">
        <v>2.8322566703029501</v>
      </c>
      <c r="D659" s="5">
        <v>5.8086701123096903E-3</v>
      </c>
      <c r="E659" s="5">
        <v>1.16346709161529E-2</v>
      </c>
      <c r="F659" s="5">
        <v>-2.7201794056361601</v>
      </c>
      <c r="G659" s="5" t="s">
        <v>5911</v>
      </c>
    </row>
    <row r="660" spans="1:7" x14ac:dyDescent="0.3">
      <c r="A660" s="5">
        <v>0.14699093973197599</v>
      </c>
      <c r="B660" s="5">
        <v>21.6502466913193</v>
      </c>
      <c r="C660" s="5">
        <v>3.18430192860089</v>
      </c>
      <c r="D660" s="5">
        <v>2.1302549270482002E-3</v>
      </c>
      <c r="E660" s="5">
        <v>4.8124884162367597E-3</v>
      </c>
      <c r="F660" s="5">
        <v>-1.75967168042733</v>
      </c>
      <c r="G660" s="5" t="s">
        <v>7048</v>
      </c>
    </row>
    <row r="661" spans="1:7" x14ac:dyDescent="0.3">
      <c r="A661" s="5">
        <v>0.147169828465501</v>
      </c>
      <c r="B661" s="5">
        <v>25.8979154020602</v>
      </c>
      <c r="C661" s="5">
        <v>3.90649603237891</v>
      </c>
      <c r="D661" s="5">
        <v>1.91076348025284E-4</v>
      </c>
      <c r="E661" s="5">
        <v>5.82630983986255E-4</v>
      </c>
      <c r="F661" s="5">
        <v>0.41110364592224202</v>
      </c>
      <c r="G661" s="5" t="s">
        <v>7606</v>
      </c>
    </row>
    <row r="662" spans="1:7" x14ac:dyDescent="0.3">
      <c r="A662" s="5">
        <v>0.14722781019808101</v>
      </c>
      <c r="B662" s="5">
        <v>25.987737520871899</v>
      </c>
      <c r="C662" s="5">
        <v>2.8661431276987801</v>
      </c>
      <c r="D662" s="5">
        <v>5.2727120739025496E-3</v>
      </c>
      <c r="E662" s="5">
        <v>1.0672605142552499E-2</v>
      </c>
      <c r="F662" s="5">
        <v>-2.6333641782391801</v>
      </c>
      <c r="G662" s="5" t="s">
        <v>7432</v>
      </c>
    </row>
    <row r="663" spans="1:7" x14ac:dyDescent="0.3">
      <c r="A663" s="5">
        <v>0.14723092579647801</v>
      </c>
      <c r="B663" s="5">
        <v>23.850051899615401</v>
      </c>
      <c r="C663" s="5">
        <v>4.0165518938365903</v>
      </c>
      <c r="D663" s="5">
        <v>1.2978102626541501E-4</v>
      </c>
      <c r="E663" s="5">
        <v>4.1505198395957901E-4</v>
      </c>
      <c r="F663" s="5">
        <v>0.77211362154438201</v>
      </c>
      <c r="G663" s="5" t="s">
        <v>6396</v>
      </c>
    </row>
    <row r="664" spans="1:7" x14ac:dyDescent="0.3">
      <c r="A664" s="5">
        <v>0.14727009257363699</v>
      </c>
      <c r="B664" s="5">
        <v>26.0268090637211</v>
      </c>
      <c r="C664" s="5">
        <v>2.4082250209954799</v>
      </c>
      <c r="D664" s="5">
        <v>1.8263040192519099E-2</v>
      </c>
      <c r="E664" s="5">
        <v>3.2116798033384297E-2</v>
      </c>
      <c r="F664" s="5">
        <v>-3.7331197633750501</v>
      </c>
      <c r="G664" s="5" t="s">
        <v>3103</v>
      </c>
    </row>
    <row r="665" spans="1:7" x14ac:dyDescent="0.3">
      <c r="A665" s="5">
        <v>0.14748308440263599</v>
      </c>
      <c r="B665" s="5">
        <v>22.586953503717002</v>
      </c>
      <c r="C665" s="5">
        <v>3.53635373831158</v>
      </c>
      <c r="D665" s="5">
        <v>6.93421144112517E-4</v>
      </c>
      <c r="E665" s="5">
        <v>1.79389875946385E-3</v>
      </c>
      <c r="F665" s="5">
        <v>-0.75005716135514</v>
      </c>
      <c r="G665" s="5" t="s">
        <v>2912</v>
      </c>
    </row>
    <row r="666" spans="1:7" x14ac:dyDescent="0.3">
      <c r="A666" s="5">
        <v>0.14749730550670501</v>
      </c>
      <c r="B666" s="5">
        <v>23.404706834781699</v>
      </c>
      <c r="C666" s="5">
        <v>2.9893385683523102</v>
      </c>
      <c r="D666" s="5">
        <v>3.68491305288E-3</v>
      </c>
      <c r="E666" s="5">
        <v>7.77926088941333E-3</v>
      </c>
      <c r="F666" s="5">
        <v>-2.3107121753196398</v>
      </c>
      <c r="G666" s="5" t="s">
        <v>1789</v>
      </c>
    </row>
    <row r="667" spans="1:7" x14ac:dyDescent="0.3">
      <c r="A667" s="5">
        <v>0.147574735611297</v>
      </c>
      <c r="B667" s="5">
        <v>24.2098118340203</v>
      </c>
      <c r="C667" s="5">
        <v>5.1203617705615301</v>
      </c>
      <c r="D667" s="5">
        <v>1.9666681942484798E-6</v>
      </c>
      <c r="E667" s="5">
        <v>1.23199680970962E-5</v>
      </c>
      <c r="F667" s="5">
        <v>4.7241104315379996</v>
      </c>
      <c r="G667" s="5" t="s">
        <v>6152</v>
      </c>
    </row>
    <row r="668" spans="1:7" x14ac:dyDescent="0.3">
      <c r="A668" s="5">
        <v>0.14802348509987001</v>
      </c>
      <c r="B668" s="5">
        <v>25.601875458003001</v>
      </c>
      <c r="C668" s="5">
        <v>3.8558034653755602</v>
      </c>
      <c r="D668" s="5">
        <v>2.27857952716773E-4</v>
      </c>
      <c r="E668" s="5">
        <v>6.8036459121064601E-4</v>
      </c>
      <c r="F668" s="5">
        <v>0.24710874050458001</v>
      </c>
      <c r="G668" s="5" t="s">
        <v>766</v>
      </c>
    </row>
    <row r="669" spans="1:7" x14ac:dyDescent="0.3">
      <c r="A669" s="5">
        <v>0.14807491716900101</v>
      </c>
      <c r="B669" s="5">
        <v>24.651376717565999</v>
      </c>
      <c r="C669" s="5">
        <v>3.6897321710198301</v>
      </c>
      <c r="D669" s="5">
        <v>4.0174132000923098E-4</v>
      </c>
      <c r="E669" s="5">
        <v>1.11600968068771E-3</v>
      </c>
      <c r="F669" s="5">
        <v>-0.27971624263011802</v>
      </c>
      <c r="G669" s="5" t="s">
        <v>3009</v>
      </c>
    </row>
    <row r="670" spans="1:7" x14ac:dyDescent="0.3">
      <c r="A670" s="5">
        <v>0.148130106539965</v>
      </c>
      <c r="B670" s="5">
        <v>24.384646745198101</v>
      </c>
      <c r="C670" s="5">
        <v>2.6162647766286402</v>
      </c>
      <c r="D670" s="5">
        <v>1.05729135813618E-2</v>
      </c>
      <c r="E670" s="5">
        <v>1.9826674071566699E-2</v>
      </c>
      <c r="F670" s="5">
        <v>-3.2534141462563499</v>
      </c>
      <c r="G670" s="5" t="s">
        <v>4172</v>
      </c>
    </row>
    <row r="671" spans="1:7" x14ac:dyDescent="0.3">
      <c r="A671" s="5">
        <v>0.14818100116286601</v>
      </c>
      <c r="B671" s="5">
        <v>29.1326200004521</v>
      </c>
      <c r="C671" s="5">
        <v>2.4241711731622702</v>
      </c>
      <c r="D671" s="5">
        <v>1.7532521635598201E-2</v>
      </c>
      <c r="E671" s="5">
        <v>3.1001315692795999E-2</v>
      </c>
      <c r="F671" s="5">
        <v>-3.6975580270321098</v>
      </c>
      <c r="G671" s="5" t="s">
        <v>5176</v>
      </c>
    </row>
    <row r="672" spans="1:7" x14ac:dyDescent="0.3">
      <c r="A672" s="5">
        <v>0.14832762574944</v>
      </c>
      <c r="B672" s="5">
        <v>23.796485038699501</v>
      </c>
      <c r="C672" s="5">
        <v>3.84541455652862</v>
      </c>
      <c r="D672" s="5">
        <v>2.36189366030808E-4</v>
      </c>
      <c r="E672" s="5">
        <v>7.0315651616562795E-4</v>
      </c>
      <c r="F672" s="5">
        <v>0.21368089767259099</v>
      </c>
      <c r="G672" s="5" t="s">
        <v>3728</v>
      </c>
    </row>
    <row r="673" spans="1:7" x14ac:dyDescent="0.3">
      <c r="A673" s="5">
        <v>0.14837739433804101</v>
      </c>
      <c r="B673" s="5">
        <v>25.068244616584199</v>
      </c>
      <c r="C673" s="5">
        <v>3.0288188662959499</v>
      </c>
      <c r="D673" s="5">
        <v>3.2783489550084199E-3</v>
      </c>
      <c r="E673" s="5">
        <v>7.0165725774569204E-3</v>
      </c>
      <c r="F673" s="5">
        <v>-2.2050110030541301</v>
      </c>
      <c r="G673" s="5" t="s">
        <v>5377</v>
      </c>
    </row>
    <row r="674" spans="1:7" x14ac:dyDescent="0.3">
      <c r="A674" s="5">
        <v>0.14842733978837899</v>
      </c>
      <c r="B674" s="5">
        <v>27.0040186964452</v>
      </c>
      <c r="C674" s="5">
        <v>3.3791306381975001</v>
      </c>
      <c r="D674" s="5">
        <v>1.1131003418069301E-3</v>
      </c>
      <c r="E674" s="5">
        <v>2.7265305667337801E-3</v>
      </c>
      <c r="F674" s="5">
        <v>-1.2200224069074199</v>
      </c>
      <c r="G674" s="5" t="s">
        <v>588</v>
      </c>
    </row>
    <row r="675" spans="1:7" x14ac:dyDescent="0.3">
      <c r="A675" s="5">
        <v>0.14848064855838999</v>
      </c>
      <c r="B675" s="5">
        <v>28.280072753180001</v>
      </c>
      <c r="C675" s="5">
        <v>3.0508253982886999</v>
      </c>
      <c r="D675" s="5">
        <v>3.0701958066824001E-3</v>
      </c>
      <c r="E675" s="5">
        <v>6.6416480715986602E-3</v>
      </c>
      <c r="F675" s="5">
        <v>-2.1456142454444</v>
      </c>
      <c r="G675" s="5" t="s">
        <v>7103</v>
      </c>
    </row>
    <row r="676" spans="1:7" x14ac:dyDescent="0.3">
      <c r="A676" s="5">
        <v>0.14877363189093901</v>
      </c>
      <c r="B676" s="5">
        <v>26.700068649927299</v>
      </c>
      <c r="C676" s="5">
        <v>5.10893985638406</v>
      </c>
      <c r="D676" s="5">
        <v>2.0590200978709702E-6</v>
      </c>
      <c r="E676" s="5">
        <v>1.2769411784794899E-5</v>
      </c>
      <c r="F676" s="5">
        <v>4.6805228944205801</v>
      </c>
      <c r="G676" s="5" t="s">
        <v>7663</v>
      </c>
    </row>
    <row r="677" spans="1:7" x14ac:dyDescent="0.3">
      <c r="A677" s="5">
        <v>0.14922802884719899</v>
      </c>
      <c r="B677" s="5">
        <v>27.482030133414099</v>
      </c>
      <c r="C677" s="5">
        <v>2.45406108763465</v>
      </c>
      <c r="D677" s="5">
        <v>1.62331625717126E-2</v>
      </c>
      <c r="E677" s="5">
        <v>2.8990103674953801E-2</v>
      </c>
      <c r="F677" s="5">
        <v>-3.63035473855326</v>
      </c>
      <c r="G677" s="5" t="s">
        <v>6344</v>
      </c>
    </row>
    <row r="678" spans="1:7" x14ac:dyDescent="0.3">
      <c r="A678" s="5">
        <v>0.14952049174204901</v>
      </c>
      <c r="B678" s="5">
        <v>27.245407232334699</v>
      </c>
      <c r="C678" s="5">
        <v>2.9291144331151799</v>
      </c>
      <c r="D678" s="5">
        <v>4.3957532057858299E-3</v>
      </c>
      <c r="E678" s="5">
        <v>9.1080730004656999E-3</v>
      </c>
      <c r="F678" s="5">
        <v>-2.46980936917064</v>
      </c>
      <c r="G678" s="5" t="s">
        <v>2487</v>
      </c>
    </row>
    <row r="679" spans="1:7" x14ac:dyDescent="0.3">
      <c r="A679" s="5">
        <v>0.14954475127636899</v>
      </c>
      <c r="B679" s="5">
        <v>22.084507297440499</v>
      </c>
      <c r="C679" s="5">
        <v>4.0147884644953802</v>
      </c>
      <c r="D679" s="5">
        <v>1.3172138083232499E-4</v>
      </c>
      <c r="E679" s="5">
        <v>4.2025641345948999E-4</v>
      </c>
      <c r="F679" s="5">
        <v>0.76359194249748497</v>
      </c>
      <c r="G679" s="5" t="s">
        <v>2158</v>
      </c>
    </row>
    <row r="680" spans="1:7" x14ac:dyDescent="0.3">
      <c r="A680" s="5">
        <v>0.149596253092461</v>
      </c>
      <c r="B680" s="5">
        <v>24.9083772293686</v>
      </c>
      <c r="C680" s="5">
        <v>3.1025985550775101</v>
      </c>
      <c r="D680" s="5">
        <v>2.6279288200292301E-3</v>
      </c>
      <c r="E680" s="5">
        <v>5.7985742465503998E-3</v>
      </c>
      <c r="F680" s="5">
        <v>-2.0045367691563198</v>
      </c>
      <c r="G680" s="5" t="s">
        <v>7734</v>
      </c>
    </row>
    <row r="681" spans="1:7" x14ac:dyDescent="0.3">
      <c r="A681" s="5">
        <v>0.149603968921623</v>
      </c>
      <c r="B681" s="5">
        <v>26.591122223366099</v>
      </c>
      <c r="C681" s="5">
        <v>5.9652104441922598</v>
      </c>
      <c r="D681" s="5">
        <v>5.8797842366467101E-8</v>
      </c>
      <c r="E681" s="5">
        <v>8.1108804469907396E-7</v>
      </c>
      <c r="F681" s="5">
        <v>8.0695596835742993</v>
      </c>
      <c r="G681" s="5" t="s">
        <v>613</v>
      </c>
    </row>
    <row r="682" spans="1:7" x14ac:dyDescent="0.3">
      <c r="A682" s="5">
        <v>0.14980533284032399</v>
      </c>
      <c r="B682" s="5">
        <v>21.590472462588799</v>
      </c>
      <c r="C682" s="5">
        <v>2.6651760179470401</v>
      </c>
      <c r="D682" s="5">
        <v>9.6839641872100996E-3</v>
      </c>
      <c r="E682" s="5">
        <v>1.8360559070878898E-2</v>
      </c>
      <c r="F682" s="5">
        <v>-3.0651269989833398</v>
      </c>
      <c r="G682" s="5" t="s">
        <v>7268</v>
      </c>
    </row>
    <row r="683" spans="1:7" x14ac:dyDescent="0.3">
      <c r="A683" s="5">
        <v>0.149995596724949</v>
      </c>
      <c r="B683" s="5">
        <v>27.819191731209301</v>
      </c>
      <c r="C683" s="5">
        <v>3.18770910267052</v>
      </c>
      <c r="D683" s="5">
        <v>2.0275366444982902E-3</v>
      </c>
      <c r="E683" s="5">
        <v>4.6114723907617798E-3</v>
      </c>
      <c r="F683" s="5">
        <v>-1.7685822086726299</v>
      </c>
      <c r="G683" s="5" t="s">
        <v>990</v>
      </c>
    </row>
    <row r="684" spans="1:7" x14ac:dyDescent="0.3">
      <c r="A684" s="5">
        <v>0.150460266506806</v>
      </c>
      <c r="B684" s="5">
        <v>27.291367047607199</v>
      </c>
      <c r="C684" s="5">
        <v>4.4249459163032601</v>
      </c>
      <c r="D684" s="5">
        <v>2.9312905764173402E-5</v>
      </c>
      <c r="E684" s="5">
        <v>1.16845506598803E-4</v>
      </c>
      <c r="F684" s="5">
        <v>2.1679795159477999</v>
      </c>
      <c r="G684" s="5" t="s">
        <v>4568</v>
      </c>
    </row>
    <row r="685" spans="1:7" x14ac:dyDescent="0.3">
      <c r="A685" s="5">
        <v>0.150467076556762</v>
      </c>
      <c r="B685" s="5">
        <v>23.9078773197582</v>
      </c>
      <c r="C685" s="5">
        <v>5.40713239874139</v>
      </c>
      <c r="D685" s="5">
        <v>6.1231729610749399E-7</v>
      </c>
      <c r="E685" s="5">
        <v>4.7938077137434104E-6</v>
      </c>
      <c r="F685" s="5">
        <v>5.8339377144531097</v>
      </c>
      <c r="G685" s="5" t="s">
        <v>1448</v>
      </c>
    </row>
    <row r="686" spans="1:7" x14ac:dyDescent="0.3">
      <c r="A686" s="5">
        <v>0.150591152009553</v>
      </c>
      <c r="B686" s="5">
        <v>22.965760137395801</v>
      </c>
      <c r="C686" s="5">
        <v>2.5710473714417499</v>
      </c>
      <c r="D686" s="5">
        <v>1.19599999106315E-2</v>
      </c>
      <c r="E686" s="5">
        <v>2.21391910110404E-2</v>
      </c>
      <c r="F686" s="5">
        <v>-3.3563331823871301</v>
      </c>
      <c r="G686" s="5" t="s">
        <v>8035</v>
      </c>
    </row>
    <row r="687" spans="1:7" x14ac:dyDescent="0.3">
      <c r="A687" s="5">
        <v>0.150745012795751</v>
      </c>
      <c r="B687" s="5">
        <v>22.7126313872837</v>
      </c>
      <c r="C687" s="5">
        <v>2.44453164245934</v>
      </c>
      <c r="D687" s="5">
        <v>1.6720404032045898E-2</v>
      </c>
      <c r="E687" s="5">
        <v>2.9754710599108E-2</v>
      </c>
      <c r="F687" s="5">
        <v>-3.6381715790973801</v>
      </c>
      <c r="G687" s="5" t="s">
        <v>4155</v>
      </c>
    </row>
    <row r="688" spans="1:7" x14ac:dyDescent="0.3">
      <c r="A688" s="5">
        <v>0.15097507370592</v>
      </c>
      <c r="B688" s="5">
        <v>26.306334302294999</v>
      </c>
      <c r="C688" s="5">
        <v>4.8042681850405602</v>
      </c>
      <c r="D688" s="5">
        <v>6.8788417365844196E-6</v>
      </c>
      <c r="E688" s="5">
        <v>3.4419844117965302E-5</v>
      </c>
      <c r="F688" s="5">
        <v>3.5367058110265401</v>
      </c>
      <c r="G688" s="5" t="s">
        <v>7923</v>
      </c>
    </row>
    <row r="689" spans="1:7" x14ac:dyDescent="0.3">
      <c r="A689" s="5">
        <v>0.151418052166992</v>
      </c>
      <c r="B689" s="5">
        <v>22.7524596900871</v>
      </c>
      <c r="C689" s="5">
        <v>3.6663597791358198</v>
      </c>
      <c r="D689" s="5">
        <v>4.66298072529823E-4</v>
      </c>
      <c r="E689" s="5">
        <v>1.27166461486129E-3</v>
      </c>
      <c r="F689" s="5">
        <v>-0.35975905990885998</v>
      </c>
      <c r="G689" s="5" t="s">
        <v>6815</v>
      </c>
    </row>
    <row r="690" spans="1:7" x14ac:dyDescent="0.3">
      <c r="A690" s="5">
        <v>0.15162592037078401</v>
      </c>
      <c r="B690" s="5">
        <v>23.133309043634</v>
      </c>
      <c r="C690" s="5">
        <v>3.3901600143675101</v>
      </c>
      <c r="D690" s="5">
        <v>1.07457230926255E-3</v>
      </c>
      <c r="E690" s="5">
        <v>2.64247696075063E-3</v>
      </c>
      <c r="F690" s="5">
        <v>-1.18767837862899</v>
      </c>
      <c r="G690" s="5" t="s">
        <v>3995</v>
      </c>
    </row>
    <row r="691" spans="1:7" x14ac:dyDescent="0.3">
      <c r="A691" s="5">
        <v>0.151695202073274</v>
      </c>
      <c r="B691" s="5">
        <v>23.107776093893101</v>
      </c>
      <c r="C691" s="5">
        <v>2.82206456625625</v>
      </c>
      <c r="D691" s="5">
        <v>5.9793955965311701E-3</v>
      </c>
      <c r="E691" s="5">
        <v>1.19232700311027E-2</v>
      </c>
      <c r="F691" s="5">
        <v>-2.7461258354290998</v>
      </c>
      <c r="G691" s="5" t="s">
        <v>2945</v>
      </c>
    </row>
    <row r="692" spans="1:7" x14ac:dyDescent="0.3">
      <c r="A692" s="5">
        <v>0.15187720470090499</v>
      </c>
      <c r="B692" s="5">
        <v>22.217500027542901</v>
      </c>
      <c r="C692" s="5">
        <v>2.6861351120557102</v>
      </c>
      <c r="D692" s="5">
        <v>8.82134068792325E-3</v>
      </c>
      <c r="E692" s="5">
        <v>1.69080943568665E-2</v>
      </c>
      <c r="F692" s="5">
        <v>-3.06899755901481</v>
      </c>
      <c r="G692" s="5" t="s">
        <v>5737</v>
      </c>
    </row>
    <row r="693" spans="1:7" x14ac:dyDescent="0.3">
      <c r="A693" s="5">
        <v>0.15196817503080101</v>
      </c>
      <c r="B693" s="5">
        <v>26.4148149012047</v>
      </c>
      <c r="C693" s="5">
        <v>2.68176979113115</v>
      </c>
      <c r="D693" s="5">
        <v>8.8462195187342801E-3</v>
      </c>
      <c r="E693" s="5">
        <v>1.6947715682026999E-2</v>
      </c>
      <c r="F693" s="5">
        <v>-3.0954185421199698</v>
      </c>
      <c r="G693" s="5" t="s">
        <v>6831</v>
      </c>
    </row>
    <row r="694" spans="1:7" x14ac:dyDescent="0.3">
      <c r="A694" s="5">
        <v>0.151986953987262</v>
      </c>
      <c r="B694" s="5">
        <v>28.587371525200702</v>
      </c>
      <c r="C694" s="5">
        <v>3.9908660201794399</v>
      </c>
      <c r="D694" s="5">
        <v>1.4212225704512301E-4</v>
      </c>
      <c r="E694" s="5">
        <v>4.4899486382569102E-4</v>
      </c>
      <c r="F694" s="5">
        <v>0.68725686011252096</v>
      </c>
      <c r="G694" s="5" t="s">
        <v>2486</v>
      </c>
    </row>
    <row r="695" spans="1:7" x14ac:dyDescent="0.3">
      <c r="A695" s="5">
        <v>0.15208227709797001</v>
      </c>
      <c r="B695" s="5">
        <v>23.975666678886899</v>
      </c>
      <c r="C695" s="5">
        <v>3.9366901631163</v>
      </c>
      <c r="D695" s="5">
        <v>1.7624112766991099E-4</v>
      </c>
      <c r="E695" s="5">
        <v>5.4461009762516398E-4</v>
      </c>
      <c r="F695" s="5">
        <v>0.50278211096206304</v>
      </c>
      <c r="G695" s="5" t="s">
        <v>192</v>
      </c>
    </row>
    <row r="696" spans="1:7" x14ac:dyDescent="0.3">
      <c r="A696" s="5">
        <v>0.15220419924467701</v>
      </c>
      <c r="B696" s="5">
        <v>22.7772341800395</v>
      </c>
      <c r="C696" s="5">
        <v>3.4058807340018098</v>
      </c>
      <c r="D696" s="5">
        <v>1.0218223418968001E-3</v>
      </c>
      <c r="E696" s="5">
        <v>2.52354407919087E-3</v>
      </c>
      <c r="F696" s="5">
        <v>-1.14144048204411</v>
      </c>
      <c r="G696" s="5" t="s">
        <v>5760</v>
      </c>
    </row>
    <row r="697" spans="1:7" x14ac:dyDescent="0.3">
      <c r="A697" s="5">
        <v>0.15236554485492201</v>
      </c>
      <c r="B697" s="5">
        <v>21.4047551353583</v>
      </c>
      <c r="C697" s="5">
        <v>3.0373935663656999</v>
      </c>
      <c r="D697" s="5">
        <v>3.2287873626145398E-3</v>
      </c>
      <c r="E697" s="5">
        <v>6.9317859229925402E-3</v>
      </c>
      <c r="F697" s="5">
        <v>-2.17370591668899</v>
      </c>
      <c r="G697" s="5" t="s">
        <v>6619</v>
      </c>
    </row>
    <row r="698" spans="1:7" x14ac:dyDescent="0.3">
      <c r="A698" s="5">
        <v>0.15246869396350701</v>
      </c>
      <c r="B698" s="5">
        <v>21.925702634654598</v>
      </c>
      <c r="C698" s="5">
        <v>3.6001638374501002</v>
      </c>
      <c r="D698" s="5">
        <v>5.5204756949954296E-4</v>
      </c>
      <c r="E698" s="5">
        <v>1.47310209337142E-3</v>
      </c>
      <c r="F698" s="5">
        <v>-0.55708553648294601</v>
      </c>
      <c r="G698" s="5" t="s">
        <v>6360</v>
      </c>
    </row>
    <row r="699" spans="1:7" x14ac:dyDescent="0.3">
      <c r="A699" s="5">
        <v>0.15260986104747101</v>
      </c>
      <c r="B699" s="5">
        <v>21.349388597096699</v>
      </c>
      <c r="C699" s="5">
        <v>2.8046929598545902</v>
      </c>
      <c r="D699" s="5">
        <v>6.4842640727830001E-3</v>
      </c>
      <c r="E699" s="5">
        <v>1.28220990108836E-2</v>
      </c>
      <c r="F699" s="5">
        <v>-2.75038056726987</v>
      </c>
      <c r="G699" s="5" t="s">
        <v>6787</v>
      </c>
    </row>
    <row r="700" spans="1:7" x14ac:dyDescent="0.3">
      <c r="A700" s="5">
        <v>0.15290177077762601</v>
      </c>
      <c r="B700" s="5">
        <v>24.610795176721901</v>
      </c>
      <c r="C700" s="5">
        <v>3.3803740363680901</v>
      </c>
      <c r="D700" s="5">
        <v>1.1086927109958101E-3</v>
      </c>
      <c r="E700" s="5">
        <v>2.7172584361978302E-3</v>
      </c>
      <c r="F700" s="5">
        <v>-1.2163800519180199</v>
      </c>
      <c r="G700" s="5" t="s">
        <v>7944</v>
      </c>
    </row>
    <row r="701" spans="1:7" x14ac:dyDescent="0.3">
      <c r="A701" s="5">
        <v>0.152980620410095</v>
      </c>
      <c r="B701" s="5">
        <v>24.612642392698898</v>
      </c>
      <c r="C701" s="5">
        <v>5.7409255867791096</v>
      </c>
      <c r="D701" s="5">
        <v>1.52368583648297E-7</v>
      </c>
      <c r="E701" s="5">
        <v>1.68610070037181E-6</v>
      </c>
      <c r="F701" s="5">
        <v>7.1601184102559499</v>
      </c>
      <c r="G701" s="5" t="s">
        <v>6979</v>
      </c>
    </row>
    <row r="702" spans="1:7" x14ac:dyDescent="0.3">
      <c r="A702" s="5">
        <v>0.153176014808691</v>
      </c>
      <c r="B702" s="5">
        <v>26.6446483404014</v>
      </c>
      <c r="C702" s="5">
        <v>2.2142484021843001</v>
      </c>
      <c r="D702" s="5">
        <v>2.9575029891081302E-2</v>
      </c>
      <c r="E702" s="5">
        <v>4.9054667160033802E-2</v>
      </c>
      <c r="F702" s="5">
        <v>-4.14927203784156</v>
      </c>
      <c r="G702" s="5" t="s">
        <v>717</v>
      </c>
    </row>
    <row r="703" spans="1:7" x14ac:dyDescent="0.3">
      <c r="A703" s="5">
        <v>0.15317659869619399</v>
      </c>
      <c r="B703" s="5">
        <v>25.3467911913263</v>
      </c>
      <c r="C703" s="5">
        <v>4.1169451038950697</v>
      </c>
      <c r="D703" s="5">
        <v>9.0704384514671803E-5</v>
      </c>
      <c r="E703" s="5">
        <v>3.0535500277902098E-4</v>
      </c>
      <c r="F703" s="5">
        <v>1.10721377440211</v>
      </c>
      <c r="G703" s="5" t="s">
        <v>1333</v>
      </c>
    </row>
    <row r="704" spans="1:7" x14ac:dyDescent="0.3">
      <c r="A704" s="5">
        <v>0.15332317947891999</v>
      </c>
      <c r="B704" s="5">
        <v>24.275903736067399</v>
      </c>
      <c r="C704" s="5">
        <v>3.0805370915866899</v>
      </c>
      <c r="D704" s="5">
        <v>2.8085958875769101E-3</v>
      </c>
      <c r="E704" s="5">
        <v>6.1533990944573199E-3</v>
      </c>
      <c r="F704" s="5">
        <v>-2.06488129117868</v>
      </c>
      <c r="G704" s="5" t="s">
        <v>1623</v>
      </c>
    </row>
    <row r="705" spans="1:7" x14ac:dyDescent="0.3">
      <c r="A705" s="5">
        <v>0.15336868646688701</v>
      </c>
      <c r="B705" s="5">
        <v>28.0460301554266</v>
      </c>
      <c r="C705" s="5">
        <v>4.3409242738765199</v>
      </c>
      <c r="D705" s="5">
        <v>4.0068661027329597E-5</v>
      </c>
      <c r="E705" s="5">
        <v>1.5283765778227601E-4</v>
      </c>
      <c r="F705" s="5">
        <v>1.87387716236517</v>
      </c>
      <c r="G705" s="5" t="s">
        <v>6319</v>
      </c>
    </row>
    <row r="706" spans="1:7" x14ac:dyDescent="0.3">
      <c r="A706" s="5">
        <v>0.15339578804003701</v>
      </c>
      <c r="B706" s="5">
        <v>24.556234899553001</v>
      </c>
      <c r="C706" s="5">
        <v>3.550841101184</v>
      </c>
      <c r="D706" s="5">
        <v>6.3801942735115E-4</v>
      </c>
      <c r="E706" s="5">
        <v>1.66987800738819E-3</v>
      </c>
      <c r="F706" s="5">
        <v>-0.70763780832378698</v>
      </c>
      <c r="G706" s="5" t="s">
        <v>4136</v>
      </c>
    </row>
    <row r="707" spans="1:7" x14ac:dyDescent="0.3">
      <c r="A707" s="5">
        <v>0.15346343567625201</v>
      </c>
      <c r="B707" s="5">
        <v>27.477339231385098</v>
      </c>
      <c r="C707" s="5">
        <v>2.8896865701669898</v>
      </c>
      <c r="D707" s="5">
        <v>4.9275378860894701E-3</v>
      </c>
      <c r="E707" s="5">
        <v>1.00420554541707E-2</v>
      </c>
      <c r="F707" s="5">
        <v>-2.57255239318039</v>
      </c>
      <c r="G707" s="5" t="s">
        <v>6616</v>
      </c>
    </row>
    <row r="708" spans="1:7" x14ac:dyDescent="0.3">
      <c r="A708" s="5">
        <v>0.153623999973236</v>
      </c>
      <c r="B708" s="5">
        <v>23.417241048055399</v>
      </c>
      <c r="C708" s="5">
        <v>3.6273855515006099</v>
      </c>
      <c r="D708" s="5">
        <v>5.0779727216609103E-4</v>
      </c>
      <c r="E708" s="5">
        <v>1.37117829720902E-3</v>
      </c>
      <c r="F708" s="5">
        <v>-0.474135507878165</v>
      </c>
      <c r="G708" s="5" t="s">
        <v>6123</v>
      </c>
    </row>
    <row r="709" spans="1:7" x14ac:dyDescent="0.3">
      <c r="A709" s="5">
        <v>0.153686843415239</v>
      </c>
      <c r="B709" s="5">
        <v>24.412726253607801</v>
      </c>
      <c r="C709" s="5">
        <v>3.1952586453696799</v>
      </c>
      <c r="D709" s="5">
        <v>1.9809885722746499E-3</v>
      </c>
      <c r="E709" s="5">
        <v>4.5158019066906096E-3</v>
      </c>
      <c r="F709" s="5">
        <v>-1.74741273165064</v>
      </c>
      <c r="G709" s="5" t="s">
        <v>2880</v>
      </c>
    </row>
    <row r="710" spans="1:7" x14ac:dyDescent="0.3">
      <c r="A710" s="5">
        <v>0.153895071543974</v>
      </c>
      <c r="B710" s="5">
        <v>22.307694899819499</v>
      </c>
      <c r="C710" s="5">
        <v>2.2705797953710398</v>
      </c>
      <c r="D710" s="5">
        <v>2.5815808023421601E-2</v>
      </c>
      <c r="E710" s="5">
        <v>4.3706434773435103E-2</v>
      </c>
      <c r="F710" s="5">
        <v>-4.0266942947548499</v>
      </c>
      <c r="G710" s="5" t="s">
        <v>6516</v>
      </c>
    </row>
    <row r="711" spans="1:7" x14ac:dyDescent="0.3">
      <c r="A711" s="5">
        <v>0.15395074869956599</v>
      </c>
      <c r="B711" s="5">
        <v>23.2862979471115</v>
      </c>
      <c r="C711" s="5">
        <v>3.6047247387511301</v>
      </c>
      <c r="D711" s="5">
        <v>5.3390000641807204E-4</v>
      </c>
      <c r="E711" s="5">
        <v>1.4322672166846499E-3</v>
      </c>
      <c r="F711" s="5">
        <v>-0.54302537769771198</v>
      </c>
      <c r="G711" s="5" t="s">
        <v>272</v>
      </c>
    </row>
    <row r="712" spans="1:7" x14ac:dyDescent="0.3">
      <c r="A712" s="5">
        <v>0.15411894523179701</v>
      </c>
      <c r="B712" s="5">
        <v>25.307330264690702</v>
      </c>
      <c r="C712" s="5">
        <v>3.4248432170837702</v>
      </c>
      <c r="D712" s="5">
        <v>9.6144119895846304E-4</v>
      </c>
      <c r="E712" s="5">
        <v>2.3957223318309198E-3</v>
      </c>
      <c r="F712" s="5">
        <v>-1.08545546653974</v>
      </c>
      <c r="G712" s="5" t="s">
        <v>3194</v>
      </c>
    </row>
    <row r="713" spans="1:7" x14ac:dyDescent="0.3">
      <c r="A713" s="5">
        <v>0.15425065884856301</v>
      </c>
      <c r="B713" s="5">
        <v>21.4718540282684</v>
      </c>
      <c r="C713" s="5">
        <v>2.2851994514853899</v>
      </c>
      <c r="D713" s="5">
        <v>2.5455242183212899E-2</v>
      </c>
      <c r="E713" s="5">
        <v>4.3181181517785501E-2</v>
      </c>
      <c r="F713" s="5">
        <v>-3.9227168276739102</v>
      </c>
      <c r="G713" s="5" t="s">
        <v>1919</v>
      </c>
    </row>
    <row r="714" spans="1:7" x14ac:dyDescent="0.3">
      <c r="A714" s="5">
        <v>0.15430204543081999</v>
      </c>
      <c r="B714" s="5">
        <v>24.020330441713401</v>
      </c>
      <c r="C714" s="5">
        <v>4.9485951314697498</v>
      </c>
      <c r="D714" s="5">
        <v>3.9017539628429402E-6</v>
      </c>
      <c r="E714" s="5">
        <v>2.16328492255077E-5</v>
      </c>
      <c r="F714" s="5">
        <v>4.0739181000034197</v>
      </c>
      <c r="G714" s="5" t="s">
        <v>5540</v>
      </c>
    </row>
    <row r="715" spans="1:7" x14ac:dyDescent="0.3">
      <c r="A715" s="5">
        <v>0.15434423158212199</v>
      </c>
      <c r="B715" s="5">
        <v>23.696184393136299</v>
      </c>
      <c r="C715" s="5">
        <v>4.5221227958359904</v>
      </c>
      <c r="D715" s="5">
        <v>2.0339257826637399E-5</v>
      </c>
      <c r="E715" s="5">
        <v>8.5518299087364796E-5</v>
      </c>
      <c r="F715" s="5">
        <v>2.5123648159650802</v>
      </c>
      <c r="G715" s="5" t="s">
        <v>3028</v>
      </c>
    </row>
    <row r="716" spans="1:7" x14ac:dyDescent="0.3">
      <c r="A716" s="5">
        <v>0.15449862138755199</v>
      </c>
      <c r="B716" s="5">
        <v>25.2796641358084</v>
      </c>
      <c r="C716" s="5">
        <v>3.9062360692565301</v>
      </c>
      <c r="D716" s="5">
        <v>1.9124959403668201E-4</v>
      </c>
      <c r="E716" s="5">
        <v>5.8293860369258699E-4</v>
      </c>
      <c r="F716" s="5">
        <v>0.41025892046449802</v>
      </c>
      <c r="G716" s="5" t="s">
        <v>771</v>
      </c>
    </row>
    <row r="717" spans="1:7" x14ac:dyDescent="0.3">
      <c r="A717" s="5">
        <v>0.15455040162407699</v>
      </c>
      <c r="B717" s="5">
        <v>24.209276174653802</v>
      </c>
      <c r="C717" s="5">
        <v>2.84817973164155</v>
      </c>
      <c r="D717" s="5">
        <v>5.5508848887126302E-3</v>
      </c>
      <c r="E717" s="5">
        <v>1.1176687993868799E-2</v>
      </c>
      <c r="F717" s="5">
        <v>-2.6794903788618201</v>
      </c>
      <c r="G717" s="5" t="s">
        <v>1810</v>
      </c>
    </row>
    <row r="718" spans="1:7" x14ac:dyDescent="0.3">
      <c r="A718" s="5">
        <v>0.15456966812969899</v>
      </c>
      <c r="B718" s="5">
        <v>26.1524533833744</v>
      </c>
      <c r="C718" s="5">
        <v>2.2984467582671102</v>
      </c>
      <c r="D718" s="5">
        <v>2.40708917420927E-2</v>
      </c>
      <c r="E718" s="5">
        <v>4.1070940746684298E-2</v>
      </c>
      <c r="F718" s="5">
        <v>-3.9723932478185899</v>
      </c>
      <c r="G718" s="5" t="s">
        <v>1518</v>
      </c>
    </row>
    <row r="719" spans="1:7" x14ac:dyDescent="0.3">
      <c r="A719" s="5">
        <v>0.15458404244683499</v>
      </c>
      <c r="B719" s="5">
        <v>25.806291555974099</v>
      </c>
      <c r="C719" s="5">
        <v>4.9084445542858397</v>
      </c>
      <c r="D719" s="5">
        <v>4.5721243843114898E-6</v>
      </c>
      <c r="E719" s="5">
        <v>2.4637480963219601E-5</v>
      </c>
      <c r="F719" s="5">
        <v>3.9236123831897598</v>
      </c>
      <c r="G719" s="5" t="s">
        <v>1035</v>
      </c>
    </row>
    <row r="720" spans="1:7" x14ac:dyDescent="0.3">
      <c r="A720" s="5">
        <v>0.15483367898565301</v>
      </c>
      <c r="B720" s="5">
        <v>23.543387696641702</v>
      </c>
      <c r="C720" s="5">
        <v>2.6013384957315102</v>
      </c>
      <c r="D720" s="5">
        <v>1.1006799076836901E-2</v>
      </c>
      <c r="E720" s="5">
        <v>2.0573265281438002E-2</v>
      </c>
      <c r="F720" s="5">
        <v>-3.2889556582111399</v>
      </c>
      <c r="G720" s="5" t="s">
        <v>6079</v>
      </c>
    </row>
    <row r="721" spans="1:7" x14ac:dyDescent="0.3">
      <c r="A721" s="5">
        <v>0.154849181052434</v>
      </c>
      <c r="B721" s="5">
        <v>26.289766725813401</v>
      </c>
      <c r="C721" s="5">
        <v>3.2927665527090202</v>
      </c>
      <c r="D721" s="5">
        <v>1.46296374397018E-3</v>
      </c>
      <c r="E721" s="5">
        <v>3.4643256676730699E-3</v>
      </c>
      <c r="F721" s="5">
        <v>-1.4705355551672901</v>
      </c>
      <c r="G721" s="5" t="s">
        <v>4684</v>
      </c>
    </row>
    <row r="722" spans="1:7" x14ac:dyDescent="0.3">
      <c r="A722" s="5">
        <v>0.15488839156575801</v>
      </c>
      <c r="B722" s="5">
        <v>24.671053307896901</v>
      </c>
      <c r="C722" s="5">
        <v>3.68411448082322</v>
      </c>
      <c r="D722" s="5">
        <v>4.0941423098328001E-4</v>
      </c>
      <c r="E722" s="5">
        <v>1.13263772142902E-3</v>
      </c>
      <c r="F722" s="5">
        <v>-0.29725188110680401</v>
      </c>
      <c r="G722" s="5" t="s">
        <v>5179</v>
      </c>
    </row>
    <row r="723" spans="1:7" x14ac:dyDescent="0.3">
      <c r="A723" s="5">
        <v>0.15498169626648001</v>
      </c>
      <c r="B723" s="5">
        <v>23.454910453654399</v>
      </c>
      <c r="C723" s="5">
        <v>2.8707971622508701</v>
      </c>
      <c r="D723" s="5">
        <v>5.2027634296302402E-3</v>
      </c>
      <c r="E723" s="5">
        <v>1.0552225499200599E-2</v>
      </c>
      <c r="F723" s="5">
        <v>-2.6213750742107802</v>
      </c>
      <c r="G723" s="5" t="s">
        <v>5360</v>
      </c>
    </row>
    <row r="724" spans="1:7" x14ac:dyDescent="0.3">
      <c r="A724" s="5">
        <v>0.15504883121395999</v>
      </c>
      <c r="B724" s="5">
        <v>24.453818460435901</v>
      </c>
      <c r="C724" s="5">
        <v>2.2840427682613398</v>
      </c>
      <c r="D724" s="5">
        <v>2.4943017475884999E-2</v>
      </c>
      <c r="E724" s="5">
        <v>4.2419452984109998E-2</v>
      </c>
      <c r="F724" s="5">
        <v>-4.0030638850536402</v>
      </c>
      <c r="G724" s="5" t="s">
        <v>3197</v>
      </c>
    </row>
    <row r="725" spans="1:7" x14ac:dyDescent="0.3">
      <c r="A725" s="5">
        <v>0.15521407522772401</v>
      </c>
      <c r="B725" s="5">
        <v>25.7825067066318</v>
      </c>
      <c r="C725" s="5">
        <v>4.1144633095275296</v>
      </c>
      <c r="D725" s="5">
        <v>9.15167880160575E-5</v>
      </c>
      <c r="E725" s="5">
        <v>3.07238379939083E-4</v>
      </c>
      <c r="F725" s="5">
        <v>1.09886466500024</v>
      </c>
      <c r="G725" s="5" t="s">
        <v>3310</v>
      </c>
    </row>
    <row r="726" spans="1:7" x14ac:dyDescent="0.3">
      <c r="A726" s="5">
        <v>0.15549067180343901</v>
      </c>
      <c r="B726" s="5">
        <v>23.671999140304798</v>
      </c>
      <c r="C726" s="5">
        <v>3.86821346677982</v>
      </c>
      <c r="D726" s="5">
        <v>2.1827363173929201E-4</v>
      </c>
      <c r="E726" s="5">
        <v>6.5587929029904495E-4</v>
      </c>
      <c r="F726" s="5">
        <v>0.28712082555284302</v>
      </c>
      <c r="G726" s="5" t="s">
        <v>1682</v>
      </c>
    </row>
    <row r="727" spans="1:7" x14ac:dyDescent="0.3">
      <c r="A727" s="5">
        <v>0.155526373573392</v>
      </c>
      <c r="B727" s="5">
        <v>25.562419975411999</v>
      </c>
      <c r="C727" s="5">
        <v>4.7077135775061603</v>
      </c>
      <c r="D727" s="5">
        <v>1.0005917475424199E-5</v>
      </c>
      <c r="E727" s="5">
        <v>4.6864925105824299E-5</v>
      </c>
      <c r="F727" s="5">
        <v>3.1821986576163899</v>
      </c>
      <c r="G727" s="5" t="s">
        <v>7810</v>
      </c>
    </row>
    <row r="728" spans="1:7" x14ac:dyDescent="0.3">
      <c r="A728" s="5">
        <v>0.15566924712968799</v>
      </c>
      <c r="B728" s="5">
        <v>23.866073823919599</v>
      </c>
      <c r="C728" s="5">
        <v>2.5167745551440799</v>
      </c>
      <c r="D728" s="5">
        <v>1.37832690659425E-2</v>
      </c>
      <c r="E728" s="5">
        <v>2.5087667328339901E-2</v>
      </c>
      <c r="F728" s="5">
        <v>-3.48705547828951</v>
      </c>
      <c r="G728" s="5" t="s">
        <v>6424</v>
      </c>
    </row>
    <row r="729" spans="1:7" x14ac:dyDescent="0.3">
      <c r="A729" s="5">
        <v>0.15569673496182401</v>
      </c>
      <c r="B729" s="5">
        <v>23.546665832588101</v>
      </c>
      <c r="C729" s="5">
        <v>4.1578446723767302</v>
      </c>
      <c r="D729" s="5">
        <v>7.8274508581496798E-5</v>
      </c>
      <c r="E729" s="5">
        <v>2.6901853290637299E-4</v>
      </c>
      <c r="F729" s="5">
        <v>1.2452749727996899</v>
      </c>
      <c r="G729" s="5" t="s">
        <v>5593</v>
      </c>
    </row>
    <row r="730" spans="1:7" x14ac:dyDescent="0.3">
      <c r="A730" s="5">
        <v>0.15594647053549901</v>
      </c>
      <c r="B730" s="5">
        <v>22.955700513166899</v>
      </c>
      <c r="C730" s="5">
        <v>3.20037711382074</v>
      </c>
      <c r="D730" s="5">
        <v>1.94999990424333E-3</v>
      </c>
      <c r="E730" s="5">
        <v>4.4527208697801302E-3</v>
      </c>
      <c r="F730" s="5">
        <v>-1.73303812128074</v>
      </c>
      <c r="G730" s="5" t="s">
        <v>1606</v>
      </c>
    </row>
    <row r="731" spans="1:7" x14ac:dyDescent="0.3">
      <c r="A731" s="5">
        <v>0.15601935389052901</v>
      </c>
      <c r="B731" s="5">
        <v>22.752951337449701</v>
      </c>
      <c r="C731" s="5">
        <v>4.3589285331283198</v>
      </c>
      <c r="D731" s="5">
        <v>3.8803933659146498E-5</v>
      </c>
      <c r="E731" s="5">
        <v>1.4824499975301999E-4</v>
      </c>
      <c r="F731" s="5">
        <v>1.91957318685294</v>
      </c>
      <c r="G731" s="5" t="s">
        <v>7247</v>
      </c>
    </row>
    <row r="732" spans="1:7" x14ac:dyDescent="0.3">
      <c r="A732" s="5">
        <v>0.15602448195487501</v>
      </c>
      <c r="B732" s="5">
        <v>22.978127736806901</v>
      </c>
      <c r="C732" s="5">
        <v>3.60417996898</v>
      </c>
      <c r="D732" s="5">
        <v>5.3486696142342801E-4</v>
      </c>
      <c r="E732" s="5">
        <v>1.4343835689837299E-3</v>
      </c>
      <c r="F732" s="5">
        <v>-0.54469859157844602</v>
      </c>
      <c r="G732" s="5" t="s">
        <v>5632</v>
      </c>
    </row>
    <row r="733" spans="1:7" x14ac:dyDescent="0.3">
      <c r="A733" s="5">
        <v>0.15612088644765201</v>
      </c>
      <c r="B733" s="5">
        <v>27.561459228860802</v>
      </c>
      <c r="C733" s="5">
        <v>4.19078090176495</v>
      </c>
      <c r="D733" s="5">
        <v>6.9473088198134198E-5</v>
      </c>
      <c r="E733" s="5">
        <v>2.43231290101768E-4</v>
      </c>
      <c r="F733" s="5">
        <v>1.35709316502198</v>
      </c>
      <c r="G733" s="5" t="s">
        <v>4687</v>
      </c>
    </row>
    <row r="734" spans="1:7" x14ac:dyDescent="0.3">
      <c r="A734" s="5">
        <v>0.15621111029041099</v>
      </c>
      <c r="B734" s="5">
        <v>22.9058530112382</v>
      </c>
      <c r="C734" s="5">
        <v>2.4063825400628001</v>
      </c>
      <c r="D734" s="5">
        <v>1.8349172390477099E-2</v>
      </c>
      <c r="E734" s="5">
        <v>3.2247149384311502E-2</v>
      </c>
      <c r="F734" s="5">
        <v>-3.7372156219689399</v>
      </c>
      <c r="G734" s="5" t="s">
        <v>6149</v>
      </c>
    </row>
    <row r="735" spans="1:7" x14ac:dyDescent="0.3">
      <c r="A735" s="5">
        <v>0.15636493504895599</v>
      </c>
      <c r="B735" s="5">
        <v>21.188917575072701</v>
      </c>
      <c r="C735" s="5">
        <v>2.68909489185438</v>
      </c>
      <c r="D735" s="5">
        <v>8.8393347648754103E-3</v>
      </c>
      <c r="E735" s="5">
        <v>1.6938553964280699E-2</v>
      </c>
      <c r="F735" s="5">
        <v>-3.0457171337502702</v>
      </c>
      <c r="G735" s="5" t="s">
        <v>1503</v>
      </c>
    </row>
    <row r="736" spans="1:7" x14ac:dyDescent="0.3">
      <c r="A736" s="5">
        <v>0.15637648097813101</v>
      </c>
      <c r="B736" s="5">
        <v>23.043145331260501</v>
      </c>
      <c r="C736" s="5">
        <v>4.5878473292731599</v>
      </c>
      <c r="D736" s="5">
        <v>1.5847561566590402E-5</v>
      </c>
      <c r="E736" s="5">
        <v>6.9593992407549594E-5</v>
      </c>
      <c r="F736" s="5">
        <v>2.74779193373368</v>
      </c>
      <c r="G736" s="5" t="s">
        <v>4812</v>
      </c>
    </row>
    <row r="737" spans="1:7" x14ac:dyDescent="0.3">
      <c r="A737" s="5">
        <v>0.15640832062235399</v>
      </c>
      <c r="B737" s="5">
        <v>27.052814475703499</v>
      </c>
      <c r="C737" s="5">
        <v>3.2262440115031898</v>
      </c>
      <c r="D737" s="5">
        <v>1.80020825630507E-3</v>
      </c>
      <c r="E737" s="5">
        <v>4.1554377400554897E-3</v>
      </c>
      <c r="F737" s="5">
        <v>-1.6601223263668501</v>
      </c>
      <c r="G737" s="5" t="s">
        <v>2924</v>
      </c>
    </row>
    <row r="738" spans="1:7" x14ac:dyDescent="0.3">
      <c r="A738" s="5">
        <v>0.15646117190785</v>
      </c>
      <c r="B738" s="5">
        <v>26.673490226640599</v>
      </c>
      <c r="C738" s="5">
        <v>6.13157830661227</v>
      </c>
      <c r="D738" s="5">
        <v>2.87781304130758E-8</v>
      </c>
      <c r="E738" s="5">
        <v>5.1749245224941696E-7</v>
      </c>
      <c r="F738" s="5">
        <v>8.7526473954156501</v>
      </c>
      <c r="G738" s="5" t="s">
        <v>4788</v>
      </c>
    </row>
    <row r="739" spans="1:7" x14ac:dyDescent="0.3">
      <c r="A739" s="5">
        <v>0.156515284220239</v>
      </c>
      <c r="B739" s="5">
        <v>24.510216410511099</v>
      </c>
      <c r="C739" s="5">
        <v>4.5012210428861303</v>
      </c>
      <c r="D739" s="5">
        <v>2.20104272893825E-5</v>
      </c>
      <c r="E739" s="5">
        <v>9.1541560270142004E-5</v>
      </c>
      <c r="F739" s="5">
        <v>2.4379143054600898</v>
      </c>
      <c r="G739" s="5" t="s">
        <v>5115</v>
      </c>
    </row>
    <row r="740" spans="1:7" x14ac:dyDescent="0.3">
      <c r="A740" s="5">
        <v>0.156588144093079</v>
      </c>
      <c r="B740" s="5">
        <v>27.429004706022798</v>
      </c>
      <c r="C740" s="5">
        <v>3.6083426090196</v>
      </c>
      <c r="D740" s="5">
        <v>5.2752031796371804E-4</v>
      </c>
      <c r="E740" s="5">
        <v>1.41845917273555E-3</v>
      </c>
      <c r="F740" s="5">
        <v>-0.531908775687011</v>
      </c>
      <c r="G740" s="5" t="s">
        <v>2789</v>
      </c>
    </row>
    <row r="741" spans="1:7" x14ac:dyDescent="0.3">
      <c r="A741" s="5">
        <v>0.156923925207373</v>
      </c>
      <c r="B741" s="5">
        <v>21.874081144696898</v>
      </c>
      <c r="C741" s="5">
        <v>2.4960808572222999</v>
      </c>
      <c r="D741" s="5">
        <v>1.4804362930962E-2</v>
      </c>
      <c r="E741" s="5">
        <v>2.6698891374933999E-2</v>
      </c>
      <c r="F741" s="5">
        <v>-3.4937778296808699</v>
      </c>
      <c r="G741" s="5" t="s">
        <v>5865</v>
      </c>
    </row>
    <row r="742" spans="1:7" x14ac:dyDescent="0.3">
      <c r="A742" s="5">
        <v>0.15698041721452799</v>
      </c>
      <c r="B742" s="5">
        <v>24.114081381980402</v>
      </c>
      <c r="C742" s="5">
        <v>3.63158707294745</v>
      </c>
      <c r="D742" s="5">
        <v>4.8822490809436001E-4</v>
      </c>
      <c r="E742" s="5">
        <v>1.3229531986573E-3</v>
      </c>
      <c r="F742" s="5">
        <v>-0.46029451585139097</v>
      </c>
      <c r="G742" s="5" t="s">
        <v>3630</v>
      </c>
    </row>
    <row r="743" spans="1:7" x14ac:dyDescent="0.3">
      <c r="A743" s="5">
        <v>0.15747395212367499</v>
      </c>
      <c r="B743" s="5">
        <v>23.395571795034801</v>
      </c>
      <c r="C743" s="5">
        <v>3.9774319139396401</v>
      </c>
      <c r="D743" s="5">
        <v>1.5287337017665201E-4</v>
      </c>
      <c r="E743" s="5">
        <v>4.7827101753130502E-4</v>
      </c>
      <c r="F743" s="5">
        <v>0.63542930163284805</v>
      </c>
      <c r="G743" s="5" t="s">
        <v>3123</v>
      </c>
    </row>
    <row r="744" spans="1:7" x14ac:dyDescent="0.3">
      <c r="A744" s="5">
        <v>0.15749451264209699</v>
      </c>
      <c r="B744" s="5">
        <v>25.5234496005525</v>
      </c>
      <c r="C744" s="5">
        <v>4.3284459841405596</v>
      </c>
      <c r="D744" s="5">
        <v>4.1960878255656099E-5</v>
      </c>
      <c r="E744" s="5">
        <v>1.58256945331257E-4</v>
      </c>
      <c r="F744" s="5">
        <v>1.8304950018741899</v>
      </c>
      <c r="G744" s="5" t="s">
        <v>5950</v>
      </c>
    </row>
    <row r="745" spans="1:7" x14ac:dyDescent="0.3">
      <c r="A745" s="5">
        <v>0.15759525015364301</v>
      </c>
      <c r="B745" s="5">
        <v>23.038532910230799</v>
      </c>
      <c r="C745" s="5">
        <v>3.0971987009511199</v>
      </c>
      <c r="D745" s="5">
        <v>2.6711217599389098E-3</v>
      </c>
      <c r="E745" s="5">
        <v>5.8826016670496997E-3</v>
      </c>
      <c r="F745" s="5">
        <v>-2.0193382501218302</v>
      </c>
      <c r="G745" s="5" t="s">
        <v>4719</v>
      </c>
    </row>
    <row r="746" spans="1:7" x14ac:dyDescent="0.3">
      <c r="A746" s="5">
        <v>0.15786508166597901</v>
      </c>
      <c r="B746" s="5">
        <v>24.845739713082299</v>
      </c>
      <c r="C746" s="5">
        <v>3.4096821804806901</v>
      </c>
      <c r="D746" s="5">
        <v>1.00943830474984E-3</v>
      </c>
      <c r="E746" s="5">
        <v>2.4998570498200902E-3</v>
      </c>
      <c r="F746" s="5">
        <v>-1.1302356399253899</v>
      </c>
      <c r="G746" s="5" t="s">
        <v>1923</v>
      </c>
    </row>
    <row r="747" spans="1:7" x14ac:dyDescent="0.3">
      <c r="A747" s="5">
        <v>0.157949464361478</v>
      </c>
      <c r="B747" s="5">
        <v>24.998270544072401</v>
      </c>
      <c r="C747" s="5">
        <v>3.8100118880924501</v>
      </c>
      <c r="D747" s="5">
        <v>2.6682096022743101E-4</v>
      </c>
      <c r="E747" s="5">
        <v>7.8277846161405203E-4</v>
      </c>
      <c r="F747" s="5">
        <v>0.10023472050255</v>
      </c>
      <c r="G747" s="5" t="s">
        <v>372</v>
      </c>
    </row>
    <row r="748" spans="1:7" x14ac:dyDescent="0.3">
      <c r="A748" s="5">
        <v>0.158055389841357</v>
      </c>
      <c r="B748" s="5">
        <v>23.296133087426</v>
      </c>
      <c r="C748" s="5">
        <v>2.3394427806692999</v>
      </c>
      <c r="D748" s="5">
        <v>2.1734316913683199E-2</v>
      </c>
      <c r="E748" s="5">
        <v>3.7500890352673399E-2</v>
      </c>
      <c r="F748" s="5">
        <v>-3.88417638459378</v>
      </c>
      <c r="G748" s="5" t="s">
        <v>5347</v>
      </c>
    </row>
    <row r="749" spans="1:7" x14ac:dyDescent="0.3">
      <c r="A749" s="5">
        <v>0.15824728571073801</v>
      </c>
      <c r="B749" s="5">
        <v>27.1128517079255</v>
      </c>
      <c r="C749" s="5">
        <v>5.2698170537365296</v>
      </c>
      <c r="D749" s="5">
        <v>1.0743061493556901E-6</v>
      </c>
      <c r="E749" s="5">
        <v>7.5388591804960501E-6</v>
      </c>
      <c r="F749" s="5">
        <v>5.29888182979471</v>
      </c>
      <c r="G749" s="5" t="s">
        <v>6232</v>
      </c>
    </row>
    <row r="750" spans="1:7" x14ac:dyDescent="0.3">
      <c r="A750" s="5">
        <v>0.158601155505526</v>
      </c>
      <c r="B750" s="5">
        <v>23.292193192507501</v>
      </c>
      <c r="C750" s="5">
        <v>2.77789176341392</v>
      </c>
      <c r="D750" s="5">
        <v>6.8255722587218003E-3</v>
      </c>
      <c r="E750" s="5">
        <v>1.3434353803142601E-2</v>
      </c>
      <c r="F750" s="5">
        <v>-2.8467280134927102</v>
      </c>
      <c r="G750" s="5" t="s">
        <v>6648</v>
      </c>
    </row>
    <row r="751" spans="1:7" x14ac:dyDescent="0.3">
      <c r="A751" s="5">
        <v>0.15876528725828201</v>
      </c>
      <c r="B751" s="5">
        <v>26.456056957794701</v>
      </c>
      <c r="C751" s="5">
        <v>4.6080109822640702</v>
      </c>
      <c r="D751" s="5">
        <v>1.46741424341677E-5</v>
      </c>
      <c r="E751" s="5">
        <v>6.5024692766586697E-5</v>
      </c>
      <c r="F751" s="5">
        <v>2.8204157378543599</v>
      </c>
      <c r="G751" s="5" t="s">
        <v>2000</v>
      </c>
    </row>
    <row r="752" spans="1:7" x14ac:dyDescent="0.3">
      <c r="A752" s="5">
        <v>0.15931072692506101</v>
      </c>
      <c r="B752" s="5">
        <v>27.558564895192799</v>
      </c>
      <c r="C752" s="5">
        <v>4.8008140841248901</v>
      </c>
      <c r="D752" s="5">
        <v>6.9721276517226302E-6</v>
      </c>
      <c r="E752" s="5">
        <v>3.4778613227416401E-5</v>
      </c>
      <c r="F752" s="5">
        <v>3.5239550471970902</v>
      </c>
      <c r="G752" s="5" t="s">
        <v>6382</v>
      </c>
    </row>
    <row r="753" spans="1:7" x14ac:dyDescent="0.3">
      <c r="A753" s="5">
        <v>0.159389068973186</v>
      </c>
      <c r="B753" s="5">
        <v>25.820373062327999</v>
      </c>
      <c r="C753" s="5">
        <v>3.6368343691408098</v>
      </c>
      <c r="D753" s="5">
        <v>4.82713692177863E-4</v>
      </c>
      <c r="E753" s="5">
        <v>1.30978157769783E-3</v>
      </c>
      <c r="F753" s="5">
        <v>-0.44424962287386799</v>
      </c>
      <c r="G753" s="5" t="s">
        <v>2310</v>
      </c>
    </row>
    <row r="754" spans="1:7" x14ac:dyDescent="0.3">
      <c r="A754" s="5">
        <v>0.159455587799962</v>
      </c>
      <c r="B754" s="5">
        <v>25.265499015814701</v>
      </c>
      <c r="C754" s="5">
        <v>5.0277603780056896</v>
      </c>
      <c r="D754" s="5">
        <v>2.84916599098832E-6</v>
      </c>
      <c r="E754" s="5">
        <v>1.67661659776493E-5</v>
      </c>
      <c r="F754" s="5">
        <v>4.3721609143049198</v>
      </c>
      <c r="G754" s="5" t="s">
        <v>6456</v>
      </c>
    </row>
    <row r="755" spans="1:7" x14ac:dyDescent="0.3">
      <c r="A755" s="5">
        <v>0.159471627527903</v>
      </c>
      <c r="B755" s="5">
        <v>24.332662470223099</v>
      </c>
      <c r="C755" s="5">
        <v>3.6297966662740899</v>
      </c>
      <c r="D755" s="5">
        <v>4.9115001089422702E-4</v>
      </c>
      <c r="E755" s="5">
        <v>1.32998470176938E-3</v>
      </c>
      <c r="F755" s="5">
        <v>-0.46582234444835802</v>
      </c>
      <c r="G755" s="5" t="s">
        <v>7860</v>
      </c>
    </row>
    <row r="756" spans="1:7" x14ac:dyDescent="0.3">
      <c r="A756" s="5">
        <v>0.159482453800454</v>
      </c>
      <c r="B756" s="5">
        <v>21.157902995667101</v>
      </c>
      <c r="C756" s="5">
        <v>2.81654949350018</v>
      </c>
      <c r="D756" s="5">
        <v>6.3392309205018201E-3</v>
      </c>
      <c r="E756" s="5">
        <v>1.25476275910473E-2</v>
      </c>
      <c r="F756" s="5">
        <v>-2.7099010605174301</v>
      </c>
      <c r="G756" s="5" t="s">
        <v>181</v>
      </c>
    </row>
    <row r="757" spans="1:7" x14ac:dyDescent="0.3">
      <c r="A757" s="5">
        <v>0.15952023834843301</v>
      </c>
      <c r="B757" s="5">
        <v>25.629264987106701</v>
      </c>
      <c r="C757" s="5">
        <v>5.2564547870125899</v>
      </c>
      <c r="D757" s="5">
        <v>1.1343368341774501E-6</v>
      </c>
      <c r="E757" s="5">
        <v>7.8913795648821606E-6</v>
      </c>
      <c r="F757" s="5">
        <v>5.2471650017753797</v>
      </c>
      <c r="G757" s="5" t="s">
        <v>6114</v>
      </c>
    </row>
    <row r="758" spans="1:7" x14ac:dyDescent="0.3">
      <c r="A758" s="5">
        <v>0.15953578388297801</v>
      </c>
      <c r="B758" s="5">
        <v>25.8029447782245</v>
      </c>
      <c r="C758" s="5">
        <v>3.9665365783162501</v>
      </c>
      <c r="D758" s="5">
        <v>1.54843949695886E-4</v>
      </c>
      <c r="E758" s="5">
        <v>4.8349723207366697E-4</v>
      </c>
      <c r="F758" s="5">
        <v>0.60721666420016496</v>
      </c>
      <c r="G758" s="5" t="s">
        <v>2884</v>
      </c>
    </row>
    <row r="759" spans="1:7" x14ac:dyDescent="0.3">
      <c r="A759" s="5">
        <v>0.15970430840368899</v>
      </c>
      <c r="B759" s="5">
        <v>27.3336225725389</v>
      </c>
      <c r="C759" s="5">
        <v>3.7600088387025301</v>
      </c>
      <c r="D759" s="5">
        <v>3.1660756182941399E-4</v>
      </c>
      <c r="E759" s="5">
        <v>9.0755115255527596E-4</v>
      </c>
      <c r="F759" s="5">
        <v>-5.8756100349041801E-2</v>
      </c>
      <c r="G759" s="5" t="s">
        <v>7835</v>
      </c>
    </row>
    <row r="760" spans="1:7" x14ac:dyDescent="0.3">
      <c r="A760" s="5">
        <v>0.16028635492091101</v>
      </c>
      <c r="B760" s="5">
        <v>24.499075879432301</v>
      </c>
      <c r="C760" s="5">
        <v>3.5133219082116298</v>
      </c>
      <c r="D760" s="5">
        <v>7.2157765962417705E-4</v>
      </c>
      <c r="E760" s="5">
        <v>1.8604899396487901E-3</v>
      </c>
      <c r="F760" s="5">
        <v>-0.82119123210887801</v>
      </c>
      <c r="G760" s="5" t="s">
        <v>3707</v>
      </c>
    </row>
    <row r="761" spans="1:7" x14ac:dyDescent="0.3">
      <c r="A761" s="5">
        <v>0.160350637322034</v>
      </c>
      <c r="B761" s="5">
        <v>23.680192661765801</v>
      </c>
      <c r="C761" s="5">
        <v>4.1789225115324502</v>
      </c>
      <c r="D761" s="5">
        <v>7.2526125887661694E-5</v>
      </c>
      <c r="E761" s="5">
        <v>2.5238465233304698E-4</v>
      </c>
      <c r="F761" s="5">
        <v>1.3167688652071501</v>
      </c>
      <c r="G761" s="5" t="s">
        <v>6290</v>
      </c>
    </row>
    <row r="762" spans="1:7" x14ac:dyDescent="0.3">
      <c r="A762" s="5">
        <v>0.16046930202714901</v>
      </c>
      <c r="B762" s="5">
        <v>21.489983186305</v>
      </c>
      <c r="C762" s="5">
        <v>2.5668330283656302</v>
      </c>
      <c r="D762" s="5">
        <v>1.2331111632744101E-2</v>
      </c>
      <c r="E762" s="5">
        <v>2.27686076812713E-2</v>
      </c>
      <c r="F762" s="5">
        <v>-3.3267741346066999</v>
      </c>
      <c r="G762" s="5" t="s">
        <v>7012</v>
      </c>
    </row>
    <row r="763" spans="1:7" x14ac:dyDescent="0.3">
      <c r="A763" s="5">
        <v>0.160587722910669</v>
      </c>
      <c r="B763" s="5">
        <v>27.355563215760199</v>
      </c>
      <c r="C763" s="5">
        <v>4.5009571036996103</v>
      </c>
      <c r="D763" s="5">
        <v>2.2032358181752601E-5</v>
      </c>
      <c r="E763" s="5">
        <v>9.1585488912383504E-5</v>
      </c>
      <c r="F763" s="5">
        <v>2.4369754824621901</v>
      </c>
      <c r="G763" s="5" t="s">
        <v>7160</v>
      </c>
    </row>
    <row r="764" spans="1:7" x14ac:dyDescent="0.3">
      <c r="A764" s="5">
        <v>0.16060199054730401</v>
      </c>
      <c r="B764" s="5">
        <v>26.728021680287799</v>
      </c>
      <c r="C764" s="5">
        <v>4.4259885814186397</v>
      </c>
      <c r="D764" s="5">
        <v>2.9198837675813501E-5</v>
      </c>
      <c r="E764" s="5">
        <v>1.16611455742924E-4</v>
      </c>
      <c r="F764" s="5">
        <v>2.1716507329594101</v>
      </c>
      <c r="G764" s="5" t="s">
        <v>5497</v>
      </c>
    </row>
    <row r="765" spans="1:7" x14ac:dyDescent="0.3">
      <c r="A765" s="5">
        <v>0.16081552108233599</v>
      </c>
      <c r="B765" s="5">
        <v>25.9734096918597</v>
      </c>
      <c r="C765" s="5">
        <v>4.1800853456308298</v>
      </c>
      <c r="D765" s="5">
        <v>7.2221123076897102E-5</v>
      </c>
      <c r="E765" s="5">
        <v>2.5154058257997501E-4</v>
      </c>
      <c r="F765" s="5">
        <v>1.32071983161027</v>
      </c>
      <c r="G765" s="5" t="s">
        <v>3877</v>
      </c>
    </row>
    <row r="766" spans="1:7" x14ac:dyDescent="0.3">
      <c r="A766" s="5">
        <v>0.16085856765996001</v>
      </c>
      <c r="B766" s="5">
        <v>23.6205199790808</v>
      </c>
      <c r="C766" s="5">
        <v>4.6703933418422698</v>
      </c>
      <c r="D766" s="5">
        <v>1.15535532551228E-5</v>
      </c>
      <c r="E766" s="5">
        <v>5.2733951854543398E-5</v>
      </c>
      <c r="F766" s="5">
        <v>3.0462601334564701</v>
      </c>
      <c r="G766" s="5" t="s">
        <v>2244</v>
      </c>
    </row>
    <row r="767" spans="1:7" x14ac:dyDescent="0.3">
      <c r="A767" s="5">
        <v>0.16086448490622501</v>
      </c>
      <c r="B767" s="5">
        <v>24.813690577696299</v>
      </c>
      <c r="C767" s="5">
        <v>4.68956063732678</v>
      </c>
      <c r="D767" s="5">
        <v>1.07317060315817E-5</v>
      </c>
      <c r="E767" s="5">
        <v>4.9601046351360801E-5</v>
      </c>
      <c r="F767" s="5">
        <v>3.1160001703312199</v>
      </c>
      <c r="G767" s="5" t="s">
        <v>2384</v>
      </c>
    </row>
    <row r="768" spans="1:7" x14ac:dyDescent="0.3">
      <c r="A768" s="5">
        <v>0.16099198464853701</v>
      </c>
      <c r="B768" s="5">
        <v>22.429045173770898</v>
      </c>
      <c r="C768" s="5">
        <v>3.1343669261509302</v>
      </c>
      <c r="D768" s="5">
        <v>2.3867031661997601E-3</v>
      </c>
      <c r="E768" s="5">
        <v>5.3261165393089401E-3</v>
      </c>
      <c r="F768" s="5">
        <v>-1.91704760923601</v>
      </c>
      <c r="G768" s="5" t="s">
        <v>5471</v>
      </c>
    </row>
    <row r="769" spans="1:7" x14ac:dyDescent="0.3">
      <c r="A769" s="5">
        <v>0.161155857980812</v>
      </c>
      <c r="B769" s="5">
        <v>26.095544250473601</v>
      </c>
      <c r="C769" s="5">
        <v>4.7552281051837602</v>
      </c>
      <c r="D769" s="5">
        <v>8.3248597779590503E-6</v>
      </c>
      <c r="E769" s="5">
        <v>4.0182786321892197E-5</v>
      </c>
      <c r="F769" s="5">
        <v>3.3561505224561698</v>
      </c>
      <c r="G769" s="5" t="s">
        <v>7917</v>
      </c>
    </row>
    <row r="770" spans="1:7" x14ac:dyDescent="0.3">
      <c r="A770" s="5">
        <v>0.16117316376767299</v>
      </c>
      <c r="B770" s="5">
        <v>23.556472446568598</v>
      </c>
      <c r="C770" s="5">
        <v>4.2037947301732697</v>
      </c>
      <c r="D770" s="5">
        <v>6.6265088143583297E-5</v>
      </c>
      <c r="E770" s="5">
        <v>2.3382897506995501E-4</v>
      </c>
      <c r="F770" s="5">
        <v>1.4014305205984201</v>
      </c>
      <c r="G770" s="5" t="s">
        <v>4265</v>
      </c>
    </row>
    <row r="771" spans="1:7" x14ac:dyDescent="0.3">
      <c r="A771" s="5">
        <v>0.16181146875939001</v>
      </c>
      <c r="B771" s="5">
        <v>26.0379799395139</v>
      </c>
      <c r="C771" s="5">
        <v>4.0877321834238796</v>
      </c>
      <c r="D771" s="5">
        <v>1.00722558002902E-4</v>
      </c>
      <c r="E771" s="5">
        <v>3.3227720199483201E-4</v>
      </c>
      <c r="F771" s="5">
        <v>1.0091453404326101</v>
      </c>
      <c r="G771" s="5" t="s">
        <v>1776</v>
      </c>
    </row>
    <row r="772" spans="1:7" x14ac:dyDescent="0.3">
      <c r="A772" s="5">
        <v>0.16201465869395101</v>
      </c>
      <c r="B772" s="5">
        <v>22.984876555382201</v>
      </c>
      <c r="C772" s="5">
        <v>2.43094711053386</v>
      </c>
      <c r="D772" s="5">
        <v>1.7314103800358301E-2</v>
      </c>
      <c r="E772" s="5">
        <v>3.0642007955994401E-2</v>
      </c>
      <c r="F772" s="5">
        <v>-3.6686063103071298</v>
      </c>
      <c r="G772" s="5" t="s">
        <v>6402</v>
      </c>
    </row>
    <row r="773" spans="1:7" x14ac:dyDescent="0.3">
      <c r="A773" s="5">
        <v>0.16208942604850399</v>
      </c>
      <c r="B773" s="5">
        <v>25.811496917687499</v>
      </c>
      <c r="C773" s="5">
        <v>3.0533946994237899</v>
      </c>
      <c r="D773" s="5">
        <v>3.04671030588545E-3</v>
      </c>
      <c r="E773" s="5">
        <v>6.6014788123219996E-3</v>
      </c>
      <c r="F773" s="5">
        <v>-2.1386573533730902</v>
      </c>
      <c r="G773" s="5" t="s">
        <v>4919</v>
      </c>
    </row>
    <row r="774" spans="1:7" x14ac:dyDescent="0.3">
      <c r="A774" s="5">
        <v>0.16215643631343399</v>
      </c>
      <c r="B774" s="5">
        <v>24.430831728945801</v>
      </c>
      <c r="C774" s="5">
        <v>3.5981828238348501</v>
      </c>
      <c r="D774" s="5">
        <v>5.4562216720556401E-4</v>
      </c>
      <c r="E774" s="5">
        <v>1.4593400328711901E-3</v>
      </c>
      <c r="F774" s="5">
        <v>-0.56310625941256198</v>
      </c>
      <c r="G774" s="5" t="s">
        <v>1317</v>
      </c>
    </row>
    <row r="775" spans="1:7" x14ac:dyDescent="0.3">
      <c r="A775" s="5">
        <v>0.16234111237203799</v>
      </c>
      <c r="B775" s="5">
        <v>26.137871286933802</v>
      </c>
      <c r="C775" s="5">
        <v>5.8269242169068098</v>
      </c>
      <c r="D775" s="5">
        <v>1.0592858157348099E-7</v>
      </c>
      <c r="E775" s="5">
        <v>1.27367261665069E-6</v>
      </c>
      <c r="F775" s="5">
        <v>7.5071981437098696</v>
      </c>
      <c r="G775" s="5" t="s">
        <v>6170</v>
      </c>
    </row>
    <row r="776" spans="1:7" x14ac:dyDescent="0.3">
      <c r="A776" s="5">
        <v>0.16247743341956999</v>
      </c>
      <c r="B776" s="5">
        <v>25.640460937434199</v>
      </c>
      <c r="C776" s="5">
        <v>2.2179102648717799</v>
      </c>
      <c r="D776" s="5">
        <v>2.93144625176824E-2</v>
      </c>
      <c r="E776" s="5">
        <v>4.8712316427897903E-2</v>
      </c>
      <c r="F776" s="5">
        <v>-4.1417006084744798</v>
      </c>
      <c r="G776" s="5" t="s">
        <v>5869</v>
      </c>
    </row>
    <row r="777" spans="1:7" x14ac:dyDescent="0.3">
      <c r="A777" s="5">
        <v>0.16263565027369301</v>
      </c>
      <c r="B777" s="5">
        <v>27.7151365384962</v>
      </c>
      <c r="C777" s="5">
        <v>3.6434310107917298</v>
      </c>
      <c r="D777" s="5">
        <v>4.6928735457790901E-4</v>
      </c>
      <c r="E777" s="5">
        <v>1.2780861827179301E-3</v>
      </c>
      <c r="F777" s="5">
        <v>-0.42367752211281801</v>
      </c>
      <c r="G777" s="5" t="s">
        <v>4517</v>
      </c>
    </row>
    <row r="778" spans="1:7" x14ac:dyDescent="0.3">
      <c r="A778" s="5">
        <v>0.162773446159893</v>
      </c>
      <c r="B778" s="5">
        <v>26.255633053069602</v>
      </c>
      <c r="C778" s="5">
        <v>3.02765003251668</v>
      </c>
      <c r="D778" s="5">
        <v>3.2897625914474898E-3</v>
      </c>
      <c r="E778" s="5">
        <v>7.0335263897826402E-3</v>
      </c>
      <c r="F778" s="5">
        <v>-2.2081561961951999</v>
      </c>
      <c r="G778" s="5" t="s">
        <v>2751</v>
      </c>
    </row>
    <row r="779" spans="1:7" x14ac:dyDescent="0.3">
      <c r="A779" s="5">
        <v>0.162825739512788</v>
      </c>
      <c r="B779" s="5">
        <v>24.466604961769601</v>
      </c>
      <c r="C779" s="5">
        <v>4.3712464236117299</v>
      </c>
      <c r="D779" s="5">
        <v>3.5807836235757497E-5</v>
      </c>
      <c r="E779" s="5">
        <v>1.3828759765832299E-4</v>
      </c>
      <c r="F779" s="5">
        <v>1.9796161400004799</v>
      </c>
      <c r="G779" s="5" t="s">
        <v>3213</v>
      </c>
    </row>
    <row r="780" spans="1:7" x14ac:dyDescent="0.3">
      <c r="A780" s="5">
        <v>0.16310050780896401</v>
      </c>
      <c r="B780" s="5">
        <v>24.9352401572785</v>
      </c>
      <c r="C780" s="5">
        <v>3.5325455484452499</v>
      </c>
      <c r="D780" s="5">
        <v>6.7755007242162096E-4</v>
      </c>
      <c r="E780" s="5">
        <v>1.7579205743731301E-3</v>
      </c>
      <c r="F780" s="5">
        <v>-0.76312011051343798</v>
      </c>
      <c r="G780" s="5" t="s">
        <v>2840</v>
      </c>
    </row>
    <row r="781" spans="1:7" x14ac:dyDescent="0.3">
      <c r="A781" s="5">
        <v>0.16315925555407501</v>
      </c>
      <c r="B781" s="5">
        <v>25.2214087733147</v>
      </c>
      <c r="C781" s="5">
        <v>2.3442895824039902</v>
      </c>
      <c r="D781" s="5">
        <v>2.1471807325208699E-2</v>
      </c>
      <c r="E781" s="5">
        <v>3.7127436121003499E-2</v>
      </c>
      <c r="F781" s="5">
        <v>-3.87365681601583</v>
      </c>
      <c r="G781" s="5" t="s">
        <v>6590</v>
      </c>
    </row>
    <row r="782" spans="1:7" x14ac:dyDescent="0.3">
      <c r="A782" s="5">
        <v>0.16332911964816599</v>
      </c>
      <c r="B782" s="5">
        <v>21.3464284814536</v>
      </c>
      <c r="C782" s="5">
        <v>3.0698038561218399</v>
      </c>
      <c r="D782" s="5">
        <v>3.2277492040042898E-3</v>
      </c>
      <c r="E782" s="5">
        <v>6.9317859229925402E-3</v>
      </c>
      <c r="F782" s="5">
        <v>-2.0388864354656402</v>
      </c>
      <c r="G782" s="5" t="s">
        <v>5150</v>
      </c>
    </row>
    <row r="783" spans="1:7" x14ac:dyDescent="0.3">
      <c r="A783" s="5">
        <v>0.16350540288814699</v>
      </c>
      <c r="B783" s="5">
        <v>20.643041586221699</v>
      </c>
      <c r="C783" s="5">
        <v>2.8345589002087999</v>
      </c>
      <c r="D783" s="5">
        <v>5.9851175920745802E-3</v>
      </c>
      <c r="E783" s="5">
        <v>1.1928774696128901E-2</v>
      </c>
      <c r="F783" s="5">
        <v>-2.6721518812315201</v>
      </c>
      <c r="G783" s="5" t="s">
        <v>911</v>
      </c>
    </row>
    <row r="784" spans="1:7" x14ac:dyDescent="0.3">
      <c r="A784" s="5">
        <v>0.16363962466784199</v>
      </c>
      <c r="B784" s="5">
        <v>23.180899841881399</v>
      </c>
      <c r="C784" s="5">
        <v>3.2810470964715499</v>
      </c>
      <c r="D784" s="5">
        <v>1.5453172231404599E-3</v>
      </c>
      <c r="E784" s="5">
        <v>3.6347665838305202E-3</v>
      </c>
      <c r="F784" s="5">
        <v>-1.49750138390531</v>
      </c>
      <c r="G784" s="5" t="s">
        <v>7607</v>
      </c>
    </row>
    <row r="785" spans="1:7" x14ac:dyDescent="0.3">
      <c r="A785" s="5">
        <v>0.163906902970233</v>
      </c>
      <c r="B785" s="5">
        <v>22.961938505515899</v>
      </c>
      <c r="C785" s="5">
        <v>3.1362729243462901</v>
      </c>
      <c r="D785" s="5">
        <v>2.40990716014255E-3</v>
      </c>
      <c r="E785" s="5">
        <v>5.3719457891832799E-3</v>
      </c>
      <c r="F785" s="5">
        <v>-1.9024920889934001</v>
      </c>
      <c r="G785" s="5" t="s">
        <v>5562</v>
      </c>
    </row>
    <row r="786" spans="1:7" x14ac:dyDescent="0.3">
      <c r="A786" s="5">
        <v>0.163977122857491</v>
      </c>
      <c r="B786" s="5">
        <v>24.744581022123</v>
      </c>
      <c r="C786" s="5">
        <v>3.7080098979126501</v>
      </c>
      <c r="D786" s="5">
        <v>3.7771217656885903E-4</v>
      </c>
      <c r="E786" s="5">
        <v>1.0588533194216599E-3</v>
      </c>
      <c r="F786" s="5">
        <v>-0.22253133682779699</v>
      </c>
      <c r="G786" s="5" t="s">
        <v>4186</v>
      </c>
    </row>
    <row r="787" spans="1:7" x14ac:dyDescent="0.3">
      <c r="A787" s="5">
        <v>0.16403433517958799</v>
      </c>
      <c r="B787" s="5">
        <v>22.922651082992601</v>
      </c>
      <c r="C787" s="5">
        <v>2.2081496256618101</v>
      </c>
      <c r="D787" s="5">
        <v>3.0013504400316599E-2</v>
      </c>
      <c r="E787" s="5">
        <v>4.96588193569419E-2</v>
      </c>
      <c r="F787" s="5">
        <v>-4.1618575550629497</v>
      </c>
      <c r="G787" s="5" t="s">
        <v>5254</v>
      </c>
    </row>
    <row r="788" spans="1:7" x14ac:dyDescent="0.3">
      <c r="A788" s="5">
        <v>0.16407138227469001</v>
      </c>
      <c r="B788" s="5">
        <v>25.742665984026601</v>
      </c>
      <c r="C788" s="5">
        <v>3.9246926657537</v>
      </c>
      <c r="D788" s="5">
        <v>1.7931584223907399E-4</v>
      </c>
      <c r="E788" s="5">
        <v>5.5283904518866396E-4</v>
      </c>
      <c r="F788" s="5">
        <v>0.47032659397010701</v>
      </c>
      <c r="G788" s="5" t="s">
        <v>365</v>
      </c>
    </row>
    <row r="789" spans="1:7" x14ac:dyDescent="0.3">
      <c r="A789" s="5">
        <v>0.16413554087736201</v>
      </c>
      <c r="B789" s="5">
        <v>23.234024900406101</v>
      </c>
      <c r="C789" s="5">
        <v>3.58506579518167</v>
      </c>
      <c r="D789" s="5">
        <v>5.6986538154401797E-4</v>
      </c>
      <c r="E789" s="5">
        <v>1.51321396506712E-3</v>
      </c>
      <c r="F789" s="5">
        <v>-0.60329058192236495</v>
      </c>
      <c r="G789" s="5" t="s">
        <v>5128</v>
      </c>
    </row>
    <row r="790" spans="1:7" x14ac:dyDescent="0.3">
      <c r="A790" s="5">
        <v>0.16431890489384099</v>
      </c>
      <c r="B790" s="5">
        <v>27.4157302874845</v>
      </c>
      <c r="C790" s="5">
        <v>5.7933145314612</v>
      </c>
      <c r="D790" s="5">
        <v>1.22129237476364E-7</v>
      </c>
      <c r="E790" s="5">
        <v>1.4217819900427599E-6</v>
      </c>
      <c r="F790" s="5">
        <v>7.3713054347492202</v>
      </c>
      <c r="G790" s="5" t="s">
        <v>2691</v>
      </c>
    </row>
    <row r="791" spans="1:7" x14ac:dyDescent="0.3">
      <c r="A791" s="5">
        <v>0.164349559719878</v>
      </c>
      <c r="B791" s="5">
        <v>24.156690396810699</v>
      </c>
      <c r="C791" s="5">
        <v>3.6490729776931201</v>
      </c>
      <c r="D791" s="5">
        <v>4.6051361181804898E-4</v>
      </c>
      <c r="E791" s="5">
        <v>1.2567403986470901E-3</v>
      </c>
      <c r="F791" s="5">
        <v>-0.406204692299792</v>
      </c>
      <c r="G791" s="5" t="s">
        <v>7439</v>
      </c>
    </row>
    <row r="792" spans="1:7" x14ac:dyDescent="0.3">
      <c r="A792" s="5">
        <v>0.16438965104099401</v>
      </c>
      <c r="B792" s="5">
        <v>25.558606911809601</v>
      </c>
      <c r="C792" s="5">
        <v>5.6407288965841298</v>
      </c>
      <c r="D792" s="5">
        <v>2.32124919512414E-7</v>
      </c>
      <c r="E792" s="5">
        <v>2.2972952722260602E-6</v>
      </c>
      <c r="F792" s="5">
        <v>6.7584302220868997</v>
      </c>
      <c r="G792" s="5" t="s">
        <v>6131</v>
      </c>
    </row>
    <row r="793" spans="1:7" x14ac:dyDescent="0.3">
      <c r="A793" s="5">
        <v>0.16455411833538999</v>
      </c>
      <c r="B793" s="5">
        <v>22.758139714695499</v>
      </c>
      <c r="C793" s="5">
        <v>2.6575489247453299</v>
      </c>
      <c r="D793" s="5">
        <v>9.5817445591024307E-3</v>
      </c>
      <c r="E793" s="5">
        <v>1.81838714176983E-2</v>
      </c>
      <c r="F793" s="5">
        <v>-3.1299123546035199</v>
      </c>
      <c r="G793" s="5" t="s">
        <v>4887</v>
      </c>
    </row>
    <row r="794" spans="1:7" x14ac:dyDescent="0.3">
      <c r="A794" s="5">
        <v>0.164890306835968</v>
      </c>
      <c r="B794" s="5">
        <v>23.6577169925778</v>
      </c>
      <c r="C794" s="5">
        <v>2.2771335783585398</v>
      </c>
      <c r="D794" s="5">
        <v>2.5541438200199398E-2</v>
      </c>
      <c r="E794" s="5">
        <v>4.3318279187538097E-2</v>
      </c>
      <c r="F794" s="5">
        <v>-3.9929016711252201</v>
      </c>
      <c r="G794" s="5" t="s">
        <v>8007</v>
      </c>
    </row>
    <row r="795" spans="1:7" x14ac:dyDescent="0.3">
      <c r="A795" s="5">
        <v>0.16492921319787099</v>
      </c>
      <c r="B795" s="5">
        <v>24.8640929340641</v>
      </c>
      <c r="C795" s="5">
        <v>3.9919354178534801</v>
      </c>
      <c r="D795" s="5">
        <v>1.4158672368107399E-4</v>
      </c>
      <c r="E795" s="5">
        <v>4.4800575254310001E-4</v>
      </c>
      <c r="F795" s="5">
        <v>0.69078252202422497</v>
      </c>
      <c r="G795" s="5" t="s">
        <v>2773</v>
      </c>
    </row>
    <row r="796" spans="1:7" x14ac:dyDescent="0.3">
      <c r="A796" s="5">
        <v>0.16495763340821601</v>
      </c>
      <c r="B796" s="5">
        <v>24.059173172819602</v>
      </c>
      <c r="C796" s="5">
        <v>3.3123733400693198</v>
      </c>
      <c r="D796" s="5">
        <v>1.3754894134553001E-3</v>
      </c>
      <c r="E796" s="5">
        <v>3.2822697614916701E-3</v>
      </c>
      <c r="F796" s="5">
        <v>-1.4140939132433299</v>
      </c>
      <c r="G796" s="5" t="s">
        <v>1359</v>
      </c>
    </row>
    <row r="797" spans="1:7" x14ac:dyDescent="0.3">
      <c r="A797" s="5">
        <v>0.16500332682812399</v>
      </c>
      <c r="B797" s="5">
        <v>26.3343326558633</v>
      </c>
      <c r="C797" s="5">
        <v>4.2216789996020099</v>
      </c>
      <c r="D797" s="5">
        <v>6.2088477930388007E-5</v>
      </c>
      <c r="E797" s="5">
        <v>2.2092967235300601E-4</v>
      </c>
      <c r="F797" s="5">
        <v>1.46250396338376</v>
      </c>
      <c r="G797" s="5" t="s">
        <v>3000</v>
      </c>
    </row>
    <row r="798" spans="1:7" x14ac:dyDescent="0.3">
      <c r="A798" s="5">
        <v>0.16537201522933101</v>
      </c>
      <c r="B798" s="5">
        <v>21.993433598589402</v>
      </c>
      <c r="C798" s="5">
        <v>2.7202357946599398</v>
      </c>
      <c r="D798" s="5">
        <v>8.5090713714148607E-3</v>
      </c>
      <c r="E798" s="5">
        <v>1.6367276726289699E-2</v>
      </c>
      <c r="F798" s="5">
        <v>-2.9131714996212801</v>
      </c>
      <c r="G798" s="5" t="s">
        <v>6558</v>
      </c>
    </row>
    <row r="799" spans="1:7" x14ac:dyDescent="0.3">
      <c r="A799" s="5">
        <v>0.165402652411451</v>
      </c>
      <c r="B799" s="5">
        <v>25.580448294621998</v>
      </c>
      <c r="C799" s="5">
        <v>2.64153433064849</v>
      </c>
      <c r="D799" s="5">
        <v>9.8735494624873806E-3</v>
      </c>
      <c r="E799" s="5">
        <v>1.8662908134631201E-2</v>
      </c>
      <c r="F799" s="5">
        <v>-3.1928535996720702</v>
      </c>
      <c r="G799" s="5" t="s">
        <v>8113</v>
      </c>
    </row>
    <row r="800" spans="1:7" x14ac:dyDescent="0.3">
      <c r="A800" s="5">
        <v>0.16565513759370101</v>
      </c>
      <c r="B800" s="5">
        <v>30.246936800779199</v>
      </c>
      <c r="C800" s="5">
        <v>6.4857216557660999</v>
      </c>
      <c r="D800" s="5">
        <v>6.1604432456048396E-9</v>
      </c>
      <c r="E800" s="5">
        <v>2.4742834660717801E-7</v>
      </c>
      <c r="F800" s="5">
        <v>10.2279406108557</v>
      </c>
      <c r="G800" s="5" t="s">
        <v>4954</v>
      </c>
    </row>
    <row r="801" spans="1:7" x14ac:dyDescent="0.3">
      <c r="A801" s="5">
        <v>0.16578300185731101</v>
      </c>
      <c r="B801" s="5">
        <v>24.752697820851001</v>
      </c>
      <c r="C801" s="5">
        <v>4.6246326998341196</v>
      </c>
      <c r="D801" s="5">
        <v>1.37706731120716E-5</v>
      </c>
      <c r="E801" s="5">
        <v>6.1665671256725199E-5</v>
      </c>
      <c r="F801" s="5">
        <v>2.88042103246966</v>
      </c>
      <c r="G801" s="5" t="s">
        <v>5234</v>
      </c>
    </row>
    <row r="802" spans="1:7" x14ac:dyDescent="0.3">
      <c r="A802" s="5">
        <v>0.16598283285493101</v>
      </c>
      <c r="B802" s="5">
        <v>25.1246167741307</v>
      </c>
      <c r="C802" s="5">
        <v>2.99847203232753</v>
      </c>
      <c r="D802" s="5">
        <v>3.5869081260807502E-3</v>
      </c>
      <c r="E802" s="5">
        <v>7.6042452272911901E-3</v>
      </c>
      <c r="F802" s="5">
        <v>-2.2863573839249098</v>
      </c>
      <c r="G802" s="5" t="s">
        <v>7464</v>
      </c>
    </row>
    <row r="803" spans="1:7" x14ac:dyDescent="0.3">
      <c r="A803" s="5">
        <v>0.166023992764537</v>
      </c>
      <c r="B803" s="5">
        <v>25.460580532431401</v>
      </c>
      <c r="C803" s="5">
        <v>4.1223896471808104</v>
      </c>
      <c r="D803" s="5">
        <v>8.8946365481725503E-5</v>
      </c>
      <c r="E803" s="5">
        <v>3.0081944597849699E-4</v>
      </c>
      <c r="F803" s="5">
        <v>1.12554144677636</v>
      </c>
      <c r="G803" s="5" t="s">
        <v>203</v>
      </c>
    </row>
    <row r="804" spans="1:7" x14ac:dyDescent="0.3">
      <c r="A804" s="5">
        <v>0.166062388154704</v>
      </c>
      <c r="B804" s="5">
        <v>22.786633002725399</v>
      </c>
      <c r="C804" s="5">
        <v>3.0300715101072599</v>
      </c>
      <c r="D804" s="5">
        <v>3.26615769757702E-3</v>
      </c>
      <c r="E804" s="5">
        <v>6.9941962816800797E-3</v>
      </c>
      <c r="F804" s="5">
        <v>-2.2016392161263201</v>
      </c>
      <c r="G804" s="5" t="s">
        <v>692</v>
      </c>
    </row>
    <row r="805" spans="1:7" x14ac:dyDescent="0.3">
      <c r="A805" s="5">
        <v>0.16624492501889099</v>
      </c>
      <c r="B805" s="5">
        <v>24.31333283939</v>
      </c>
      <c r="C805" s="5">
        <v>4.2993472112375501</v>
      </c>
      <c r="D805" s="5">
        <v>4.6714735523902899E-5</v>
      </c>
      <c r="E805" s="5">
        <v>1.7390661246791201E-4</v>
      </c>
      <c r="F805" s="5">
        <v>1.7296311170253</v>
      </c>
      <c r="G805" s="5" t="s">
        <v>5405</v>
      </c>
    </row>
    <row r="806" spans="1:7" x14ac:dyDescent="0.3">
      <c r="A806" s="5">
        <v>0.16630647524205899</v>
      </c>
      <c r="B806" s="5">
        <v>24.029616276601001</v>
      </c>
      <c r="C806" s="5">
        <v>2.2330937557048398</v>
      </c>
      <c r="D806" s="5">
        <v>2.8255390685506299E-2</v>
      </c>
      <c r="E806" s="5">
        <v>4.7215396673395298E-2</v>
      </c>
      <c r="F806" s="5">
        <v>-4.1101885454430098</v>
      </c>
      <c r="G806" s="5" t="s">
        <v>4561</v>
      </c>
    </row>
    <row r="807" spans="1:7" x14ac:dyDescent="0.3">
      <c r="A807" s="5">
        <v>0.16649659966569699</v>
      </c>
      <c r="B807" s="5">
        <v>25.6652735424938</v>
      </c>
      <c r="C807" s="5">
        <v>2.91067760480807</v>
      </c>
      <c r="D807" s="5">
        <v>4.6374602728407504E-3</v>
      </c>
      <c r="E807" s="5">
        <v>9.5304540709196493E-3</v>
      </c>
      <c r="F807" s="5">
        <v>-2.517993163191</v>
      </c>
      <c r="G807" s="5" t="s">
        <v>1882</v>
      </c>
    </row>
    <row r="808" spans="1:7" x14ac:dyDescent="0.3">
      <c r="A808" s="5">
        <v>0.16678861396158501</v>
      </c>
      <c r="B808" s="5">
        <v>25.258739268717299</v>
      </c>
      <c r="C808" s="5">
        <v>2.7229691418647501</v>
      </c>
      <c r="D808" s="5">
        <v>7.8959275054734292E-3</v>
      </c>
      <c r="E808" s="5">
        <v>1.53165403284599E-2</v>
      </c>
      <c r="F808" s="5">
        <v>-2.9943756789217</v>
      </c>
      <c r="G808" s="5" t="s">
        <v>1808</v>
      </c>
    </row>
    <row r="809" spans="1:7" x14ac:dyDescent="0.3">
      <c r="A809" s="5">
        <v>0.166824453958936</v>
      </c>
      <c r="B809" s="5">
        <v>25.6894562829787</v>
      </c>
      <c r="C809" s="5">
        <v>3.85685412937509</v>
      </c>
      <c r="D809" s="5">
        <v>2.2703118391211E-4</v>
      </c>
      <c r="E809" s="5">
        <v>6.7839881958307098E-4</v>
      </c>
      <c r="F809" s="5">
        <v>0.25049285449374797</v>
      </c>
      <c r="G809" s="5" t="s">
        <v>7252</v>
      </c>
    </row>
    <row r="810" spans="1:7" x14ac:dyDescent="0.3">
      <c r="A810" s="5">
        <v>0.16694037953615301</v>
      </c>
      <c r="B810" s="5">
        <v>25.834611242222302</v>
      </c>
      <c r="C810" s="5">
        <v>2.7647614210373699</v>
      </c>
      <c r="D810" s="5">
        <v>7.0279557488737302E-3</v>
      </c>
      <c r="E810" s="5">
        <v>1.3785539691484499E-2</v>
      </c>
      <c r="F810" s="5">
        <v>-2.8905726498159701</v>
      </c>
      <c r="G810" s="5" t="s">
        <v>5338</v>
      </c>
    </row>
    <row r="811" spans="1:7" x14ac:dyDescent="0.3">
      <c r="A811" s="5">
        <v>0.167066697954804</v>
      </c>
      <c r="B811" s="5">
        <v>28.308955022942399</v>
      </c>
      <c r="C811" s="5">
        <v>4.1739051698778296</v>
      </c>
      <c r="D811" s="5">
        <v>7.38564189112706E-5</v>
      </c>
      <c r="E811" s="5">
        <v>2.5601863629483502E-4</v>
      </c>
      <c r="F811" s="5">
        <v>1.29972950297523</v>
      </c>
      <c r="G811" s="5" t="s">
        <v>4236</v>
      </c>
    </row>
    <row r="812" spans="1:7" x14ac:dyDescent="0.3">
      <c r="A812" s="5">
        <v>0.16721698816045499</v>
      </c>
      <c r="B812" s="5">
        <v>27.099241773750101</v>
      </c>
      <c r="C812" s="5">
        <v>4.5179666469041599</v>
      </c>
      <c r="D812" s="5">
        <v>2.0661445612964101E-5</v>
      </c>
      <c r="E812" s="5">
        <v>8.6468233997444305E-5</v>
      </c>
      <c r="F812" s="5">
        <v>2.49754464137219</v>
      </c>
      <c r="G812" s="5" t="s">
        <v>7943</v>
      </c>
    </row>
    <row r="813" spans="1:7" x14ac:dyDescent="0.3">
      <c r="A813" s="5">
        <v>0.167229842038953</v>
      </c>
      <c r="B813" s="5">
        <v>24.106908058151198</v>
      </c>
      <c r="C813" s="5">
        <v>2.4428585658669402</v>
      </c>
      <c r="D813" s="5">
        <v>1.6709702808985101E-2</v>
      </c>
      <c r="E813" s="5">
        <v>2.9742237257884298E-2</v>
      </c>
      <c r="F813" s="5">
        <v>-3.6556252036547998</v>
      </c>
      <c r="G813" s="5" t="s">
        <v>8133</v>
      </c>
    </row>
    <row r="814" spans="1:7" x14ac:dyDescent="0.3">
      <c r="A814" s="5">
        <v>0.167431716966844</v>
      </c>
      <c r="B814" s="5">
        <v>26.390590720769101</v>
      </c>
      <c r="C814" s="5">
        <v>4.1691773487100798</v>
      </c>
      <c r="D814" s="5">
        <v>7.5131427567611006E-5</v>
      </c>
      <c r="E814" s="5">
        <v>2.59767874651336E-4</v>
      </c>
      <c r="F814" s="5">
        <v>1.28368540010778</v>
      </c>
      <c r="G814" s="5" t="s">
        <v>6611</v>
      </c>
    </row>
    <row r="815" spans="1:7" x14ac:dyDescent="0.3">
      <c r="A815" s="5">
        <v>0.167491274414302</v>
      </c>
      <c r="B815" s="5">
        <v>25.258612858787899</v>
      </c>
      <c r="C815" s="5">
        <v>4.7315750807930899</v>
      </c>
      <c r="D815" s="5">
        <v>9.1241366502399799E-6</v>
      </c>
      <c r="E815" s="5">
        <v>4.3339649088639899E-5</v>
      </c>
      <c r="F815" s="5">
        <v>3.26943378019131</v>
      </c>
      <c r="G815" s="5" t="s">
        <v>6822</v>
      </c>
    </row>
    <row r="816" spans="1:7" x14ac:dyDescent="0.3">
      <c r="A816" s="5">
        <v>0.16788122624931701</v>
      </c>
      <c r="B816" s="5">
        <v>25.988412888399299</v>
      </c>
      <c r="C816" s="5">
        <v>4.18494242388409</v>
      </c>
      <c r="D816" s="5">
        <v>7.0960449672291195E-5</v>
      </c>
      <c r="E816" s="5">
        <v>2.47685174419401E-4</v>
      </c>
      <c r="F816" s="5">
        <v>1.3372303586201</v>
      </c>
      <c r="G816" s="5" t="s">
        <v>2598</v>
      </c>
    </row>
    <row r="817" spans="1:7" x14ac:dyDescent="0.3">
      <c r="A817" s="5">
        <v>0.16835580516823201</v>
      </c>
      <c r="B817" s="5">
        <v>23.004037057542099</v>
      </c>
      <c r="C817" s="5">
        <v>3.1572271586272098</v>
      </c>
      <c r="D817" s="5">
        <v>2.2260671132531399E-3</v>
      </c>
      <c r="E817" s="5">
        <v>5.0022863777872597E-3</v>
      </c>
      <c r="F817" s="5">
        <v>-1.8536603649686501</v>
      </c>
      <c r="G817" s="5" t="s">
        <v>1512</v>
      </c>
    </row>
    <row r="818" spans="1:7" x14ac:dyDescent="0.3">
      <c r="A818" s="5">
        <v>0.16839484967190199</v>
      </c>
      <c r="B818" s="5">
        <v>28.842396867702899</v>
      </c>
      <c r="C818" s="5">
        <v>4.8815577619867296</v>
      </c>
      <c r="D818" s="5">
        <v>5.0825137695830402E-6</v>
      </c>
      <c r="E818" s="5">
        <v>2.6796289874189101E-5</v>
      </c>
      <c r="F818" s="5">
        <v>3.8233263748218902</v>
      </c>
      <c r="G818" s="5" t="s">
        <v>2933</v>
      </c>
    </row>
    <row r="819" spans="1:7" x14ac:dyDescent="0.3">
      <c r="A819" s="5">
        <v>0.168453425231083</v>
      </c>
      <c r="B819" s="5">
        <v>25.230187646782699</v>
      </c>
      <c r="C819" s="5">
        <v>4.5017539553022097</v>
      </c>
      <c r="D819" s="5">
        <v>2.1966211678476701E-5</v>
      </c>
      <c r="E819" s="5">
        <v>9.1450793493794299E-5</v>
      </c>
      <c r="F819" s="5">
        <v>2.43980995711257</v>
      </c>
      <c r="G819" s="5" t="s">
        <v>2483</v>
      </c>
    </row>
    <row r="820" spans="1:7" x14ac:dyDescent="0.3">
      <c r="A820" s="5">
        <v>0.16858659819816299</v>
      </c>
      <c r="B820" s="5">
        <v>23.0664025525511</v>
      </c>
      <c r="C820" s="5">
        <v>2.46366195312268</v>
      </c>
      <c r="D820" s="5">
        <v>1.6312182432898101E-2</v>
      </c>
      <c r="E820" s="5">
        <v>2.9105413439518699E-2</v>
      </c>
      <c r="F820" s="5">
        <v>-3.53745349496474</v>
      </c>
      <c r="G820" s="5" t="s">
        <v>5659</v>
      </c>
    </row>
    <row r="821" spans="1:7" x14ac:dyDescent="0.3">
      <c r="A821" s="5">
        <v>0.168771170861786</v>
      </c>
      <c r="B821" s="5">
        <v>23.586568294459099</v>
      </c>
      <c r="C821" s="5">
        <v>3.3253305224692902</v>
      </c>
      <c r="D821" s="5">
        <v>1.32040336458052E-3</v>
      </c>
      <c r="E821" s="5">
        <v>3.1611202095276798E-3</v>
      </c>
      <c r="F821" s="5">
        <v>-1.37665478709649</v>
      </c>
      <c r="G821" s="5" t="s">
        <v>5045</v>
      </c>
    </row>
    <row r="822" spans="1:7" x14ac:dyDescent="0.3">
      <c r="A822" s="5">
        <v>0.16880058154750499</v>
      </c>
      <c r="B822" s="5">
        <v>22.2316608210906</v>
      </c>
      <c r="C822" s="5">
        <v>4.1360500608447897</v>
      </c>
      <c r="D822" s="5">
        <v>8.7179249086304303E-5</v>
      </c>
      <c r="E822" s="5">
        <v>2.96086016289742E-4</v>
      </c>
      <c r="F822" s="5">
        <v>1.16030917035735</v>
      </c>
      <c r="G822" s="5" t="s">
        <v>5104</v>
      </c>
    </row>
    <row r="823" spans="1:7" x14ac:dyDescent="0.3">
      <c r="A823" s="5">
        <v>0.16887766023268699</v>
      </c>
      <c r="B823" s="5">
        <v>24.789338765090001</v>
      </c>
      <c r="C823" s="5">
        <v>5.4867441709418303</v>
      </c>
      <c r="D823" s="5">
        <v>4.40779056343709E-7</v>
      </c>
      <c r="E823" s="5">
        <v>3.7221342535690901E-6</v>
      </c>
      <c r="F823" s="5">
        <v>6.1470557495739602</v>
      </c>
      <c r="G823" s="5" t="s">
        <v>763</v>
      </c>
    </row>
    <row r="824" spans="1:7" x14ac:dyDescent="0.3">
      <c r="A824" s="5">
        <v>0.168976429964278</v>
      </c>
      <c r="B824" s="5">
        <v>23.316470368270501</v>
      </c>
      <c r="C824" s="5">
        <v>4.2107899307280396</v>
      </c>
      <c r="D824" s="5">
        <v>6.4600194450829202E-5</v>
      </c>
      <c r="E824" s="5">
        <v>2.28655169813656E-4</v>
      </c>
      <c r="F824" s="5">
        <v>1.4252989670470499</v>
      </c>
      <c r="G824" s="5" t="s">
        <v>4490</v>
      </c>
    </row>
    <row r="825" spans="1:7" x14ac:dyDescent="0.3">
      <c r="A825" s="5">
        <v>0.169082733297097</v>
      </c>
      <c r="B825" s="5">
        <v>24.845791001281</v>
      </c>
      <c r="C825" s="5">
        <v>4.5490267888832401</v>
      </c>
      <c r="D825" s="5">
        <v>1.83684142285353E-5</v>
      </c>
      <c r="E825" s="5">
        <v>7.8626963350201994E-5</v>
      </c>
      <c r="F825" s="5">
        <v>2.6084946209773099</v>
      </c>
      <c r="G825" s="5" t="s">
        <v>2756</v>
      </c>
    </row>
    <row r="826" spans="1:7" x14ac:dyDescent="0.3">
      <c r="A826" s="5">
        <v>0.16909530781658</v>
      </c>
      <c r="B826" s="5">
        <v>25.3344106883503</v>
      </c>
      <c r="C826" s="5">
        <v>3.7591940951351299</v>
      </c>
      <c r="D826" s="5">
        <v>3.1748781638161301E-4</v>
      </c>
      <c r="E826" s="5">
        <v>9.0859035480293901E-4</v>
      </c>
      <c r="F826" s="5">
        <v>-6.1334543392477202E-2</v>
      </c>
      <c r="G826" s="5" t="s">
        <v>5319</v>
      </c>
    </row>
    <row r="827" spans="1:7" x14ac:dyDescent="0.3">
      <c r="A827" s="5">
        <v>0.16932777537288299</v>
      </c>
      <c r="B827" s="5">
        <v>24.570504959102099</v>
      </c>
      <c r="C827" s="5">
        <v>5.1393636669793299</v>
      </c>
      <c r="D827" s="5">
        <v>1.8219273443281501E-6</v>
      </c>
      <c r="E827" s="5">
        <v>1.1593895387582901E-5</v>
      </c>
      <c r="F827" s="5">
        <v>4.7967325443122402</v>
      </c>
      <c r="G827" s="5" t="s">
        <v>2229</v>
      </c>
    </row>
    <row r="828" spans="1:7" x14ac:dyDescent="0.3">
      <c r="A828" s="5">
        <v>0.16955292763361299</v>
      </c>
      <c r="B828" s="5">
        <v>25.883495926178</v>
      </c>
      <c r="C828" s="5">
        <v>3.5623256770027698</v>
      </c>
      <c r="D828" s="5">
        <v>6.1433177551562304E-4</v>
      </c>
      <c r="E828" s="5">
        <v>1.6136474677384599E-3</v>
      </c>
      <c r="F828" s="5">
        <v>-0.67270362738078104</v>
      </c>
      <c r="G828" s="5" t="s">
        <v>2939</v>
      </c>
    </row>
    <row r="829" spans="1:7" x14ac:dyDescent="0.3">
      <c r="A829" s="5">
        <v>0.16955616347008901</v>
      </c>
      <c r="B829" s="5">
        <v>22.523655529591402</v>
      </c>
      <c r="C829" s="5">
        <v>3.2947124985918701</v>
      </c>
      <c r="D829" s="5">
        <v>1.5189980503610701E-3</v>
      </c>
      <c r="E829" s="5">
        <v>3.5791308258873301E-3</v>
      </c>
      <c r="F829" s="5">
        <v>-1.4514045733085501</v>
      </c>
      <c r="G829" s="5" t="s">
        <v>3362</v>
      </c>
    </row>
    <row r="830" spans="1:7" x14ac:dyDescent="0.3">
      <c r="A830" s="5">
        <v>0.16969157600043</v>
      </c>
      <c r="B830" s="5">
        <v>30.824894829807</v>
      </c>
      <c r="C830" s="5">
        <v>3.4439510838340102</v>
      </c>
      <c r="D830" s="5">
        <v>9.0401165604039803E-4</v>
      </c>
      <c r="E830" s="5">
        <v>2.2730080839767301E-3</v>
      </c>
      <c r="F830" s="5">
        <v>-1.02880731695476</v>
      </c>
      <c r="G830" s="5" t="s">
        <v>7756</v>
      </c>
    </row>
    <row r="831" spans="1:7" x14ac:dyDescent="0.3">
      <c r="A831" s="5">
        <v>0.169697662019832</v>
      </c>
      <c r="B831" s="5">
        <v>23.273806525959401</v>
      </c>
      <c r="C831" s="5">
        <v>2.3244734810002701</v>
      </c>
      <c r="D831" s="5">
        <v>2.2563119533037801E-2</v>
      </c>
      <c r="E831" s="5">
        <v>3.87566078802032E-2</v>
      </c>
      <c r="F831" s="5">
        <v>-3.9165459556029401</v>
      </c>
      <c r="G831" s="5" t="s">
        <v>6699</v>
      </c>
    </row>
    <row r="832" spans="1:7" x14ac:dyDescent="0.3">
      <c r="A832" s="5">
        <v>0.16976856697482701</v>
      </c>
      <c r="B832" s="5">
        <v>23.1147364292523</v>
      </c>
      <c r="C832" s="5">
        <v>3.5377493224772598</v>
      </c>
      <c r="D832" s="5">
        <v>6.9475135777105005E-4</v>
      </c>
      <c r="E832" s="5">
        <v>1.7957541219643901E-3</v>
      </c>
      <c r="F832" s="5">
        <v>-0.74586829215247996</v>
      </c>
      <c r="G832" s="5" t="s">
        <v>4206</v>
      </c>
    </row>
    <row r="833" spans="1:7" x14ac:dyDescent="0.3">
      <c r="A833" s="5">
        <v>0.16977135534059701</v>
      </c>
      <c r="B833" s="5">
        <v>23.450833356131799</v>
      </c>
      <c r="C833" s="5">
        <v>3.4557721707414499</v>
      </c>
      <c r="D833" s="5">
        <v>8.7012022409971399E-4</v>
      </c>
      <c r="E833" s="5">
        <v>2.1960177084421298E-3</v>
      </c>
      <c r="F833" s="5">
        <v>-0.99364485481778797</v>
      </c>
      <c r="G833" s="5" t="s">
        <v>2779</v>
      </c>
    </row>
    <row r="834" spans="1:7" x14ac:dyDescent="0.3">
      <c r="A834" s="5">
        <v>0.16982118843289701</v>
      </c>
      <c r="B834" s="5">
        <v>27.667198325585701</v>
      </c>
      <c r="C834" s="5">
        <v>6.3715893236244296</v>
      </c>
      <c r="D834" s="5">
        <v>1.0153051041830001E-8</v>
      </c>
      <c r="E834" s="5">
        <v>2.9460705466537701E-7</v>
      </c>
      <c r="F834" s="5">
        <v>9.7495585423220295</v>
      </c>
      <c r="G834" s="5" t="s">
        <v>6983</v>
      </c>
    </row>
    <row r="835" spans="1:7" x14ac:dyDescent="0.3">
      <c r="A835" s="5">
        <v>0.169950384993273</v>
      </c>
      <c r="B835" s="5">
        <v>26.185319455042901</v>
      </c>
      <c r="C835" s="5">
        <v>5.8337645400212299</v>
      </c>
      <c r="D835" s="5">
        <v>1.02900649746729E-7</v>
      </c>
      <c r="E835" s="5">
        <v>1.2465121160950599E-6</v>
      </c>
      <c r="F835" s="5">
        <v>7.5348937905509201</v>
      </c>
      <c r="G835" s="5" t="s">
        <v>1320</v>
      </c>
    </row>
    <row r="836" spans="1:7" x14ac:dyDescent="0.3">
      <c r="A836" s="5">
        <v>0.170090610375906</v>
      </c>
      <c r="B836" s="5">
        <v>21.521009297745501</v>
      </c>
      <c r="C836" s="5">
        <v>3.5594773982107002</v>
      </c>
      <c r="D836" s="5">
        <v>6.4739207779102102E-4</v>
      </c>
      <c r="E836" s="5">
        <v>1.6889218195221701E-3</v>
      </c>
      <c r="F836" s="5">
        <v>-0.680792595701599</v>
      </c>
      <c r="G836" s="5" t="s">
        <v>1189</v>
      </c>
    </row>
    <row r="837" spans="1:7" x14ac:dyDescent="0.3">
      <c r="A837" s="5">
        <v>0.17012668966418301</v>
      </c>
      <c r="B837" s="5">
        <v>21.647886045261899</v>
      </c>
      <c r="C837" s="5">
        <v>2.6442227608492099</v>
      </c>
      <c r="D837" s="5">
        <v>1.00611843449588E-2</v>
      </c>
      <c r="E837" s="5">
        <v>1.89819440475383E-2</v>
      </c>
      <c r="F837" s="5">
        <v>-3.1407022333821799</v>
      </c>
      <c r="G837" s="5" t="s">
        <v>5294</v>
      </c>
    </row>
    <row r="838" spans="1:7" x14ac:dyDescent="0.3">
      <c r="A838" s="5">
        <v>0.17031963546051301</v>
      </c>
      <c r="B838" s="5">
        <v>25.9552439406723</v>
      </c>
      <c r="C838" s="5">
        <v>4.1107697275914097</v>
      </c>
      <c r="D838" s="5">
        <v>9.2738833236444406E-5</v>
      </c>
      <c r="E838" s="5">
        <v>3.1051705758636602E-4</v>
      </c>
      <c r="F838" s="5">
        <v>1.08644499080285</v>
      </c>
      <c r="G838" s="5" t="s">
        <v>1239</v>
      </c>
    </row>
    <row r="839" spans="1:7" x14ac:dyDescent="0.3">
      <c r="A839" s="5">
        <v>0.170347834244123</v>
      </c>
      <c r="B839" s="5">
        <v>23.903539260809001</v>
      </c>
      <c r="C839" s="5">
        <v>3.2759086691271202</v>
      </c>
      <c r="D839" s="5">
        <v>1.6766389653654001E-3</v>
      </c>
      <c r="E839" s="5">
        <v>3.90412748645427E-3</v>
      </c>
      <c r="F839" s="5">
        <v>-1.49576255935576</v>
      </c>
      <c r="G839" s="5" t="s">
        <v>6800</v>
      </c>
    </row>
    <row r="840" spans="1:7" x14ac:dyDescent="0.3">
      <c r="A840" s="5">
        <v>0.17039437782872099</v>
      </c>
      <c r="B840" s="5">
        <v>25.706251069578101</v>
      </c>
      <c r="C840" s="5">
        <v>2.4696552760919701</v>
      </c>
      <c r="D840" s="5">
        <v>1.5590056086922899E-2</v>
      </c>
      <c r="E840" s="5">
        <v>2.7984289624833E-2</v>
      </c>
      <c r="F840" s="5">
        <v>-3.5950120743485101</v>
      </c>
      <c r="G840" s="5" t="s">
        <v>2201</v>
      </c>
    </row>
    <row r="841" spans="1:7" x14ac:dyDescent="0.3">
      <c r="A841" s="5">
        <v>0.17041492610713299</v>
      </c>
      <c r="B841" s="5">
        <v>21.466315440364099</v>
      </c>
      <c r="C841" s="5">
        <v>2.2614603645560498</v>
      </c>
      <c r="D841" s="5">
        <v>2.7285787927331599E-2</v>
      </c>
      <c r="E841" s="5">
        <v>4.5813736461563802E-2</v>
      </c>
      <c r="F841" s="5">
        <v>-3.9371465267223602</v>
      </c>
      <c r="G841" s="5" t="s">
        <v>3712</v>
      </c>
    </row>
    <row r="842" spans="1:7" x14ac:dyDescent="0.3">
      <c r="A842" s="5">
        <v>0.17089411096495899</v>
      </c>
      <c r="B842" s="5">
        <v>22.885763446712701</v>
      </c>
      <c r="C842" s="5">
        <v>3.7141816780345498</v>
      </c>
      <c r="D842" s="5">
        <v>4.0494621933031199E-4</v>
      </c>
      <c r="E842" s="5">
        <v>1.1229765035886399E-3</v>
      </c>
      <c r="F842" s="5">
        <v>-0.21701341771008301</v>
      </c>
      <c r="G842" s="5" t="s">
        <v>6267</v>
      </c>
    </row>
    <row r="843" spans="1:7" x14ac:dyDescent="0.3">
      <c r="A843" s="5">
        <v>0.17092192696320799</v>
      </c>
      <c r="B843" s="5">
        <v>25.8630070001749</v>
      </c>
      <c r="C843" s="5">
        <v>4.1170738726572704</v>
      </c>
      <c r="D843" s="5">
        <v>9.0662422489983706E-5</v>
      </c>
      <c r="E843" s="5">
        <v>3.0534133594452701E-4</v>
      </c>
      <c r="F843" s="5">
        <v>1.10764706011078</v>
      </c>
      <c r="G843" s="5" t="s">
        <v>3720</v>
      </c>
    </row>
    <row r="844" spans="1:7" x14ac:dyDescent="0.3">
      <c r="A844" s="5">
        <v>0.17103872574926901</v>
      </c>
      <c r="B844" s="5">
        <v>26.391072924389299</v>
      </c>
      <c r="C844" s="5">
        <v>3.3963377107391701</v>
      </c>
      <c r="D844" s="5">
        <v>1.05354460568199E-3</v>
      </c>
      <c r="E844" s="5">
        <v>2.59631549200799E-3</v>
      </c>
      <c r="F844" s="5">
        <v>-1.1695275787850801</v>
      </c>
      <c r="G844" s="5" t="s">
        <v>819</v>
      </c>
    </row>
    <row r="845" spans="1:7" x14ac:dyDescent="0.3">
      <c r="A845" s="5">
        <v>0.17116890584531699</v>
      </c>
      <c r="B845" s="5">
        <v>28.4233947807211</v>
      </c>
      <c r="C845" s="5">
        <v>5.6735776242947997</v>
      </c>
      <c r="D845" s="5">
        <v>2.02264456601421E-7</v>
      </c>
      <c r="E845" s="5">
        <v>2.0625853954190399E-6</v>
      </c>
      <c r="F845" s="5">
        <v>6.8897937269633696</v>
      </c>
      <c r="G845" s="5" t="s">
        <v>26</v>
      </c>
    </row>
    <row r="846" spans="1:7" x14ac:dyDescent="0.3">
      <c r="A846" s="5">
        <v>0.17149740015484699</v>
      </c>
      <c r="B846" s="5">
        <v>24.351076040116801</v>
      </c>
      <c r="C846" s="5">
        <v>3.28066253589575</v>
      </c>
      <c r="D846" s="5">
        <v>1.5195429971323999E-3</v>
      </c>
      <c r="E846" s="5">
        <v>3.5793679488007601E-3</v>
      </c>
      <c r="F846" s="5">
        <v>-1.5052517177705</v>
      </c>
      <c r="G846" s="5" t="s">
        <v>2577</v>
      </c>
    </row>
    <row r="847" spans="1:7" x14ac:dyDescent="0.3">
      <c r="A847" s="5">
        <v>0.171716080794036</v>
      </c>
      <c r="B847" s="5">
        <v>20.0684008120652</v>
      </c>
      <c r="C847" s="5">
        <v>3.3404534173323999</v>
      </c>
      <c r="D847" s="5">
        <v>1.4271680275853001E-3</v>
      </c>
      <c r="E847" s="5">
        <v>3.38952406551508E-3</v>
      </c>
      <c r="F847" s="5">
        <v>-1.3138275380583599</v>
      </c>
      <c r="G847" s="5" t="s">
        <v>3855</v>
      </c>
    </row>
    <row r="848" spans="1:7" x14ac:dyDescent="0.3">
      <c r="A848" s="5">
        <v>0.17201116557843299</v>
      </c>
      <c r="B848" s="5">
        <v>23.761423190801299</v>
      </c>
      <c r="C848" s="5">
        <v>3.9234252583881002</v>
      </c>
      <c r="D848" s="5">
        <v>1.80111995009792E-4</v>
      </c>
      <c r="E848" s="5">
        <v>5.5423309083226999E-4</v>
      </c>
      <c r="F848" s="5">
        <v>0.466195635848067</v>
      </c>
      <c r="G848" s="5" t="s">
        <v>5641</v>
      </c>
    </row>
    <row r="849" spans="1:7" x14ac:dyDescent="0.3">
      <c r="A849" s="5">
        <v>0.172015359831793</v>
      </c>
      <c r="B849" s="5">
        <v>24.302955506635598</v>
      </c>
      <c r="C849" s="5">
        <v>4.5730010219020798</v>
      </c>
      <c r="D849" s="5">
        <v>1.6769238579351199E-5</v>
      </c>
      <c r="E849" s="5">
        <v>7.2908080087100201E-5</v>
      </c>
      <c r="F849" s="5">
        <v>2.6944381844900098</v>
      </c>
      <c r="G849" s="5" t="s">
        <v>6687</v>
      </c>
    </row>
    <row r="850" spans="1:7" x14ac:dyDescent="0.3">
      <c r="A850" s="5">
        <v>0.17204652821635899</v>
      </c>
      <c r="B850" s="5">
        <v>23.961467782476699</v>
      </c>
      <c r="C850" s="5">
        <v>4.8510749221083502</v>
      </c>
      <c r="D850" s="5">
        <v>5.7284711295398303E-6</v>
      </c>
      <c r="E850" s="5">
        <v>2.9601387696967802E-5</v>
      </c>
      <c r="F850" s="5">
        <v>3.7099868068709099</v>
      </c>
      <c r="G850" s="5" t="s">
        <v>4854</v>
      </c>
    </row>
    <row r="851" spans="1:7" x14ac:dyDescent="0.3">
      <c r="A851" s="5">
        <v>0.17205582991336801</v>
      </c>
      <c r="B851" s="5">
        <v>28.748983684187099</v>
      </c>
      <c r="C851" s="5">
        <v>4.4253479201492203</v>
      </c>
      <c r="D851" s="5">
        <v>2.9268875353777099E-5</v>
      </c>
      <c r="E851" s="5">
        <v>1.16754388479041E-4</v>
      </c>
      <c r="F851" s="5">
        <v>2.1693949068162501</v>
      </c>
      <c r="G851" s="5" t="s">
        <v>2506</v>
      </c>
    </row>
    <row r="852" spans="1:7" x14ac:dyDescent="0.3">
      <c r="A852" s="5">
        <v>0.17246984904497101</v>
      </c>
      <c r="B852" s="5">
        <v>22.3669638752786</v>
      </c>
      <c r="C852" s="5">
        <v>2.4999046774092299</v>
      </c>
      <c r="D852" s="5">
        <v>1.44072961858089E-2</v>
      </c>
      <c r="E852" s="5">
        <v>2.6082062488286799E-2</v>
      </c>
      <c r="F852" s="5">
        <v>-3.5259073402290801</v>
      </c>
      <c r="G852" s="5" t="s">
        <v>8051</v>
      </c>
    </row>
    <row r="853" spans="1:7" x14ac:dyDescent="0.3">
      <c r="A853" s="5">
        <v>0.172648564943294</v>
      </c>
      <c r="B853" s="5">
        <v>21.9532066690475</v>
      </c>
      <c r="C853" s="5">
        <v>2.4090857092300899</v>
      </c>
      <c r="D853" s="5">
        <v>1.84350363355738E-2</v>
      </c>
      <c r="E853" s="5">
        <v>3.2390982054390997E-2</v>
      </c>
      <c r="F853" s="5">
        <v>-3.6981505417759699</v>
      </c>
      <c r="G853" s="5" t="s">
        <v>7025</v>
      </c>
    </row>
    <row r="854" spans="1:7" x14ac:dyDescent="0.3">
      <c r="A854" s="5">
        <v>0.172652300300704</v>
      </c>
      <c r="B854" s="5">
        <v>23.236866587855399</v>
      </c>
      <c r="C854" s="5">
        <v>3.6668880792240199</v>
      </c>
      <c r="D854" s="5">
        <v>4.33821213175174E-4</v>
      </c>
      <c r="E854" s="5">
        <v>1.1919726102794001E-3</v>
      </c>
      <c r="F854" s="5">
        <v>-0.35090575101058502</v>
      </c>
      <c r="G854" s="5" t="s">
        <v>6286</v>
      </c>
    </row>
    <row r="855" spans="1:7" x14ac:dyDescent="0.3">
      <c r="A855" s="5">
        <v>0.17268580040551701</v>
      </c>
      <c r="B855" s="5">
        <v>24.355054233669399</v>
      </c>
      <c r="C855" s="5">
        <v>4.3624465624783904</v>
      </c>
      <c r="D855" s="5">
        <v>3.6997055220389803E-5</v>
      </c>
      <c r="E855" s="5">
        <v>1.4219860536997199E-4</v>
      </c>
      <c r="F855" s="5">
        <v>1.9488827632424299</v>
      </c>
      <c r="G855" s="5" t="s">
        <v>2584</v>
      </c>
    </row>
    <row r="856" spans="1:7" x14ac:dyDescent="0.3">
      <c r="A856" s="5">
        <v>0.17282964510749099</v>
      </c>
      <c r="B856" s="5">
        <v>23.321102516577501</v>
      </c>
      <c r="C856" s="5">
        <v>2.9634723829832001</v>
      </c>
      <c r="D856" s="5">
        <v>3.9760760774515801E-3</v>
      </c>
      <c r="E856" s="5">
        <v>8.3111751115594098E-3</v>
      </c>
      <c r="F856" s="5">
        <v>-2.3793627023705501</v>
      </c>
      <c r="G856" s="5" t="s">
        <v>5501</v>
      </c>
    </row>
    <row r="857" spans="1:7" x14ac:dyDescent="0.3">
      <c r="A857" s="5">
        <v>0.17303558961312199</v>
      </c>
      <c r="B857" s="5">
        <v>21.0944057902556</v>
      </c>
      <c r="C857" s="5">
        <v>2.5429201429538599</v>
      </c>
      <c r="D857" s="5">
        <v>1.3261093913470299E-2</v>
      </c>
      <c r="E857" s="5">
        <v>2.4241291710214701E-2</v>
      </c>
      <c r="F857" s="5">
        <v>-3.3633841280509702</v>
      </c>
      <c r="G857" s="5" t="s">
        <v>3365</v>
      </c>
    </row>
    <row r="858" spans="1:7" x14ac:dyDescent="0.3">
      <c r="A858" s="5">
        <v>0.173211719669744</v>
      </c>
      <c r="B858" s="5">
        <v>26.088163466058099</v>
      </c>
      <c r="C858" s="5">
        <v>4.5683888007932696</v>
      </c>
      <c r="D858" s="5">
        <v>1.7066012108375699E-5</v>
      </c>
      <c r="E858" s="5">
        <v>7.3955779206602798E-5</v>
      </c>
      <c r="F858" s="5">
        <v>2.6778836159058002</v>
      </c>
      <c r="G858" s="5" t="s">
        <v>6669</v>
      </c>
    </row>
    <row r="859" spans="1:7" x14ac:dyDescent="0.3">
      <c r="A859" s="5">
        <v>0.173339341975939</v>
      </c>
      <c r="B859" s="5">
        <v>25.686452605716902</v>
      </c>
      <c r="C859" s="5">
        <v>4.41757966639915</v>
      </c>
      <c r="D859" s="5">
        <v>3.0131151232134E-5</v>
      </c>
      <c r="E859" s="5">
        <v>1.19398206751634E-4</v>
      </c>
      <c r="F859" s="5">
        <v>2.1420579294642499</v>
      </c>
      <c r="G859" s="5" t="s">
        <v>6304</v>
      </c>
    </row>
    <row r="860" spans="1:7" x14ac:dyDescent="0.3">
      <c r="A860" s="5">
        <v>0.17337457206468301</v>
      </c>
      <c r="B860" s="5">
        <v>21.9156665094971</v>
      </c>
      <c r="C860" s="5">
        <v>3.28573739056674</v>
      </c>
      <c r="D860" s="5">
        <v>1.51578976121205E-3</v>
      </c>
      <c r="E860" s="5">
        <v>3.5747079380340401E-3</v>
      </c>
      <c r="F860" s="5">
        <v>-1.4857421133747499</v>
      </c>
      <c r="G860" s="5" t="s">
        <v>4261</v>
      </c>
    </row>
    <row r="861" spans="1:7" x14ac:dyDescent="0.3">
      <c r="A861" s="5">
        <v>0.173380489571027</v>
      </c>
      <c r="B861" s="5">
        <v>23.561280542636698</v>
      </c>
      <c r="C861" s="5">
        <v>3.7965937599825801</v>
      </c>
      <c r="D861" s="5">
        <v>2.7939334546506401E-4</v>
      </c>
      <c r="E861" s="5">
        <v>8.1461917881525702E-4</v>
      </c>
      <c r="F861" s="5">
        <v>5.7426769041298599E-2</v>
      </c>
      <c r="G861" s="5" t="s">
        <v>1073</v>
      </c>
    </row>
    <row r="862" spans="1:7" x14ac:dyDescent="0.3">
      <c r="A862" s="5">
        <v>0.17345419902206199</v>
      </c>
      <c r="B862" s="5">
        <v>28.251878066286501</v>
      </c>
      <c r="C862" s="5">
        <v>4.8638667407491596</v>
      </c>
      <c r="D862" s="5">
        <v>5.4482038620540098E-6</v>
      </c>
      <c r="E862" s="5">
        <v>2.83790123589536E-5</v>
      </c>
      <c r="F862" s="5">
        <v>3.7575018506573099</v>
      </c>
      <c r="G862" s="5" t="s">
        <v>8141</v>
      </c>
    </row>
    <row r="863" spans="1:7" x14ac:dyDescent="0.3">
      <c r="A863" s="5">
        <v>0.173543938968825</v>
      </c>
      <c r="B863" s="5">
        <v>24.454344924260099</v>
      </c>
      <c r="C863" s="5">
        <v>3.5545220821982002</v>
      </c>
      <c r="D863" s="5">
        <v>6.3033455204416003E-4</v>
      </c>
      <c r="E863" s="5">
        <v>1.6524487963773999E-3</v>
      </c>
      <c r="F863" s="5">
        <v>-0.69644980475628104</v>
      </c>
      <c r="G863" s="5" t="s">
        <v>6109</v>
      </c>
    </row>
    <row r="864" spans="1:7" x14ac:dyDescent="0.3">
      <c r="A864" s="5">
        <v>0.173637708620373</v>
      </c>
      <c r="B864" s="5">
        <v>21.987690932463</v>
      </c>
      <c r="C864" s="5">
        <v>3.8272076193433602</v>
      </c>
      <c r="D864" s="5">
        <v>2.5923007339106303E-4</v>
      </c>
      <c r="E864" s="5">
        <v>7.64686001918127E-4</v>
      </c>
      <c r="F864" s="5">
        <v>0.14919757755174601</v>
      </c>
      <c r="G864" s="5" t="s">
        <v>7105</v>
      </c>
    </row>
    <row r="865" spans="1:7" x14ac:dyDescent="0.3">
      <c r="A865" s="5">
        <v>0.174304196153824</v>
      </c>
      <c r="B865" s="5">
        <v>26.089338479894</v>
      </c>
      <c r="C865" s="5">
        <v>2.2334823894659901</v>
      </c>
      <c r="D865" s="5">
        <v>2.8228729272978099E-2</v>
      </c>
      <c r="E865" s="5">
        <v>4.71904218765535E-2</v>
      </c>
      <c r="F865" s="5">
        <v>-4.1093794754252198</v>
      </c>
      <c r="G865" s="5" t="s">
        <v>6832</v>
      </c>
    </row>
    <row r="866" spans="1:7" x14ac:dyDescent="0.3">
      <c r="A866" s="5">
        <v>0.17431206308100899</v>
      </c>
      <c r="B866" s="5">
        <v>23.009470368410199</v>
      </c>
      <c r="C866" s="5">
        <v>3.0947970057268299</v>
      </c>
      <c r="D866" s="5">
        <v>2.6905441704238799E-3</v>
      </c>
      <c r="E866" s="5">
        <v>5.9205200319406804E-3</v>
      </c>
      <c r="F866" s="5">
        <v>-2.02591499733798</v>
      </c>
      <c r="G866" s="5" t="s">
        <v>1043</v>
      </c>
    </row>
    <row r="867" spans="1:7" x14ac:dyDescent="0.3">
      <c r="A867" s="5">
        <v>0.17458661381907001</v>
      </c>
      <c r="B867" s="5">
        <v>25.7461244622484</v>
      </c>
      <c r="C867" s="5">
        <v>5.3484677622424899</v>
      </c>
      <c r="D867" s="5">
        <v>7.7913320365840404E-7</v>
      </c>
      <c r="E867" s="5">
        <v>5.8660720454879399E-6</v>
      </c>
      <c r="F867" s="5">
        <v>5.6045564075477596</v>
      </c>
      <c r="G867" s="5" t="s">
        <v>6459</v>
      </c>
    </row>
    <row r="868" spans="1:7" x14ac:dyDescent="0.3">
      <c r="A868" s="5">
        <v>0.17461179866406501</v>
      </c>
      <c r="B868" s="5">
        <v>23.0378546434121</v>
      </c>
      <c r="C868" s="5">
        <v>3.1675951562648401</v>
      </c>
      <c r="D868" s="5">
        <v>2.23026070614947E-3</v>
      </c>
      <c r="E868" s="5">
        <v>5.0103123950753399E-3</v>
      </c>
      <c r="F868" s="5">
        <v>-1.8076632912700801</v>
      </c>
      <c r="G868" s="5" t="s">
        <v>5544</v>
      </c>
    </row>
    <row r="869" spans="1:7" x14ac:dyDescent="0.3">
      <c r="A869" s="5">
        <v>0.17462879182793301</v>
      </c>
      <c r="B869" s="5">
        <v>27.691257876491001</v>
      </c>
      <c r="C869" s="5">
        <v>2.6858810122801202</v>
      </c>
      <c r="D869" s="5">
        <v>8.7469204871233001E-3</v>
      </c>
      <c r="E869" s="5">
        <v>1.67774265343489E-2</v>
      </c>
      <c r="F869" s="5">
        <v>-3.08539334136879</v>
      </c>
      <c r="G869" s="5" t="s">
        <v>7813</v>
      </c>
    </row>
    <row r="870" spans="1:7" x14ac:dyDescent="0.3">
      <c r="A870" s="5">
        <v>0.17463739450010299</v>
      </c>
      <c r="B870" s="5">
        <v>23.035643222330101</v>
      </c>
      <c r="C870" s="5">
        <v>4.2833132529937998</v>
      </c>
      <c r="D870" s="5">
        <v>4.9552190745565701E-5</v>
      </c>
      <c r="E870" s="5">
        <v>1.8319983875460201E-4</v>
      </c>
      <c r="F870" s="5">
        <v>1.6742345515613399</v>
      </c>
      <c r="G870" s="5" t="s">
        <v>4391</v>
      </c>
    </row>
    <row r="871" spans="1:7" x14ac:dyDescent="0.3">
      <c r="A871" s="5">
        <v>0.17465157448794399</v>
      </c>
      <c r="B871" s="5">
        <v>23.667813243812098</v>
      </c>
      <c r="C871" s="5">
        <v>4.3209921690310003</v>
      </c>
      <c r="D871" s="5">
        <v>4.3132056453474802E-5</v>
      </c>
      <c r="E871" s="5">
        <v>1.6206709271883999E-4</v>
      </c>
      <c r="F871" s="5">
        <v>1.8046178918465601</v>
      </c>
      <c r="G871" s="5" t="s">
        <v>6512</v>
      </c>
    </row>
    <row r="872" spans="1:7" x14ac:dyDescent="0.3">
      <c r="A872" s="5">
        <v>0.17478476711709401</v>
      </c>
      <c r="B872" s="5">
        <v>22.773053423229999</v>
      </c>
      <c r="C872" s="5">
        <v>3.2649148197464299</v>
      </c>
      <c r="D872" s="5">
        <v>1.64839094626457E-3</v>
      </c>
      <c r="E872" s="5">
        <v>3.8457681619192999E-3</v>
      </c>
      <c r="F872" s="5">
        <v>-1.53843144766534</v>
      </c>
      <c r="G872" s="5" t="s">
        <v>918</v>
      </c>
    </row>
    <row r="873" spans="1:7" x14ac:dyDescent="0.3">
      <c r="A873" s="5">
        <v>0.175113772979438</v>
      </c>
      <c r="B873" s="5">
        <v>31.023554287153001</v>
      </c>
      <c r="C873" s="5">
        <v>3.7443888875583502</v>
      </c>
      <c r="D873" s="5">
        <v>3.3389556998055702E-4</v>
      </c>
      <c r="E873" s="5">
        <v>9.5138537713333998E-4</v>
      </c>
      <c r="F873" s="5">
        <v>-0.10812083725215201</v>
      </c>
      <c r="G873" s="5" t="s">
        <v>8012</v>
      </c>
    </row>
    <row r="874" spans="1:7" x14ac:dyDescent="0.3">
      <c r="A874" s="5">
        <v>0.17525315720367901</v>
      </c>
      <c r="B874" s="5">
        <v>27.790641016855201</v>
      </c>
      <c r="C874" s="5">
        <v>3.5861876940389101</v>
      </c>
      <c r="D874" s="5">
        <v>5.67752566759399E-4</v>
      </c>
      <c r="E874" s="5">
        <v>1.50950979465799E-3</v>
      </c>
      <c r="F874" s="5">
        <v>-0.59985776630008902</v>
      </c>
      <c r="G874" s="5" t="s">
        <v>7151</v>
      </c>
    </row>
    <row r="875" spans="1:7" x14ac:dyDescent="0.3">
      <c r="A875" s="5">
        <v>0.17534551285560099</v>
      </c>
      <c r="B875" s="5">
        <v>23.1118207347115</v>
      </c>
      <c r="C875" s="5">
        <v>5.0513418648444501</v>
      </c>
      <c r="D875" s="5">
        <v>2.5932829482967002E-6</v>
      </c>
      <c r="E875" s="5">
        <v>1.5532704410021001E-5</v>
      </c>
      <c r="F875" s="5">
        <v>4.4614750694953598</v>
      </c>
      <c r="G875" s="5" t="s">
        <v>6146</v>
      </c>
    </row>
    <row r="876" spans="1:7" x14ac:dyDescent="0.3">
      <c r="A876" s="5">
        <v>0.17534957606540999</v>
      </c>
      <c r="B876" s="5">
        <v>25.327870181025201</v>
      </c>
      <c r="C876" s="5">
        <v>3.29814022131161</v>
      </c>
      <c r="D876" s="5">
        <v>1.4384838875125901E-3</v>
      </c>
      <c r="E876" s="5">
        <v>3.4132531179966001E-3</v>
      </c>
      <c r="F876" s="5">
        <v>-1.45509184312683</v>
      </c>
      <c r="G876" s="5" t="s">
        <v>1351</v>
      </c>
    </row>
    <row r="877" spans="1:7" x14ac:dyDescent="0.3">
      <c r="A877" s="5">
        <v>0.17538739436265799</v>
      </c>
      <c r="B877" s="5">
        <v>27.977895499815499</v>
      </c>
      <c r="C877" s="5">
        <v>2.4836916118067598</v>
      </c>
      <c r="D877" s="5">
        <v>1.50308163457154E-2</v>
      </c>
      <c r="E877" s="5">
        <v>2.7046740335287801E-2</v>
      </c>
      <c r="F877" s="5">
        <v>-3.5630357627151601</v>
      </c>
      <c r="G877" s="5" t="s">
        <v>6384</v>
      </c>
    </row>
    <row r="878" spans="1:7" x14ac:dyDescent="0.3">
      <c r="A878" s="5">
        <v>0.17582002595617199</v>
      </c>
      <c r="B878" s="5">
        <v>23.515886515649999</v>
      </c>
      <c r="C878" s="5">
        <v>3.8034816320103602</v>
      </c>
      <c r="D878" s="5">
        <v>2.85582422255009E-4</v>
      </c>
      <c r="E878" s="5">
        <v>8.2996103668338695E-4</v>
      </c>
      <c r="F878" s="5">
        <v>7.0670559026807703E-2</v>
      </c>
      <c r="G878" s="5" t="s">
        <v>3758</v>
      </c>
    </row>
    <row r="879" spans="1:7" x14ac:dyDescent="0.3">
      <c r="A879" s="5">
        <v>0.17582540538246999</v>
      </c>
      <c r="B879" s="5">
        <v>28.8726298550921</v>
      </c>
      <c r="C879" s="5">
        <v>5.5189397367830004</v>
      </c>
      <c r="D879" s="5">
        <v>3.8569781242112098E-7</v>
      </c>
      <c r="E879" s="5">
        <v>3.38472938656269E-6</v>
      </c>
      <c r="F879" s="5">
        <v>6.2742677694015203</v>
      </c>
      <c r="G879" s="5" t="s">
        <v>7116</v>
      </c>
    </row>
    <row r="880" spans="1:7" x14ac:dyDescent="0.3">
      <c r="A880" s="5">
        <v>0.17609284952925799</v>
      </c>
      <c r="B880" s="5">
        <v>23.836785427108701</v>
      </c>
      <c r="C880" s="5">
        <v>3.0478377161799601</v>
      </c>
      <c r="D880" s="5">
        <v>3.0977169936940601E-3</v>
      </c>
      <c r="E880" s="5">
        <v>6.6860474538998401E-3</v>
      </c>
      <c r="F880" s="5">
        <v>-2.1536981536226798</v>
      </c>
      <c r="G880" s="5" t="s">
        <v>7744</v>
      </c>
    </row>
    <row r="881" spans="1:7" x14ac:dyDescent="0.3">
      <c r="A881" s="5">
        <v>0.17628288152351701</v>
      </c>
      <c r="B881" s="5">
        <v>25.3094943532769</v>
      </c>
      <c r="C881" s="5">
        <v>5.5285756201952401</v>
      </c>
      <c r="D881" s="5">
        <v>3.7056925276511698E-7</v>
      </c>
      <c r="E881" s="5">
        <v>3.29503962502845E-6</v>
      </c>
      <c r="F881" s="5">
        <v>6.3124056954131804</v>
      </c>
      <c r="G881" s="5" t="s">
        <v>4247</v>
      </c>
    </row>
    <row r="882" spans="1:7" x14ac:dyDescent="0.3">
      <c r="A882" s="5">
        <v>0.17647154507675999</v>
      </c>
      <c r="B882" s="5">
        <v>27.678428521074601</v>
      </c>
      <c r="C882" s="5">
        <v>5.5039667587137497</v>
      </c>
      <c r="D882" s="5">
        <v>4.1041742302177702E-7</v>
      </c>
      <c r="E882" s="5">
        <v>3.52454634017795E-6</v>
      </c>
      <c r="F882" s="5">
        <v>6.2150648023283503</v>
      </c>
      <c r="G882" s="5" t="s">
        <v>1083</v>
      </c>
    </row>
    <row r="883" spans="1:7" x14ac:dyDescent="0.3">
      <c r="A883" s="5">
        <v>0.17657020480298299</v>
      </c>
      <c r="B883" s="5">
        <v>23.4134753360877</v>
      </c>
      <c r="C883" s="5">
        <v>3.18540965079838</v>
      </c>
      <c r="D883" s="5">
        <v>2.07548783349844E-3</v>
      </c>
      <c r="E883" s="5">
        <v>4.7032714449123597E-3</v>
      </c>
      <c r="F883" s="5">
        <v>-1.76660061103485</v>
      </c>
      <c r="G883" s="5" t="s">
        <v>7397</v>
      </c>
    </row>
    <row r="884" spans="1:7" x14ac:dyDescent="0.3">
      <c r="A884" s="5">
        <v>0.17661918440670399</v>
      </c>
      <c r="B884" s="5">
        <v>22.788942205426999</v>
      </c>
      <c r="C884" s="5">
        <v>2.94578656289832</v>
      </c>
      <c r="D884" s="5">
        <v>4.1872464713670499E-3</v>
      </c>
      <c r="E884" s="5">
        <v>8.7141455885644398E-3</v>
      </c>
      <c r="F884" s="5">
        <v>-2.4260263006010501</v>
      </c>
      <c r="G884" s="5" t="s">
        <v>418</v>
      </c>
    </row>
    <row r="885" spans="1:7" x14ac:dyDescent="0.3">
      <c r="A885" s="5">
        <v>0.17671467517091699</v>
      </c>
      <c r="B885" s="5">
        <v>26.196459952384899</v>
      </c>
      <c r="C885" s="5">
        <v>5.7500206084689696</v>
      </c>
      <c r="D885" s="5">
        <v>1.4663563777490499E-7</v>
      </c>
      <c r="E885" s="5">
        <v>1.6361450109620999E-6</v>
      </c>
      <c r="F885" s="5">
        <v>7.1967255137572499</v>
      </c>
      <c r="G885" s="5" t="s">
        <v>2160</v>
      </c>
    </row>
    <row r="886" spans="1:7" x14ac:dyDescent="0.3">
      <c r="A886" s="5">
        <v>0.17728304638661299</v>
      </c>
      <c r="B886" s="5">
        <v>26.603816562980299</v>
      </c>
      <c r="C886" s="5">
        <v>4.4208746140728001</v>
      </c>
      <c r="D886" s="5">
        <v>2.97624516197613E-5</v>
      </c>
      <c r="E886" s="5">
        <v>1.1834467435774801E-4</v>
      </c>
      <c r="F886" s="5">
        <v>2.1536495044873498</v>
      </c>
      <c r="G886" s="5" t="s">
        <v>6023</v>
      </c>
    </row>
    <row r="887" spans="1:7" x14ac:dyDescent="0.3">
      <c r="A887" s="5">
        <v>0.17739007054380601</v>
      </c>
      <c r="B887" s="5">
        <v>24.879192698309598</v>
      </c>
      <c r="C887" s="5">
        <v>4.8018855510160199</v>
      </c>
      <c r="D887" s="5">
        <v>6.9430592152728501E-6</v>
      </c>
      <c r="E887" s="5">
        <v>3.4668539546716198E-5</v>
      </c>
      <c r="F887" s="5">
        <v>3.5279098118875298</v>
      </c>
      <c r="G887" s="5" t="s">
        <v>996</v>
      </c>
    </row>
    <row r="888" spans="1:7" x14ac:dyDescent="0.3">
      <c r="A888" s="5">
        <v>0.177455114534259</v>
      </c>
      <c r="B888" s="5">
        <v>21.864357164040602</v>
      </c>
      <c r="C888" s="5">
        <v>3.5516063816212</v>
      </c>
      <c r="D888" s="5">
        <v>6.7799797752393697E-4</v>
      </c>
      <c r="E888" s="5">
        <v>1.7585163254774099E-3</v>
      </c>
      <c r="F888" s="5">
        <v>-0.70512564012571399</v>
      </c>
      <c r="G888" s="5" t="s">
        <v>7263</v>
      </c>
    </row>
    <row r="889" spans="1:7" x14ac:dyDescent="0.3">
      <c r="A889" s="5">
        <v>0.17745710454345401</v>
      </c>
      <c r="B889" s="5">
        <v>24.8783456989812</v>
      </c>
      <c r="C889" s="5">
        <v>4.2507615443551199</v>
      </c>
      <c r="D889" s="5">
        <v>5.58330462803252E-5</v>
      </c>
      <c r="E889" s="5">
        <v>2.0269987419301499E-4</v>
      </c>
      <c r="F889" s="5">
        <v>1.56216941440363</v>
      </c>
      <c r="G889" s="5" t="s">
        <v>6837</v>
      </c>
    </row>
    <row r="890" spans="1:7" x14ac:dyDescent="0.3">
      <c r="A890" s="5">
        <v>0.17747106981128</v>
      </c>
      <c r="B890" s="5">
        <v>22.510250735266101</v>
      </c>
      <c r="C890" s="5">
        <v>4.1000289508338703</v>
      </c>
      <c r="D890" s="5">
        <v>9.6382293528975499E-5</v>
      </c>
      <c r="E890" s="5">
        <v>3.2018794089460901E-4</v>
      </c>
      <c r="F890" s="5">
        <v>1.05037038223575</v>
      </c>
      <c r="G890" s="5" t="s">
        <v>2374</v>
      </c>
    </row>
    <row r="891" spans="1:7" x14ac:dyDescent="0.3">
      <c r="A891" s="5">
        <v>0.177485364336536</v>
      </c>
      <c r="B891" s="5">
        <v>20.4637679118044</v>
      </c>
      <c r="C891" s="5">
        <v>2.45456256465476</v>
      </c>
      <c r="D891" s="5">
        <v>1.6863744662677E-2</v>
      </c>
      <c r="E891" s="5">
        <v>2.9939128899172801E-2</v>
      </c>
      <c r="F891" s="5">
        <v>-3.5370690221526102</v>
      </c>
      <c r="G891" s="5" t="s">
        <v>861</v>
      </c>
    </row>
    <row r="892" spans="1:7" x14ac:dyDescent="0.3">
      <c r="A892" s="5">
        <v>0.17754121154168601</v>
      </c>
      <c r="B892" s="5">
        <v>23.979183952130199</v>
      </c>
      <c r="C892" s="5">
        <v>5.0503244383398096</v>
      </c>
      <c r="D892" s="5">
        <v>2.6038441069605498E-6</v>
      </c>
      <c r="E892" s="5">
        <v>1.5584374536162099E-5</v>
      </c>
      <c r="F892" s="5">
        <v>4.4576171595515497</v>
      </c>
      <c r="G892" s="5" t="s">
        <v>2281</v>
      </c>
    </row>
    <row r="893" spans="1:7" x14ac:dyDescent="0.3">
      <c r="A893" s="5">
        <v>0.17774672825079901</v>
      </c>
      <c r="B893" s="5">
        <v>24.887776925055601</v>
      </c>
      <c r="C893" s="5">
        <v>3.07436702656371</v>
      </c>
      <c r="D893" s="5">
        <v>2.8611532231684E-3</v>
      </c>
      <c r="E893" s="5">
        <v>6.2583356953148598E-3</v>
      </c>
      <c r="F893" s="5">
        <v>-2.0816974935718302</v>
      </c>
      <c r="G893" s="5" t="s">
        <v>7022</v>
      </c>
    </row>
    <row r="894" spans="1:7" x14ac:dyDescent="0.3">
      <c r="A894" s="5">
        <v>0.1779474577612</v>
      </c>
      <c r="B894" s="5">
        <v>22.0151743786545</v>
      </c>
      <c r="C894" s="5">
        <v>3.0829938526072702</v>
      </c>
      <c r="D894" s="5">
        <v>2.7879198984698201E-3</v>
      </c>
      <c r="E894" s="5">
        <v>6.1160291966791099E-3</v>
      </c>
      <c r="F894" s="5">
        <v>-2.0581781134739598</v>
      </c>
      <c r="G894" s="5" t="s">
        <v>4313</v>
      </c>
    </row>
    <row r="895" spans="1:7" x14ac:dyDescent="0.3">
      <c r="A895" s="5">
        <v>0.178128970973495</v>
      </c>
      <c r="B895" s="5">
        <v>24.4228523762688</v>
      </c>
      <c r="C895" s="5">
        <v>3.83851305959015</v>
      </c>
      <c r="D895" s="5">
        <v>2.4188407571176199E-4</v>
      </c>
      <c r="E895" s="5">
        <v>7.1878204128880501E-4</v>
      </c>
      <c r="F895" s="5">
        <v>0.19150860753190199</v>
      </c>
      <c r="G895" s="5" t="s">
        <v>6733</v>
      </c>
    </row>
    <row r="896" spans="1:7" x14ac:dyDescent="0.3">
      <c r="A896" s="5">
        <v>0.17813702384462601</v>
      </c>
      <c r="B896" s="5">
        <v>25.260931470431199</v>
      </c>
      <c r="C896" s="5">
        <v>4.8389818042296699</v>
      </c>
      <c r="D896" s="5">
        <v>6.0063209097007198E-6</v>
      </c>
      <c r="E896" s="5">
        <v>3.0741373093106102E-5</v>
      </c>
      <c r="F896" s="5">
        <v>3.66512959960972</v>
      </c>
      <c r="G896" s="5" t="s">
        <v>745</v>
      </c>
    </row>
    <row r="897" spans="1:7" x14ac:dyDescent="0.3">
      <c r="A897" s="5">
        <v>0.178219909550239</v>
      </c>
      <c r="B897" s="5">
        <v>25.248748314427498</v>
      </c>
      <c r="C897" s="5">
        <v>5.0266357168359601</v>
      </c>
      <c r="D897" s="5">
        <v>2.8619670343656399E-6</v>
      </c>
      <c r="E897" s="5">
        <v>1.6792430028295401E-5</v>
      </c>
      <c r="F897" s="5">
        <v>4.3679066830206796</v>
      </c>
      <c r="G897" s="5" t="s">
        <v>3592</v>
      </c>
    </row>
    <row r="898" spans="1:7" x14ac:dyDescent="0.3">
      <c r="A898" s="5">
        <v>0.17852206562393799</v>
      </c>
      <c r="B898" s="5">
        <v>25.333429695220602</v>
      </c>
      <c r="C898" s="5">
        <v>6.0492527949670096</v>
      </c>
      <c r="D898" s="5">
        <v>4.1017651510820201E-8</v>
      </c>
      <c r="E898" s="5">
        <v>6.3791241053378299E-7</v>
      </c>
      <c r="F898" s="5">
        <v>8.4137696270836599</v>
      </c>
      <c r="G898" s="5" t="s">
        <v>784</v>
      </c>
    </row>
    <row r="899" spans="1:7" x14ac:dyDescent="0.3">
      <c r="A899" s="5">
        <v>0.17879182450751799</v>
      </c>
      <c r="B899" s="5">
        <v>26.660677752167999</v>
      </c>
      <c r="C899" s="5">
        <v>3.3221966330387098</v>
      </c>
      <c r="D899" s="5">
        <v>1.3335334581960499E-3</v>
      </c>
      <c r="E899" s="5">
        <v>3.1887638881648501E-3</v>
      </c>
      <c r="F899" s="5">
        <v>-1.3857201611463701</v>
      </c>
      <c r="G899" s="5" t="s">
        <v>6833</v>
      </c>
    </row>
    <row r="900" spans="1:7" x14ac:dyDescent="0.3">
      <c r="A900" s="5">
        <v>0.178817432542517</v>
      </c>
      <c r="B900" s="5">
        <v>24.628594029703699</v>
      </c>
      <c r="C900" s="5">
        <v>5.4150071988437896</v>
      </c>
      <c r="D900" s="5">
        <v>5.9278122798468199E-7</v>
      </c>
      <c r="E900" s="5">
        <v>4.6790471762803904E-6</v>
      </c>
      <c r="F900" s="5">
        <v>5.8648166365639396</v>
      </c>
      <c r="G900" s="5" t="s">
        <v>884</v>
      </c>
    </row>
    <row r="901" spans="1:7" x14ac:dyDescent="0.3">
      <c r="A901" s="5">
        <v>0.178845126776143</v>
      </c>
      <c r="B901" s="5">
        <v>24.616438469603199</v>
      </c>
      <c r="C901" s="5">
        <v>3.8434896637986</v>
      </c>
      <c r="D901" s="5">
        <v>2.3776466233331201E-4</v>
      </c>
      <c r="E901" s="5">
        <v>7.0758482443929204E-4</v>
      </c>
      <c r="F901" s="5">
        <v>0.207494080348014</v>
      </c>
      <c r="G901" s="5" t="s">
        <v>5467</v>
      </c>
    </row>
    <row r="902" spans="1:7" x14ac:dyDescent="0.3">
      <c r="A902" s="5">
        <v>0.17887420976031301</v>
      </c>
      <c r="B902" s="5">
        <v>24.429433056305701</v>
      </c>
      <c r="C902" s="5">
        <v>4.2729171047087204</v>
      </c>
      <c r="D902" s="5">
        <v>5.1480074811362199E-5</v>
      </c>
      <c r="E902" s="5">
        <v>1.888540449364E-4</v>
      </c>
      <c r="F902" s="5">
        <v>1.6383855927343001</v>
      </c>
      <c r="G902" s="5" t="s">
        <v>1684</v>
      </c>
    </row>
    <row r="903" spans="1:7" x14ac:dyDescent="0.3">
      <c r="A903" s="5">
        <v>0.17890519565903401</v>
      </c>
      <c r="B903" s="5">
        <v>24.639573747589999</v>
      </c>
      <c r="C903" s="5">
        <v>3.0858754977849499</v>
      </c>
      <c r="D903" s="5">
        <v>2.8501680888567498E-3</v>
      </c>
      <c r="E903" s="5">
        <v>6.2376946818337303E-3</v>
      </c>
      <c r="F903" s="5">
        <v>-2.0302480288667102</v>
      </c>
      <c r="G903" s="5" t="s">
        <v>336</v>
      </c>
    </row>
    <row r="904" spans="1:7" x14ac:dyDescent="0.3">
      <c r="A904" s="5">
        <v>0.17896070140164999</v>
      </c>
      <c r="B904" s="5">
        <v>26.170359089748899</v>
      </c>
      <c r="C904" s="5">
        <v>5.8702848986756697</v>
      </c>
      <c r="D904" s="5">
        <v>8.8121670064833206E-8</v>
      </c>
      <c r="E904" s="5">
        <v>1.12149790528009E-6</v>
      </c>
      <c r="F904" s="5">
        <v>7.6829776658127704</v>
      </c>
      <c r="G904" s="5" t="s">
        <v>3429</v>
      </c>
    </row>
    <row r="905" spans="1:7" x14ac:dyDescent="0.3">
      <c r="A905" s="5">
        <v>0.179284795043025</v>
      </c>
      <c r="B905" s="5">
        <v>24.822498021173701</v>
      </c>
      <c r="C905" s="5">
        <v>4.6701754660493897</v>
      </c>
      <c r="D905" s="5">
        <v>1.1563238052408001E-5</v>
      </c>
      <c r="E905" s="5">
        <v>5.2748270526726302E-5</v>
      </c>
      <c r="F905" s="5">
        <v>3.0454683283711099</v>
      </c>
      <c r="G905" s="5" t="s">
        <v>807</v>
      </c>
    </row>
    <row r="906" spans="1:7" x14ac:dyDescent="0.3">
      <c r="A906" s="5">
        <v>0.17935807745054699</v>
      </c>
      <c r="B906" s="5">
        <v>28.330055469583002</v>
      </c>
      <c r="C906" s="5">
        <v>3.09969288889737</v>
      </c>
      <c r="D906" s="5">
        <v>2.6510895243449101E-3</v>
      </c>
      <c r="E906" s="5">
        <v>5.8448760832300502E-3</v>
      </c>
      <c r="F906" s="5">
        <v>-2.0125039772073898</v>
      </c>
      <c r="G906" s="5" t="s">
        <v>5786</v>
      </c>
    </row>
    <row r="907" spans="1:7" x14ac:dyDescent="0.3">
      <c r="A907" s="5">
        <v>0.17937184423375499</v>
      </c>
      <c r="B907" s="5">
        <v>25.304687852292201</v>
      </c>
      <c r="C907" s="5">
        <v>2.76183618523214</v>
      </c>
      <c r="D907" s="5">
        <v>7.0857456499792398E-3</v>
      </c>
      <c r="E907" s="5">
        <v>1.38921311648169E-2</v>
      </c>
      <c r="F907" s="5">
        <v>-2.89788088837222</v>
      </c>
      <c r="G907" s="5" t="s">
        <v>5373</v>
      </c>
    </row>
    <row r="908" spans="1:7" x14ac:dyDescent="0.3">
      <c r="A908" s="5">
        <v>0.179454095448216</v>
      </c>
      <c r="B908" s="5">
        <v>23.712157572864399</v>
      </c>
      <c r="C908" s="5">
        <v>2.92182889216109</v>
      </c>
      <c r="D908" s="5">
        <v>4.4898427973145598E-3</v>
      </c>
      <c r="E908" s="5">
        <v>9.2744034808118093E-3</v>
      </c>
      <c r="F908" s="5">
        <v>-2.4888791603160998</v>
      </c>
      <c r="G908" s="5" t="s">
        <v>3480</v>
      </c>
    </row>
    <row r="909" spans="1:7" x14ac:dyDescent="0.3">
      <c r="A909" s="5">
        <v>0.17955686841549001</v>
      </c>
      <c r="B909" s="5">
        <v>23.161423079737101</v>
      </c>
      <c r="C909" s="5">
        <v>3.4480611782451098</v>
      </c>
      <c r="D909" s="5">
        <v>8.9208904388085901E-4</v>
      </c>
      <c r="E909" s="5">
        <v>2.2451325640437999E-3</v>
      </c>
      <c r="F909" s="5">
        <v>-1.0165917471560399</v>
      </c>
      <c r="G909" s="5" t="s">
        <v>2373</v>
      </c>
    </row>
    <row r="910" spans="1:7" x14ac:dyDescent="0.3">
      <c r="A910" s="5">
        <v>0.17957138833425099</v>
      </c>
      <c r="B910" s="5">
        <v>21.5156297540792</v>
      </c>
      <c r="C910" s="5">
        <v>2.2259842592875301</v>
      </c>
      <c r="D910" s="5">
        <v>2.9760072691446201E-2</v>
      </c>
      <c r="E910" s="5">
        <v>4.9300256138657302E-2</v>
      </c>
      <c r="F910" s="5">
        <v>-4.0033661633917399</v>
      </c>
      <c r="G910" s="5" t="s">
        <v>762</v>
      </c>
    </row>
    <row r="911" spans="1:7" x14ac:dyDescent="0.3">
      <c r="A911" s="5">
        <v>0.17964396095794199</v>
      </c>
      <c r="B911" s="5">
        <v>23.684817458756299</v>
      </c>
      <c r="C911" s="5">
        <v>3.5105594840350398</v>
      </c>
      <c r="D911" s="5">
        <v>7.2812248516616895E-4</v>
      </c>
      <c r="E911" s="5">
        <v>1.87404304808264E-3</v>
      </c>
      <c r="F911" s="5">
        <v>-0.82951694519823205</v>
      </c>
      <c r="G911" s="5" t="s">
        <v>4408</v>
      </c>
    </row>
    <row r="912" spans="1:7" x14ac:dyDescent="0.3">
      <c r="A912" s="5">
        <v>0.179945960225634</v>
      </c>
      <c r="B912" s="5">
        <v>26.287779448015002</v>
      </c>
      <c r="C912" s="5">
        <v>4.0428974846279804</v>
      </c>
      <c r="D912" s="5">
        <v>1.18194040193174E-4</v>
      </c>
      <c r="E912" s="5">
        <v>3.8209116685241203E-4</v>
      </c>
      <c r="F912" s="5">
        <v>0.85952487087725105</v>
      </c>
      <c r="G912" s="5" t="s">
        <v>6513</v>
      </c>
    </row>
    <row r="913" spans="1:7" x14ac:dyDescent="0.3">
      <c r="A913" s="5">
        <v>0.18009787664503099</v>
      </c>
      <c r="B913" s="5">
        <v>25.1137746856772</v>
      </c>
      <c r="C913" s="5">
        <v>4.0704889930463004</v>
      </c>
      <c r="D913" s="5">
        <v>1.0712625921885101E-4</v>
      </c>
      <c r="E913" s="5">
        <v>3.5081672531181299E-4</v>
      </c>
      <c r="F913" s="5">
        <v>0.95147386370663001</v>
      </c>
      <c r="G913" s="5" t="s">
        <v>4189</v>
      </c>
    </row>
    <row r="914" spans="1:7" x14ac:dyDescent="0.3">
      <c r="A914" s="5">
        <v>0.18018190229607001</v>
      </c>
      <c r="B914" s="5">
        <v>24.425874067629501</v>
      </c>
      <c r="C914" s="5">
        <v>4.0731691917635198</v>
      </c>
      <c r="D914" s="5">
        <v>1.0610584451463399E-4</v>
      </c>
      <c r="E914" s="5">
        <v>3.4761638202923699E-4</v>
      </c>
      <c r="F914" s="5">
        <v>0.96042755315613304</v>
      </c>
      <c r="G914" s="5" t="s">
        <v>5288</v>
      </c>
    </row>
    <row r="915" spans="1:7" x14ac:dyDescent="0.3">
      <c r="A915" s="5">
        <v>0.18020012945752101</v>
      </c>
      <c r="B915" s="5">
        <v>24.295198941492099</v>
      </c>
      <c r="C915" s="5">
        <v>3.63837085680824</v>
      </c>
      <c r="D915" s="5">
        <v>4.7729118019198001E-4</v>
      </c>
      <c r="E915" s="5">
        <v>1.2959412698438099E-3</v>
      </c>
      <c r="F915" s="5">
        <v>-0.43933205812005199</v>
      </c>
      <c r="G915" s="5" t="s">
        <v>6538</v>
      </c>
    </row>
    <row r="916" spans="1:7" x14ac:dyDescent="0.3">
      <c r="A916" s="5">
        <v>0.18034334420551301</v>
      </c>
      <c r="B916" s="5">
        <v>25.201444564823401</v>
      </c>
      <c r="C916" s="5">
        <v>5.71939140247287</v>
      </c>
      <c r="D916" s="5">
        <v>1.6683677052373499E-7</v>
      </c>
      <c r="E916" s="5">
        <v>1.8113706514005499E-6</v>
      </c>
      <c r="F916" s="5">
        <v>7.0735393507451896</v>
      </c>
      <c r="G916" s="5" t="s">
        <v>3452</v>
      </c>
    </row>
    <row r="917" spans="1:7" x14ac:dyDescent="0.3">
      <c r="A917" s="5">
        <v>0.180347147009943</v>
      </c>
      <c r="B917" s="5">
        <v>26.348282368001598</v>
      </c>
      <c r="C917" s="5">
        <v>3.0825374227545499</v>
      </c>
      <c r="D917" s="5">
        <v>2.7917504536989499E-3</v>
      </c>
      <c r="E917" s="5">
        <v>6.1214865691341198E-3</v>
      </c>
      <c r="F917" s="5">
        <v>-2.0594237832651001</v>
      </c>
      <c r="G917" s="5" t="s">
        <v>7261</v>
      </c>
    </row>
    <row r="918" spans="1:7" x14ac:dyDescent="0.3">
      <c r="A918" s="5">
        <v>0.180858141813005</v>
      </c>
      <c r="B918" s="5">
        <v>27.561559779413798</v>
      </c>
      <c r="C918" s="5">
        <v>4.9914997376500203</v>
      </c>
      <c r="D918" s="5">
        <v>3.29143546402948E-6</v>
      </c>
      <c r="E918" s="5">
        <v>1.88859003548586E-5</v>
      </c>
      <c r="F918" s="5">
        <v>4.2352475376374503</v>
      </c>
      <c r="G918" s="5" t="s">
        <v>3107</v>
      </c>
    </row>
    <row r="919" spans="1:7" x14ac:dyDescent="0.3">
      <c r="A919" s="5">
        <v>0.180979647483444</v>
      </c>
      <c r="B919" s="5">
        <v>24.352325822408901</v>
      </c>
      <c r="C919" s="5">
        <v>3.00551238537482</v>
      </c>
      <c r="D919" s="5">
        <v>3.5130166562739799E-3</v>
      </c>
      <c r="E919" s="5">
        <v>7.47118853826378E-3</v>
      </c>
      <c r="F919" s="5">
        <v>-2.2675434872662401</v>
      </c>
      <c r="G919" s="5" t="s">
        <v>4867</v>
      </c>
    </row>
    <row r="920" spans="1:7" x14ac:dyDescent="0.3">
      <c r="A920" s="5">
        <v>0.18100812124667001</v>
      </c>
      <c r="B920" s="5">
        <v>25.269438046217299</v>
      </c>
      <c r="C920" s="5">
        <v>4.4165385052741897</v>
      </c>
      <c r="D920" s="5">
        <v>3.0248571668900801E-5</v>
      </c>
      <c r="E920" s="5">
        <v>1.19745696985093E-4</v>
      </c>
      <c r="F920" s="5">
        <v>2.1383962305462201</v>
      </c>
      <c r="G920" s="5" t="s">
        <v>581</v>
      </c>
    </row>
    <row r="921" spans="1:7" x14ac:dyDescent="0.3">
      <c r="A921" s="5">
        <v>0.18106122250579099</v>
      </c>
      <c r="B921" s="5">
        <v>21.9823744424843</v>
      </c>
      <c r="C921" s="5">
        <v>3.7344129990600301</v>
      </c>
      <c r="D921" s="5">
        <v>3.6620093779418E-4</v>
      </c>
      <c r="E921" s="5">
        <v>1.0286313650174001E-3</v>
      </c>
      <c r="F921" s="5">
        <v>-0.14822503539262799</v>
      </c>
      <c r="G921" s="5" t="s">
        <v>5266</v>
      </c>
    </row>
    <row r="922" spans="1:7" x14ac:dyDescent="0.3">
      <c r="A922" s="5">
        <v>0.181146962645238</v>
      </c>
      <c r="B922" s="5">
        <v>25.499401024670298</v>
      </c>
      <c r="C922" s="5">
        <v>3.6345373128589999</v>
      </c>
      <c r="D922" s="5">
        <v>4.8344096530893703E-4</v>
      </c>
      <c r="E922" s="5">
        <v>1.31131327155852E-3</v>
      </c>
      <c r="F922" s="5">
        <v>-0.45118147304098699</v>
      </c>
      <c r="G922" s="5" t="s">
        <v>5933</v>
      </c>
    </row>
    <row r="923" spans="1:7" x14ac:dyDescent="0.3">
      <c r="A923" s="5">
        <v>0.18116919122630901</v>
      </c>
      <c r="B923" s="5">
        <v>25.222393838519402</v>
      </c>
      <c r="C923" s="5">
        <v>4.4091063019559602</v>
      </c>
      <c r="D923" s="5">
        <v>3.1099717878901603E-5</v>
      </c>
      <c r="E923" s="5">
        <v>1.2245323911653499E-4</v>
      </c>
      <c r="F923" s="5">
        <v>2.1122728558906898</v>
      </c>
      <c r="G923" s="5" t="s">
        <v>571</v>
      </c>
    </row>
    <row r="924" spans="1:7" x14ac:dyDescent="0.3">
      <c r="A924" s="5">
        <v>0.18140401355930999</v>
      </c>
      <c r="B924" s="5">
        <v>24.634518300543601</v>
      </c>
      <c r="C924" s="5">
        <v>4.5288533510308504</v>
      </c>
      <c r="D924" s="5">
        <v>1.9827803698928899E-5</v>
      </c>
      <c r="E924" s="5">
        <v>8.3717393395477704E-5</v>
      </c>
      <c r="F924" s="5">
        <v>2.5363820029201798</v>
      </c>
      <c r="G924" s="5" t="s">
        <v>2965</v>
      </c>
    </row>
    <row r="925" spans="1:7" x14ac:dyDescent="0.3">
      <c r="A925" s="5">
        <v>0.181491301539149</v>
      </c>
      <c r="B925" s="5">
        <v>24.1032963997271</v>
      </c>
      <c r="C925" s="5">
        <v>3.7921690542777098</v>
      </c>
      <c r="D925" s="5">
        <v>2.83661666304798E-4</v>
      </c>
      <c r="E925" s="5">
        <v>8.2497414575864703E-4</v>
      </c>
      <c r="F925" s="5">
        <v>4.3333587041995102E-2</v>
      </c>
      <c r="G925" s="5" t="s">
        <v>1463</v>
      </c>
    </row>
    <row r="926" spans="1:7" x14ac:dyDescent="0.3">
      <c r="A926" s="5">
        <v>0.18155402294378201</v>
      </c>
      <c r="B926" s="5">
        <v>19.535032930761901</v>
      </c>
      <c r="C926" s="5">
        <v>2.4557354919730501</v>
      </c>
      <c r="D926" s="5">
        <v>1.70054335424605E-2</v>
      </c>
      <c r="E926" s="5">
        <v>3.0142084184392001E-2</v>
      </c>
      <c r="F926" s="5">
        <v>-3.51320417287904</v>
      </c>
      <c r="G926" s="5" t="s">
        <v>3681</v>
      </c>
    </row>
    <row r="927" spans="1:7" x14ac:dyDescent="0.3">
      <c r="A927" s="5">
        <v>0.18174653618440001</v>
      </c>
      <c r="B927" s="5">
        <v>23.898818156671901</v>
      </c>
      <c r="C927" s="5">
        <v>4.4601180884331599</v>
      </c>
      <c r="D927" s="5">
        <v>2.7020215955147701E-5</v>
      </c>
      <c r="E927" s="5">
        <v>1.09219698813181E-4</v>
      </c>
      <c r="F927" s="5">
        <v>2.2651972538610301</v>
      </c>
      <c r="G927" s="5" t="s">
        <v>3319</v>
      </c>
    </row>
    <row r="928" spans="1:7" x14ac:dyDescent="0.3">
      <c r="A928" s="5">
        <v>0.18175428067664201</v>
      </c>
      <c r="B928" s="5">
        <v>19.9479897684338</v>
      </c>
      <c r="C928" s="5">
        <v>2.5361863533972002</v>
      </c>
      <c r="D928" s="5">
        <v>1.3461778774462399E-2</v>
      </c>
      <c r="E928" s="5">
        <v>2.4580256075944999E-2</v>
      </c>
      <c r="F928" s="5">
        <v>-3.3835193648828699</v>
      </c>
      <c r="G928" s="5" t="s">
        <v>4378</v>
      </c>
    </row>
    <row r="929" spans="1:7" x14ac:dyDescent="0.3">
      <c r="A929" s="5">
        <v>0.181833175745266</v>
      </c>
      <c r="B929" s="5">
        <v>23.796931060869099</v>
      </c>
      <c r="C929" s="5">
        <v>3.2607501841406501</v>
      </c>
      <c r="D929" s="5">
        <v>1.6171078498570001E-3</v>
      </c>
      <c r="E929" s="5">
        <v>3.7793504027989399E-3</v>
      </c>
      <c r="F929" s="5">
        <v>-1.5621508682004199</v>
      </c>
      <c r="G929" s="5" t="s">
        <v>1695</v>
      </c>
    </row>
    <row r="930" spans="1:7" x14ac:dyDescent="0.3">
      <c r="A930" s="5">
        <v>0.181915258778797</v>
      </c>
      <c r="B930" s="5">
        <v>23.2173838833336</v>
      </c>
      <c r="C930" s="5">
        <v>2.8092529918824001</v>
      </c>
      <c r="D930" s="5">
        <v>6.2670054403004601E-3</v>
      </c>
      <c r="E930" s="5">
        <v>1.2429097938715E-2</v>
      </c>
      <c r="F930" s="5">
        <v>-2.7643925095196198</v>
      </c>
      <c r="G930" s="5" t="s">
        <v>3954</v>
      </c>
    </row>
    <row r="931" spans="1:7" x14ac:dyDescent="0.3">
      <c r="A931" s="5">
        <v>0.18192532698970099</v>
      </c>
      <c r="B931" s="5">
        <v>28.059030873122399</v>
      </c>
      <c r="C931" s="5">
        <v>4.9766264298226099</v>
      </c>
      <c r="D931" s="5">
        <v>3.4916339970746102E-6</v>
      </c>
      <c r="E931" s="5">
        <v>1.98368148663138E-5</v>
      </c>
      <c r="F931" s="5">
        <v>4.1792382754970303</v>
      </c>
      <c r="G931" s="5" t="s">
        <v>7754</v>
      </c>
    </row>
    <row r="932" spans="1:7" x14ac:dyDescent="0.3">
      <c r="A932" s="5">
        <v>0.181959984983043</v>
      </c>
      <c r="B932" s="5">
        <v>24.5650741398977</v>
      </c>
      <c r="C932" s="5">
        <v>4.6901216313507996</v>
      </c>
      <c r="D932" s="5">
        <v>1.07085289231401E-5</v>
      </c>
      <c r="E932" s="5">
        <v>4.9522335823660301E-5</v>
      </c>
      <c r="F932" s="5">
        <v>3.1180437841528499</v>
      </c>
      <c r="G932" s="5" t="s">
        <v>7322</v>
      </c>
    </row>
    <row r="933" spans="1:7" x14ac:dyDescent="0.3">
      <c r="A933" s="5">
        <v>0.18203965416708501</v>
      </c>
      <c r="B933" s="5">
        <v>24.193794760638902</v>
      </c>
      <c r="C933" s="5">
        <v>3.89555369693409</v>
      </c>
      <c r="D933" s="5">
        <v>1.98500014585692E-4</v>
      </c>
      <c r="E933" s="5">
        <v>6.0162382148319605E-4</v>
      </c>
      <c r="F933" s="5">
        <v>0.37558062486247401</v>
      </c>
      <c r="G933" s="5" t="s">
        <v>2213</v>
      </c>
    </row>
    <row r="934" spans="1:7" x14ac:dyDescent="0.3">
      <c r="A934" s="5">
        <v>0.182046649604059</v>
      </c>
      <c r="B934" s="5">
        <v>21.650922337566101</v>
      </c>
      <c r="C934" s="5">
        <v>2.8824523169348901</v>
      </c>
      <c r="D934" s="5">
        <v>5.1914442182831701E-3</v>
      </c>
      <c r="E934" s="5">
        <v>1.0534577990551399E-2</v>
      </c>
      <c r="F934" s="5">
        <v>-2.5580029571248399</v>
      </c>
      <c r="G934" s="5" t="s">
        <v>4442</v>
      </c>
    </row>
    <row r="935" spans="1:7" x14ac:dyDescent="0.3">
      <c r="A935" s="5">
        <v>0.182125427984206</v>
      </c>
      <c r="B935" s="5">
        <v>24.896903369959599</v>
      </c>
      <c r="C935" s="5">
        <v>2.4212258186508899</v>
      </c>
      <c r="D935" s="5">
        <v>1.7750455840993801E-2</v>
      </c>
      <c r="E935" s="5">
        <v>3.1352263156116299E-2</v>
      </c>
      <c r="F935" s="5">
        <v>-3.6902965114189699</v>
      </c>
      <c r="G935" s="5" t="s">
        <v>2574</v>
      </c>
    </row>
    <row r="936" spans="1:7" x14ac:dyDescent="0.3">
      <c r="A936" s="5">
        <v>0.18216218558662001</v>
      </c>
      <c r="B936" s="5">
        <v>27.214225867891201</v>
      </c>
      <c r="C936" s="5">
        <v>3.0725148014406498</v>
      </c>
      <c r="D936" s="5">
        <v>2.87710822619706E-3</v>
      </c>
      <c r="E936" s="5">
        <v>6.2881128242657496E-3</v>
      </c>
      <c r="F936" s="5">
        <v>-2.0867404487001702</v>
      </c>
      <c r="G936" s="5" t="s">
        <v>7227</v>
      </c>
    </row>
    <row r="937" spans="1:7" x14ac:dyDescent="0.3">
      <c r="A937" s="5">
        <v>0.182397715301091</v>
      </c>
      <c r="B937" s="5">
        <v>25.9961741184412</v>
      </c>
      <c r="C937" s="5">
        <v>5.0400935512526104</v>
      </c>
      <c r="D937" s="5">
        <v>2.7124067666419301E-6</v>
      </c>
      <c r="E937" s="5">
        <v>1.6043427982428301E-5</v>
      </c>
      <c r="F937" s="5">
        <v>4.4188455724758899</v>
      </c>
      <c r="G937" s="5" t="s">
        <v>7134</v>
      </c>
    </row>
    <row r="938" spans="1:7" x14ac:dyDescent="0.3">
      <c r="A938" s="5">
        <v>0.18251811578024099</v>
      </c>
      <c r="B938" s="5">
        <v>29.080473641701499</v>
      </c>
      <c r="C938" s="5">
        <v>3.24476499859614</v>
      </c>
      <c r="D938" s="5">
        <v>1.6996466661994699E-3</v>
      </c>
      <c r="E938" s="5">
        <v>3.9483162692702002E-3</v>
      </c>
      <c r="F938" s="5">
        <v>-1.6076362106289499</v>
      </c>
      <c r="G938" s="5" t="s">
        <v>6593</v>
      </c>
    </row>
    <row r="939" spans="1:7" x14ac:dyDescent="0.3">
      <c r="A939" s="5">
        <v>0.18257333713656301</v>
      </c>
      <c r="B939" s="5">
        <v>26.494086724732099</v>
      </c>
      <c r="C939" s="5">
        <v>3.1418574292114099</v>
      </c>
      <c r="D939" s="5">
        <v>2.3329147538415701E-3</v>
      </c>
      <c r="E939" s="5">
        <v>5.2219953478598704E-3</v>
      </c>
      <c r="F939" s="5">
        <v>-1.8963174129990501</v>
      </c>
      <c r="G939" s="5" t="s">
        <v>5574</v>
      </c>
    </row>
    <row r="940" spans="1:7" x14ac:dyDescent="0.3">
      <c r="A940" s="5">
        <v>0.18260962333175601</v>
      </c>
      <c r="B940" s="5">
        <v>21.938436276302198</v>
      </c>
      <c r="C940" s="5">
        <v>2.99681593972057</v>
      </c>
      <c r="D940" s="5">
        <v>3.7063285475177001E-3</v>
      </c>
      <c r="E940" s="5">
        <v>7.8183248962562495E-3</v>
      </c>
      <c r="F940" s="5">
        <v>-2.2677264598192401</v>
      </c>
      <c r="G940" s="5" t="s">
        <v>4575</v>
      </c>
    </row>
    <row r="941" spans="1:7" x14ac:dyDescent="0.3">
      <c r="A941" s="5">
        <v>0.182664060975609</v>
      </c>
      <c r="B941" s="5">
        <v>23.1829693000678</v>
      </c>
      <c r="C941" s="5">
        <v>3.2079657460979298</v>
      </c>
      <c r="D941" s="5">
        <v>1.9048891537041901E-3</v>
      </c>
      <c r="E941" s="5">
        <v>4.3670424081505201E-3</v>
      </c>
      <c r="F941" s="5">
        <v>-1.7116936154340401</v>
      </c>
      <c r="G941" s="5" t="s">
        <v>5244</v>
      </c>
    </row>
    <row r="942" spans="1:7" x14ac:dyDescent="0.3">
      <c r="A942" s="5">
        <v>0.182725313777475</v>
      </c>
      <c r="B942" s="5">
        <v>23.7525541349079</v>
      </c>
      <c r="C942" s="5">
        <v>4.7413595377465798</v>
      </c>
      <c r="D942" s="5">
        <v>8.7848372858164201E-6</v>
      </c>
      <c r="E942" s="5">
        <v>4.1952954870039999E-5</v>
      </c>
      <c r="F942" s="5">
        <v>3.3052762472489898</v>
      </c>
      <c r="G942" s="5" t="s">
        <v>3045</v>
      </c>
    </row>
    <row r="943" spans="1:7" x14ac:dyDescent="0.3">
      <c r="A943" s="5">
        <v>0.18278660914609901</v>
      </c>
      <c r="B943" s="5">
        <v>23.864193068655101</v>
      </c>
      <c r="C943" s="5">
        <v>4.4716304318531002</v>
      </c>
      <c r="D943" s="5">
        <v>2.4605627237470499E-5</v>
      </c>
      <c r="E943" s="5">
        <v>1.0077424149723599E-4</v>
      </c>
      <c r="F943" s="5">
        <v>2.3328659671648002</v>
      </c>
      <c r="G943" s="5" t="s">
        <v>2759</v>
      </c>
    </row>
    <row r="944" spans="1:7" x14ac:dyDescent="0.3">
      <c r="A944" s="5">
        <v>0.18280604793921701</v>
      </c>
      <c r="B944" s="5">
        <v>26.233533331098599</v>
      </c>
      <c r="C944" s="5">
        <v>2.7218901325435101</v>
      </c>
      <c r="D944" s="5">
        <v>7.9195794011921606E-3</v>
      </c>
      <c r="E944" s="5">
        <v>1.53587221126635E-2</v>
      </c>
      <c r="F944" s="5">
        <v>-2.99703833429776</v>
      </c>
      <c r="G944" s="5" t="s">
        <v>4346</v>
      </c>
    </row>
    <row r="945" spans="1:7" x14ac:dyDescent="0.3">
      <c r="A945" s="5">
        <v>0.18288814219472199</v>
      </c>
      <c r="B945" s="5">
        <v>24.054115065524599</v>
      </c>
      <c r="C945" s="5">
        <v>3.2883387601779299</v>
      </c>
      <c r="D945" s="5">
        <v>1.4834278314461301E-3</v>
      </c>
      <c r="E945" s="5">
        <v>3.5086596036788E-3</v>
      </c>
      <c r="F945" s="5">
        <v>-1.4832464425988201</v>
      </c>
      <c r="G945" s="5" t="s">
        <v>5868</v>
      </c>
    </row>
    <row r="946" spans="1:7" x14ac:dyDescent="0.3">
      <c r="A946" s="5">
        <v>0.182931398587098</v>
      </c>
      <c r="B946" s="5">
        <v>22.507791899862699</v>
      </c>
      <c r="C946" s="5">
        <v>4.3439819928619698</v>
      </c>
      <c r="D946" s="5">
        <v>4.0062653292561802E-5</v>
      </c>
      <c r="E946" s="5">
        <v>1.5283765778227601E-4</v>
      </c>
      <c r="F946" s="5">
        <v>1.87916028897564</v>
      </c>
      <c r="G946" s="5" t="s">
        <v>6390</v>
      </c>
    </row>
    <row r="947" spans="1:7" x14ac:dyDescent="0.3">
      <c r="A947" s="5">
        <v>0.182968118475407</v>
      </c>
      <c r="B947" s="5">
        <v>23.3339927905397</v>
      </c>
      <c r="C947" s="5">
        <v>2.61349219955523</v>
      </c>
      <c r="D947" s="5">
        <v>1.0765643518920801E-2</v>
      </c>
      <c r="E947" s="5">
        <v>2.01646185046329E-2</v>
      </c>
      <c r="F947" s="5">
        <v>-3.2392054048610301</v>
      </c>
      <c r="G947" s="5" t="s">
        <v>4852</v>
      </c>
    </row>
    <row r="948" spans="1:7" x14ac:dyDescent="0.3">
      <c r="A948" s="5">
        <v>0.18353924619460901</v>
      </c>
      <c r="B948" s="5">
        <v>23.593100629962802</v>
      </c>
      <c r="C948" s="5">
        <v>4.0706800019178502</v>
      </c>
      <c r="D948" s="5">
        <v>1.10049110902857E-4</v>
      </c>
      <c r="E948" s="5">
        <v>3.59074782273559E-4</v>
      </c>
      <c r="F948" s="5">
        <v>0.94238799870699497</v>
      </c>
      <c r="G948" s="5" t="s">
        <v>7889</v>
      </c>
    </row>
    <row r="949" spans="1:7" x14ac:dyDescent="0.3">
      <c r="A949" s="5">
        <v>0.183602522575295</v>
      </c>
      <c r="B949" s="5">
        <v>27.048791225215702</v>
      </c>
      <c r="C949" s="5">
        <v>3.8686796131974401</v>
      </c>
      <c r="D949" s="5">
        <v>2.1792124132669801E-4</v>
      </c>
      <c r="E949" s="5">
        <v>6.5540275048014398E-4</v>
      </c>
      <c r="F949" s="5">
        <v>0.28862548200593402</v>
      </c>
      <c r="G949" s="5" t="s">
        <v>2626</v>
      </c>
    </row>
    <row r="950" spans="1:7" x14ac:dyDescent="0.3">
      <c r="A950" s="5">
        <v>0.183924825010674</v>
      </c>
      <c r="B950" s="5">
        <v>24.492005575923201</v>
      </c>
      <c r="C950" s="5">
        <v>4.5575861017190196</v>
      </c>
      <c r="D950" s="5">
        <v>1.77811929854832E-5</v>
      </c>
      <c r="E950" s="5">
        <v>7.6601759727835798E-5</v>
      </c>
      <c r="F950" s="5">
        <v>2.6391479267687799</v>
      </c>
      <c r="G950" s="5" t="s">
        <v>3122</v>
      </c>
    </row>
    <row r="951" spans="1:7" x14ac:dyDescent="0.3">
      <c r="A951" s="5">
        <v>0.184062128391553</v>
      </c>
      <c r="B951" s="5">
        <v>24.880418850944501</v>
      </c>
      <c r="C951" s="5">
        <v>3.05023211262337</v>
      </c>
      <c r="D951" s="5">
        <v>3.0756427568577101E-3</v>
      </c>
      <c r="E951" s="5">
        <v>6.6512365099809304E-3</v>
      </c>
      <c r="F951" s="5">
        <v>-2.14722002484692</v>
      </c>
      <c r="G951" s="5" t="s">
        <v>3410</v>
      </c>
    </row>
    <row r="952" spans="1:7" x14ac:dyDescent="0.3">
      <c r="A952" s="5">
        <v>0.18407045270861599</v>
      </c>
      <c r="B952" s="5">
        <v>29.353044482377801</v>
      </c>
      <c r="C952" s="5">
        <v>3.92635377136126</v>
      </c>
      <c r="D952" s="5">
        <v>1.7827747849140499E-4</v>
      </c>
      <c r="E952" s="5">
        <v>5.5026948916734101E-4</v>
      </c>
      <c r="F952" s="5">
        <v>0.47574213005458399</v>
      </c>
      <c r="G952" s="5" t="s">
        <v>8136</v>
      </c>
    </row>
    <row r="953" spans="1:7" x14ac:dyDescent="0.3">
      <c r="A953" s="5">
        <v>0.18423763245115701</v>
      </c>
      <c r="B953" s="5">
        <v>26.280938918829602</v>
      </c>
      <c r="C953" s="5">
        <v>3.0932452211482899</v>
      </c>
      <c r="D953" s="5">
        <v>2.70316318170079E-3</v>
      </c>
      <c r="E953" s="5">
        <v>5.9466637334193197E-3</v>
      </c>
      <c r="F953" s="5">
        <v>-2.0301622345930301</v>
      </c>
      <c r="G953" s="5" t="s">
        <v>4415</v>
      </c>
    </row>
    <row r="954" spans="1:7" x14ac:dyDescent="0.3">
      <c r="A954" s="5">
        <v>0.18459210647364299</v>
      </c>
      <c r="B954" s="5">
        <v>26.275602239602801</v>
      </c>
      <c r="C954" s="5">
        <v>3.90828152760775</v>
      </c>
      <c r="D954" s="5">
        <v>1.8989050002584E-4</v>
      </c>
      <c r="E954" s="5">
        <v>5.7923433101407301E-4</v>
      </c>
      <c r="F954" s="5">
        <v>0.41690647458234997</v>
      </c>
      <c r="G954" s="5" t="s">
        <v>430</v>
      </c>
    </row>
    <row r="955" spans="1:7" x14ac:dyDescent="0.3">
      <c r="A955" s="5">
        <v>0.18497646365329501</v>
      </c>
      <c r="B955" s="5">
        <v>22.991824255316601</v>
      </c>
      <c r="C955" s="5">
        <v>4.2871275799340696</v>
      </c>
      <c r="D955" s="5">
        <v>4.8862478367367203E-5</v>
      </c>
      <c r="E955" s="5">
        <v>1.8106537521964599E-4</v>
      </c>
      <c r="F955" s="5">
        <v>1.6874011425861599</v>
      </c>
      <c r="G955" s="5" t="s">
        <v>7123</v>
      </c>
    </row>
    <row r="956" spans="1:7" x14ac:dyDescent="0.3">
      <c r="A956" s="5">
        <v>0.18520428111687501</v>
      </c>
      <c r="B956" s="5">
        <v>23.5450517328808</v>
      </c>
      <c r="C956" s="5">
        <v>3.5860705682515701</v>
      </c>
      <c r="D956" s="5">
        <v>5.6797279605629405E-4</v>
      </c>
      <c r="E956" s="5">
        <v>1.50959711152409E-3</v>
      </c>
      <c r="F956" s="5">
        <v>-0.60021618717359404</v>
      </c>
      <c r="G956" s="5" t="s">
        <v>5702</v>
      </c>
    </row>
    <row r="957" spans="1:7" x14ac:dyDescent="0.3">
      <c r="A957" s="5">
        <v>0.18524887090345599</v>
      </c>
      <c r="B957" s="5">
        <v>24.083545425997301</v>
      </c>
      <c r="C957" s="5">
        <v>4.6844218609174604</v>
      </c>
      <c r="D957" s="5">
        <v>1.0946292893875499E-5</v>
      </c>
      <c r="E957" s="5">
        <v>5.0411872441045103E-5</v>
      </c>
      <c r="F957" s="5">
        <v>3.0972868605881398</v>
      </c>
      <c r="G957" s="5" t="s">
        <v>1406</v>
      </c>
    </row>
    <row r="958" spans="1:7" x14ac:dyDescent="0.3">
      <c r="A958" s="5">
        <v>0.18529943345252201</v>
      </c>
      <c r="B958" s="5">
        <v>26.308159980984801</v>
      </c>
      <c r="C958" s="5">
        <v>2.6075795334892402</v>
      </c>
      <c r="D958" s="5">
        <v>1.08234580307676E-2</v>
      </c>
      <c r="E958" s="5">
        <v>2.0268195698713101E-2</v>
      </c>
      <c r="F958" s="5">
        <v>-3.2741157687728402</v>
      </c>
      <c r="G958" s="5" t="s">
        <v>677</v>
      </c>
    </row>
    <row r="959" spans="1:7" x14ac:dyDescent="0.3">
      <c r="A959" s="5">
        <v>0.18533307694772799</v>
      </c>
      <c r="B959" s="5">
        <v>25.1369888722257</v>
      </c>
      <c r="C959" s="5">
        <v>4.52841717937536</v>
      </c>
      <c r="D959" s="5">
        <v>1.9860567007937499E-5</v>
      </c>
      <c r="E959" s="5">
        <v>8.3811800846487596E-5</v>
      </c>
      <c r="F959" s="5">
        <v>2.5348249368142599</v>
      </c>
      <c r="G959" s="5" t="s">
        <v>7676</v>
      </c>
    </row>
    <row r="960" spans="1:7" x14ac:dyDescent="0.3">
      <c r="A960" s="5">
        <v>0.18535043838285001</v>
      </c>
      <c r="B960" s="5">
        <v>24.531448775931501</v>
      </c>
      <c r="C960" s="5">
        <v>2.9770603254819199</v>
      </c>
      <c r="D960" s="5">
        <v>3.82057084656519E-3</v>
      </c>
      <c r="E960" s="5">
        <v>8.0256893715591106E-3</v>
      </c>
      <c r="F960" s="5">
        <v>-2.3433590086241001</v>
      </c>
      <c r="G960" s="5" t="s">
        <v>1224</v>
      </c>
    </row>
    <row r="961" spans="1:7" x14ac:dyDescent="0.3">
      <c r="A961" s="5">
        <v>0.18553772613338701</v>
      </c>
      <c r="B961" s="5">
        <v>25.4309577160891</v>
      </c>
      <c r="C961" s="5">
        <v>3.6635581916033102</v>
      </c>
      <c r="D961" s="5">
        <v>4.3869594755054E-4</v>
      </c>
      <c r="E961" s="5">
        <v>1.20232880622512E-3</v>
      </c>
      <c r="F961" s="5">
        <v>-0.36125647623447898</v>
      </c>
      <c r="G961" s="5" t="s">
        <v>5054</v>
      </c>
    </row>
    <row r="962" spans="1:7" x14ac:dyDescent="0.3">
      <c r="A962" s="5">
        <v>0.185871367960184</v>
      </c>
      <c r="B962" s="5">
        <v>22.981076825427799</v>
      </c>
      <c r="C962" s="5">
        <v>4.2745217582363804</v>
      </c>
      <c r="D962" s="5">
        <v>5.1177851528879799E-5</v>
      </c>
      <c r="E962" s="5">
        <v>1.8791648674414599E-4</v>
      </c>
      <c r="F962" s="5">
        <v>1.64391534297937</v>
      </c>
      <c r="G962" s="5" t="s">
        <v>148</v>
      </c>
    </row>
    <row r="963" spans="1:7" x14ac:dyDescent="0.3">
      <c r="A963" s="5">
        <v>0.18592988197662499</v>
      </c>
      <c r="B963" s="5">
        <v>26.975565309902802</v>
      </c>
      <c r="C963" s="5">
        <v>5.2764549954271596</v>
      </c>
      <c r="D963" s="5">
        <v>1.04565328129071E-6</v>
      </c>
      <c r="E963" s="5">
        <v>7.3763422364955603E-6</v>
      </c>
      <c r="F963" s="5">
        <v>5.3245965621667501</v>
      </c>
      <c r="G963" s="5" t="s">
        <v>4932</v>
      </c>
    </row>
    <row r="964" spans="1:7" x14ac:dyDescent="0.3">
      <c r="A964" s="5">
        <v>0.185961822055731</v>
      </c>
      <c r="B964" s="5">
        <v>27.707218697781698</v>
      </c>
      <c r="C964" s="5">
        <v>4.89451399732312</v>
      </c>
      <c r="D964" s="5">
        <v>4.8299896581329298E-6</v>
      </c>
      <c r="E964" s="5">
        <v>2.5819772187072901E-5</v>
      </c>
      <c r="F964" s="5">
        <v>3.87161539890222</v>
      </c>
      <c r="G964" s="5" t="s">
        <v>841</v>
      </c>
    </row>
    <row r="965" spans="1:7" x14ac:dyDescent="0.3">
      <c r="A965" s="5">
        <v>0.186043710510019</v>
      </c>
      <c r="B965" s="5">
        <v>26.8189867457601</v>
      </c>
      <c r="C965" s="5">
        <v>4.3672956003007304</v>
      </c>
      <c r="D965" s="5">
        <v>3.6337109744155001E-5</v>
      </c>
      <c r="E965" s="5">
        <v>1.39929137714585E-4</v>
      </c>
      <c r="F965" s="5">
        <v>1.9658132489101801</v>
      </c>
      <c r="G965" s="5" t="s">
        <v>1735</v>
      </c>
    </row>
    <row r="966" spans="1:7" x14ac:dyDescent="0.3">
      <c r="A966" s="5">
        <v>0.18608704428575901</v>
      </c>
      <c r="B966" s="5">
        <v>24.516218038949798</v>
      </c>
      <c r="C966" s="5">
        <v>3.5096640175290701</v>
      </c>
      <c r="D966" s="5">
        <v>7.3025607607503297E-4</v>
      </c>
      <c r="E966" s="5">
        <v>1.87893418999057E-3</v>
      </c>
      <c r="F966" s="5">
        <v>-0.83221477520718401</v>
      </c>
      <c r="G966" s="5" t="s">
        <v>7299</v>
      </c>
    </row>
    <row r="967" spans="1:7" x14ac:dyDescent="0.3">
      <c r="A967" s="5">
        <v>0.18617888103300601</v>
      </c>
      <c r="B967" s="5">
        <v>21.329780354287699</v>
      </c>
      <c r="C967" s="5">
        <v>2.8476761352300102</v>
      </c>
      <c r="D967" s="5">
        <v>5.6050598005558802E-3</v>
      </c>
      <c r="E967" s="5">
        <v>1.1277313125194401E-2</v>
      </c>
      <c r="F967" s="5">
        <v>-2.67050171658674</v>
      </c>
      <c r="G967" s="5" t="s">
        <v>5395</v>
      </c>
    </row>
    <row r="968" spans="1:7" x14ac:dyDescent="0.3">
      <c r="A968" s="5">
        <v>0.18628609729842299</v>
      </c>
      <c r="B968" s="5">
        <v>24.9119713555841</v>
      </c>
      <c r="C968" s="5">
        <v>3.2803578254474499</v>
      </c>
      <c r="D968" s="5">
        <v>1.5209934796822199E-3</v>
      </c>
      <c r="E968" s="5">
        <v>3.5817373494066002E-3</v>
      </c>
      <c r="F968" s="5">
        <v>-1.5061244153470601</v>
      </c>
      <c r="G968" s="5" t="s">
        <v>6171</v>
      </c>
    </row>
    <row r="969" spans="1:7" x14ac:dyDescent="0.3">
      <c r="A969" s="5">
        <v>0.186329395885074</v>
      </c>
      <c r="B969" s="5">
        <v>22.804382251652399</v>
      </c>
      <c r="C969" s="5">
        <v>2.8513012109397602</v>
      </c>
      <c r="D969" s="5">
        <v>5.63272598314695E-3</v>
      </c>
      <c r="E969" s="5">
        <v>1.1327319151331E-2</v>
      </c>
      <c r="F969" s="5">
        <v>-2.6440001213808002</v>
      </c>
      <c r="G969" s="5" t="s">
        <v>4616</v>
      </c>
    </row>
    <row r="970" spans="1:7" x14ac:dyDescent="0.3">
      <c r="A970" s="5">
        <v>0.18641774026029501</v>
      </c>
      <c r="B970" s="5">
        <v>24.6797605845987</v>
      </c>
      <c r="C970" s="5">
        <v>3.16668509389249</v>
      </c>
      <c r="D970" s="5">
        <v>2.1626052187906802E-3</v>
      </c>
      <c r="E970" s="5">
        <v>4.8787307876162703E-3</v>
      </c>
      <c r="F970" s="5">
        <v>-1.8273303047114799</v>
      </c>
      <c r="G970" s="5" t="s">
        <v>4971</v>
      </c>
    </row>
    <row r="971" spans="1:7" x14ac:dyDescent="0.3">
      <c r="A971" s="5">
        <v>0.18661616025434699</v>
      </c>
      <c r="B971" s="5">
        <v>23.824705693716002</v>
      </c>
      <c r="C971" s="5">
        <v>3.1179642783425998</v>
      </c>
      <c r="D971" s="5">
        <v>2.50855077096064E-3</v>
      </c>
      <c r="E971" s="5">
        <v>5.5656527157419197E-3</v>
      </c>
      <c r="F971" s="5">
        <v>-1.96230723149286</v>
      </c>
      <c r="G971" s="5" t="s">
        <v>3003</v>
      </c>
    </row>
    <row r="972" spans="1:7" x14ac:dyDescent="0.3">
      <c r="A972" s="5">
        <v>0.18673801507486601</v>
      </c>
      <c r="B972" s="5">
        <v>24.395897495693202</v>
      </c>
      <c r="C972" s="5">
        <v>3.7785507810429801</v>
      </c>
      <c r="D972" s="5">
        <v>2.9719242282194499E-4</v>
      </c>
      <c r="E972" s="5">
        <v>8.5843748951365702E-4</v>
      </c>
      <c r="F972" s="5">
        <v>2.9622411659602201E-5</v>
      </c>
      <c r="G972" s="5" t="s">
        <v>4992</v>
      </c>
    </row>
    <row r="973" spans="1:7" x14ac:dyDescent="0.3">
      <c r="A973" s="5">
        <v>0.18674018358952099</v>
      </c>
      <c r="B973" s="5">
        <v>24.070189261200198</v>
      </c>
      <c r="C973" s="5">
        <v>3.0338883733311501</v>
      </c>
      <c r="D973" s="5">
        <v>3.2292691868161601E-3</v>
      </c>
      <c r="E973" s="5">
        <v>6.9317859229925402E-3</v>
      </c>
      <c r="F973" s="5">
        <v>-2.1913583980303</v>
      </c>
      <c r="G973" s="5" t="s">
        <v>2677</v>
      </c>
    </row>
    <row r="974" spans="1:7" x14ac:dyDescent="0.3">
      <c r="A974" s="5">
        <v>0.18683000388158899</v>
      </c>
      <c r="B974" s="5">
        <v>23.081895998682899</v>
      </c>
      <c r="C974" s="5">
        <v>3.7182855186279</v>
      </c>
      <c r="D974" s="5">
        <v>3.6481035692607097E-4</v>
      </c>
      <c r="E974" s="5">
        <v>1.0261565067724999E-3</v>
      </c>
      <c r="F974" s="5">
        <v>-0.190294670808412</v>
      </c>
      <c r="G974" s="5" t="s">
        <v>3896</v>
      </c>
    </row>
    <row r="975" spans="1:7" x14ac:dyDescent="0.3">
      <c r="A975" s="5">
        <v>0.18693017435673601</v>
      </c>
      <c r="B975" s="5">
        <v>22.9516352998915</v>
      </c>
      <c r="C975" s="5">
        <v>3.5451400967470601</v>
      </c>
      <c r="D975" s="5">
        <v>6.5009692235029799E-4</v>
      </c>
      <c r="E975" s="5">
        <v>1.6948805198880299E-3</v>
      </c>
      <c r="F975" s="5">
        <v>-0.72494883075323402</v>
      </c>
      <c r="G975" s="5" t="s">
        <v>2542</v>
      </c>
    </row>
    <row r="976" spans="1:7" x14ac:dyDescent="0.3">
      <c r="A976" s="5">
        <v>0.186940504762799</v>
      </c>
      <c r="B976" s="5">
        <v>22.8642571350968</v>
      </c>
      <c r="C976" s="5">
        <v>3.8048861815211201</v>
      </c>
      <c r="D976" s="5">
        <v>2.7155850081524098E-4</v>
      </c>
      <c r="E976" s="5">
        <v>7.9407451272870495E-4</v>
      </c>
      <c r="F976" s="5">
        <v>8.3869779660216401E-2</v>
      </c>
      <c r="G976" s="5" t="s">
        <v>1746</v>
      </c>
    </row>
    <row r="977" spans="1:7" x14ac:dyDescent="0.3">
      <c r="A977" s="5">
        <v>0.18698431386877501</v>
      </c>
      <c r="B977" s="5">
        <v>22.381066023075299</v>
      </c>
      <c r="C977" s="5">
        <v>3.3670897244434501</v>
      </c>
      <c r="D977" s="5">
        <v>1.1678151736423199E-3</v>
      </c>
      <c r="E977" s="5">
        <v>2.8411779002618198E-3</v>
      </c>
      <c r="F977" s="5">
        <v>-1.2526905387248</v>
      </c>
      <c r="G977" s="5" t="s">
        <v>4667</v>
      </c>
    </row>
    <row r="978" spans="1:7" x14ac:dyDescent="0.3">
      <c r="A978" s="5">
        <v>0.187071372969357</v>
      </c>
      <c r="B978" s="5">
        <v>26.443586020278602</v>
      </c>
      <c r="C978" s="5">
        <v>5.1678613552571004</v>
      </c>
      <c r="D978" s="5">
        <v>1.62418781543333E-6</v>
      </c>
      <c r="E978" s="5">
        <v>1.0586130292177101E-5</v>
      </c>
      <c r="F978" s="5">
        <v>4.9058977757295299</v>
      </c>
      <c r="G978" s="5" t="s">
        <v>4300</v>
      </c>
    </row>
    <row r="979" spans="1:7" x14ac:dyDescent="0.3">
      <c r="A979" s="5">
        <v>0.18715830013392201</v>
      </c>
      <c r="B979" s="5">
        <v>25.672804791575999</v>
      </c>
      <c r="C979" s="5">
        <v>5.1139804941984703</v>
      </c>
      <c r="D979" s="5">
        <v>2.01775269549064E-6</v>
      </c>
      <c r="E979" s="5">
        <v>1.2591026889909101E-5</v>
      </c>
      <c r="F979" s="5">
        <v>4.69975258677509</v>
      </c>
      <c r="G979" s="5" t="s">
        <v>2713</v>
      </c>
    </row>
    <row r="980" spans="1:7" x14ac:dyDescent="0.3">
      <c r="A980" s="5">
        <v>0.18732280152214001</v>
      </c>
      <c r="B980" s="5">
        <v>23.684307082768999</v>
      </c>
      <c r="C980" s="5">
        <v>4.2118680876205596</v>
      </c>
      <c r="D980" s="5">
        <v>6.4347199715835204E-5</v>
      </c>
      <c r="E980" s="5">
        <v>2.2796000040051399E-4</v>
      </c>
      <c r="F980" s="5">
        <v>1.4289800117373499</v>
      </c>
      <c r="G980" s="5" t="s">
        <v>7356</v>
      </c>
    </row>
    <row r="981" spans="1:7" x14ac:dyDescent="0.3">
      <c r="A981" s="5">
        <v>0.18738486675674301</v>
      </c>
      <c r="B981" s="5">
        <v>21.9119466729579</v>
      </c>
      <c r="C981" s="5">
        <v>3.0047260186821201</v>
      </c>
      <c r="D981" s="5">
        <v>3.7135282944917498E-3</v>
      </c>
      <c r="E981" s="5">
        <v>7.8294121801689397E-3</v>
      </c>
      <c r="F981" s="5">
        <v>-2.2301547438358198</v>
      </c>
      <c r="G981" s="5" t="s">
        <v>497</v>
      </c>
    </row>
    <row r="982" spans="1:7" x14ac:dyDescent="0.3">
      <c r="A982" s="5">
        <v>0.18738701229303201</v>
      </c>
      <c r="B982" s="5">
        <v>23.615579981716198</v>
      </c>
      <c r="C982" s="5">
        <v>3.4589550815864301</v>
      </c>
      <c r="D982" s="5">
        <v>8.6120179003131296E-4</v>
      </c>
      <c r="E982" s="5">
        <v>2.17691924081966E-3</v>
      </c>
      <c r="F982" s="5">
        <v>-0.98416186668550398</v>
      </c>
      <c r="G982" s="5" t="s">
        <v>3906</v>
      </c>
    </row>
    <row r="983" spans="1:7" x14ac:dyDescent="0.3">
      <c r="A983" s="5">
        <v>0.187472502450166</v>
      </c>
      <c r="B983" s="5">
        <v>25.834459298129101</v>
      </c>
      <c r="C983" s="5">
        <v>2.9040829817071399</v>
      </c>
      <c r="D983" s="5">
        <v>4.7268505304781903E-3</v>
      </c>
      <c r="E983" s="5">
        <v>9.6771303363487396E-3</v>
      </c>
      <c r="F983" s="5">
        <v>-2.5351681568835098</v>
      </c>
      <c r="G983" s="5" t="s">
        <v>2886</v>
      </c>
    </row>
    <row r="984" spans="1:7" x14ac:dyDescent="0.3">
      <c r="A984" s="5">
        <v>0.18752129038565099</v>
      </c>
      <c r="B984" s="5">
        <v>23.187481511692901</v>
      </c>
      <c r="C984" s="5">
        <v>2.5486380049237098</v>
      </c>
      <c r="D984" s="5">
        <v>1.26940687126284E-2</v>
      </c>
      <c r="E984" s="5">
        <v>2.3331831519264101E-2</v>
      </c>
      <c r="F984" s="5">
        <v>-3.4087874373425699</v>
      </c>
      <c r="G984" s="5" t="s">
        <v>3716</v>
      </c>
    </row>
    <row r="985" spans="1:7" x14ac:dyDescent="0.3">
      <c r="A985" s="5">
        <v>0.18767268729310699</v>
      </c>
      <c r="B985" s="5">
        <v>20.119598634147199</v>
      </c>
      <c r="C985" s="5">
        <v>2.9869447427871698</v>
      </c>
      <c r="D985" s="5">
        <v>3.9641162367165797E-3</v>
      </c>
      <c r="E985" s="5">
        <v>8.2926305902333904E-3</v>
      </c>
      <c r="F985" s="5">
        <v>-2.2681261801934398</v>
      </c>
      <c r="G985" s="5" t="s">
        <v>1440</v>
      </c>
    </row>
    <row r="986" spans="1:7" x14ac:dyDescent="0.3">
      <c r="A986" s="5">
        <v>0.18768372266545499</v>
      </c>
      <c r="B986" s="5">
        <v>25.981045788670301</v>
      </c>
      <c r="C986" s="5">
        <v>4.7361344052313301</v>
      </c>
      <c r="D986" s="5">
        <v>8.9644743288257093E-6</v>
      </c>
      <c r="E986" s="5">
        <v>4.2707158600248301E-5</v>
      </c>
      <c r="F986" s="5">
        <v>3.2861303591701598</v>
      </c>
      <c r="G986" s="5" t="s">
        <v>1254</v>
      </c>
    </row>
    <row r="987" spans="1:7" x14ac:dyDescent="0.3">
      <c r="A987" s="5">
        <v>0.187904346620587</v>
      </c>
      <c r="B987" s="5">
        <v>23.249315918542699</v>
      </c>
      <c r="C987" s="5">
        <v>3.7228008645800399</v>
      </c>
      <c r="D987" s="5">
        <v>3.5927466749271201E-4</v>
      </c>
      <c r="E987" s="5">
        <v>1.0119641995892401E-3</v>
      </c>
      <c r="F987" s="5">
        <v>-0.17610923413405599</v>
      </c>
      <c r="G987" s="5" t="s">
        <v>3619</v>
      </c>
    </row>
    <row r="988" spans="1:7" x14ac:dyDescent="0.3">
      <c r="A988" s="5">
        <v>0.18804027616806401</v>
      </c>
      <c r="B988" s="5">
        <v>25.702595155919099</v>
      </c>
      <c r="C988" s="5">
        <v>2.9168206996173098</v>
      </c>
      <c r="D988" s="5">
        <v>4.55559523690532E-3</v>
      </c>
      <c r="E988" s="5">
        <v>9.3912795721445598E-3</v>
      </c>
      <c r="F988" s="5">
        <v>-2.50196578025664</v>
      </c>
      <c r="G988" s="5" t="s">
        <v>7850</v>
      </c>
    </row>
    <row r="989" spans="1:7" x14ac:dyDescent="0.3">
      <c r="A989" s="5">
        <v>0.188133948367012</v>
      </c>
      <c r="B989" s="5">
        <v>27.871015048093199</v>
      </c>
      <c r="C989" s="5">
        <v>3.0445526647781098</v>
      </c>
      <c r="D989" s="5">
        <v>3.1282416729656202E-3</v>
      </c>
      <c r="E989" s="5">
        <v>6.7454804382791802E-3</v>
      </c>
      <c r="F989" s="5">
        <v>-2.1625794227126001</v>
      </c>
      <c r="G989" s="5" t="s">
        <v>7705</v>
      </c>
    </row>
    <row r="990" spans="1:7" x14ac:dyDescent="0.3">
      <c r="A990" s="5">
        <v>0.188182136053161</v>
      </c>
      <c r="B990" s="5">
        <v>23.426304386179702</v>
      </c>
      <c r="C990" s="5">
        <v>5.9406848405821702</v>
      </c>
      <c r="D990" s="5">
        <v>6.5291579670655801E-8</v>
      </c>
      <c r="E990" s="5">
        <v>8.7811179603806897E-7</v>
      </c>
      <c r="F990" s="5">
        <v>7.96945195480611</v>
      </c>
      <c r="G990" s="5" t="s">
        <v>6155</v>
      </c>
    </row>
    <row r="991" spans="1:7" x14ac:dyDescent="0.3">
      <c r="A991" s="5">
        <v>0.18821487400738901</v>
      </c>
      <c r="B991" s="5">
        <v>24.1017926884589</v>
      </c>
      <c r="C991" s="5">
        <v>4.5430877404950198</v>
      </c>
      <c r="D991" s="5">
        <v>1.8786876700914301E-5</v>
      </c>
      <c r="E991" s="5">
        <v>8.0035472608442997E-5</v>
      </c>
      <c r="F991" s="5">
        <v>2.5872451128615102</v>
      </c>
      <c r="G991" s="5" t="s">
        <v>2355</v>
      </c>
    </row>
    <row r="992" spans="1:7" x14ac:dyDescent="0.3">
      <c r="A992" s="5">
        <v>0.18826351322020601</v>
      </c>
      <c r="B992" s="5">
        <v>29.661792069833801</v>
      </c>
      <c r="C992" s="5">
        <v>4.5361219136752</v>
      </c>
      <c r="D992" s="5">
        <v>1.9289472157428801E-5</v>
      </c>
      <c r="E992" s="5">
        <v>8.1658427588148302E-5</v>
      </c>
      <c r="F992" s="5">
        <v>2.5623426811390999</v>
      </c>
      <c r="G992" s="5" t="s">
        <v>7755</v>
      </c>
    </row>
    <row r="993" spans="1:7" x14ac:dyDescent="0.3">
      <c r="A993" s="5">
        <v>0.18836959106854201</v>
      </c>
      <c r="B993" s="5">
        <v>24.103637686412299</v>
      </c>
      <c r="C993" s="5">
        <v>3.5384318983960399</v>
      </c>
      <c r="D993" s="5">
        <v>6.6458536502616303E-4</v>
      </c>
      <c r="E993" s="5">
        <v>1.72929576894405E-3</v>
      </c>
      <c r="F993" s="5">
        <v>-0.74529222418459096</v>
      </c>
      <c r="G993" s="5" t="s">
        <v>1240</v>
      </c>
    </row>
    <row r="994" spans="1:7" x14ac:dyDescent="0.3">
      <c r="A994" s="5">
        <v>0.18848372473343999</v>
      </c>
      <c r="B994" s="5">
        <v>24.086154067919601</v>
      </c>
      <c r="C994" s="5">
        <v>3.7140675518070201</v>
      </c>
      <c r="D994" s="5">
        <v>3.7005474293371702E-4</v>
      </c>
      <c r="E994" s="5">
        <v>1.03909411260858E-3</v>
      </c>
      <c r="F994" s="5">
        <v>-0.203534890380936</v>
      </c>
      <c r="G994" s="5" t="s">
        <v>1153</v>
      </c>
    </row>
    <row r="995" spans="1:7" x14ac:dyDescent="0.3">
      <c r="A995" s="5">
        <v>0.18849704571133699</v>
      </c>
      <c r="B995" s="5">
        <v>26.913506087166301</v>
      </c>
      <c r="C995" s="5">
        <v>4.1777248503673796</v>
      </c>
      <c r="D995" s="5">
        <v>7.2841560113488606E-5</v>
      </c>
      <c r="E995" s="5">
        <v>2.5319016438572197E-4</v>
      </c>
      <c r="F995" s="5">
        <v>1.3127003032061499</v>
      </c>
      <c r="G995" s="5" t="s">
        <v>3142</v>
      </c>
    </row>
    <row r="996" spans="1:7" x14ac:dyDescent="0.3">
      <c r="A996" s="5">
        <v>0.18860212242237501</v>
      </c>
      <c r="B996" s="5">
        <v>22.655564169342</v>
      </c>
      <c r="C996" s="5">
        <v>4.54558799442826</v>
      </c>
      <c r="D996" s="5">
        <v>1.8609595258231101E-5</v>
      </c>
      <c r="E996" s="5">
        <v>7.9367935692697505E-5</v>
      </c>
      <c r="F996" s="5">
        <v>2.5961888609482799</v>
      </c>
      <c r="G996" s="5" t="s">
        <v>7141</v>
      </c>
    </row>
    <row r="997" spans="1:7" x14ac:dyDescent="0.3">
      <c r="A997" s="5">
        <v>0.18865857427813301</v>
      </c>
      <c r="B997" s="5">
        <v>24.417440307596099</v>
      </c>
      <c r="C997" s="5">
        <v>4.0336655970781603</v>
      </c>
      <c r="D997" s="5">
        <v>1.2213644879717901E-4</v>
      </c>
      <c r="E997" s="5">
        <v>3.9294378255194797E-4</v>
      </c>
      <c r="F997" s="5">
        <v>0.82885162560402703</v>
      </c>
      <c r="G997" s="5" t="s">
        <v>7893</v>
      </c>
    </row>
    <row r="998" spans="1:7" x14ac:dyDescent="0.3">
      <c r="A998" s="5">
        <v>0.188890065670516</v>
      </c>
      <c r="B998" s="5">
        <v>22.3911451274192</v>
      </c>
      <c r="C998" s="5">
        <v>4.8913340469290896</v>
      </c>
      <c r="D998" s="5">
        <v>4.8908116025535803E-6</v>
      </c>
      <c r="E998" s="5">
        <v>2.5989695428873099E-5</v>
      </c>
      <c r="F998" s="5">
        <v>3.85975707568514</v>
      </c>
      <c r="G998" s="5" t="s">
        <v>5132</v>
      </c>
    </row>
    <row r="999" spans="1:7" x14ac:dyDescent="0.3">
      <c r="A999" s="5">
        <v>0.18890602007510601</v>
      </c>
      <c r="B999" s="5">
        <v>24.331532793445</v>
      </c>
      <c r="C999" s="5">
        <v>4.2567634951509596</v>
      </c>
      <c r="D999" s="5">
        <v>5.4619974561371497E-5</v>
      </c>
      <c r="E999" s="5">
        <v>1.98743683408495E-4</v>
      </c>
      <c r="F999" s="5">
        <v>1.58279178411962</v>
      </c>
      <c r="G999" s="5" t="s">
        <v>7627</v>
      </c>
    </row>
    <row r="1000" spans="1:7" x14ac:dyDescent="0.3">
      <c r="A1000" s="5">
        <v>0.18912058412753499</v>
      </c>
      <c r="B1000" s="5">
        <v>27.890102057354898</v>
      </c>
      <c r="C1000" s="5">
        <v>4.3360625356674198</v>
      </c>
      <c r="D1000" s="5">
        <v>4.0795885117641898E-5</v>
      </c>
      <c r="E1000" s="5">
        <v>1.54732415493278E-4</v>
      </c>
      <c r="F1000" s="5">
        <v>1.85696560567938</v>
      </c>
      <c r="G1000" s="5" t="s">
        <v>6663</v>
      </c>
    </row>
    <row r="1001" spans="1:7" x14ac:dyDescent="0.3">
      <c r="A1001" s="5">
        <v>0.18918232403240801</v>
      </c>
      <c r="B1001" s="5">
        <v>28.558208032016701</v>
      </c>
      <c r="C1001" s="5">
        <v>3.1808722843223198</v>
      </c>
      <c r="D1001" s="5">
        <v>2.0705701064291401E-3</v>
      </c>
      <c r="E1001" s="5">
        <v>4.69344760196769E-3</v>
      </c>
      <c r="F1001" s="5">
        <v>-1.78771966200504</v>
      </c>
      <c r="G1001" s="5" t="s">
        <v>640</v>
      </c>
    </row>
    <row r="1002" spans="1:7" x14ac:dyDescent="0.3">
      <c r="A1002" s="5">
        <v>0.18926760867040099</v>
      </c>
      <c r="B1002" s="5">
        <v>25.7247753646013</v>
      </c>
      <c r="C1002" s="5">
        <v>4.7003895255169903</v>
      </c>
      <c r="D1002" s="5">
        <v>1.02928136865334E-5</v>
      </c>
      <c r="E1002" s="5">
        <v>4.79023148808281E-5</v>
      </c>
      <c r="F1002" s="5">
        <v>3.1554725702143802</v>
      </c>
      <c r="G1002" s="5" t="s">
        <v>7737</v>
      </c>
    </row>
    <row r="1003" spans="1:7" x14ac:dyDescent="0.3">
      <c r="A1003" s="5">
        <v>0.18929227604080101</v>
      </c>
      <c r="B1003" s="5">
        <v>25.352571669293301</v>
      </c>
      <c r="C1003" s="5">
        <v>4.0891480501583901</v>
      </c>
      <c r="D1003" s="5">
        <v>1.0021340483017899E-4</v>
      </c>
      <c r="E1003" s="5">
        <v>3.3073297390902101E-4</v>
      </c>
      <c r="F1003" s="5">
        <v>1.01388792774878</v>
      </c>
      <c r="G1003" s="5" t="s">
        <v>2354</v>
      </c>
    </row>
    <row r="1004" spans="1:7" x14ac:dyDescent="0.3">
      <c r="A1004" s="5">
        <v>0.18952708117922001</v>
      </c>
      <c r="B1004" s="5">
        <v>23.445306577473001</v>
      </c>
      <c r="C1004" s="5">
        <v>3.0053119163485</v>
      </c>
      <c r="D1004" s="5">
        <v>3.5151010100469599E-3</v>
      </c>
      <c r="E1004" s="5">
        <v>7.4736483866292601E-3</v>
      </c>
      <c r="F1004" s="5">
        <v>-2.2680796864138801</v>
      </c>
      <c r="G1004" s="5" t="s">
        <v>367</v>
      </c>
    </row>
    <row r="1005" spans="1:7" x14ac:dyDescent="0.3">
      <c r="A1005" s="5">
        <v>0.189575571394344</v>
      </c>
      <c r="B1005" s="5">
        <v>27.7741410833329</v>
      </c>
      <c r="C1005" s="5">
        <v>2.4695638384835599</v>
      </c>
      <c r="D1005" s="5">
        <v>1.5646514915152E-2</v>
      </c>
      <c r="E1005" s="5">
        <v>2.8066872446329098E-2</v>
      </c>
      <c r="F1005" s="5">
        <v>-3.5862487087327102</v>
      </c>
      <c r="G1005" s="5" t="s">
        <v>635</v>
      </c>
    </row>
    <row r="1006" spans="1:7" x14ac:dyDescent="0.3">
      <c r="A1006" s="5">
        <v>0.18971550250945199</v>
      </c>
      <c r="B1006" s="5">
        <v>25.048873504008601</v>
      </c>
      <c r="C1006" s="5">
        <v>4.2833820977169301</v>
      </c>
      <c r="D1006" s="5">
        <v>4.9539659285908603E-5</v>
      </c>
      <c r="E1006" s="5">
        <v>1.8319983875460201E-4</v>
      </c>
      <c r="F1006" s="5">
        <v>1.67447213015227</v>
      </c>
      <c r="G1006" s="5" t="s">
        <v>5563</v>
      </c>
    </row>
    <row r="1007" spans="1:7" x14ac:dyDescent="0.3">
      <c r="A1007" s="5">
        <v>0.18977503569703999</v>
      </c>
      <c r="B1007" s="5">
        <v>25.863613243036799</v>
      </c>
      <c r="C1007" s="5">
        <v>4.0089892214808902</v>
      </c>
      <c r="D1007" s="5">
        <v>1.33303604506121E-4</v>
      </c>
      <c r="E1007" s="5">
        <v>4.24631806208504E-4</v>
      </c>
      <c r="F1007" s="5">
        <v>0.74709168738609799</v>
      </c>
      <c r="G1007" s="5" t="s">
        <v>5529</v>
      </c>
    </row>
    <row r="1008" spans="1:7" x14ac:dyDescent="0.3">
      <c r="A1008" s="5">
        <v>0.189850063003978</v>
      </c>
      <c r="B1008" s="5">
        <v>23.041378096593</v>
      </c>
      <c r="C1008" s="5">
        <v>3.0294594718451702</v>
      </c>
      <c r="D1008" s="5">
        <v>3.2721090483178502E-3</v>
      </c>
      <c r="E1008" s="5">
        <v>7.0050785259762501E-3</v>
      </c>
      <c r="F1008" s="5">
        <v>-2.2032868001955102</v>
      </c>
      <c r="G1008" s="5" t="s">
        <v>2966</v>
      </c>
    </row>
    <row r="1009" spans="1:7" x14ac:dyDescent="0.3">
      <c r="A1009" s="5">
        <v>0.189857393227815</v>
      </c>
      <c r="B1009" s="5">
        <v>24.302542418679302</v>
      </c>
      <c r="C1009" s="5">
        <v>4.6033496043750102</v>
      </c>
      <c r="D1009" s="5">
        <v>1.49376747390242E-5</v>
      </c>
      <c r="E1009" s="5">
        <v>6.6083419932772594E-5</v>
      </c>
      <c r="F1009" s="5">
        <v>2.8036103525897</v>
      </c>
      <c r="G1009" s="5" t="s">
        <v>3471</v>
      </c>
    </row>
    <row r="1010" spans="1:7" x14ac:dyDescent="0.3">
      <c r="A1010" s="5">
        <v>0.18998445171338901</v>
      </c>
      <c r="B1010" s="5">
        <v>23.422777771858001</v>
      </c>
      <c r="C1010" s="5">
        <v>2.2710471390595002</v>
      </c>
      <c r="D1010" s="5">
        <v>2.5753656724974001E-2</v>
      </c>
      <c r="E1010" s="5">
        <v>4.3623098943732203E-2</v>
      </c>
      <c r="F1010" s="5">
        <v>-4.03059034875543</v>
      </c>
      <c r="G1010" s="5" t="s">
        <v>6965</v>
      </c>
    </row>
    <row r="1011" spans="1:7" x14ac:dyDescent="0.3">
      <c r="A1011" s="5">
        <v>0.18999066332270101</v>
      </c>
      <c r="B1011" s="5">
        <v>23.912393999138501</v>
      </c>
      <c r="C1011" s="5">
        <v>4.9778717365571499</v>
      </c>
      <c r="D1011" s="5">
        <v>3.4744257520634101E-6</v>
      </c>
      <c r="E1011" s="5">
        <v>1.9753121602181699E-5</v>
      </c>
      <c r="F1011" s="5">
        <v>4.1839244395127704</v>
      </c>
      <c r="G1011" s="5" t="s">
        <v>7975</v>
      </c>
    </row>
    <row r="1012" spans="1:7" x14ac:dyDescent="0.3">
      <c r="A1012" s="5">
        <v>0.1899989439583</v>
      </c>
      <c r="B1012" s="5">
        <v>22.027836547612601</v>
      </c>
      <c r="C1012" s="5">
        <v>2.37684700999176</v>
      </c>
      <c r="D1012" s="5">
        <v>2.0398449706696301E-2</v>
      </c>
      <c r="E1012" s="5">
        <v>3.5446486375570602E-2</v>
      </c>
      <c r="F1012" s="5">
        <v>-3.7171804940356599</v>
      </c>
      <c r="G1012" s="5" t="s">
        <v>3918</v>
      </c>
    </row>
    <row r="1013" spans="1:7" x14ac:dyDescent="0.3">
      <c r="A1013" s="5">
        <v>0.190147394239853</v>
      </c>
      <c r="B1013" s="5">
        <v>22.869706304040299</v>
      </c>
      <c r="C1013" s="5">
        <v>3.4527054488097999</v>
      </c>
      <c r="D1013" s="5">
        <v>9.4331925465681405E-4</v>
      </c>
      <c r="E1013" s="5">
        <v>2.3563968730279999E-3</v>
      </c>
      <c r="F1013" s="5">
        <v>-0.99621158111910602</v>
      </c>
      <c r="G1013" s="5" t="s">
        <v>7512</v>
      </c>
    </row>
    <row r="1014" spans="1:7" x14ac:dyDescent="0.3">
      <c r="A1014" s="5">
        <v>0.19019899820693101</v>
      </c>
      <c r="B1014" s="5">
        <v>24.5869260801636</v>
      </c>
      <c r="C1014" s="5">
        <v>2.62875900807737</v>
      </c>
      <c r="D1014" s="5">
        <v>1.0221698995856E-2</v>
      </c>
      <c r="E1014" s="5">
        <v>1.92307349627781E-2</v>
      </c>
      <c r="F1014" s="5">
        <v>-3.2235319265203501</v>
      </c>
      <c r="G1014" s="5" t="s">
        <v>2976</v>
      </c>
    </row>
    <row r="1015" spans="1:7" x14ac:dyDescent="0.3">
      <c r="A1015" s="5">
        <v>0.19030409787602301</v>
      </c>
      <c r="B1015" s="5">
        <v>28.748683949758501</v>
      </c>
      <c r="C1015" s="5">
        <v>4.0445783051020703</v>
      </c>
      <c r="D1015" s="5">
        <v>1.17489529624339E-4</v>
      </c>
      <c r="E1015" s="5">
        <v>3.7996613835956499E-4</v>
      </c>
      <c r="F1015" s="5">
        <v>0.86511443439862501</v>
      </c>
      <c r="G1015" s="5" t="s">
        <v>4501</v>
      </c>
    </row>
    <row r="1016" spans="1:7" x14ac:dyDescent="0.3">
      <c r="A1016" s="5">
        <v>0.19041536935006401</v>
      </c>
      <c r="B1016" s="5">
        <v>24.229877545866401</v>
      </c>
      <c r="C1016" s="5">
        <v>2.7892699927356901</v>
      </c>
      <c r="D1016" s="5">
        <v>6.5604439985305898E-3</v>
      </c>
      <c r="E1016" s="5">
        <v>1.29568366884438E-2</v>
      </c>
      <c r="F1016" s="5">
        <v>-2.8290911665308101</v>
      </c>
      <c r="G1016" s="5" t="s">
        <v>1392</v>
      </c>
    </row>
    <row r="1017" spans="1:7" x14ac:dyDescent="0.3">
      <c r="A1017" s="5">
        <v>0.190433171441765</v>
      </c>
      <c r="B1017" s="5">
        <v>23.111941483183202</v>
      </c>
      <c r="C1017" s="5">
        <v>4.1904013801564597</v>
      </c>
      <c r="D1017" s="5">
        <v>6.9568852333249398E-5</v>
      </c>
      <c r="E1017" s="5">
        <v>2.4346076211844301E-4</v>
      </c>
      <c r="F1017" s="5">
        <v>1.3558014746179701</v>
      </c>
      <c r="G1017" s="5" t="s">
        <v>5854</v>
      </c>
    </row>
    <row r="1018" spans="1:7" x14ac:dyDescent="0.3">
      <c r="A1018" s="5">
        <v>0.19053263500009099</v>
      </c>
      <c r="B1018" s="5">
        <v>26.7408588026851</v>
      </c>
      <c r="C1018" s="5">
        <v>4.7555695827582598</v>
      </c>
      <c r="D1018" s="5">
        <v>8.3138349510746594E-6</v>
      </c>
      <c r="E1018" s="5">
        <v>4.0153629715741899E-5</v>
      </c>
      <c r="F1018" s="5">
        <v>3.35740421524013</v>
      </c>
      <c r="G1018" s="5" t="s">
        <v>4622</v>
      </c>
    </row>
    <row r="1019" spans="1:7" x14ac:dyDescent="0.3">
      <c r="A1019" s="5">
        <v>0.19067803065267999</v>
      </c>
      <c r="B1019" s="5">
        <v>21.631659559431299</v>
      </c>
      <c r="C1019" s="5">
        <v>2.3422142080974799</v>
      </c>
      <c r="D1019" s="5">
        <v>2.1812578652442301E-2</v>
      </c>
      <c r="E1019" s="5">
        <v>3.7610678593261497E-2</v>
      </c>
      <c r="F1019" s="5">
        <v>-3.8440514152908398</v>
      </c>
      <c r="G1019" s="5" t="s">
        <v>6814</v>
      </c>
    </row>
    <row r="1020" spans="1:7" x14ac:dyDescent="0.3">
      <c r="A1020" s="5">
        <v>0.19078340740712499</v>
      </c>
      <c r="B1020" s="5">
        <v>22.547741075942401</v>
      </c>
      <c r="C1020" s="5">
        <v>3.33353964103393</v>
      </c>
      <c r="D1020" s="5">
        <v>1.3048493856073701E-3</v>
      </c>
      <c r="E1020" s="5">
        <v>3.1294631290422598E-3</v>
      </c>
      <c r="F1020" s="5">
        <v>-1.3486063641464701</v>
      </c>
      <c r="G1020" s="5" t="s">
        <v>7963</v>
      </c>
    </row>
    <row r="1021" spans="1:7" x14ac:dyDescent="0.3">
      <c r="A1021" s="5">
        <v>0.19087209882866499</v>
      </c>
      <c r="B1021" s="5">
        <v>25.6274030118559</v>
      </c>
      <c r="C1021" s="5">
        <v>2.9681374827183098</v>
      </c>
      <c r="D1021" s="5">
        <v>3.9220391222567598E-3</v>
      </c>
      <c r="E1021" s="5">
        <v>8.2132858549509198E-3</v>
      </c>
      <c r="F1021" s="5">
        <v>-2.3670165719674201</v>
      </c>
      <c r="G1021" s="5" t="s">
        <v>2570</v>
      </c>
    </row>
    <row r="1022" spans="1:7" x14ac:dyDescent="0.3">
      <c r="A1022" s="5">
        <v>0.19127726775668799</v>
      </c>
      <c r="B1022" s="5">
        <v>28.143912375475601</v>
      </c>
      <c r="C1022" s="5">
        <v>5.3603540553109301</v>
      </c>
      <c r="D1022" s="5">
        <v>7.4207894451212599E-7</v>
      </c>
      <c r="E1022" s="5">
        <v>5.6504612258881697E-6</v>
      </c>
      <c r="F1022" s="5">
        <v>5.6509381239149601</v>
      </c>
      <c r="G1022" s="5" t="s">
        <v>8002</v>
      </c>
    </row>
    <row r="1023" spans="1:7" x14ac:dyDescent="0.3">
      <c r="A1023" s="5">
        <v>0.19128393178543199</v>
      </c>
      <c r="B1023" s="5">
        <v>21.562452167529202</v>
      </c>
      <c r="C1023" s="5">
        <v>3.3507847907476802</v>
      </c>
      <c r="D1023" s="5">
        <v>1.25492307503027E-3</v>
      </c>
      <c r="E1023" s="5">
        <v>3.0223199678457002E-3</v>
      </c>
      <c r="F1023" s="5">
        <v>-1.2951162828930001</v>
      </c>
      <c r="G1023" s="5" t="s">
        <v>7408</v>
      </c>
    </row>
    <row r="1024" spans="1:7" x14ac:dyDescent="0.3">
      <c r="A1024" s="5">
        <v>0.19142963079571501</v>
      </c>
      <c r="B1024" s="5">
        <v>24.067115703021798</v>
      </c>
      <c r="C1024" s="5">
        <v>5.5021872521091204</v>
      </c>
      <c r="D1024" s="5">
        <v>4.44940183328425E-7</v>
      </c>
      <c r="E1024" s="5">
        <v>3.7487343921969602E-6</v>
      </c>
      <c r="F1024" s="5">
        <v>6.1505563720907102</v>
      </c>
      <c r="G1024" s="5" t="s">
        <v>4056</v>
      </c>
    </row>
    <row r="1025" spans="1:7" x14ac:dyDescent="0.3">
      <c r="A1025" s="5">
        <v>0.19146834597366499</v>
      </c>
      <c r="B1025" s="5">
        <v>23.954148780821701</v>
      </c>
      <c r="C1025" s="5">
        <v>4.5517996742540996</v>
      </c>
      <c r="D1025" s="5">
        <v>1.8176147302169401E-5</v>
      </c>
      <c r="E1025" s="5">
        <v>7.7969671281297406E-5</v>
      </c>
      <c r="F1025" s="5">
        <v>2.6184213997136498</v>
      </c>
      <c r="G1025" s="5" t="s">
        <v>1180</v>
      </c>
    </row>
    <row r="1026" spans="1:7" x14ac:dyDescent="0.3">
      <c r="A1026" s="5">
        <v>0.19151275556264</v>
      </c>
      <c r="B1026" s="5">
        <v>22.6628130726493</v>
      </c>
      <c r="C1026" s="5">
        <v>3.21861476018909</v>
      </c>
      <c r="D1026" s="5">
        <v>1.8507618199316101E-3</v>
      </c>
      <c r="E1026" s="5">
        <v>4.2538479946844596E-3</v>
      </c>
      <c r="F1026" s="5">
        <v>-1.6796857474451901</v>
      </c>
      <c r="G1026" s="5" t="s">
        <v>6729</v>
      </c>
    </row>
    <row r="1027" spans="1:7" x14ac:dyDescent="0.3">
      <c r="A1027" s="5">
        <v>0.19167993098943101</v>
      </c>
      <c r="B1027" s="5">
        <v>26.597951747177401</v>
      </c>
      <c r="C1027" s="5">
        <v>5.2744858843878903</v>
      </c>
      <c r="D1027" s="5">
        <v>1.05407397520011E-6</v>
      </c>
      <c r="E1027" s="5">
        <v>7.4227447064791304E-6</v>
      </c>
      <c r="F1027" s="5">
        <v>5.31696679755074</v>
      </c>
      <c r="G1027" s="5" t="s">
        <v>1251</v>
      </c>
    </row>
    <row r="1028" spans="1:7" x14ac:dyDescent="0.3">
      <c r="A1028" s="5">
        <v>0.19168013450190899</v>
      </c>
      <c r="B1028" s="5">
        <v>26.295919547186699</v>
      </c>
      <c r="C1028" s="5">
        <v>3.82198921507459</v>
      </c>
      <c r="D1028" s="5">
        <v>2.5605628095004801E-4</v>
      </c>
      <c r="E1028" s="5">
        <v>7.56431756264609E-4</v>
      </c>
      <c r="F1028" s="5">
        <v>0.138534397366703</v>
      </c>
      <c r="G1028" s="5" t="s">
        <v>3066</v>
      </c>
    </row>
    <row r="1029" spans="1:7" x14ac:dyDescent="0.3">
      <c r="A1029" s="5">
        <v>0.19196493205176801</v>
      </c>
      <c r="B1029" s="5">
        <v>25.072295003753901</v>
      </c>
      <c r="C1029" s="5">
        <v>4.2763279351463703</v>
      </c>
      <c r="D1029" s="5">
        <v>5.0839720921541701E-5</v>
      </c>
      <c r="E1029" s="5">
        <v>1.8710132103423501E-4</v>
      </c>
      <c r="F1029" s="5">
        <v>1.6501411147810101</v>
      </c>
      <c r="G1029" s="5" t="s">
        <v>4251</v>
      </c>
    </row>
    <row r="1030" spans="1:7" x14ac:dyDescent="0.3">
      <c r="A1030" s="5">
        <v>0.192194583273741</v>
      </c>
      <c r="B1030" s="5">
        <v>24.3863545712221</v>
      </c>
      <c r="C1030" s="5">
        <v>4.10264272887082</v>
      </c>
      <c r="D1030" s="5">
        <v>9.5483189185686099E-5</v>
      </c>
      <c r="E1030" s="5">
        <v>3.1785643474375498E-4</v>
      </c>
      <c r="F1030" s="5">
        <v>1.05914351086089</v>
      </c>
      <c r="G1030" s="5" t="s">
        <v>2388</v>
      </c>
    </row>
    <row r="1031" spans="1:7" x14ac:dyDescent="0.3">
      <c r="A1031" s="5">
        <v>0.19219541890716799</v>
      </c>
      <c r="B1031" s="5">
        <v>25.196821294615301</v>
      </c>
      <c r="C1031" s="5">
        <v>5.9062270605613101</v>
      </c>
      <c r="D1031" s="5">
        <v>7.5625104886226099E-8</v>
      </c>
      <c r="E1031" s="5">
        <v>9.874162803297199E-7</v>
      </c>
      <c r="F1031" s="5">
        <v>7.8290699960778802</v>
      </c>
      <c r="G1031" s="5" t="s">
        <v>3411</v>
      </c>
    </row>
    <row r="1032" spans="1:7" x14ac:dyDescent="0.3">
      <c r="A1032" s="5">
        <v>0.19229910444631401</v>
      </c>
      <c r="B1032" s="5">
        <v>20.563603281325399</v>
      </c>
      <c r="C1032" s="5">
        <v>3.36804241862801</v>
      </c>
      <c r="D1032" s="5">
        <v>1.17009844390639E-3</v>
      </c>
      <c r="E1032" s="5">
        <v>2.8443913892908499E-3</v>
      </c>
      <c r="F1032" s="5">
        <v>-1.2487043430742</v>
      </c>
      <c r="G1032" s="5" t="s">
        <v>2001</v>
      </c>
    </row>
    <row r="1033" spans="1:7" x14ac:dyDescent="0.3">
      <c r="A1033" s="5">
        <v>0.192305092102076</v>
      </c>
      <c r="B1033" s="5">
        <v>22.5137888748093</v>
      </c>
      <c r="C1033" s="5">
        <v>3.8789819502548499</v>
      </c>
      <c r="D1033" s="5">
        <v>2.2678129385037801E-4</v>
      </c>
      <c r="E1033" s="5">
        <v>6.7815519794307399E-4</v>
      </c>
      <c r="F1033" s="5">
        <v>0.3023514463691</v>
      </c>
      <c r="G1033" s="5" t="s">
        <v>5749</v>
      </c>
    </row>
    <row r="1034" spans="1:7" x14ac:dyDescent="0.3">
      <c r="A1034" s="5">
        <v>0.19242712401927201</v>
      </c>
      <c r="B1034" s="5">
        <v>23.5824704503924</v>
      </c>
      <c r="C1034" s="5">
        <v>4.1173567355121898</v>
      </c>
      <c r="D1034" s="5">
        <v>9.0570311182725403E-5</v>
      </c>
      <c r="E1034" s="5">
        <v>3.0515868962276702E-4</v>
      </c>
      <c r="F1034" s="5">
        <v>1.10859887801167</v>
      </c>
      <c r="G1034" s="5" t="s">
        <v>7420</v>
      </c>
    </row>
    <row r="1035" spans="1:7" x14ac:dyDescent="0.3">
      <c r="A1035" s="5">
        <v>0.19254100731201601</v>
      </c>
      <c r="B1035" s="5">
        <v>22.9636680358552</v>
      </c>
      <c r="C1035" s="5">
        <v>3.8025310618591002</v>
      </c>
      <c r="D1035" s="5">
        <v>2.73762085204505E-4</v>
      </c>
      <c r="E1035" s="5">
        <v>7.9906788348097597E-4</v>
      </c>
      <c r="F1035" s="5">
        <v>7.6355665573740503E-2</v>
      </c>
      <c r="G1035" s="5" t="s">
        <v>3082</v>
      </c>
    </row>
    <row r="1036" spans="1:7" x14ac:dyDescent="0.3">
      <c r="A1036" s="5">
        <v>0.19268476610827301</v>
      </c>
      <c r="B1036" s="5">
        <v>28.3901046178568</v>
      </c>
      <c r="C1036" s="5">
        <v>4.1988101631449997</v>
      </c>
      <c r="D1036" s="5">
        <v>6.7476585415765197E-5</v>
      </c>
      <c r="E1036" s="5">
        <v>2.3747984801634101E-4</v>
      </c>
      <c r="F1036" s="5">
        <v>1.38443802551851</v>
      </c>
      <c r="G1036" s="5" t="s">
        <v>8137</v>
      </c>
    </row>
    <row r="1037" spans="1:7" x14ac:dyDescent="0.3">
      <c r="A1037" s="5">
        <v>0.192737298310899</v>
      </c>
      <c r="B1037" s="5">
        <v>23.6996103143059</v>
      </c>
      <c r="C1037" s="5">
        <v>2.69868848007276</v>
      </c>
      <c r="D1037" s="5">
        <v>8.5230713033301302E-3</v>
      </c>
      <c r="E1037" s="5">
        <v>1.6387079336426601E-2</v>
      </c>
      <c r="F1037" s="5">
        <v>-3.0384534271021901</v>
      </c>
      <c r="G1037" s="5" t="s">
        <v>5651</v>
      </c>
    </row>
    <row r="1038" spans="1:7" x14ac:dyDescent="0.3">
      <c r="A1038" s="5">
        <v>0.19323794396451899</v>
      </c>
      <c r="B1038" s="5">
        <v>23.4350778233194</v>
      </c>
      <c r="C1038" s="5">
        <v>5.4258647779192204</v>
      </c>
      <c r="D1038" s="5">
        <v>5.6684511098950597E-7</v>
      </c>
      <c r="E1038" s="5">
        <v>4.5257722637576403E-6</v>
      </c>
      <c r="F1038" s="5">
        <v>5.9074255574303196</v>
      </c>
      <c r="G1038" s="5" t="s">
        <v>7632</v>
      </c>
    </row>
    <row r="1039" spans="1:7" x14ac:dyDescent="0.3">
      <c r="A1039" s="5">
        <v>0.193350362873139</v>
      </c>
      <c r="B1039" s="5">
        <v>26.003471463960501</v>
      </c>
      <c r="C1039" s="5">
        <v>4.2990507674544496</v>
      </c>
      <c r="D1039" s="5">
        <v>4.6765743332432198E-5</v>
      </c>
      <c r="E1039" s="5">
        <v>1.7393574713115101E-4</v>
      </c>
      <c r="F1039" s="5">
        <v>1.7286057454346999</v>
      </c>
      <c r="G1039" s="5" t="s">
        <v>7886</v>
      </c>
    </row>
    <row r="1040" spans="1:7" x14ac:dyDescent="0.3">
      <c r="A1040" s="5">
        <v>0.19335804943375101</v>
      </c>
      <c r="B1040" s="5">
        <v>29.286528779767899</v>
      </c>
      <c r="C1040" s="5">
        <v>5.67418359757621</v>
      </c>
      <c r="D1040" s="5">
        <v>2.01750731917496E-7</v>
      </c>
      <c r="E1040" s="5">
        <v>2.0599542412260499E-6</v>
      </c>
      <c r="F1040" s="5">
        <v>6.8922200670214204</v>
      </c>
      <c r="G1040" s="5" t="s">
        <v>7142</v>
      </c>
    </row>
    <row r="1041" spans="1:7" x14ac:dyDescent="0.3">
      <c r="A1041" s="5">
        <v>0.19355259770935701</v>
      </c>
      <c r="B1041" s="5">
        <v>28.062265290034201</v>
      </c>
      <c r="C1041" s="5">
        <v>5.0760259102174601</v>
      </c>
      <c r="D1041" s="5">
        <v>2.3495073468015802E-6</v>
      </c>
      <c r="E1041" s="5">
        <v>1.42742316635245E-5</v>
      </c>
      <c r="F1041" s="5">
        <v>4.5551947078303501</v>
      </c>
      <c r="G1041" s="5" t="s">
        <v>5006</v>
      </c>
    </row>
    <row r="1042" spans="1:7" x14ac:dyDescent="0.3">
      <c r="A1042" s="5">
        <v>0.193684710127315</v>
      </c>
      <c r="B1042" s="5">
        <v>24.8813336819256</v>
      </c>
      <c r="C1042" s="5">
        <v>4.2259090552181497</v>
      </c>
      <c r="D1042" s="5">
        <v>6.1138366256769403E-5</v>
      </c>
      <c r="E1042" s="5">
        <v>2.1832033624314499E-4</v>
      </c>
      <c r="F1042" s="5">
        <v>1.4769733692721301</v>
      </c>
      <c r="G1042" s="5" t="s">
        <v>2498</v>
      </c>
    </row>
    <row r="1043" spans="1:7" x14ac:dyDescent="0.3">
      <c r="A1043" s="5">
        <v>0.19377657789571501</v>
      </c>
      <c r="B1043" s="5">
        <v>23.5366966126096</v>
      </c>
      <c r="C1043" s="5">
        <v>3.8009958653454001</v>
      </c>
      <c r="D1043" s="5">
        <v>2.75207677865526E-4</v>
      </c>
      <c r="E1043" s="5">
        <v>8.0299639727804395E-4</v>
      </c>
      <c r="F1043" s="5">
        <v>7.1459290284614105E-2</v>
      </c>
      <c r="G1043" s="5" t="s">
        <v>5020</v>
      </c>
    </row>
    <row r="1044" spans="1:7" x14ac:dyDescent="0.3">
      <c r="A1044" s="5">
        <v>0.19381185959693301</v>
      </c>
      <c r="B1044" s="5">
        <v>24.063870132588999</v>
      </c>
      <c r="C1044" s="5">
        <v>5.31447735178355</v>
      </c>
      <c r="D1044" s="5">
        <v>8.9539654088425801E-7</v>
      </c>
      <c r="E1044" s="5">
        <v>6.54917149283622E-6</v>
      </c>
      <c r="F1044" s="5">
        <v>5.4721894626402499</v>
      </c>
      <c r="G1044" s="5" t="s">
        <v>3136</v>
      </c>
    </row>
    <row r="1045" spans="1:7" x14ac:dyDescent="0.3">
      <c r="A1045" s="5">
        <v>0.19381857422597601</v>
      </c>
      <c r="B1045" s="5">
        <v>25.744598612439301</v>
      </c>
      <c r="C1045" s="5">
        <v>5.1557117002140398</v>
      </c>
      <c r="D1045" s="5">
        <v>1.7057817744783599E-6</v>
      </c>
      <c r="E1045" s="5">
        <v>1.09846346724202E-5</v>
      </c>
      <c r="F1045" s="5">
        <v>4.8593196886737697</v>
      </c>
      <c r="G1045" s="5" t="s">
        <v>2817</v>
      </c>
    </row>
    <row r="1046" spans="1:7" x14ac:dyDescent="0.3">
      <c r="A1046" s="5">
        <v>0.193929819546517</v>
      </c>
      <c r="B1046" s="5">
        <v>27.726668333848899</v>
      </c>
      <c r="C1046" s="5">
        <v>4.5198567570043098</v>
      </c>
      <c r="D1046" s="5">
        <v>2.0514314184216699E-5</v>
      </c>
      <c r="E1046" s="5">
        <v>8.6164397845698602E-5</v>
      </c>
      <c r="F1046" s="5">
        <v>2.5042834776410898</v>
      </c>
      <c r="G1046" s="5" t="s">
        <v>2291</v>
      </c>
    </row>
    <row r="1047" spans="1:7" x14ac:dyDescent="0.3">
      <c r="A1047" s="5">
        <v>0.19406510950120701</v>
      </c>
      <c r="B1047" s="5">
        <v>24.0810391668535</v>
      </c>
      <c r="C1047" s="5">
        <v>3.2440188185607002</v>
      </c>
      <c r="D1047" s="5">
        <v>1.75805172329461E-3</v>
      </c>
      <c r="E1047" s="5">
        <v>4.0674510864047598E-3</v>
      </c>
      <c r="F1047" s="5">
        <v>-1.59720100335823</v>
      </c>
      <c r="G1047" s="5" t="s">
        <v>7026</v>
      </c>
    </row>
    <row r="1048" spans="1:7" x14ac:dyDescent="0.3">
      <c r="A1048" s="5">
        <v>0.19442611858595099</v>
      </c>
      <c r="B1048" s="5">
        <v>25.308416841408</v>
      </c>
      <c r="C1048" s="5">
        <v>4.8129800862772996</v>
      </c>
      <c r="D1048" s="5">
        <v>6.6489229198105502E-6</v>
      </c>
      <c r="E1048" s="5">
        <v>3.3352255941465601E-5</v>
      </c>
      <c r="F1048" s="5">
        <v>3.56888805496027</v>
      </c>
      <c r="G1048" s="5" t="s">
        <v>612</v>
      </c>
    </row>
    <row r="1049" spans="1:7" x14ac:dyDescent="0.3">
      <c r="A1049" s="5">
        <v>0.19446848920384399</v>
      </c>
      <c r="B1049" s="5">
        <v>22.509208164222802</v>
      </c>
      <c r="C1049" s="5">
        <v>2.7444826321285398</v>
      </c>
      <c r="D1049" s="5">
        <v>7.7351615932953702E-3</v>
      </c>
      <c r="E1049" s="5">
        <v>1.5033645789044E-2</v>
      </c>
      <c r="F1049" s="5">
        <v>-2.8871920257102199</v>
      </c>
      <c r="G1049" s="5" t="s">
        <v>909</v>
      </c>
    </row>
    <row r="1050" spans="1:7" x14ac:dyDescent="0.3">
      <c r="A1050" s="5">
        <v>0.19453422176035901</v>
      </c>
      <c r="B1050" s="5">
        <v>22.1470357076497</v>
      </c>
      <c r="C1050" s="5">
        <v>4.0672421306661999</v>
      </c>
      <c r="D1050" s="5">
        <v>1.12472596701177E-4</v>
      </c>
      <c r="E1050" s="5">
        <v>3.6624059782727801E-4</v>
      </c>
      <c r="F1050" s="5">
        <v>0.927494101221634</v>
      </c>
      <c r="G1050" s="5" t="s">
        <v>6225</v>
      </c>
    </row>
    <row r="1051" spans="1:7" x14ac:dyDescent="0.3">
      <c r="A1051" s="5">
        <v>0.19491099389647701</v>
      </c>
      <c r="B1051" s="5">
        <v>26.597893973766102</v>
      </c>
      <c r="C1051" s="5">
        <v>3.1661962355799802</v>
      </c>
      <c r="D1051" s="5">
        <v>2.1658435875301302E-3</v>
      </c>
      <c r="E1051" s="5">
        <v>4.8821871791441601E-3</v>
      </c>
      <c r="F1051" s="5">
        <v>-1.8286927448411201</v>
      </c>
      <c r="G1051" s="5" t="s">
        <v>5122</v>
      </c>
    </row>
    <row r="1052" spans="1:7" x14ac:dyDescent="0.3">
      <c r="A1052" s="5">
        <v>0.19507532165285199</v>
      </c>
      <c r="B1052" s="5">
        <v>27.755593935136801</v>
      </c>
      <c r="C1052" s="5">
        <v>5.3071746008901304</v>
      </c>
      <c r="D1052" s="5">
        <v>9.2251075015868198E-7</v>
      </c>
      <c r="E1052" s="5">
        <v>6.67722066781522E-6</v>
      </c>
      <c r="F1052" s="5">
        <v>5.4438029090348996</v>
      </c>
      <c r="G1052" s="5" t="s">
        <v>6765</v>
      </c>
    </row>
    <row r="1053" spans="1:7" x14ac:dyDescent="0.3">
      <c r="A1053" s="5">
        <v>0.19544530094073001</v>
      </c>
      <c r="B1053" s="5">
        <v>28.899474649281501</v>
      </c>
      <c r="C1053" s="5">
        <v>6.1550567036592998</v>
      </c>
      <c r="D1053" s="5">
        <v>2.6004245773218699E-8</v>
      </c>
      <c r="E1053" s="5">
        <v>4.8987197786751299E-7</v>
      </c>
      <c r="F1053" s="5">
        <v>8.8495902635632806</v>
      </c>
      <c r="G1053" s="5" t="s">
        <v>4785</v>
      </c>
    </row>
    <row r="1054" spans="1:7" x14ac:dyDescent="0.3">
      <c r="A1054" s="5">
        <v>0.195466258705324</v>
      </c>
      <c r="B1054" s="5">
        <v>30.2666207354359</v>
      </c>
      <c r="C1054" s="5">
        <v>3.9600546311704798</v>
      </c>
      <c r="D1054" s="5">
        <v>1.58413226360754E-4</v>
      </c>
      <c r="E1054" s="5">
        <v>4.9349456750279598E-4</v>
      </c>
      <c r="F1054" s="5">
        <v>0.58594738964147197</v>
      </c>
      <c r="G1054" s="5" t="s">
        <v>7899</v>
      </c>
    </row>
    <row r="1055" spans="1:7" x14ac:dyDescent="0.3">
      <c r="A1055" s="5">
        <v>0.195556120628499</v>
      </c>
      <c r="B1055" s="5">
        <v>29.342549265758599</v>
      </c>
      <c r="C1055" s="5">
        <v>3.14394301486039</v>
      </c>
      <c r="D1055" s="5">
        <v>2.3181408239553998E-3</v>
      </c>
      <c r="E1055" s="5">
        <v>5.1918105303821798E-3</v>
      </c>
      <c r="F1055" s="5">
        <v>-1.89053861448455</v>
      </c>
      <c r="G1055" s="5" t="s">
        <v>4411</v>
      </c>
    </row>
    <row r="1056" spans="1:7" x14ac:dyDescent="0.3">
      <c r="A1056" s="5">
        <v>0.196060295396603</v>
      </c>
      <c r="B1056" s="5">
        <v>26.001138825186999</v>
      </c>
      <c r="C1056" s="5">
        <v>5.5292754041280601</v>
      </c>
      <c r="D1056" s="5">
        <v>3.6949356838479403E-7</v>
      </c>
      <c r="E1056" s="5">
        <v>3.2891051789037599E-6</v>
      </c>
      <c r="F1056" s="5">
        <v>6.3151765224498302</v>
      </c>
      <c r="G1056" s="5" t="s">
        <v>7633</v>
      </c>
    </row>
    <row r="1057" spans="1:7" x14ac:dyDescent="0.3">
      <c r="A1057" s="5">
        <v>0.19617167336514699</v>
      </c>
      <c r="B1057" s="5">
        <v>28.126331839633298</v>
      </c>
      <c r="C1057" s="5">
        <v>2.6856865724241401</v>
      </c>
      <c r="D1057" s="5">
        <v>8.7515938832303398E-3</v>
      </c>
      <c r="E1057" s="5">
        <v>1.6778400838482501E-2</v>
      </c>
      <c r="F1057" s="5">
        <v>-3.0858677713623801</v>
      </c>
      <c r="G1057" s="5" t="s">
        <v>3342</v>
      </c>
    </row>
    <row r="1058" spans="1:7" x14ac:dyDescent="0.3">
      <c r="A1058" s="5">
        <v>0.19630002510015199</v>
      </c>
      <c r="B1058" s="5">
        <v>23.855527798683099</v>
      </c>
      <c r="C1058" s="5">
        <v>3.7583675390867799</v>
      </c>
      <c r="D1058" s="5">
        <v>3.1838321643011498E-4</v>
      </c>
      <c r="E1058" s="5">
        <v>9.1082925836683405E-4</v>
      </c>
      <c r="F1058" s="5">
        <v>-6.3949970266937106E-2</v>
      </c>
      <c r="G1058" s="5" t="s">
        <v>7812</v>
      </c>
    </row>
    <row r="1059" spans="1:7" x14ac:dyDescent="0.3">
      <c r="A1059" s="5">
        <v>0.19638644787151899</v>
      </c>
      <c r="B1059" s="5">
        <v>25.402660341781498</v>
      </c>
      <c r="C1059" s="5">
        <v>5.1393564777265599</v>
      </c>
      <c r="D1059" s="5">
        <v>1.8219800844935299E-6</v>
      </c>
      <c r="E1059" s="5">
        <v>1.1593895387582901E-5</v>
      </c>
      <c r="F1059" s="5">
        <v>4.7967050426800499</v>
      </c>
      <c r="G1059" s="5" t="s">
        <v>4239</v>
      </c>
    </row>
    <row r="1060" spans="1:7" x14ac:dyDescent="0.3">
      <c r="A1060" s="5">
        <v>0.19640674833858399</v>
      </c>
      <c r="B1060" s="5">
        <v>23.690605540824102</v>
      </c>
      <c r="C1060" s="5">
        <v>2.97454563679592</v>
      </c>
      <c r="D1060" s="5">
        <v>3.84891867706508E-3</v>
      </c>
      <c r="E1060" s="5">
        <v>8.08102394121352E-3</v>
      </c>
      <c r="F1060" s="5">
        <v>-2.3500320833526298</v>
      </c>
      <c r="G1060" s="5" t="s">
        <v>2180</v>
      </c>
    </row>
    <row r="1061" spans="1:7" x14ac:dyDescent="0.3">
      <c r="A1061" s="5">
        <v>0.196448575689011</v>
      </c>
      <c r="B1061" s="5">
        <v>24.207025477481501</v>
      </c>
      <c r="C1061" s="5">
        <v>5.2275019622315</v>
      </c>
      <c r="D1061" s="5">
        <v>1.27590332168742E-6</v>
      </c>
      <c r="E1061" s="5">
        <v>8.7181316026410994E-6</v>
      </c>
      <c r="F1061" s="5">
        <v>5.1353252236677296</v>
      </c>
      <c r="G1061" s="5" t="s">
        <v>767</v>
      </c>
    </row>
    <row r="1062" spans="1:7" x14ac:dyDescent="0.3">
      <c r="A1062" s="5">
        <v>0.19660654568070299</v>
      </c>
      <c r="B1062" s="5">
        <v>21.210642195161999</v>
      </c>
      <c r="C1062" s="5">
        <v>3.45898142740801</v>
      </c>
      <c r="D1062" s="5">
        <v>9.1247328271541403E-4</v>
      </c>
      <c r="E1062" s="5">
        <v>2.2899952540670998E-3</v>
      </c>
      <c r="F1062" s="5">
        <v>-0.97831596958503697</v>
      </c>
      <c r="G1062" s="5" t="s">
        <v>6711</v>
      </c>
    </row>
    <row r="1063" spans="1:7" x14ac:dyDescent="0.3">
      <c r="A1063" s="5">
        <v>0.196648300218278</v>
      </c>
      <c r="B1063" s="5">
        <v>23.421888283696301</v>
      </c>
      <c r="C1063" s="5">
        <v>3.72711862473823</v>
      </c>
      <c r="D1063" s="5">
        <v>3.5643472852242298E-4</v>
      </c>
      <c r="E1063" s="5">
        <v>1.0057576788009199E-3</v>
      </c>
      <c r="F1063" s="5">
        <v>-0.16325036418223199</v>
      </c>
      <c r="G1063" s="5" t="s">
        <v>4441</v>
      </c>
    </row>
    <row r="1064" spans="1:7" x14ac:dyDescent="0.3">
      <c r="A1064" s="5">
        <v>0.196701970677295</v>
      </c>
      <c r="B1064" s="5">
        <v>21.046771390100201</v>
      </c>
      <c r="C1064" s="5">
        <v>2.73017885641675</v>
      </c>
      <c r="D1064" s="5">
        <v>8.2844085286076109E-3</v>
      </c>
      <c r="E1064" s="5">
        <v>1.59897985685983E-2</v>
      </c>
      <c r="F1064" s="5">
        <v>-2.8894668375456698</v>
      </c>
      <c r="G1064" s="5" t="s">
        <v>6288</v>
      </c>
    </row>
    <row r="1065" spans="1:7" x14ac:dyDescent="0.3">
      <c r="A1065" s="5">
        <v>0.19671531158286701</v>
      </c>
      <c r="B1065" s="5">
        <v>28.3271924821094</v>
      </c>
      <c r="C1065" s="5">
        <v>4.8023782203265002</v>
      </c>
      <c r="D1065" s="5">
        <v>6.9297329477397597E-6</v>
      </c>
      <c r="E1065" s="5">
        <v>3.4631469371582801E-5</v>
      </c>
      <c r="F1065" s="5">
        <v>3.5297284083113998</v>
      </c>
      <c r="G1065" s="5" t="s">
        <v>2322</v>
      </c>
    </row>
    <row r="1066" spans="1:7" x14ac:dyDescent="0.3">
      <c r="A1066" s="5">
        <v>0.19682104492789099</v>
      </c>
      <c r="B1066" s="5">
        <v>21.051602414517099</v>
      </c>
      <c r="C1066" s="5">
        <v>3.1145373611659601</v>
      </c>
      <c r="D1066" s="5">
        <v>2.59427086194716E-3</v>
      </c>
      <c r="E1066" s="5">
        <v>5.7321574503144002E-3</v>
      </c>
      <c r="F1066" s="5">
        <v>-1.95734617619738</v>
      </c>
      <c r="G1066" s="5" t="s">
        <v>5256</v>
      </c>
    </row>
    <row r="1067" spans="1:7" x14ac:dyDescent="0.3">
      <c r="A1067" s="5">
        <v>0.19689066774622399</v>
      </c>
      <c r="B1067" s="5">
        <v>25.290215822130001</v>
      </c>
      <c r="C1067" s="5">
        <v>2.6473706108111799</v>
      </c>
      <c r="D1067" s="5">
        <v>9.7181097536042302E-3</v>
      </c>
      <c r="E1067" s="5">
        <v>1.84122982537713E-2</v>
      </c>
      <c r="F1067" s="5">
        <v>-3.1787969274761601</v>
      </c>
      <c r="G1067" s="5" t="s">
        <v>1011</v>
      </c>
    </row>
    <row r="1068" spans="1:7" x14ac:dyDescent="0.3">
      <c r="A1068" s="5">
        <v>0.19721119656293001</v>
      </c>
      <c r="B1068" s="5">
        <v>25.273661493324699</v>
      </c>
      <c r="C1068" s="5">
        <v>4.4367386331524301</v>
      </c>
      <c r="D1068" s="5">
        <v>2.80475454803528E-5</v>
      </c>
      <c r="E1068" s="5">
        <v>1.12750013168524E-4</v>
      </c>
      <c r="F1068" s="5">
        <v>2.2095320883975602</v>
      </c>
      <c r="G1068" s="5" t="s">
        <v>4179</v>
      </c>
    </row>
    <row r="1069" spans="1:7" x14ac:dyDescent="0.3">
      <c r="A1069" s="5">
        <v>0.19725419050067</v>
      </c>
      <c r="B1069" s="5">
        <v>22.193468365230299</v>
      </c>
      <c r="C1069" s="5">
        <v>3.6008502680866301</v>
      </c>
      <c r="D1069" s="5">
        <v>5.5432304673743403E-4</v>
      </c>
      <c r="E1069" s="5">
        <v>1.4777056467626601E-3</v>
      </c>
      <c r="F1069" s="5">
        <v>-0.55515352772590099</v>
      </c>
      <c r="G1069" s="5" t="s">
        <v>6511</v>
      </c>
    </row>
    <row r="1070" spans="1:7" x14ac:dyDescent="0.3">
      <c r="A1070" s="5">
        <v>0.197500291341004</v>
      </c>
      <c r="B1070" s="5">
        <v>23.9249630584419</v>
      </c>
      <c r="C1070" s="5">
        <v>2.5726525265165701</v>
      </c>
      <c r="D1070" s="5">
        <v>1.18861521215294E-2</v>
      </c>
      <c r="E1070" s="5">
        <v>2.2017668772370901E-2</v>
      </c>
      <c r="F1070" s="5">
        <v>-3.3567780368068698</v>
      </c>
      <c r="G1070" s="5" t="s">
        <v>1840</v>
      </c>
    </row>
    <row r="1071" spans="1:7" x14ac:dyDescent="0.3">
      <c r="A1071" s="5">
        <v>0.197510428485908</v>
      </c>
      <c r="B1071" s="5">
        <v>24.336141761556501</v>
      </c>
      <c r="C1071" s="5">
        <v>3.60941115911614</v>
      </c>
      <c r="D1071" s="5">
        <v>5.2564993511409E-4</v>
      </c>
      <c r="E1071" s="5">
        <v>1.41390179541873E-3</v>
      </c>
      <c r="F1071" s="5">
        <v>-0.52862391384348495</v>
      </c>
      <c r="G1071" s="5" t="s">
        <v>2409</v>
      </c>
    </row>
    <row r="1072" spans="1:7" x14ac:dyDescent="0.3">
      <c r="A1072" s="5">
        <v>0.197523992038831</v>
      </c>
      <c r="B1072" s="5">
        <v>24.678180716354401</v>
      </c>
      <c r="C1072" s="5">
        <v>4.5195358700867097</v>
      </c>
      <c r="D1072" s="5">
        <v>2.0539221137088399E-5</v>
      </c>
      <c r="E1072" s="5">
        <v>8.6224057050747406E-5</v>
      </c>
      <c r="F1072" s="5">
        <v>2.5031392974217099</v>
      </c>
      <c r="G1072" s="5" t="s">
        <v>5638</v>
      </c>
    </row>
    <row r="1073" spans="1:7" x14ac:dyDescent="0.3">
      <c r="A1073" s="5">
        <v>0.19794855534679401</v>
      </c>
      <c r="B1073" s="5">
        <v>25.893105849597099</v>
      </c>
      <c r="C1073" s="5">
        <v>5.6079224821640397</v>
      </c>
      <c r="D1073" s="5">
        <v>2.6626366505789498E-7</v>
      </c>
      <c r="E1073" s="5">
        <v>2.55825407906033E-6</v>
      </c>
      <c r="F1073" s="5">
        <v>6.6275606901092603</v>
      </c>
      <c r="G1073" s="5" t="s">
        <v>8050</v>
      </c>
    </row>
    <row r="1074" spans="1:7" x14ac:dyDescent="0.3">
      <c r="A1074" s="5">
        <v>0.198079755988575</v>
      </c>
      <c r="B1074" s="5">
        <v>22.0973967826292</v>
      </c>
      <c r="C1074" s="5">
        <v>3.06849995864546</v>
      </c>
      <c r="D1074" s="5">
        <v>3.0981895662125299E-3</v>
      </c>
      <c r="E1074" s="5">
        <v>6.6860474538998401E-3</v>
      </c>
      <c r="F1074" s="5">
        <v>-2.0598256052727</v>
      </c>
      <c r="G1074" s="5" t="s">
        <v>1638</v>
      </c>
    </row>
    <row r="1075" spans="1:7" x14ac:dyDescent="0.3">
      <c r="A1075" s="5">
        <v>0.19813996696234401</v>
      </c>
      <c r="B1075" s="5">
        <v>24.839255389165299</v>
      </c>
      <c r="C1075" s="5">
        <v>2.2587692882980202</v>
      </c>
      <c r="D1075" s="5">
        <v>2.65407453945374E-2</v>
      </c>
      <c r="E1075" s="5">
        <v>4.4711887264406801E-2</v>
      </c>
      <c r="F1075" s="5">
        <v>-4.0564695338501897</v>
      </c>
      <c r="G1075" s="5" t="s">
        <v>5046</v>
      </c>
    </row>
    <row r="1076" spans="1:7" x14ac:dyDescent="0.3">
      <c r="A1076" s="5">
        <v>0.198257811355047</v>
      </c>
      <c r="B1076" s="5">
        <v>25.038722989386699</v>
      </c>
      <c r="C1076" s="5">
        <v>2.7086218334627099</v>
      </c>
      <c r="D1076" s="5">
        <v>8.2157493130840895E-3</v>
      </c>
      <c r="E1076" s="5">
        <v>1.5864351981353199E-2</v>
      </c>
      <c r="F1076" s="5">
        <v>-3.02970856400984</v>
      </c>
      <c r="G1076" s="5" t="s">
        <v>6915</v>
      </c>
    </row>
    <row r="1077" spans="1:7" x14ac:dyDescent="0.3">
      <c r="A1077" s="5">
        <v>0.19851231902442101</v>
      </c>
      <c r="B1077" s="5">
        <v>27.068093260571001</v>
      </c>
      <c r="C1077" s="5">
        <v>4.4595646331087897</v>
      </c>
      <c r="D1077" s="5">
        <v>2.5746836043260799E-5</v>
      </c>
      <c r="E1077" s="5">
        <v>1.0470293345003E-4</v>
      </c>
      <c r="F1077" s="5">
        <v>2.2901506866030799</v>
      </c>
      <c r="G1077" s="5" t="s">
        <v>2348</v>
      </c>
    </row>
    <row r="1078" spans="1:7" x14ac:dyDescent="0.3">
      <c r="A1078" s="5">
        <v>0.19868972599898199</v>
      </c>
      <c r="B1078" s="5">
        <v>23.7034611263724</v>
      </c>
      <c r="C1078" s="5">
        <v>3.2447554322804302</v>
      </c>
      <c r="D1078" s="5">
        <v>1.6996972221734201E-3</v>
      </c>
      <c r="E1078" s="5">
        <v>3.9483162692702002E-3</v>
      </c>
      <c r="F1078" s="5">
        <v>-1.60766337993419</v>
      </c>
      <c r="G1078" s="5" t="s">
        <v>6404</v>
      </c>
    </row>
    <row r="1079" spans="1:7" x14ac:dyDescent="0.3">
      <c r="A1079" s="5">
        <v>0.198843327432665</v>
      </c>
      <c r="B1079" s="5">
        <v>24.416034467064399</v>
      </c>
      <c r="C1079" s="5">
        <v>4.6533110188535902</v>
      </c>
      <c r="D1079" s="5">
        <v>1.23373050593319E-5</v>
      </c>
      <c r="E1079" s="5">
        <v>5.6057151470940502E-5</v>
      </c>
      <c r="F1079" s="5">
        <v>2.9842434685966301</v>
      </c>
      <c r="G1079" s="5" t="s">
        <v>6366</v>
      </c>
    </row>
    <row r="1080" spans="1:7" x14ac:dyDescent="0.3">
      <c r="A1080" s="5">
        <v>0.199089586360399</v>
      </c>
      <c r="B1080" s="5">
        <v>25.805633239339901</v>
      </c>
      <c r="C1080" s="5">
        <v>5.3138114750912901</v>
      </c>
      <c r="D1080" s="5">
        <v>8.9783613603343198E-7</v>
      </c>
      <c r="E1080" s="5">
        <v>6.54917149283622E-6</v>
      </c>
      <c r="F1080" s="5">
        <v>5.4696003628039103</v>
      </c>
      <c r="G1080" s="5" t="s">
        <v>1334</v>
      </c>
    </row>
    <row r="1081" spans="1:7" x14ac:dyDescent="0.3">
      <c r="A1081" s="5">
        <v>0.19918507635763399</v>
      </c>
      <c r="B1081" s="5">
        <v>28.971624714766499</v>
      </c>
      <c r="C1081" s="5">
        <v>4.7791805927036402</v>
      </c>
      <c r="D1081" s="5">
        <v>7.5850348272511703E-6</v>
      </c>
      <c r="E1081" s="5">
        <v>3.7100813945558801E-5</v>
      </c>
      <c r="F1081" s="5">
        <v>3.4442104226955998</v>
      </c>
      <c r="G1081" s="5" t="s">
        <v>5032</v>
      </c>
    </row>
    <row r="1082" spans="1:7" x14ac:dyDescent="0.3">
      <c r="A1082" s="5">
        <v>0.19922846212902201</v>
      </c>
      <c r="B1082" s="5">
        <v>25.319164934547501</v>
      </c>
      <c r="C1082" s="5">
        <v>5.6908333831650602</v>
      </c>
      <c r="D1082" s="5">
        <v>1.8812709082389501E-7</v>
      </c>
      <c r="E1082" s="5">
        <v>1.9664128933569202E-6</v>
      </c>
      <c r="F1082" s="5">
        <v>6.9589290060366498</v>
      </c>
      <c r="G1082" s="5" t="s">
        <v>6105</v>
      </c>
    </row>
    <row r="1083" spans="1:7" x14ac:dyDescent="0.3">
      <c r="A1083" s="5">
        <v>0.1995784888538</v>
      </c>
      <c r="B1083" s="5">
        <v>25.2676564181663</v>
      </c>
      <c r="C1083" s="5">
        <v>4.4819815767172599</v>
      </c>
      <c r="D1083" s="5">
        <v>2.3665769207441999E-5</v>
      </c>
      <c r="E1083" s="5">
        <v>9.7470059680548399E-5</v>
      </c>
      <c r="F1083" s="5">
        <v>2.36956608736129</v>
      </c>
      <c r="G1083" s="5" t="s">
        <v>5877</v>
      </c>
    </row>
    <row r="1084" spans="1:7" x14ac:dyDescent="0.3">
      <c r="A1084" s="5">
        <v>0.199876665356851</v>
      </c>
      <c r="B1084" s="5">
        <v>21.9698361539077</v>
      </c>
      <c r="C1084" s="5">
        <v>2.4199223806695298</v>
      </c>
      <c r="D1084" s="5">
        <v>1.7809702759081301E-2</v>
      </c>
      <c r="E1084" s="5">
        <v>3.14018309098619E-2</v>
      </c>
      <c r="F1084" s="5">
        <v>-3.6931990742874401</v>
      </c>
      <c r="G1084" s="5" t="s">
        <v>4303</v>
      </c>
    </row>
    <row r="1085" spans="1:7" x14ac:dyDescent="0.3">
      <c r="A1085" s="5">
        <v>0.19988193569102999</v>
      </c>
      <c r="B1085" s="5">
        <v>22.852451482298601</v>
      </c>
      <c r="C1085" s="5">
        <v>4.4196483938946098</v>
      </c>
      <c r="D1085" s="5">
        <v>2.9899150888924801E-5</v>
      </c>
      <c r="E1085" s="5">
        <v>1.1871244926622899E-4</v>
      </c>
      <c r="F1085" s="5">
        <v>2.1493350686761001</v>
      </c>
      <c r="G1085" s="5" t="s">
        <v>7592</v>
      </c>
    </row>
    <row r="1086" spans="1:7" x14ac:dyDescent="0.3">
      <c r="A1086" s="5">
        <v>0.20005729548899201</v>
      </c>
      <c r="B1086" s="5">
        <v>22.1486018707092</v>
      </c>
      <c r="C1086" s="5">
        <v>3.1317036626308399</v>
      </c>
      <c r="D1086" s="5">
        <v>2.43372005230638E-3</v>
      </c>
      <c r="E1086" s="5">
        <v>5.4175321197513799E-3</v>
      </c>
      <c r="F1086" s="5">
        <v>-1.9173639158215099</v>
      </c>
      <c r="G1086" s="5" t="s">
        <v>7169</v>
      </c>
    </row>
    <row r="1087" spans="1:7" x14ac:dyDescent="0.3">
      <c r="A1087" s="5">
        <v>0.20031458884615799</v>
      </c>
      <c r="B1087" s="5">
        <v>22.404550737413299</v>
      </c>
      <c r="C1087" s="5">
        <v>3.0783892372452399</v>
      </c>
      <c r="D1087" s="5">
        <v>2.8905940705991401E-3</v>
      </c>
      <c r="E1087" s="5">
        <v>6.3141610175560404E-3</v>
      </c>
      <c r="F1087" s="5">
        <v>-2.0554173814718499</v>
      </c>
      <c r="G1087" s="5" t="s">
        <v>1556</v>
      </c>
    </row>
    <row r="1088" spans="1:7" x14ac:dyDescent="0.3">
      <c r="A1088" s="5">
        <v>0.20058318147039</v>
      </c>
      <c r="B1088" s="5">
        <v>23.950056452555099</v>
      </c>
      <c r="C1088" s="5">
        <v>3.0446109709464402</v>
      </c>
      <c r="D1088" s="5">
        <v>3.1276974670627501E-3</v>
      </c>
      <c r="E1088" s="5">
        <v>6.7454804382791802E-3</v>
      </c>
      <c r="F1088" s="5">
        <v>-2.1624218558094701</v>
      </c>
      <c r="G1088" s="5" t="s">
        <v>1436</v>
      </c>
    </row>
    <row r="1089" spans="1:7" x14ac:dyDescent="0.3">
      <c r="A1089" s="5">
        <v>0.200991562046793</v>
      </c>
      <c r="B1089" s="5">
        <v>25.9894099270672</v>
      </c>
      <c r="C1089" s="5">
        <v>5.4615523550455096</v>
      </c>
      <c r="D1089" s="5">
        <v>4.8920018979165304E-7</v>
      </c>
      <c r="E1089" s="5">
        <v>4.0255329202875904E-6</v>
      </c>
      <c r="F1089" s="5">
        <v>6.0477501996820298</v>
      </c>
      <c r="G1089" s="5" t="s">
        <v>2555</v>
      </c>
    </row>
    <row r="1090" spans="1:7" x14ac:dyDescent="0.3">
      <c r="A1090" s="5">
        <v>0.201341204312427</v>
      </c>
      <c r="B1090" s="5">
        <v>25.903215261245698</v>
      </c>
      <c r="C1090" s="5">
        <v>6.9672306823971599</v>
      </c>
      <c r="D1090" s="5">
        <v>7.2960917428517902E-10</v>
      </c>
      <c r="E1090" s="5">
        <v>1.15850363197679E-7</v>
      </c>
      <c r="F1090" s="5">
        <v>12.2722492810987</v>
      </c>
      <c r="G1090" s="5" t="s">
        <v>6978</v>
      </c>
    </row>
    <row r="1091" spans="1:7" x14ac:dyDescent="0.3">
      <c r="A1091" s="5">
        <v>0.20150440406242001</v>
      </c>
      <c r="B1091" s="5">
        <v>25.156822449584599</v>
      </c>
      <c r="C1091" s="5">
        <v>3.5484590100667099</v>
      </c>
      <c r="D1091" s="5">
        <v>6.4303977893940905E-4</v>
      </c>
      <c r="E1091" s="5">
        <v>1.6791988522320499E-3</v>
      </c>
      <c r="F1091" s="5">
        <v>-0.71487345894931698</v>
      </c>
      <c r="G1091" s="5" t="s">
        <v>4187</v>
      </c>
    </row>
    <row r="1092" spans="1:7" x14ac:dyDescent="0.3">
      <c r="A1092" s="5">
        <v>0.201742842506861</v>
      </c>
      <c r="B1092" s="5">
        <v>25.3670446057418</v>
      </c>
      <c r="C1092" s="5">
        <v>4.6178171143134499</v>
      </c>
      <c r="D1092" s="5">
        <v>1.4134402821997999E-5</v>
      </c>
      <c r="E1092" s="5">
        <v>6.3014249659112397E-5</v>
      </c>
      <c r="F1092" s="5">
        <v>2.85580131009994</v>
      </c>
      <c r="G1092" s="5" t="s">
        <v>7625</v>
      </c>
    </row>
    <row r="1093" spans="1:7" x14ac:dyDescent="0.3">
      <c r="A1093" s="5">
        <v>0.20177257889224001</v>
      </c>
      <c r="B1093" s="5">
        <v>30.2244923122697</v>
      </c>
      <c r="C1093" s="5">
        <v>2.8829108698675001</v>
      </c>
      <c r="D1093" s="5">
        <v>5.02468205621877E-3</v>
      </c>
      <c r="E1093" s="5">
        <v>1.0224510897928399E-2</v>
      </c>
      <c r="F1093" s="5">
        <v>-2.59009518887793</v>
      </c>
      <c r="G1093" s="5" t="s">
        <v>5634</v>
      </c>
    </row>
    <row r="1094" spans="1:7" x14ac:dyDescent="0.3">
      <c r="A1094" s="5">
        <v>0.20178822963921</v>
      </c>
      <c r="B1094" s="5">
        <v>20.3498745695975</v>
      </c>
      <c r="C1094" s="5">
        <v>3.2422978086207301</v>
      </c>
      <c r="D1094" s="5">
        <v>1.9055579669417699E-3</v>
      </c>
      <c r="E1094" s="5">
        <v>4.36733285396383E-3</v>
      </c>
      <c r="F1094" s="5">
        <v>-1.5841589807294001</v>
      </c>
      <c r="G1094" s="5" t="s">
        <v>7006</v>
      </c>
    </row>
    <row r="1095" spans="1:7" x14ac:dyDescent="0.3">
      <c r="A1095" s="5">
        <v>0.20179855089068599</v>
      </c>
      <c r="B1095" s="5">
        <v>24.700682233246798</v>
      </c>
      <c r="C1095" s="5">
        <v>3.4583391696592498</v>
      </c>
      <c r="D1095" s="5">
        <v>8.6292079685612599E-4</v>
      </c>
      <c r="E1095" s="5">
        <v>2.18058028214334E-3</v>
      </c>
      <c r="F1095" s="5">
        <v>-0.98599738472590304</v>
      </c>
      <c r="G1095" s="5" t="s">
        <v>4393</v>
      </c>
    </row>
    <row r="1096" spans="1:7" x14ac:dyDescent="0.3">
      <c r="A1096" s="5">
        <v>0.20208506826879499</v>
      </c>
      <c r="B1096" s="5">
        <v>22.8869461933777</v>
      </c>
      <c r="C1096" s="5">
        <v>3.4127803191280401</v>
      </c>
      <c r="D1096" s="5">
        <v>9.9945020851965904E-4</v>
      </c>
      <c r="E1096" s="5">
        <v>2.47816893808383E-3</v>
      </c>
      <c r="F1096" s="5">
        <v>-1.12109691238924</v>
      </c>
      <c r="G1096" s="5" t="s">
        <v>4573</v>
      </c>
    </row>
    <row r="1097" spans="1:7" x14ac:dyDescent="0.3">
      <c r="A1097" s="5">
        <v>0.202093606096241</v>
      </c>
      <c r="B1097" s="5">
        <v>25.366724259637198</v>
      </c>
      <c r="C1097" s="5">
        <v>3.8160463285169</v>
      </c>
      <c r="D1097" s="5">
        <v>2.6134459043110402E-4</v>
      </c>
      <c r="E1097" s="5">
        <v>7.7007754956582805E-4</v>
      </c>
      <c r="F1097" s="5">
        <v>0.1195205443859</v>
      </c>
      <c r="G1097" s="5" t="s">
        <v>1171</v>
      </c>
    </row>
    <row r="1098" spans="1:7" x14ac:dyDescent="0.3">
      <c r="A1098" s="5">
        <v>0.20263735660027499</v>
      </c>
      <c r="B1098" s="5">
        <v>23.672809588787899</v>
      </c>
      <c r="C1098" s="5">
        <v>3.2730547993908199</v>
      </c>
      <c r="D1098" s="5">
        <v>1.5769059006633299E-3</v>
      </c>
      <c r="E1098" s="5">
        <v>3.69719264718969E-3</v>
      </c>
      <c r="F1098" s="5">
        <v>-1.5218755982898799</v>
      </c>
      <c r="G1098" s="5" t="s">
        <v>6422</v>
      </c>
    </row>
    <row r="1099" spans="1:7" x14ac:dyDescent="0.3">
      <c r="A1099" s="5">
        <v>0.20271545494062099</v>
      </c>
      <c r="B1099" s="5">
        <v>26.107067662683399</v>
      </c>
      <c r="C1099" s="5">
        <v>3.6623204580460502</v>
      </c>
      <c r="D1099" s="5">
        <v>4.4052114425026303E-4</v>
      </c>
      <c r="E1099" s="5">
        <v>1.2066774355933799E-3</v>
      </c>
      <c r="F1099" s="5">
        <v>-0.365102177026291</v>
      </c>
      <c r="G1099" s="5" t="s">
        <v>8135</v>
      </c>
    </row>
    <row r="1100" spans="1:7" x14ac:dyDescent="0.3">
      <c r="A1100" s="5">
        <v>0.20273077786535901</v>
      </c>
      <c r="B1100" s="5">
        <v>22.8209528318996</v>
      </c>
      <c r="C1100" s="5">
        <v>3.2592591043502201</v>
      </c>
      <c r="D1100" s="5">
        <v>1.7422858747645801E-3</v>
      </c>
      <c r="E1100" s="5">
        <v>4.03617670154649E-3</v>
      </c>
      <c r="F1100" s="5">
        <v>-1.5442395744164299</v>
      </c>
      <c r="G1100" s="5" t="s">
        <v>3598</v>
      </c>
    </row>
    <row r="1101" spans="1:7" x14ac:dyDescent="0.3">
      <c r="A1101" s="5">
        <v>0.20275732083728701</v>
      </c>
      <c r="B1101" s="5">
        <v>23.732321591510701</v>
      </c>
      <c r="C1101" s="5">
        <v>5.20358535314063</v>
      </c>
      <c r="D1101" s="5">
        <v>1.4057734486982399E-6</v>
      </c>
      <c r="E1101" s="5">
        <v>9.4060721783330492E-6</v>
      </c>
      <c r="F1101" s="5">
        <v>5.0431666761753204</v>
      </c>
      <c r="G1101" s="5" t="s">
        <v>4707</v>
      </c>
    </row>
    <row r="1102" spans="1:7" x14ac:dyDescent="0.3">
      <c r="A1102" s="5">
        <v>0.202785804601544</v>
      </c>
      <c r="B1102" s="5">
        <v>23.622703273799502</v>
      </c>
      <c r="C1102" s="5">
        <v>3.5734134840017999</v>
      </c>
      <c r="D1102" s="5">
        <v>5.9225486731576604E-4</v>
      </c>
      <c r="E1102" s="5">
        <v>1.5608784322953099E-3</v>
      </c>
      <c r="F1102" s="5">
        <v>-0.63889865422471304</v>
      </c>
      <c r="G1102" s="5" t="s">
        <v>1679</v>
      </c>
    </row>
    <row r="1103" spans="1:7" x14ac:dyDescent="0.3">
      <c r="A1103" s="5">
        <v>0.20283539318368399</v>
      </c>
      <c r="B1103" s="5">
        <v>22.095554205173102</v>
      </c>
      <c r="C1103" s="5">
        <v>2.8329177770183702</v>
      </c>
      <c r="D1103" s="5">
        <v>5.9716554779461499E-3</v>
      </c>
      <c r="E1103" s="5">
        <v>1.1913733662787101E-2</v>
      </c>
      <c r="F1103" s="5">
        <v>-2.6833836189476901</v>
      </c>
      <c r="G1103" s="5" t="s">
        <v>4209</v>
      </c>
    </row>
    <row r="1104" spans="1:7" x14ac:dyDescent="0.3">
      <c r="A1104" s="5">
        <v>0.20284018582716801</v>
      </c>
      <c r="B1104" s="5">
        <v>29.811621470272001</v>
      </c>
      <c r="C1104" s="5">
        <v>4.7962814868167998</v>
      </c>
      <c r="D1104" s="5">
        <v>7.0964114953144604E-6</v>
      </c>
      <c r="E1104" s="5">
        <v>3.5267545346238897E-5</v>
      </c>
      <c r="F1104" s="5">
        <v>3.5072306907397501</v>
      </c>
      <c r="G1104" s="5" t="s">
        <v>4492</v>
      </c>
    </row>
    <row r="1105" spans="1:7" x14ac:dyDescent="0.3">
      <c r="A1105" s="5">
        <v>0.2029250419535</v>
      </c>
      <c r="B1105" s="5">
        <v>23.6226716022225</v>
      </c>
      <c r="C1105" s="5">
        <v>3.6198280855235998</v>
      </c>
      <c r="D1105" s="5">
        <v>5.0774293997228701E-4</v>
      </c>
      <c r="E1105" s="5">
        <v>1.37117829720902E-3</v>
      </c>
      <c r="F1105" s="5">
        <v>-0.49656427394421998</v>
      </c>
      <c r="G1105" s="5" t="s">
        <v>1044</v>
      </c>
    </row>
    <row r="1106" spans="1:7" x14ac:dyDescent="0.3">
      <c r="A1106" s="5">
        <v>0.20312262891836799</v>
      </c>
      <c r="B1106" s="5">
        <v>26.830433924204101</v>
      </c>
      <c r="C1106" s="5">
        <v>3.1150436166394</v>
      </c>
      <c r="D1106" s="5">
        <v>2.5308455856373302E-3</v>
      </c>
      <c r="E1106" s="5">
        <v>5.6089386624193598E-3</v>
      </c>
      <c r="F1106" s="5">
        <v>-1.9703466667782199</v>
      </c>
      <c r="G1106" s="5" t="s">
        <v>4829</v>
      </c>
    </row>
    <row r="1107" spans="1:7" x14ac:dyDescent="0.3">
      <c r="A1107" s="5">
        <v>0.20328048754964401</v>
      </c>
      <c r="B1107" s="5">
        <v>29.2814667632395</v>
      </c>
      <c r="C1107" s="5">
        <v>6.15833908713293</v>
      </c>
      <c r="D1107" s="5">
        <v>2.5638107121672E-8</v>
      </c>
      <c r="E1107" s="5">
        <v>4.8687892510419198E-7</v>
      </c>
      <c r="F1107" s="5">
        <v>8.86315365695841</v>
      </c>
      <c r="G1107" s="5" t="s">
        <v>5588</v>
      </c>
    </row>
    <row r="1108" spans="1:7" x14ac:dyDescent="0.3">
      <c r="A1108" s="5">
        <v>0.203302305543864</v>
      </c>
      <c r="B1108" s="5">
        <v>23.560526656355201</v>
      </c>
      <c r="C1108" s="5">
        <v>2.7200135015222702</v>
      </c>
      <c r="D1108" s="5">
        <v>7.9608691282488202E-3</v>
      </c>
      <c r="E1108" s="5">
        <v>1.5427654966844499E-2</v>
      </c>
      <c r="F1108" s="5">
        <v>-3.0016671797944801</v>
      </c>
      <c r="G1108" s="5" t="s">
        <v>6034</v>
      </c>
    </row>
    <row r="1109" spans="1:7" x14ac:dyDescent="0.3">
      <c r="A1109" s="5">
        <v>0.20338540587611401</v>
      </c>
      <c r="B1109" s="5">
        <v>24.3419914975034</v>
      </c>
      <c r="C1109" s="5">
        <v>4.6669000348544101</v>
      </c>
      <c r="D1109" s="5">
        <v>1.1709788546317701E-5</v>
      </c>
      <c r="E1109" s="5">
        <v>5.3356366815122001E-5</v>
      </c>
      <c r="F1109" s="5">
        <v>3.0335672803314999</v>
      </c>
      <c r="G1109" s="5" t="s">
        <v>25</v>
      </c>
    </row>
    <row r="1110" spans="1:7" x14ac:dyDescent="0.3">
      <c r="A1110" s="5">
        <v>0.20350219345520901</v>
      </c>
      <c r="B1110" s="5">
        <v>25.172735278838498</v>
      </c>
      <c r="C1110" s="5">
        <v>2.7378266802881401</v>
      </c>
      <c r="D1110" s="5">
        <v>7.5767361967475199E-3</v>
      </c>
      <c r="E1110" s="5">
        <v>1.47828013565023E-2</v>
      </c>
      <c r="F1110" s="5">
        <v>-2.95762287261002</v>
      </c>
      <c r="G1110" s="5" t="s">
        <v>6580</v>
      </c>
    </row>
    <row r="1111" spans="1:7" x14ac:dyDescent="0.3">
      <c r="A1111" s="5">
        <v>0.20359580315129699</v>
      </c>
      <c r="B1111" s="5">
        <v>24.542290158805098</v>
      </c>
      <c r="C1111" s="5">
        <v>6.50852121222308</v>
      </c>
      <c r="D1111" s="5">
        <v>5.57358506117624E-9</v>
      </c>
      <c r="E1111" s="5">
        <v>2.4074100587531502E-7</v>
      </c>
      <c r="F1111" s="5">
        <v>10.323814928626099</v>
      </c>
      <c r="G1111" s="5" t="s">
        <v>4255</v>
      </c>
    </row>
    <row r="1112" spans="1:7" x14ac:dyDescent="0.3">
      <c r="A1112" s="5">
        <v>0.203640030238772</v>
      </c>
      <c r="B1112" s="5">
        <v>21.754174836404498</v>
      </c>
      <c r="C1112" s="5">
        <v>3.2489499384975602</v>
      </c>
      <c r="D1112" s="5">
        <v>1.68474229821456E-3</v>
      </c>
      <c r="E1112" s="5">
        <v>3.9180958297969099E-3</v>
      </c>
      <c r="F1112" s="5">
        <v>-1.5938909313049301</v>
      </c>
      <c r="G1112" s="5" t="s">
        <v>946</v>
      </c>
    </row>
    <row r="1113" spans="1:7" x14ac:dyDescent="0.3">
      <c r="A1113" s="5">
        <v>0.20379577354007</v>
      </c>
      <c r="B1113" s="5">
        <v>30.871081653749101</v>
      </c>
      <c r="C1113" s="5">
        <v>4.12518473670238</v>
      </c>
      <c r="D1113" s="5">
        <v>8.8056620606841198E-5</v>
      </c>
      <c r="E1113" s="5">
        <v>2.9868805709840502E-4</v>
      </c>
      <c r="F1113" s="5">
        <v>1.13495651185388</v>
      </c>
      <c r="G1113" s="5" t="s">
        <v>5072</v>
      </c>
    </row>
    <row r="1114" spans="1:7" x14ac:dyDescent="0.3">
      <c r="A1114" s="5">
        <v>0.20400691676872901</v>
      </c>
      <c r="B1114" s="5">
        <v>28.1794807599363</v>
      </c>
      <c r="C1114" s="5">
        <v>2.9029594383620698</v>
      </c>
      <c r="D1114" s="5">
        <v>4.7422375879477103E-3</v>
      </c>
      <c r="E1114" s="5">
        <v>9.6963111696717601E-3</v>
      </c>
      <c r="F1114" s="5">
        <v>-2.5380911613814101</v>
      </c>
      <c r="G1114" s="5" t="s">
        <v>2937</v>
      </c>
    </row>
    <row r="1115" spans="1:7" x14ac:dyDescent="0.3">
      <c r="A1115" s="5">
        <v>0.20415049299474</v>
      </c>
      <c r="B1115" s="5">
        <v>25.858017634951199</v>
      </c>
      <c r="C1115" s="5">
        <v>3.1688649458695699</v>
      </c>
      <c r="D1115" s="5">
        <v>2.1482200504972298E-3</v>
      </c>
      <c r="E1115" s="5">
        <v>4.8476360579287701E-3</v>
      </c>
      <c r="F1115" s="5">
        <v>-1.8212531024132901</v>
      </c>
      <c r="G1115" s="5" t="s">
        <v>545</v>
      </c>
    </row>
    <row r="1116" spans="1:7" x14ac:dyDescent="0.3">
      <c r="A1116" s="5">
        <v>0.20415918097614799</v>
      </c>
      <c r="B1116" s="5">
        <v>28.089609856827401</v>
      </c>
      <c r="C1116" s="5">
        <v>3.4105125118478101</v>
      </c>
      <c r="D1116" s="5">
        <v>1.00675220876017E-3</v>
      </c>
      <c r="E1116" s="5">
        <v>2.49550639808366E-3</v>
      </c>
      <c r="F1116" s="5">
        <v>-1.12778697941384</v>
      </c>
      <c r="G1116" s="5" t="s">
        <v>1397</v>
      </c>
    </row>
    <row r="1117" spans="1:7" x14ac:dyDescent="0.3">
      <c r="A1117" s="5">
        <v>0.20431097411924501</v>
      </c>
      <c r="B1117" s="5">
        <v>25.6202523201381</v>
      </c>
      <c r="C1117" s="5">
        <v>5.0138439090281404</v>
      </c>
      <c r="D1117" s="5">
        <v>3.0115769747164601E-6</v>
      </c>
      <c r="E1117" s="5">
        <v>1.75045195586694E-5</v>
      </c>
      <c r="F1117" s="5">
        <v>4.3195540771252698</v>
      </c>
      <c r="G1117" s="5" t="s">
        <v>3348</v>
      </c>
    </row>
    <row r="1118" spans="1:7" x14ac:dyDescent="0.3">
      <c r="A1118" s="5">
        <v>0.204441220291395</v>
      </c>
      <c r="B1118" s="5">
        <v>23.902513175354301</v>
      </c>
      <c r="C1118" s="5">
        <v>4.2746549061718797</v>
      </c>
      <c r="D1118" s="5">
        <v>5.1152851275592702E-5</v>
      </c>
      <c r="E1118" s="5">
        <v>1.8791033738083701E-4</v>
      </c>
      <c r="F1118" s="5">
        <v>1.64437423875384</v>
      </c>
      <c r="G1118" s="5" t="s">
        <v>1001</v>
      </c>
    </row>
    <row r="1119" spans="1:7" x14ac:dyDescent="0.3">
      <c r="A1119" s="5">
        <v>0.20467749782987699</v>
      </c>
      <c r="B1119" s="5">
        <v>22.0660105726975</v>
      </c>
      <c r="C1119" s="5">
        <v>3.7264745265336998</v>
      </c>
      <c r="D1119" s="5">
        <v>3.5482995539027002E-4</v>
      </c>
      <c r="E1119" s="5">
        <v>1.0022826509901901E-3</v>
      </c>
      <c r="F1119" s="5">
        <v>-0.16455908863658</v>
      </c>
      <c r="G1119" s="5" t="s">
        <v>3891</v>
      </c>
    </row>
    <row r="1120" spans="1:7" x14ac:dyDescent="0.3">
      <c r="A1120" s="5">
        <v>0.20487205752544899</v>
      </c>
      <c r="B1120" s="5">
        <v>22.774963656317301</v>
      </c>
      <c r="C1120" s="5">
        <v>2.5636128647495999</v>
      </c>
      <c r="D1120" s="5">
        <v>1.22470681127737E-2</v>
      </c>
      <c r="E1120" s="5">
        <v>2.2618610893284E-2</v>
      </c>
      <c r="F1120" s="5">
        <v>-3.3652079321081798</v>
      </c>
      <c r="G1120" s="5" t="s">
        <v>368</v>
      </c>
    </row>
    <row r="1121" spans="1:7" x14ac:dyDescent="0.3">
      <c r="A1121" s="5">
        <v>0.20491443601172801</v>
      </c>
      <c r="B1121" s="5">
        <v>26.0363352188572</v>
      </c>
      <c r="C1121" s="5">
        <v>4.23463916542629</v>
      </c>
      <c r="D1121" s="5">
        <v>5.9221610411270101E-5</v>
      </c>
      <c r="E1121" s="5">
        <v>2.1308141736185401E-4</v>
      </c>
      <c r="F1121" s="5">
        <v>1.50686477905845</v>
      </c>
      <c r="G1121" s="5" t="s">
        <v>2037</v>
      </c>
    </row>
    <row r="1122" spans="1:7" x14ac:dyDescent="0.3">
      <c r="A1122" s="5">
        <v>0.20499229974762201</v>
      </c>
      <c r="B1122" s="5">
        <v>24.905712722235201</v>
      </c>
      <c r="C1122" s="5">
        <v>4.9397043987117897</v>
      </c>
      <c r="D1122" s="5">
        <v>4.0413873647283504E-6</v>
      </c>
      <c r="E1122" s="5">
        <v>2.2284337173341299E-5</v>
      </c>
      <c r="F1122" s="5">
        <v>4.04057915439705</v>
      </c>
      <c r="G1122" s="5" t="s">
        <v>7576</v>
      </c>
    </row>
    <row r="1123" spans="1:7" x14ac:dyDescent="0.3">
      <c r="A1123" s="5">
        <v>0.20518776400103</v>
      </c>
      <c r="B1123" s="5">
        <v>22.982032983588699</v>
      </c>
      <c r="C1123" s="5">
        <v>2.8716285174870002</v>
      </c>
      <c r="D1123" s="5">
        <v>5.3171006278424004E-3</v>
      </c>
      <c r="E1123" s="5">
        <v>1.07543466376848E-2</v>
      </c>
      <c r="F1123" s="5">
        <v>-2.59232810398428</v>
      </c>
      <c r="G1123" s="5" t="s">
        <v>848</v>
      </c>
    </row>
    <row r="1124" spans="1:7" x14ac:dyDescent="0.3">
      <c r="A1124" s="5">
        <v>0.20535192389194901</v>
      </c>
      <c r="B1124" s="5">
        <v>27.018955393088401</v>
      </c>
      <c r="C1124" s="5">
        <v>3.91151551346772</v>
      </c>
      <c r="D1124" s="5">
        <v>1.8776053480866199E-4</v>
      </c>
      <c r="E1124" s="5">
        <v>5.7469561870006802E-4</v>
      </c>
      <c r="F1124" s="5">
        <v>0.42742145575017298</v>
      </c>
      <c r="G1124" s="5" t="s">
        <v>4523</v>
      </c>
    </row>
    <row r="1125" spans="1:7" x14ac:dyDescent="0.3">
      <c r="A1125" s="5">
        <v>0.20573379704431199</v>
      </c>
      <c r="B1125" s="5">
        <v>23.235216725272402</v>
      </c>
      <c r="C1125" s="5">
        <v>3.7592651417167402</v>
      </c>
      <c r="D1125" s="5">
        <v>3.1741096443132702E-4</v>
      </c>
      <c r="E1125" s="5">
        <v>9.0859035480293901E-4</v>
      </c>
      <c r="F1125" s="5">
        <v>-6.1109715733532098E-2</v>
      </c>
      <c r="G1125" s="5" t="s">
        <v>5721</v>
      </c>
    </row>
    <row r="1126" spans="1:7" x14ac:dyDescent="0.3">
      <c r="A1126" s="5">
        <v>0.205799302490424</v>
      </c>
      <c r="B1126" s="5">
        <v>23.6310215394846</v>
      </c>
      <c r="C1126" s="5">
        <v>4.3772436552910801</v>
      </c>
      <c r="D1126" s="5">
        <v>3.5018631391594501E-5</v>
      </c>
      <c r="E1126" s="5">
        <v>1.3562985312052199E-4</v>
      </c>
      <c r="F1126" s="5">
        <v>2.00058313793848</v>
      </c>
      <c r="G1126" s="5" t="s">
        <v>386</v>
      </c>
    </row>
    <row r="1127" spans="1:7" x14ac:dyDescent="0.3">
      <c r="A1127" s="5">
        <v>0.20581300253117199</v>
      </c>
      <c r="B1127" s="5">
        <v>25.519877861365298</v>
      </c>
      <c r="C1127" s="5">
        <v>5.3039993283160403</v>
      </c>
      <c r="D1127" s="5">
        <v>9.3454966796129205E-7</v>
      </c>
      <c r="E1127" s="5">
        <v>6.7522261211624801E-6</v>
      </c>
      <c r="F1127" s="5">
        <v>5.4314660814669402</v>
      </c>
      <c r="G1127" s="5" t="s">
        <v>2553</v>
      </c>
    </row>
    <row r="1128" spans="1:7" x14ac:dyDescent="0.3">
      <c r="A1128" s="5">
        <v>0.20591316146556099</v>
      </c>
      <c r="B1128" s="5">
        <v>22.425504791559302</v>
      </c>
      <c r="C1128" s="5">
        <v>3.4946537018266399</v>
      </c>
      <c r="D1128" s="5">
        <v>7.6691272002641698E-4</v>
      </c>
      <c r="E1128" s="5">
        <v>1.9632185804044498E-3</v>
      </c>
      <c r="F1128" s="5">
        <v>-0.87736210209695098</v>
      </c>
      <c r="G1128" s="5" t="s">
        <v>3124</v>
      </c>
    </row>
    <row r="1129" spans="1:7" x14ac:dyDescent="0.3">
      <c r="A1129" s="5">
        <v>0.20617263321582699</v>
      </c>
      <c r="B1129" s="5">
        <v>23.426435367513101</v>
      </c>
      <c r="C1129" s="5">
        <v>2.9273434434502699</v>
      </c>
      <c r="D1129" s="5">
        <v>4.4449766572294998E-3</v>
      </c>
      <c r="E1129" s="5">
        <v>9.1911529647435396E-3</v>
      </c>
      <c r="F1129" s="5">
        <v>-2.4681549926294699</v>
      </c>
      <c r="G1129" s="5" t="s">
        <v>5251</v>
      </c>
    </row>
    <row r="1130" spans="1:7" x14ac:dyDescent="0.3">
      <c r="A1130" s="5">
        <v>0.20620106728307799</v>
      </c>
      <c r="B1130" s="5">
        <v>26.381121922225901</v>
      </c>
      <c r="C1130" s="5">
        <v>4.51521366617688</v>
      </c>
      <c r="D1130" s="5">
        <v>2.0877576652161301E-5</v>
      </c>
      <c r="E1130" s="5">
        <v>8.7280621437369504E-5</v>
      </c>
      <c r="F1130" s="5">
        <v>2.48773238579171</v>
      </c>
      <c r="G1130" s="5" t="s">
        <v>1337</v>
      </c>
    </row>
    <row r="1131" spans="1:7" x14ac:dyDescent="0.3">
      <c r="A1131" s="5">
        <v>0.20676639700107899</v>
      </c>
      <c r="B1131" s="5">
        <v>23.793652212728201</v>
      </c>
      <c r="C1131" s="5">
        <v>5.4680965873830898</v>
      </c>
      <c r="D1131" s="5">
        <v>4.7614134148928098E-7</v>
      </c>
      <c r="E1131" s="5">
        <v>3.9422349918167004E-6</v>
      </c>
      <c r="F1131" s="5">
        <v>6.0735275936609998</v>
      </c>
      <c r="G1131" s="5" t="s">
        <v>6156</v>
      </c>
    </row>
    <row r="1132" spans="1:7" x14ac:dyDescent="0.3">
      <c r="A1132" s="5">
        <v>0.206827897825897</v>
      </c>
      <c r="B1132" s="5">
        <v>26.873267753854702</v>
      </c>
      <c r="C1132" s="5">
        <v>4.3300884135908699</v>
      </c>
      <c r="D1132" s="5">
        <v>4.1706973344390998E-5</v>
      </c>
      <c r="E1132" s="5">
        <v>1.57446755980513E-4</v>
      </c>
      <c r="F1132" s="5">
        <v>1.8362006736383301</v>
      </c>
      <c r="G1132" s="5" t="s">
        <v>5058</v>
      </c>
    </row>
    <row r="1133" spans="1:7" x14ac:dyDescent="0.3">
      <c r="A1133" s="5">
        <v>0.206919325282859</v>
      </c>
      <c r="B1133" s="5">
        <v>22.967413334576101</v>
      </c>
      <c r="C1133" s="5">
        <v>4.5025308651814102</v>
      </c>
      <c r="D1133" s="5">
        <v>2.1901905832486899E-5</v>
      </c>
      <c r="E1133" s="5">
        <v>9.1231516745870995E-5</v>
      </c>
      <c r="F1133" s="5">
        <v>2.4425737843208699</v>
      </c>
      <c r="G1133" s="5" t="s">
        <v>6417</v>
      </c>
    </row>
    <row r="1134" spans="1:7" x14ac:dyDescent="0.3">
      <c r="A1134" s="5">
        <v>0.207068067401629</v>
      </c>
      <c r="B1134" s="5">
        <v>25.894916837737199</v>
      </c>
      <c r="C1134" s="5">
        <v>4.7773674974892799</v>
      </c>
      <c r="D1134" s="5">
        <v>7.6387211745199793E-6</v>
      </c>
      <c r="E1134" s="5">
        <v>3.7336754244300001E-5</v>
      </c>
      <c r="F1134" s="5">
        <v>3.4375360986183101</v>
      </c>
      <c r="G1134" s="5" t="s">
        <v>6385</v>
      </c>
    </row>
    <row r="1135" spans="1:7" x14ac:dyDescent="0.3">
      <c r="A1135" s="5">
        <v>0.20721634713306</v>
      </c>
      <c r="B1135" s="5">
        <v>24.022775363284101</v>
      </c>
      <c r="C1135" s="5">
        <v>5.1269294901499904</v>
      </c>
      <c r="D1135" s="5">
        <v>1.9154123866507798E-6</v>
      </c>
      <c r="E1135" s="5">
        <v>1.2092546960926401E-5</v>
      </c>
      <c r="F1135" s="5">
        <v>4.74919590118414</v>
      </c>
      <c r="G1135" s="5" t="s">
        <v>7376</v>
      </c>
    </row>
    <row r="1136" spans="1:7" x14ac:dyDescent="0.3">
      <c r="A1136" s="5">
        <v>0.20723546453322</v>
      </c>
      <c r="B1136" s="5">
        <v>26.524002438596298</v>
      </c>
      <c r="C1136" s="5">
        <v>6.1003644728743103</v>
      </c>
      <c r="D1136" s="5">
        <v>3.2922913855917402E-8</v>
      </c>
      <c r="E1136" s="5">
        <v>5.5612099740191904E-7</v>
      </c>
      <c r="F1136" s="5">
        <v>8.6239679701757108</v>
      </c>
      <c r="G1136" s="5" t="s">
        <v>5870</v>
      </c>
    </row>
    <row r="1137" spans="1:7" x14ac:dyDescent="0.3">
      <c r="A1137" s="5">
        <v>0.20737120607916401</v>
      </c>
      <c r="B1137" s="5">
        <v>23.571975582770701</v>
      </c>
      <c r="C1137" s="5">
        <v>4.3375525785814997</v>
      </c>
      <c r="D1137" s="5">
        <v>4.0571658406097399E-5</v>
      </c>
      <c r="E1137" s="5">
        <v>1.5409961344626101E-4</v>
      </c>
      <c r="F1137" s="5">
        <v>1.86214747527833</v>
      </c>
      <c r="G1137" s="5" t="s">
        <v>7657</v>
      </c>
    </row>
    <row r="1138" spans="1:7" x14ac:dyDescent="0.3">
      <c r="A1138" s="5">
        <v>0.20742273501547301</v>
      </c>
      <c r="B1138" s="5">
        <v>21.6843432980594</v>
      </c>
      <c r="C1138" s="5">
        <v>3.6759472423191699</v>
      </c>
      <c r="D1138" s="5">
        <v>4.38259642385839E-4</v>
      </c>
      <c r="E1138" s="5">
        <v>1.2017085360995E-3</v>
      </c>
      <c r="F1138" s="5">
        <v>-0.32632149249824</v>
      </c>
      <c r="G1138" s="5" t="s">
        <v>2032</v>
      </c>
    </row>
    <row r="1139" spans="1:7" x14ac:dyDescent="0.3">
      <c r="A1139" s="5">
        <v>0.20758399276204301</v>
      </c>
      <c r="B1139" s="5">
        <v>22.666789826143699</v>
      </c>
      <c r="C1139" s="5">
        <v>2.7472828693042199</v>
      </c>
      <c r="D1139" s="5">
        <v>7.4340624995610097E-3</v>
      </c>
      <c r="E1139" s="5">
        <v>1.45255414737966E-2</v>
      </c>
      <c r="F1139" s="5">
        <v>-2.9228962515441501</v>
      </c>
      <c r="G1139" s="5" t="s">
        <v>3383</v>
      </c>
    </row>
    <row r="1140" spans="1:7" x14ac:dyDescent="0.3">
      <c r="A1140" s="5">
        <v>0.207735714785761</v>
      </c>
      <c r="B1140" s="5">
        <v>24.395147034589801</v>
      </c>
      <c r="C1140" s="5">
        <v>3.77047672875339</v>
      </c>
      <c r="D1140" s="5">
        <v>3.0550291749344301E-4</v>
      </c>
      <c r="E1140" s="5">
        <v>8.8054794394532303E-4</v>
      </c>
      <c r="F1140" s="5">
        <v>-2.5593320394484899E-2</v>
      </c>
      <c r="G1140" s="5" t="s">
        <v>6647</v>
      </c>
    </row>
    <row r="1141" spans="1:7" x14ac:dyDescent="0.3">
      <c r="A1141" s="5">
        <v>0.20773970693625199</v>
      </c>
      <c r="B1141" s="5">
        <v>26.2927709274541</v>
      </c>
      <c r="C1141" s="5">
        <v>5.5641852800447698</v>
      </c>
      <c r="D1141" s="5">
        <v>3.1955361977384498E-7</v>
      </c>
      <c r="E1141" s="5">
        <v>2.9353750979453799E-6</v>
      </c>
      <c r="F1141" s="5">
        <v>6.45359975354088</v>
      </c>
      <c r="G1141" s="5" t="s">
        <v>2754</v>
      </c>
    </row>
    <row r="1142" spans="1:7" x14ac:dyDescent="0.3">
      <c r="A1142" s="5">
        <v>0.207789111243352</v>
      </c>
      <c r="B1142" s="5">
        <v>24.681891965538501</v>
      </c>
      <c r="C1142" s="5">
        <v>5.5125730135618598</v>
      </c>
      <c r="D1142" s="5">
        <v>3.9602490058807402E-7</v>
      </c>
      <c r="E1142" s="5">
        <v>3.4453311005804802E-6</v>
      </c>
      <c r="F1142" s="5">
        <v>6.2490850793217199</v>
      </c>
      <c r="G1142" s="5" t="s">
        <v>2990</v>
      </c>
    </row>
    <row r="1143" spans="1:7" x14ac:dyDescent="0.3">
      <c r="A1143" s="5">
        <v>0.207870359726954</v>
      </c>
      <c r="B1143" s="5">
        <v>20.591790104980301</v>
      </c>
      <c r="C1143" s="5">
        <v>3.40948912200813</v>
      </c>
      <c r="D1143" s="5">
        <v>1.0740941757403E-3</v>
      </c>
      <c r="E1143" s="5">
        <v>2.6421076884775201E-3</v>
      </c>
      <c r="F1143" s="5">
        <v>-1.12165839203395</v>
      </c>
      <c r="G1143" s="5" t="s">
        <v>7711</v>
      </c>
    </row>
    <row r="1144" spans="1:7" x14ac:dyDescent="0.3">
      <c r="A1144" s="5">
        <v>0.20790261541757701</v>
      </c>
      <c r="B1144" s="5">
        <v>24.596076576563199</v>
      </c>
      <c r="C1144" s="5">
        <v>4.1593266692276103</v>
      </c>
      <c r="D1144" s="5">
        <v>7.7856401215325904E-5</v>
      </c>
      <c r="E1144" s="5">
        <v>2.6776506362159101E-4</v>
      </c>
      <c r="F1144" s="5">
        <v>1.25029415876198</v>
      </c>
      <c r="G1144" s="5" t="s">
        <v>4185</v>
      </c>
    </row>
    <row r="1145" spans="1:7" x14ac:dyDescent="0.3">
      <c r="A1145" s="5">
        <v>0.20797224372548001</v>
      </c>
      <c r="B1145" s="5">
        <v>28.727165813929499</v>
      </c>
      <c r="C1145" s="5">
        <v>4.6256949510934904</v>
      </c>
      <c r="D1145" s="5">
        <v>1.3714808532784E-5</v>
      </c>
      <c r="E1145" s="5">
        <v>6.1483860623321205E-5</v>
      </c>
      <c r="F1145" s="5">
        <v>2.88426005464239</v>
      </c>
      <c r="G1145" s="5" t="s">
        <v>4259</v>
      </c>
    </row>
    <row r="1146" spans="1:7" x14ac:dyDescent="0.3">
      <c r="A1146" s="5">
        <v>0.208119748940161</v>
      </c>
      <c r="B1146" s="5">
        <v>22.225607914598498</v>
      </c>
      <c r="C1146" s="5">
        <v>2.7225790049990701</v>
      </c>
      <c r="D1146" s="5">
        <v>7.9806851724704905E-3</v>
      </c>
      <c r="E1146" s="5">
        <v>1.54549037859188E-2</v>
      </c>
      <c r="F1146" s="5">
        <v>-2.9799999447414098</v>
      </c>
      <c r="G1146" s="5" t="s">
        <v>5890</v>
      </c>
    </row>
    <row r="1147" spans="1:7" x14ac:dyDescent="0.3">
      <c r="A1147" s="5">
        <v>0.208175167682671</v>
      </c>
      <c r="B1147" s="5">
        <v>23.299679645358601</v>
      </c>
      <c r="C1147" s="5">
        <v>5.4113838277462998</v>
      </c>
      <c r="D1147" s="5">
        <v>6.0169303788015399E-7</v>
      </c>
      <c r="E1147" s="5">
        <v>4.7244045937256498E-6</v>
      </c>
      <c r="F1147" s="5">
        <v>5.8506059886282298</v>
      </c>
      <c r="G1147" s="5" t="s">
        <v>6929</v>
      </c>
    </row>
    <row r="1148" spans="1:7" x14ac:dyDescent="0.3">
      <c r="A1148" s="5">
        <v>0.208372954780526</v>
      </c>
      <c r="B1148" s="5">
        <v>26.368798464691999</v>
      </c>
      <c r="C1148" s="5">
        <v>5.8407664376789103</v>
      </c>
      <c r="D1148" s="5">
        <v>9.9889535582498904E-8</v>
      </c>
      <c r="E1148" s="5">
        <v>1.2285650361108601E-6</v>
      </c>
      <c r="F1148" s="5">
        <v>7.5632569974881303</v>
      </c>
      <c r="G1148" s="5" t="s">
        <v>3997</v>
      </c>
    </row>
    <row r="1149" spans="1:7" x14ac:dyDescent="0.3">
      <c r="A1149" s="5">
        <v>0.208410025896728</v>
      </c>
      <c r="B1149" s="5">
        <v>26.247114182997901</v>
      </c>
      <c r="C1149" s="5">
        <v>4.9339059917503096</v>
      </c>
      <c r="D1149" s="5">
        <v>4.1350685346195504E-6</v>
      </c>
      <c r="E1149" s="5">
        <v>2.2661300758432101E-5</v>
      </c>
      <c r="F1149" s="5">
        <v>4.0188530967416698</v>
      </c>
      <c r="G1149" s="5" t="s">
        <v>847</v>
      </c>
    </row>
    <row r="1150" spans="1:7" x14ac:dyDescent="0.3">
      <c r="A1150" s="5">
        <v>0.208721858909937</v>
      </c>
      <c r="B1150" s="5">
        <v>23.9192163633546</v>
      </c>
      <c r="C1150" s="5">
        <v>4.9206129763685302</v>
      </c>
      <c r="D1150" s="5">
        <v>4.3579021451337303E-6</v>
      </c>
      <c r="E1150" s="5">
        <v>2.3688064039628598E-5</v>
      </c>
      <c r="F1150" s="5">
        <v>3.96909666858111</v>
      </c>
      <c r="G1150" s="5" t="s">
        <v>4767</v>
      </c>
    </row>
    <row r="1151" spans="1:7" x14ac:dyDescent="0.3">
      <c r="A1151" s="5">
        <v>0.20883610257080401</v>
      </c>
      <c r="B1151" s="5">
        <v>25.648518193736301</v>
      </c>
      <c r="C1151" s="5">
        <v>5.0890525845641799</v>
      </c>
      <c r="D1151" s="5">
        <v>2.2300389445235799E-6</v>
      </c>
      <c r="E1151" s="5">
        <v>1.3661744286754301E-5</v>
      </c>
      <c r="F1151" s="5">
        <v>4.6047479090326702</v>
      </c>
      <c r="G1151" s="5" t="s">
        <v>727</v>
      </c>
    </row>
    <row r="1152" spans="1:7" x14ac:dyDescent="0.3">
      <c r="A1152" s="5">
        <v>0.20890713117255</v>
      </c>
      <c r="B1152" s="5">
        <v>26.751292141563098</v>
      </c>
      <c r="C1152" s="5">
        <v>4.1958551589866602</v>
      </c>
      <c r="D1152" s="5">
        <v>6.82048433046046E-5</v>
      </c>
      <c r="E1152" s="5">
        <v>2.3966760767186299E-4</v>
      </c>
      <c r="F1152" s="5">
        <v>1.37437042659737</v>
      </c>
      <c r="G1152" s="5" t="s">
        <v>1385</v>
      </c>
    </row>
    <row r="1153" spans="1:7" x14ac:dyDescent="0.3">
      <c r="A1153" s="5">
        <v>0.20947304038782799</v>
      </c>
      <c r="B1153" s="5">
        <v>28.4434392453228</v>
      </c>
      <c r="C1153" s="5">
        <v>5.71243729268169</v>
      </c>
      <c r="D1153" s="5">
        <v>1.71791709028076E-7</v>
      </c>
      <c r="E1153" s="5">
        <v>1.84620633990962E-6</v>
      </c>
      <c r="F1153" s="5">
        <v>7.0456088260050498</v>
      </c>
      <c r="G1153" s="5" t="s">
        <v>7658</v>
      </c>
    </row>
    <row r="1154" spans="1:7" x14ac:dyDescent="0.3">
      <c r="A1154" s="5">
        <v>0.20951401731079</v>
      </c>
      <c r="B1154" s="5">
        <v>22.828318327635401</v>
      </c>
      <c r="C1154" s="5">
        <v>3.7795931743992401</v>
      </c>
      <c r="D1154" s="5">
        <v>3.0486098899589598E-4</v>
      </c>
      <c r="E1154" s="5">
        <v>8.7932693424666499E-4</v>
      </c>
      <c r="F1154" s="5">
        <v>-1.4171410650236601E-3</v>
      </c>
      <c r="G1154" s="5" t="s">
        <v>1369</v>
      </c>
    </row>
    <row r="1155" spans="1:7" x14ac:dyDescent="0.3">
      <c r="A1155" s="5">
        <v>0.20952589175957501</v>
      </c>
      <c r="B1155" s="5">
        <v>24.2537717037006</v>
      </c>
      <c r="C1155" s="5">
        <v>3.5063978592447298</v>
      </c>
      <c r="D1155" s="5">
        <v>7.3808843855346603E-4</v>
      </c>
      <c r="E1155" s="5">
        <v>1.89787438907971E-3</v>
      </c>
      <c r="F1155" s="5">
        <v>-0.84205066369258297</v>
      </c>
      <c r="G1155" s="5" t="s">
        <v>7254</v>
      </c>
    </row>
    <row r="1156" spans="1:7" x14ac:dyDescent="0.3">
      <c r="A1156" s="5">
        <v>0.209617768830933</v>
      </c>
      <c r="B1156" s="5">
        <v>25.232586191831299</v>
      </c>
      <c r="C1156" s="5">
        <v>3.5657678144109801</v>
      </c>
      <c r="D1156" s="5">
        <v>6.0739602891987296E-4</v>
      </c>
      <c r="E1156" s="5">
        <v>1.59670890564717E-3</v>
      </c>
      <c r="F1156" s="5">
        <v>-0.66221725330544301</v>
      </c>
      <c r="G1156" s="5" t="s">
        <v>1605</v>
      </c>
    </row>
    <row r="1157" spans="1:7" x14ac:dyDescent="0.3">
      <c r="A1157" s="5">
        <v>0.209735518245277</v>
      </c>
      <c r="B1157" s="5">
        <v>24.507642355487999</v>
      </c>
      <c r="C1157" s="5">
        <v>3.4273509166882699</v>
      </c>
      <c r="D1157" s="5">
        <v>9.5371272819465302E-4</v>
      </c>
      <c r="E1157" s="5">
        <v>2.3786717456148999E-3</v>
      </c>
      <c r="F1157" s="5">
        <v>-1.07803437439724</v>
      </c>
      <c r="G1157" s="5" t="s">
        <v>1262</v>
      </c>
    </row>
    <row r="1158" spans="1:7" x14ac:dyDescent="0.3">
      <c r="A1158" s="5">
        <v>0.20989635271586299</v>
      </c>
      <c r="B1158" s="5">
        <v>27.3112283046291</v>
      </c>
      <c r="C1158" s="5">
        <v>5.8520539063410002</v>
      </c>
      <c r="D1158" s="5">
        <v>9.5217249329835994E-8</v>
      </c>
      <c r="E1158" s="5">
        <v>1.18557984636964E-6</v>
      </c>
      <c r="F1158" s="5">
        <v>7.6090084983772899</v>
      </c>
      <c r="G1158" s="5" t="s">
        <v>7359</v>
      </c>
    </row>
    <row r="1159" spans="1:7" x14ac:dyDescent="0.3">
      <c r="A1159" s="5">
        <v>0.20991089426648599</v>
      </c>
      <c r="B1159" s="5">
        <v>24.700086076359899</v>
      </c>
      <c r="C1159" s="5">
        <v>2.78945553118217</v>
      </c>
      <c r="D1159" s="5">
        <v>6.5570160196054801E-3</v>
      </c>
      <c r="E1159" s="5">
        <v>1.29532420436346E-2</v>
      </c>
      <c r="F1159" s="5">
        <v>-2.8286240250965098</v>
      </c>
      <c r="G1159" s="5" t="s">
        <v>4045</v>
      </c>
    </row>
    <row r="1160" spans="1:7" x14ac:dyDescent="0.3">
      <c r="A1160" s="5">
        <v>0.21002963886217499</v>
      </c>
      <c r="B1160" s="5">
        <v>25.7156786442448</v>
      </c>
      <c r="C1160" s="5">
        <v>4.4507345271942498</v>
      </c>
      <c r="D1160" s="5">
        <v>2.6614314080829402E-5</v>
      </c>
      <c r="E1160" s="5">
        <v>1.07741162932242E-4</v>
      </c>
      <c r="F1160" s="5">
        <v>2.25893431463447</v>
      </c>
      <c r="G1160" s="5" t="s">
        <v>3750</v>
      </c>
    </row>
    <row r="1161" spans="1:7" x14ac:dyDescent="0.3">
      <c r="A1161" s="5">
        <v>0.21005411108001401</v>
      </c>
      <c r="B1161" s="5">
        <v>23.3689346385368</v>
      </c>
      <c r="C1161" s="5">
        <v>3.8113560399648301</v>
      </c>
      <c r="D1161" s="5">
        <v>2.6559171672270497E-4</v>
      </c>
      <c r="E1161" s="5">
        <v>7.8030885117363598E-4</v>
      </c>
      <c r="F1161" s="5">
        <v>0.104528745547397</v>
      </c>
      <c r="G1161" s="5" t="s">
        <v>3852</v>
      </c>
    </row>
    <row r="1162" spans="1:7" x14ac:dyDescent="0.3">
      <c r="A1162" s="5">
        <v>0.21010493376935399</v>
      </c>
      <c r="B1162" s="5">
        <v>21.4470617999919</v>
      </c>
      <c r="C1162" s="5">
        <v>4.1196912884804799</v>
      </c>
      <c r="D1162" s="5">
        <v>9.33600719406402E-5</v>
      </c>
      <c r="E1162" s="5">
        <v>3.1220786199825598E-4</v>
      </c>
      <c r="F1162" s="5">
        <v>1.1016379941293</v>
      </c>
      <c r="G1162" s="5" t="s">
        <v>7982</v>
      </c>
    </row>
    <row r="1163" spans="1:7" x14ac:dyDescent="0.3">
      <c r="A1163" s="5">
        <v>0.210105435361469</v>
      </c>
      <c r="B1163" s="5">
        <v>25.799292508434998</v>
      </c>
      <c r="C1163" s="5">
        <v>4.3228409457675196</v>
      </c>
      <c r="D1163" s="5">
        <v>4.2838657805830198E-5</v>
      </c>
      <c r="E1163" s="5">
        <v>1.6126552676811601E-4</v>
      </c>
      <c r="F1163" s="5">
        <v>1.8110336365506401</v>
      </c>
      <c r="G1163" s="5" t="s">
        <v>4730</v>
      </c>
    </row>
    <row r="1164" spans="1:7" x14ac:dyDescent="0.3">
      <c r="A1164" s="5">
        <v>0.210250216555532</v>
      </c>
      <c r="B1164" s="5">
        <v>20.8894470184384</v>
      </c>
      <c r="C1164" s="5">
        <v>3.9097319410059099</v>
      </c>
      <c r="D1164" s="5">
        <v>2.17206281666463E-4</v>
      </c>
      <c r="E1164" s="5">
        <v>6.53891556466752E-4</v>
      </c>
      <c r="F1164" s="5">
        <v>0.378912112879004</v>
      </c>
      <c r="G1164" s="5" t="s">
        <v>6963</v>
      </c>
    </row>
    <row r="1165" spans="1:7" x14ac:dyDescent="0.3">
      <c r="A1165" s="5">
        <v>0.210337614439249</v>
      </c>
      <c r="B1165" s="5">
        <v>29.963867573340899</v>
      </c>
      <c r="C1165" s="5">
        <v>5.3515953153862501</v>
      </c>
      <c r="D1165" s="5">
        <v>7.6921111268103995E-7</v>
      </c>
      <c r="E1165" s="5">
        <v>5.8131001160961097E-6</v>
      </c>
      <c r="F1165" s="5">
        <v>5.61675581097081</v>
      </c>
      <c r="G1165" s="5" t="s">
        <v>2640</v>
      </c>
    </row>
    <row r="1166" spans="1:7" x14ac:dyDescent="0.3">
      <c r="A1166" s="5">
        <v>0.210591509283863</v>
      </c>
      <c r="B1166" s="5">
        <v>24.5319801920609</v>
      </c>
      <c r="C1166" s="5">
        <v>4.6860134868364698</v>
      </c>
      <c r="D1166" s="5">
        <v>1.0879387235119199E-5</v>
      </c>
      <c r="E1166" s="5">
        <v>5.0168485155191701E-5</v>
      </c>
      <c r="F1166" s="5">
        <v>3.1030816631809</v>
      </c>
      <c r="G1166" s="5" t="s">
        <v>6297</v>
      </c>
    </row>
    <row r="1167" spans="1:7" x14ac:dyDescent="0.3">
      <c r="A1167" s="5">
        <v>0.21066318663137701</v>
      </c>
      <c r="B1167" s="5">
        <v>24.2103291261704</v>
      </c>
      <c r="C1167" s="5">
        <v>3.3709355530821798</v>
      </c>
      <c r="D1167" s="5">
        <v>1.1425657333422501E-3</v>
      </c>
      <c r="E1167" s="5">
        <v>2.7884003477143802E-3</v>
      </c>
      <c r="F1167" s="5">
        <v>-1.2440035524501101</v>
      </c>
      <c r="G1167" s="5" t="s">
        <v>3893</v>
      </c>
    </row>
    <row r="1168" spans="1:7" x14ac:dyDescent="0.3">
      <c r="A1168" s="5">
        <v>0.21068441417415901</v>
      </c>
      <c r="B1168" s="5">
        <v>25.9425145042979</v>
      </c>
      <c r="C1168" s="5">
        <v>4.2027653560318399</v>
      </c>
      <c r="D1168" s="5">
        <v>6.6513547389560306E-5</v>
      </c>
      <c r="E1168" s="5">
        <v>2.3460294998699501E-4</v>
      </c>
      <c r="F1168" s="5">
        <v>1.3979203090963701</v>
      </c>
      <c r="G1168" s="5" t="s">
        <v>3055</v>
      </c>
    </row>
    <row r="1169" spans="1:7" x14ac:dyDescent="0.3">
      <c r="A1169" s="5">
        <v>0.21076516486574801</v>
      </c>
      <c r="B1169" s="5">
        <v>23.055048703073702</v>
      </c>
      <c r="C1169" s="5">
        <v>2.91758566028706</v>
      </c>
      <c r="D1169" s="5">
        <v>4.5864999928246202E-3</v>
      </c>
      <c r="E1169" s="5">
        <v>9.4450010077185998E-3</v>
      </c>
      <c r="F1169" s="5">
        <v>-2.49041690776837</v>
      </c>
      <c r="G1169" s="5" t="s">
        <v>1834</v>
      </c>
    </row>
    <row r="1170" spans="1:7" x14ac:dyDescent="0.3">
      <c r="A1170" s="5">
        <v>0.210826958722343</v>
      </c>
      <c r="B1170" s="5">
        <v>20.529907283182101</v>
      </c>
      <c r="C1170" s="5">
        <v>2.5410670756193898</v>
      </c>
      <c r="D1170" s="5">
        <v>1.36841698737881E-2</v>
      </c>
      <c r="E1170" s="5">
        <v>2.49298219138935E-2</v>
      </c>
      <c r="F1170" s="5">
        <v>-3.3236439640470801</v>
      </c>
      <c r="G1170" s="5" t="s">
        <v>1996</v>
      </c>
    </row>
    <row r="1171" spans="1:7" x14ac:dyDescent="0.3">
      <c r="A1171" s="5">
        <v>0.21090780944711199</v>
      </c>
      <c r="B1171" s="5">
        <v>20.055009551658902</v>
      </c>
      <c r="C1171" s="5">
        <v>4.2164301888678999</v>
      </c>
      <c r="D1171" s="5">
        <v>6.32872087880612E-5</v>
      </c>
      <c r="E1171" s="5">
        <v>2.2489711248196799E-4</v>
      </c>
      <c r="F1171" s="5">
        <v>1.44456257663589</v>
      </c>
      <c r="G1171" s="5" t="s">
        <v>5127</v>
      </c>
    </row>
    <row r="1172" spans="1:7" x14ac:dyDescent="0.3">
      <c r="A1172" s="5">
        <v>0.211003417449177</v>
      </c>
      <c r="B1172" s="5">
        <v>25.836757810229201</v>
      </c>
      <c r="C1172" s="5">
        <v>4.0939242449417197</v>
      </c>
      <c r="D1172" s="5">
        <v>9.85140429165105E-5</v>
      </c>
      <c r="E1172" s="5">
        <v>3.2592572063055801E-4</v>
      </c>
      <c r="F1172" s="5">
        <v>1.0298941855782799</v>
      </c>
      <c r="G1172" s="5" t="s">
        <v>6670</v>
      </c>
    </row>
    <row r="1173" spans="1:7" x14ac:dyDescent="0.3">
      <c r="A1173" s="5">
        <v>0.21116043633227799</v>
      </c>
      <c r="B1173" s="5">
        <v>23.548464746474199</v>
      </c>
      <c r="C1173" s="5">
        <v>4.0661986334946096</v>
      </c>
      <c r="D1173" s="5">
        <v>1.12888608485916E-4</v>
      </c>
      <c r="E1173" s="5">
        <v>3.67150032282011E-4</v>
      </c>
      <c r="F1173" s="5">
        <v>0.92404391979747702</v>
      </c>
      <c r="G1173" s="5" t="s">
        <v>2585</v>
      </c>
    </row>
    <row r="1174" spans="1:7" x14ac:dyDescent="0.3">
      <c r="A1174" s="5">
        <v>0.211216666889674</v>
      </c>
      <c r="B1174" s="5">
        <v>24.3655853720797</v>
      </c>
      <c r="C1174" s="5">
        <v>4.0972936493833201</v>
      </c>
      <c r="D1174" s="5">
        <v>9.7331913458105496E-5</v>
      </c>
      <c r="E1174" s="5">
        <v>3.2254458857198598E-4</v>
      </c>
      <c r="F1174" s="5">
        <v>1.0411932656048299</v>
      </c>
      <c r="G1174" s="5" t="s">
        <v>4741</v>
      </c>
    </row>
    <row r="1175" spans="1:7" x14ac:dyDescent="0.3">
      <c r="A1175" s="5">
        <v>0.211338359578713</v>
      </c>
      <c r="B1175" s="5">
        <v>27.682512693183899</v>
      </c>
      <c r="C1175" s="5">
        <v>2.6428446908869399</v>
      </c>
      <c r="D1175" s="5">
        <v>9.8384551124514903E-3</v>
      </c>
      <c r="E1175" s="5">
        <v>1.8605303846457599E-2</v>
      </c>
      <c r="F1175" s="5">
        <v>-3.18969986714675</v>
      </c>
      <c r="G1175" s="5" t="s">
        <v>3798</v>
      </c>
    </row>
    <row r="1176" spans="1:7" x14ac:dyDescent="0.3">
      <c r="A1176" s="5">
        <v>0.21224837394162499</v>
      </c>
      <c r="B1176" s="5">
        <v>21.461693795297801</v>
      </c>
      <c r="C1176" s="5">
        <v>2.23992064134436</v>
      </c>
      <c r="D1176" s="5">
        <v>2.84000381415297E-2</v>
      </c>
      <c r="E1176" s="5">
        <v>4.7417763164386201E-2</v>
      </c>
      <c r="F1176" s="5">
        <v>-4.0165537871966803</v>
      </c>
      <c r="G1176" s="5" t="s">
        <v>7795</v>
      </c>
    </row>
    <row r="1177" spans="1:7" x14ac:dyDescent="0.3">
      <c r="A1177" s="5">
        <v>0.21228979468484599</v>
      </c>
      <c r="B1177" s="5">
        <v>24.772045682651001</v>
      </c>
      <c r="C1177" s="5">
        <v>3.91605347360741</v>
      </c>
      <c r="D1177" s="5">
        <v>1.8481026339140001E-4</v>
      </c>
      <c r="E1177" s="5">
        <v>5.6695791389227705E-4</v>
      </c>
      <c r="F1177" s="5">
        <v>0.44218612687435999</v>
      </c>
      <c r="G1177" s="5" t="s">
        <v>5921</v>
      </c>
    </row>
    <row r="1178" spans="1:7" x14ac:dyDescent="0.3">
      <c r="A1178" s="5">
        <v>0.21230166673501499</v>
      </c>
      <c r="B1178" s="5">
        <v>23.1337177704571</v>
      </c>
      <c r="C1178" s="5">
        <v>2.2284430493778502</v>
      </c>
      <c r="D1178" s="5">
        <v>2.9465055591587099E-2</v>
      </c>
      <c r="E1178" s="5">
        <v>4.8912113712306901E-2</v>
      </c>
      <c r="F1178" s="5">
        <v>-4.0106275253151802</v>
      </c>
      <c r="G1178" s="5" t="s">
        <v>236</v>
      </c>
    </row>
    <row r="1179" spans="1:7" x14ac:dyDescent="0.3">
      <c r="A1179" s="5">
        <v>0.21261893881938601</v>
      </c>
      <c r="B1179" s="5">
        <v>22.491190603793498</v>
      </c>
      <c r="C1179" s="5">
        <v>3.5491398920556998</v>
      </c>
      <c r="D1179" s="5">
        <v>6.4160098777734102E-4</v>
      </c>
      <c r="E1179" s="5">
        <v>1.6770725365133901E-3</v>
      </c>
      <c r="F1179" s="5">
        <v>-0.71280562672962899</v>
      </c>
      <c r="G1179" s="5" t="s">
        <v>493</v>
      </c>
    </row>
    <row r="1180" spans="1:7" x14ac:dyDescent="0.3">
      <c r="A1180" s="5">
        <v>0.21274493494237101</v>
      </c>
      <c r="B1180" s="5">
        <v>26.744864928412699</v>
      </c>
      <c r="C1180" s="5">
        <v>5.1321480016179901</v>
      </c>
      <c r="D1180" s="5">
        <v>1.87561969615929E-6</v>
      </c>
      <c r="E1180" s="5">
        <v>1.1860276508837699E-5</v>
      </c>
      <c r="F1180" s="5">
        <v>4.7691395695281198</v>
      </c>
      <c r="G1180" s="5" t="s">
        <v>1550</v>
      </c>
    </row>
    <row r="1181" spans="1:7" x14ac:dyDescent="0.3">
      <c r="A1181" s="5">
        <v>0.21291551798203501</v>
      </c>
      <c r="B1181" s="5">
        <v>21.1495326885011</v>
      </c>
      <c r="C1181" s="5">
        <v>2.4431862987350699</v>
      </c>
      <c r="D1181" s="5">
        <v>1.7070227812770698E-2</v>
      </c>
      <c r="E1181" s="5">
        <v>3.02303265024579E-2</v>
      </c>
      <c r="F1181" s="5">
        <v>-3.5980154390172401</v>
      </c>
      <c r="G1181" s="5" t="s">
        <v>4487</v>
      </c>
    </row>
    <row r="1182" spans="1:7" x14ac:dyDescent="0.3">
      <c r="A1182" s="5">
        <v>0.21300197835787199</v>
      </c>
      <c r="B1182" s="5">
        <v>22.2403410597895</v>
      </c>
      <c r="C1182" s="5">
        <v>4.2642575766371102</v>
      </c>
      <c r="D1182" s="5">
        <v>6.0490798896301901E-5</v>
      </c>
      <c r="E1182" s="5">
        <v>2.1677663519066199E-4</v>
      </c>
      <c r="F1182" s="5">
        <v>1.54688252952543</v>
      </c>
      <c r="G1182" s="5" t="s">
        <v>6932</v>
      </c>
    </row>
    <row r="1183" spans="1:7" x14ac:dyDescent="0.3">
      <c r="A1183" s="5">
        <v>0.21376331254700801</v>
      </c>
      <c r="B1183" s="5">
        <v>23.160065068604499</v>
      </c>
      <c r="C1183" s="5">
        <v>3.5834054145753398</v>
      </c>
      <c r="D1183" s="5">
        <v>5.8708475097451205E-4</v>
      </c>
      <c r="E1183" s="5">
        <v>1.55016543882356E-3</v>
      </c>
      <c r="F1183" s="5">
        <v>-0.60818682998704299</v>
      </c>
      <c r="G1183" s="5" t="s">
        <v>533</v>
      </c>
    </row>
    <row r="1184" spans="1:7" x14ac:dyDescent="0.3">
      <c r="A1184" s="5">
        <v>0.21379943158363601</v>
      </c>
      <c r="B1184" s="5">
        <v>26.321664608578299</v>
      </c>
      <c r="C1184" s="5">
        <v>5.4587496611155499</v>
      </c>
      <c r="D1184" s="5">
        <v>4.9489984996019697E-7</v>
      </c>
      <c r="E1184" s="5">
        <v>4.0574915480865396E-6</v>
      </c>
      <c r="F1184" s="5">
        <v>6.0367148038308098</v>
      </c>
      <c r="G1184" s="5" t="s">
        <v>6199</v>
      </c>
    </row>
    <row r="1185" spans="1:7" x14ac:dyDescent="0.3">
      <c r="A1185" s="5">
        <v>0.214302146363686</v>
      </c>
      <c r="B1185" s="5">
        <v>25.499260888105699</v>
      </c>
      <c r="C1185" s="5">
        <v>5.9381350846848804</v>
      </c>
      <c r="D1185" s="5">
        <v>6.6005980668246205E-8</v>
      </c>
      <c r="E1185" s="5">
        <v>8.86240300438986E-7</v>
      </c>
      <c r="F1185" s="5">
        <v>7.9590534600357898</v>
      </c>
      <c r="G1185" s="5" t="s">
        <v>7911</v>
      </c>
    </row>
    <row r="1186" spans="1:7" x14ac:dyDescent="0.3">
      <c r="A1186" s="5">
        <v>0.214368869053675</v>
      </c>
      <c r="B1186" s="5">
        <v>24.0203050927392</v>
      </c>
      <c r="C1186" s="5">
        <v>4.8761286501205303</v>
      </c>
      <c r="D1186" s="5">
        <v>5.1921159768139904E-6</v>
      </c>
      <c r="E1186" s="5">
        <v>2.72493070418329E-5</v>
      </c>
      <c r="F1186" s="5">
        <v>3.80311208858974</v>
      </c>
      <c r="G1186" s="5" t="s">
        <v>3330</v>
      </c>
    </row>
    <row r="1187" spans="1:7" x14ac:dyDescent="0.3">
      <c r="A1187" s="5">
        <v>0.21445885596059899</v>
      </c>
      <c r="B1187" s="5">
        <v>22.954567434361799</v>
      </c>
      <c r="C1187" s="5">
        <v>4.2262154581127804</v>
      </c>
      <c r="D1187" s="5">
        <v>6.1070092226872403E-5</v>
      </c>
      <c r="E1187" s="5">
        <v>2.1827003681441199E-4</v>
      </c>
      <c r="F1187" s="5">
        <v>1.4780218136437999</v>
      </c>
      <c r="G1187" s="5" t="s">
        <v>5524</v>
      </c>
    </row>
    <row r="1188" spans="1:7" x14ac:dyDescent="0.3">
      <c r="A1188" s="5">
        <v>0.21448457820471001</v>
      </c>
      <c r="B1188" s="5">
        <v>26.4106225845652</v>
      </c>
      <c r="C1188" s="5">
        <v>3.2247808854790199</v>
      </c>
      <c r="D1188" s="5">
        <v>1.80838527959953E-3</v>
      </c>
      <c r="E1188" s="5">
        <v>4.1671486877728203E-3</v>
      </c>
      <c r="F1188" s="5">
        <v>-1.6642587849283901</v>
      </c>
      <c r="G1188" s="5" t="s">
        <v>4897</v>
      </c>
    </row>
    <row r="1189" spans="1:7" x14ac:dyDescent="0.3">
      <c r="A1189" s="5">
        <v>0.21454486814464199</v>
      </c>
      <c r="B1189" s="5">
        <v>21.099042688781001</v>
      </c>
      <c r="C1189" s="5">
        <v>3.1376927494187399</v>
      </c>
      <c r="D1189" s="5">
        <v>2.4750506876756099E-3</v>
      </c>
      <c r="E1189" s="5">
        <v>5.4973830548427603E-3</v>
      </c>
      <c r="F1189" s="5">
        <v>-1.8831617118328801</v>
      </c>
      <c r="G1189" s="5" t="s">
        <v>3898</v>
      </c>
    </row>
    <row r="1190" spans="1:7" x14ac:dyDescent="0.3">
      <c r="A1190" s="5">
        <v>0.214560611973759</v>
      </c>
      <c r="B1190" s="5">
        <v>23.919794285156598</v>
      </c>
      <c r="C1190" s="5">
        <v>4.4590260167367699</v>
      </c>
      <c r="D1190" s="5">
        <v>2.5798956741042699E-5</v>
      </c>
      <c r="E1190" s="5">
        <v>1.04809074889481E-4</v>
      </c>
      <c r="F1190" s="5">
        <v>2.2882454942955501</v>
      </c>
      <c r="G1190" s="5" t="s">
        <v>6968</v>
      </c>
    </row>
    <row r="1191" spans="1:7" x14ac:dyDescent="0.3">
      <c r="A1191" s="5">
        <v>0.214602129611939</v>
      </c>
      <c r="B1191" s="5">
        <v>24.4622301293555</v>
      </c>
      <c r="C1191" s="5">
        <v>5.3185283748910104</v>
      </c>
      <c r="D1191" s="5">
        <v>8.8069407284362002E-7</v>
      </c>
      <c r="E1191" s="5">
        <v>6.4852572676674599E-6</v>
      </c>
      <c r="F1191" s="5">
        <v>5.4879441967956097</v>
      </c>
      <c r="G1191" s="5" t="s">
        <v>1497</v>
      </c>
    </row>
    <row r="1192" spans="1:7" x14ac:dyDescent="0.3">
      <c r="A1192" s="5">
        <v>0.21463751587732</v>
      </c>
      <c r="B1192" s="5">
        <v>26.203039793501802</v>
      </c>
      <c r="C1192" s="5">
        <v>3.00419178370205</v>
      </c>
      <c r="D1192" s="5">
        <v>3.52676856319167E-3</v>
      </c>
      <c r="E1192" s="5">
        <v>7.4905477313662204E-3</v>
      </c>
      <c r="F1192" s="5">
        <v>-2.2710752061222599</v>
      </c>
      <c r="G1192" s="5" t="s">
        <v>7907</v>
      </c>
    </row>
    <row r="1193" spans="1:7" x14ac:dyDescent="0.3">
      <c r="A1193" s="5">
        <v>0.21466678849052401</v>
      </c>
      <c r="B1193" s="5">
        <v>26.682207760725799</v>
      </c>
      <c r="C1193" s="5">
        <v>4.5322397911459502</v>
      </c>
      <c r="D1193" s="5">
        <v>1.9575205776124399E-5</v>
      </c>
      <c r="E1193" s="5">
        <v>8.2737595872223597E-5</v>
      </c>
      <c r="F1193" s="5">
        <v>2.5484740874209399</v>
      </c>
      <c r="G1193" s="5" t="s">
        <v>5649</v>
      </c>
    </row>
    <row r="1194" spans="1:7" x14ac:dyDescent="0.3">
      <c r="A1194" s="5">
        <v>0.214668991425329</v>
      </c>
      <c r="B1194" s="5">
        <v>21.814823975524298</v>
      </c>
      <c r="C1194" s="5">
        <v>3.51081751872468</v>
      </c>
      <c r="D1194" s="5">
        <v>7.3983093583325499E-4</v>
      </c>
      <c r="E1194" s="5">
        <v>1.9011413138987901E-3</v>
      </c>
      <c r="F1194" s="5">
        <v>-0.82725845471882298</v>
      </c>
      <c r="G1194" s="5" t="s">
        <v>2246</v>
      </c>
    </row>
    <row r="1195" spans="1:7" x14ac:dyDescent="0.3">
      <c r="A1195" s="5">
        <v>0.21473767715438</v>
      </c>
      <c r="B1195" s="5">
        <v>23.2404891757092</v>
      </c>
      <c r="C1195" s="5">
        <v>4.8100664864819302</v>
      </c>
      <c r="D1195" s="5">
        <v>7.2953208040544201E-6</v>
      </c>
      <c r="E1195" s="5">
        <v>3.6075668710316798E-5</v>
      </c>
      <c r="F1195" s="5">
        <v>3.5054155332702299</v>
      </c>
      <c r="G1195" s="5" t="s">
        <v>3428</v>
      </c>
    </row>
    <row r="1196" spans="1:7" x14ac:dyDescent="0.3">
      <c r="A1196" s="5">
        <v>0.21484301932493799</v>
      </c>
      <c r="B1196" s="5">
        <v>21.838493440736499</v>
      </c>
      <c r="C1196" s="5">
        <v>3.4668209085275201</v>
      </c>
      <c r="D1196" s="5">
        <v>8.3953070222254097E-4</v>
      </c>
      <c r="E1196" s="5">
        <v>2.1274801312062899E-3</v>
      </c>
      <c r="F1196" s="5">
        <v>-0.96069916345012796</v>
      </c>
      <c r="G1196" s="5" t="s">
        <v>110</v>
      </c>
    </row>
    <row r="1197" spans="1:7" x14ac:dyDescent="0.3">
      <c r="A1197" s="5">
        <v>0.214854150762262</v>
      </c>
      <c r="B1197" s="5">
        <v>21.6427700757663</v>
      </c>
      <c r="C1197" s="5">
        <v>3.4421207413458599</v>
      </c>
      <c r="D1197" s="5">
        <v>9.2376957532149103E-4</v>
      </c>
      <c r="E1197" s="5">
        <v>2.3154597693808101E-3</v>
      </c>
      <c r="F1197" s="5">
        <v>-1.0316408329717699</v>
      </c>
      <c r="G1197" s="5" t="s">
        <v>5681</v>
      </c>
    </row>
    <row r="1198" spans="1:7" x14ac:dyDescent="0.3">
      <c r="A1198" s="5">
        <v>0.21487929578197901</v>
      </c>
      <c r="B1198" s="5">
        <v>27.259487106830299</v>
      </c>
      <c r="C1198" s="5">
        <v>2.3976084602526999</v>
      </c>
      <c r="D1198" s="5">
        <v>1.87643297032043E-2</v>
      </c>
      <c r="E1198" s="5">
        <v>3.2926473554566203E-2</v>
      </c>
      <c r="F1198" s="5">
        <v>-3.7566832693262699</v>
      </c>
      <c r="G1198" s="5" t="s">
        <v>4550</v>
      </c>
    </row>
    <row r="1199" spans="1:7" x14ac:dyDescent="0.3">
      <c r="A1199" s="5">
        <v>0.214925836923296</v>
      </c>
      <c r="B1199" s="5">
        <v>25.6446018146382</v>
      </c>
      <c r="C1199" s="5">
        <v>4.1034386091823896</v>
      </c>
      <c r="D1199" s="5">
        <v>9.52110222969958E-5</v>
      </c>
      <c r="E1199" s="5">
        <v>3.1708143680223201E-4</v>
      </c>
      <c r="F1199" s="5">
        <v>1.06181560156722</v>
      </c>
      <c r="G1199" s="5" t="s">
        <v>4850</v>
      </c>
    </row>
    <row r="1200" spans="1:7" x14ac:dyDescent="0.3">
      <c r="A1200" s="5">
        <v>0.21500743424575799</v>
      </c>
      <c r="B1200" s="5">
        <v>26.5356564049581</v>
      </c>
      <c r="C1200" s="5">
        <v>3.1941518266511202</v>
      </c>
      <c r="D1200" s="5">
        <v>1.9877498152190299E-3</v>
      </c>
      <c r="E1200" s="5">
        <v>4.5273713631338803E-3</v>
      </c>
      <c r="F1200" s="5">
        <v>-1.75051875899942</v>
      </c>
      <c r="G1200" s="5" t="s">
        <v>624</v>
      </c>
    </row>
    <row r="1201" spans="1:7" x14ac:dyDescent="0.3">
      <c r="A1201" s="5">
        <v>0.215074508597659</v>
      </c>
      <c r="B1201" s="5">
        <v>26.1591528879432</v>
      </c>
      <c r="C1201" s="5">
        <v>6.4161332261397597</v>
      </c>
      <c r="D1201" s="5">
        <v>8.3568774733835702E-9</v>
      </c>
      <c r="E1201" s="5">
        <v>2.7256277297804898E-7</v>
      </c>
      <c r="F1201" s="5">
        <v>9.9359488901698398</v>
      </c>
      <c r="G1201" s="5" t="s">
        <v>6187</v>
      </c>
    </row>
    <row r="1202" spans="1:7" x14ac:dyDescent="0.3">
      <c r="A1202" s="5">
        <v>0.215183914788279</v>
      </c>
      <c r="B1202" s="5">
        <v>28.447610023540399</v>
      </c>
      <c r="C1202" s="5">
        <v>4.5787772033954903</v>
      </c>
      <c r="D1202" s="5">
        <v>1.6404626043364401E-5</v>
      </c>
      <c r="E1202" s="5">
        <v>7.1629088024576399E-5</v>
      </c>
      <c r="F1202" s="5">
        <v>2.7151842899982102</v>
      </c>
      <c r="G1202" s="5" t="s">
        <v>218</v>
      </c>
    </row>
    <row r="1203" spans="1:7" x14ac:dyDescent="0.3">
      <c r="A1203" s="5">
        <v>0.215454334927283</v>
      </c>
      <c r="B1203" s="5">
        <v>24.918886578469099</v>
      </c>
      <c r="C1203" s="5">
        <v>3.27364063851426</v>
      </c>
      <c r="D1203" s="5">
        <v>1.5533003538584301E-3</v>
      </c>
      <c r="E1203" s="5">
        <v>3.6483510855573301E-3</v>
      </c>
      <c r="F1203" s="5">
        <v>-1.5253468680509601</v>
      </c>
      <c r="G1203" s="5" t="s">
        <v>3892</v>
      </c>
    </row>
    <row r="1204" spans="1:7" x14ac:dyDescent="0.3">
      <c r="A1204" s="5">
        <v>0.21568940137947801</v>
      </c>
      <c r="B1204" s="5">
        <v>26.791584352611299</v>
      </c>
      <c r="C1204" s="5">
        <v>4.8346057214579297</v>
      </c>
      <c r="D1204" s="5">
        <v>6.1100656229204302E-6</v>
      </c>
      <c r="E1204" s="5">
        <v>3.1117993234094702E-5</v>
      </c>
      <c r="F1204" s="5">
        <v>3.64891234820624</v>
      </c>
      <c r="G1204" s="5" t="s">
        <v>6473</v>
      </c>
    </row>
    <row r="1205" spans="1:7" x14ac:dyDescent="0.3">
      <c r="A1205" s="5">
        <v>0.215720953447959</v>
      </c>
      <c r="B1205" s="5">
        <v>25.087710382509901</v>
      </c>
      <c r="C1205" s="5">
        <v>3.5982218786612998</v>
      </c>
      <c r="D1205" s="5">
        <v>5.4555146779127199E-4</v>
      </c>
      <c r="E1205" s="5">
        <v>1.4593400328711901E-3</v>
      </c>
      <c r="F1205" s="5">
        <v>-0.56298645585088203</v>
      </c>
      <c r="G1205" s="5" t="s">
        <v>7909</v>
      </c>
    </row>
    <row r="1206" spans="1:7" x14ac:dyDescent="0.3">
      <c r="A1206" s="5">
        <v>0.21580222774562</v>
      </c>
      <c r="B1206" s="5">
        <v>24.614133782859199</v>
      </c>
      <c r="C1206" s="5">
        <v>3.4095453345209101</v>
      </c>
      <c r="D1206" s="5">
        <v>1.00988164496432E-3</v>
      </c>
      <c r="E1206" s="5">
        <v>2.4998672618496399E-3</v>
      </c>
      <c r="F1206" s="5">
        <v>-1.13063915813742</v>
      </c>
      <c r="G1206" s="5" t="s">
        <v>5791</v>
      </c>
    </row>
    <row r="1207" spans="1:7" x14ac:dyDescent="0.3">
      <c r="A1207" s="5">
        <v>0.21594622504674699</v>
      </c>
      <c r="B1207" s="5">
        <v>20.576592044121298</v>
      </c>
      <c r="C1207" s="5">
        <v>3.39824204110734</v>
      </c>
      <c r="D1207" s="5">
        <v>1.15084168516054E-3</v>
      </c>
      <c r="E1207" s="5">
        <v>2.8035018493055E-3</v>
      </c>
      <c r="F1207" s="5">
        <v>-1.15218022932813</v>
      </c>
      <c r="G1207" s="5" t="s">
        <v>8081</v>
      </c>
    </row>
    <row r="1208" spans="1:7" x14ac:dyDescent="0.3">
      <c r="A1208" s="5">
        <v>0.21594792802077001</v>
      </c>
      <c r="B1208" s="5">
        <v>22.840722325326801</v>
      </c>
      <c r="C1208" s="5">
        <v>4.3513673742849202</v>
      </c>
      <c r="D1208" s="5">
        <v>3.8548674753017997E-5</v>
      </c>
      <c r="E1208" s="5">
        <v>1.4752879990988699E-4</v>
      </c>
      <c r="F1208" s="5">
        <v>1.9102430299450199</v>
      </c>
      <c r="G1208" s="5" t="s">
        <v>1917</v>
      </c>
    </row>
    <row r="1209" spans="1:7" x14ac:dyDescent="0.3">
      <c r="A1209" s="5">
        <v>0.21596283261711199</v>
      </c>
      <c r="B1209" s="5">
        <v>27.3782987538534</v>
      </c>
      <c r="C1209" s="5">
        <v>5.9355255639936004</v>
      </c>
      <c r="D1209" s="5">
        <v>6.6745107787715294E-8</v>
      </c>
      <c r="E1209" s="5">
        <v>8.9467319190987404E-7</v>
      </c>
      <c r="F1209" s="5">
        <v>7.9484129957654597</v>
      </c>
      <c r="G1209" s="5" t="s">
        <v>5951</v>
      </c>
    </row>
    <row r="1210" spans="1:7" x14ac:dyDescent="0.3">
      <c r="A1210" s="5">
        <v>0.21607771099463999</v>
      </c>
      <c r="B1210" s="5">
        <v>23.286551013655899</v>
      </c>
      <c r="C1210" s="5">
        <v>3.3818848538467199</v>
      </c>
      <c r="D1210" s="5">
        <v>1.1033592376348299E-3</v>
      </c>
      <c r="E1210" s="5">
        <v>2.7050097438789302E-3</v>
      </c>
      <c r="F1210" s="5">
        <v>-1.2119529779165901</v>
      </c>
      <c r="G1210" s="5" t="s">
        <v>7646</v>
      </c>
    </row>
    <row r="1211" spans="1:7" x14ac:dyDescent="0.3">
      <c r="A1211" s="5">
        <v>0.21613688072745399</v>
      </c>
      <c r="B1211" s="5">
        <v>26.183401595966199</v>
      </c>
      <c r="C1211" s="5">
        <v>5.5103431899229696</v>
      </c>
      <c r="D1211" s="5">
        <v>3.9970560407036097E-7</v>
      </c>
      <c r="E1211" s="5">
        <v>3.4698581318866701E-6</v>
      </c>
      <c r="F1211" s="5">
        <v>6.2402683784001196</v>
      </c>
      <c r="G1211" s="5" t="s">
        <v>7941</v>
      </c>
    </row>
    <row r="1212" spans="1:7" x14ac:dyDescent="0.3">
      <c r="A1212" s="5">
        <v>0.21635825522480401</v>
      </c>
      <c r="B1212" s="5">
        <v>20.554070930422</v>
      </c>
      <c r="C1212" s="5">
        <v>2.7362282170809902</v>
      </c>
      <c r="D1212" s="5">
        <v>7.8611089299647705E-3</v>
      </c>
      <c r="E1212" s="5">
        <v>1.5256346311682999E-2</v>
      </c>
      <c r="F1212" s="5">
        <v>-2.9152209053837002</v>
      </c>
      <c r="G1212" s="5" t="s">
        <v>2818</v>
      </c>
    </row>
    <row r="1213" spans="1:7" x14ac:dyDescent="0.3">
      <c r="A1213" s="5">
        <v>0.21636229858922701</v>
      </c>
      <c r="B1213" s="5">
        <v>23.5658246152272</v>
      </c>
      <c r="C1213" s="5">
        <v>3.6243025344240101</v>
      </c>
      <c r="D1213" s="5">
        <v>5.0023035135253404E-4</v>
      </c>
      <c r="E1213" s="5">
        <v>1.35230057399195E-3</v>
      </c>
      <c r="F1213" s="5">
        <v>-0.48277310757282998</v>
      </c>
      <c r="G1213" s="5" t="s">
        <v>6651</v>
      </c>
    </row>
    <row r="1214" spans="1:7" x14ac:dyDescent="0.3">
      <c r="A1214" s="5">
        <v>0.21636356514291599</v>
      </c>
      <c r="B1214" s="5">
        <v>25.701281731102199</v>
      </c>
      <c r="C1214" s="5">
        <v>4.0099596155112902</v>
      </c>
      <c r="D1214" s="5">
        <v>1.3284653296198601E-4</v>
      </c>
      <c r="E1214" s="5">
        <v>4.2351075169836099E-4</v>
      </c>
      <c r="F1214" s="5">
        <v>0.75030059020580697</v>
      </c>
      <c r="G1214" s="5" t="s">
        <v>4658</v>
      </c>
    </row>
    <row r="1215" spans="1:7" x14ac:dyDescent="0.3">
      <c r="A1215" s="5">
        <v>0.21653705745547999</v>
      </c>
      <c r="B1215" s="5">
        <v>23.326940675085002</v>
      </c>
      <c r="C1215" s="5">
        <v>3.0739995878555</v>
      </c>
      <c r="D1215" s="5">
        <v>2.8643117731208599E-3</v>
      </c>
      <c r="E1215" s="5">
        <v>6.2635438773783001E-3</v>
      </c>
      <c r="F1215" s="5">
        <v>-2.0826980901621002</v>
      </c>
      <c r="G1215" s="5" t="s">
        <v>5637</v>
      </c>
    </row>
    <row r="1216" spans="1:7" x14ac:dyDescent="0.3">
      <c r="A1216" s="5">
        <v>0.216537457914836</v>
      </c>
      <c r="B1216" s="5">
        <v>29.5795098393383</v>
      </c>
      <c r="C1216" s="5">
        <v>5.3411871684231</v>
      </c>
      <c r="D1216" s="5">
        <v>8.0271938654508897E-7</v>
      </c>
      <c r="E1216" s="5">
        <v>6.02114281006261E-6</v>
      </c>
      <c r="F1216" s="5">
        <v>5.5761705349524497</v>
      </c>
      <c r="G1216" s="5" t="s">
        <v>8009</v>
      </c>
    </row>
    <row r="1217" spans="1:7" x14ac:dyDescent="0.3">
      <c r="A1217" s="5">
        <v>0.21662782116773799</v>
      </c>
      <c r="B1217" s="5">
        <v>24.367071245499201</v>
      </c>
      <c r="C1217" s="5">
        <v>5.5781015472716398</v>
      </c>
      <c r="D1217" s="5">
        <v>3.0155079797594297E-7</v>
      </c>
      <c r="E1217" s="5">
        <v>2.8019529740417502E-6</v>
      </c>
      <c r="F1217" s="5">
        <v>6.5088863067585399</v>
      </c>
      <c r="G1217" s="5" t="s">
        <v>2379</v>
      </c>
    </row>
    <row r="1218" spans="1:7" x14ac:dyDescent="0.3">
      <c r="A1218" s="5">
        <v>0.216639245097174</v>
      </c>
      <c r="B1218" s="5">
        <v>24.923325965311601</v>
      </c>
      <c r="C1218" s="5">
        <v>5.5902423538493604</v>
      </c>
      <c r="D1218" s="5">
        <v>2.8666176468020498E-7</v>
      </c>
      <c r="E1218" s="5">
        <v>2.6978354862893998E-6</v>
      </c>
      <c r="F1218" s="5">
        <v>6.5571683733767898</v>
      </c>
      <c r="G1218" s="5" t="s">
        <v>7965</v>
      </c>
    </row>
    <row r="1219" spans="1:7" x14ac:dyDescent="0.3">
      <c r="A1219" s="5">
        <v>0.21687360403683201</v>
      </c>
      <c r="B1219" s="5">
        <v>22.8063535563656</v>
      </c>
      <c r="C1219" s="5">
        <v>3.1544000435238</v>
      </c>
      <c r="D1219" s="5">
        <v>2.2453715307203799E-3</v>
      </c>
      <c r="E1219" s="5">
        <v>5.0386387330037304E-3</v>
      </c>
      <c r="F1219" s="5">
        <v>-1.86151889986199</v>
      </c>
      <c r="G1219" s="5" t="s">
        <v>1813</v>
      </c>
    </row>
    <row r="1220" spans="1:7" x14ac:dyDescent="0.3">
      <c r="A1220" s="5">
        <v>0.21699794953405599</v>
      </c>
      <c r="B1220" s="5">
        <v>24.105889203459402</v>
      </c>
      <c r="C1220" s="5">
        <v>5.6015968092416699</v>
      </c>
      <c r="D1220" s="5">
        <v>2.7339230671637699E-7</v>
      </c>
      <c r="E1220" s="5">
        <v>2.6002932974110198E-6</v>
      </c>
      <c r="F1220" s="5">
        <v>6.6023643927732003</v>
      </c>
      <c r="G1220" s="5" t="s">
        <v>2195</v>
      </c>
    </row>
    <row r="1221" spans="1:7" x14ac:dyDescent="0.3">
      <c r="A1221" s="5">
        <v>0.217106292199125</v>
      </c>
      <c r="B1221" s="5">
        <v>24.853287539111601</v>
      </c>
      <c r="C1221" s="5">
        <v>3.6713439224356001</v>
      </c>
      <c r="D1221" s="5">
        <v>4.3878434586666599E-4</v>
      </c>
      <c r="E1221" s="5">
        <v>1.20232880622512E-3</v>
      </c>
      <c r="F1221" s="5">
        <v>-0.339001020868331</v>
      </c>
      <c r="G1221" s="5" t="s">
        <v>4025</v>
      </c>
    </row>
    <row r="1222" spans="1:7" x14ac:dyDescent="0.3">
      <c r="A1222" s="5">
        <v>0.21717595547443999</v>
      </c>
      <c r="B1222" s="5">
        <v>23.199885818152602</v>
      </c>
      <c r="C1222" s="5">
        <v>3.5476249081148201</v>
      </c>
      <c r="D1222" s="5">
        <v>6.4480650790906696E-4</v>
      </c>
      <c r="E1222" s="5">
        <v>1.68326676205944E-3</v>
      </c>
      <c r="F1222" s="5">
        <v>-0.71740622505693896</v>
      </c>
      <c r="G1222" s="5" t="s">
        <v>3755</v>
      </c>
    </row>
    <row r="1223" spans="1:7" x14ac:dyDescent="0.3">
      <c r="A1223" s="5">
        <v>0.217386921725576</v>
      </c>
      <c r="B1223" s="5">
        <v>23.905294944983599</v>
      </c>
      <c r="C1223" s="5">
        <v>3.5883997143133399</v>
      </c>
      <c r="D1223" s="5">
        <v>5.7036552224353605E-4</v>
      </c>
      <c r="E1223" s="5">
        <v>1.51395869759273E-3</v>
      </c>
      <c r="F1223" s="5">
        <v>-0.59292095968730996</v>
      </c>
      <c r="G1223" s="5" t="s">
        <v>2146</v>
      </c>
    </row>
    <row r="1224" spans="1:7" x14ac:dyDescent="0.3">
      <c r="A1224" s="5">
        <v>0.217401868909327</v>
      </c>
      <c r="B1224" s="5">
        <v>28.373009679165101</v>
      </c>
      <c r="C1224" s="5">
        <v>4.5372494656603504</v>
      </c>
      <c r="D1224" s="5">
        <v>1.9207242276160201E-5</v>
      </c>
      <c r="E1224" s="5">
        <v>8.1438707250919303E-5</v>
      </c>
      <c r="F1224" s="5">
        <v>2.5663720882346102</v>
      </c>
      <c r="G1224" s="5" t="s">
        <v>1742</v>
      </c>
    </row>
    <row r="1225" spans="1:7" x14ac:dyDescent="0.3">
      <c r="A1225" s="5">
        <v>0.21742936131364199</v>
      </c>
      <c r="B1225" s="5">
        <v>23.695599685893001</v>
      </c>
      <c r="C1225" s="5">
        <v>3.3246657415171099</v>
      </c>
      <c r="D1225" s="5">
        <v>1.34835269775874E-3</v>
      </c>
      <c r="E1225" s="5">
        <v>3.22037632171491E-3</v>
      </c>
      <c r="F1225" s="5">
        <v>-1.37278025560965</v>
      </c>
      <c r="G1225" s="5" t="s">
        <v>7270</v>
      </c>
    </row>
    <row r="1226" spans="1:7" x14ac:dyDescent="0.3">
      <c r="A1226" s="5">
        <v>0.217627830311038</v>
      </c>
      <c r="B1226" s="5">
        <v>26.312436268349501</v>
      </c>
      <c r="C1226" s="5">
        <v>4.6946960588171001</v>
      </c>
      <c r="D1226" s="5">
        <v>1.0521346757425199E-5</v>
      </c>
      <c r="E1226" s="5">
        <v>4.8824867210724203E-5</v>
      </c>
      <c r="F1226" s="5">
        <v>3.1347128792505399</v>
      </c>
      <c r="G1226" s="5" t="s">
        <v>4218</v>
      </c>
    </row>
    <row r="1227" spans="1:7" x14ac:dyDescent="0.3">
      <c r="A1227" s="5">
        <v>0.21786501767613201</v>
      </c>
      <c r="B1227" s="5">
        <v>24.658012015147602</v>
      </c>
      <c r="C1227" s="5">
        <v>4.8997026269945803</v>
      </c>
      <c r="D1227" s="5">
        <v>4.7323283181511403E-6</v>
      </c>
      <c r="E1227" s="5">
        <v>2.5348162853075499E-5</v>
      </c>
      <c r="F1227" s="5">
        <v>3.8909731457814498</v>
      </c>
      <c r="G1227" s="5" t="s">
        <v>7502</v>
      </c>
    </row>
    <row r="1228" spans="1:7" x14ac:dyDescent="0.3">
      <c r="A1228" s="5">
        <v>0.21793908198778</v>
      </c>
      <c r="B1228" s="5">
        <v>25.661083742326799</v>
      </c>
      <c r="C1228" s="5">
        <v>3.28855361633335</v>
      </c>
      <c r="D1228" s="5">
        <v>1.50252368394036E-3</v>
      </c>
      <c r="E1228" s="5">
        <v>3.5496571254614601E-3</v>
      </c>
      <c r="F1228" s="5">
        <v>-1.47770420502611</v>
      </c>
      <c r="G1228" s="5" t="s">
        <v>2238</v>
      </c>
    </row>
    <row r="1229" spans="1:7" x14ac:dyDescent="0.3">
      <c r="A1229" s="5">
        <v>0.218013680513615</v>
      </c>
      <c r="B1229" s="5">
        <v>21.2675577250873</v>
      </c>
      <c r="C1229" s="5">
        <v>3.23682704374799</v>
      </c>
      <c r="D1229" s="5">
        <v>1.8152848663881599E-3</v>
      </c>
      <c r="E1229" s="5">
        <v>4.1818515537955497E-3</v>
      </c>
      <c r="F1229" s="5">
        <v>-1.61399451598272</v>
      </c>
      <c r="G1229" s="5" t="s">
        <v>1353</v>
      </c>
    </row>
    <row r="1230" spans="1:7" x14ac:dyDescent="0.3">
      <c r="A1230" s="5">
        <v>0.218108556866704</v>
      </c>
      <c r="B1230" s="5">
        <v>24.0143047968037</v>
      </c>
      <c r="C1230" s="5">
        <v>4.2223754409982703</v>
      </c>
      <c r="D1230" s="5">
        <v>6.1931077701607098E-5</v>
      </c>
      <c r="E1230" s="5">
        <v>2.2046697391257E-4</v>
      </c>
      <c r="F1230" s="5">
        <v>1.4648855912793599</v>
      </c>
      <c r="G1230" s="5" t="s">
        <v>2952</v>
      </c>
    </row>
    <row r="1231" spans="1:7" x14ac:dyDescent="0.3">
      <c r="A1231" s="5">
        <v>0.21827945039711</v>
      </c>
      <c r="B1231" s="5">
        <v>25.416881919489398</v>
      </c>
      <c r="C1231" s="5">
        <v>4.6251847586251102</v>
      </c>
      <c r="D1231" s="5">
        <v>1.3741612410122299E-5</v>
      </c>
      <c r="E1231" s="5">
        <v>6.1569760609535797E-5</v>
      </c>
      <c r="F1231" s="5">
        <v>2.8824161334918599</v>
      </c>
      <c r="G1231" s="5" t="s">
        <v>8036</v>
      </c>
    </row>
    <row r="1232" spans="1:7" x14ac:dyDescent="0.3">
      <c r="A1232" s="5">
        <v>0.21831066141665301</v>
      </c>
      <c r="B1232" s="5">
        <v>28.602608660713798</v>
      </c>
      <c r="C1232" s="5">
        <v>4.1883259353853601</v>
      </c>
      <c r="D1232" s="5">
        <v>7.0094799324618197E-5</v>
      </c>
      <c r="E1232" s="5">
        <v>2.4487624942164701E-4</v>
      </c>
      <c r="F1232" s="5">
        <v>1.3487390834861599</v>
      </c>
      <c r="G1232" s="5" t="s">
        <v>4458</v>
      </c>
    </row>
    <row r="1233" spans="1:7" x14ac:dyDescent="0.3">
      <c r="A1233" s="5">
        <v>0.21831474390483099</v>
      </c>
      <c r="B1233" s="5">
        <v>24.6901286365487</v>
      </c>
      <c r="C1233" s="5">
        <v>4.8486968771208803</v>
      </c>
      <c r="D1233" s="5">
        <v>5.78210053900188E-6</v>
      </c>
      <c r="E1233" s="5">
        <v>2.9859360219358401E-5</v>
      </c>
      <c r="F1233" s="5">
        <v>3.7011610755961901</v>
      </c>
      <c r="G1233" s="5" t="s">
        <v>4376</v>
      </c>
    </row>
    <row r="1234" spans="1:7" x14ac:dyDescent="0.3">
      <c r="A1234" s="5">
        <v>0.21833303997730999</v>
      </c>
      <c r="B1234" s="5">
        <v>22.175603537587399</v>
      </c>
      <c r="C1234" s="5">
        <v>2.78502716003837</v>
      </c>
      <c r="D1234" s="5">
        <v>6.9185742156251898E-3</v>
      </c>
      <c r="E1234" s="5">
        <v>1.36007891364267E-2</v>
      </c>
      <c r="F1234" s="5">
        <v>-2.7878958026115099</v>
      </c>
      <c r="G1234" s="5" t="s">
        <v>3941</v>
      </c>
    </row>
    <row r="1235" spans="1:7" x14ac:dyDescent="0.3">
      <c r="A1235" s="5">
        <v>0.21843300202306001</v>
      </c>
      <c r="B1235" s="5">
        <v>21.217120934892701</v>
      </c>
      <c r="C1235" s="5">
        <v>2.9457313395078302</v>
      </c>
      <c r="D1235" s="5">
        <v>4.3152523649551099E-3</v>
      </c>
      <c r="E1235" s="5">
        <v>8.9550935219161101E-3</v>
      </c>
      <c r="F1235" s="5">
        <v>-2.3984213283320499</v>
      </c>
      <c r="G1235" s="5" t="s">
        <v>7605</v>
      </c>
    </row>
    <row r="1236" spans="1:7" x14ac:dyDescent="0.3">
      <c r="A1236" s="5">
        <v>0.21854388332202199</v>
      </c>
      <c r="B1236" s="5">
        <v>26.0958302009767</v>
      </c>
      <c r="C1236" s="5">
        <v>5.6057844405566799</v>
      </c>
      <c r="D1236" s="5">
        <v>2.6865241705029702E-7</v>
      </c>
      <c r="E1236" s="5">
        <v>2.5642936869161101E-6</v>
      </c>
      <c r="F1236" s="5">
        <v>6.6190431126858602</v>
      </c>
      <c r="G1236" s="5" t="s">
        <v>2302</v>
      </c>
    </row>
    <row r="1237" spans="1:7" x14ac:dyDescent="0.3">
      <c r="A1237" s="5">
        <v>0.218643727681368</v>
      </c>
      <c r="B1237" s="5">
        <v>24.129320154787099</v>
      </c>
      <c r="C1237" s="5">
        <v>2.8449827494462601</v>
      </c>
      <c r="D1237" s="5">
        <v>5.6017831301979496E-3</v>
      </c>
      <c r="E1237" s="5">
        <v>1.12735360721646E-2</v>
      </c>
      <c r="F1237" s="5">
        <v>-2.68767474723365</v>
      </c>
      <c r="G1237" s="5" t="s">
        <v>6672</v>
      </c>
    </row>
    <row r="1238" spans="1:7" x14ac:dyDescent="0.3">
      <c r="A1238" s="5">
        <v>0.218722871366201</v>
      </c>
      <c r="B1238" s="5">
        <v>24.259750712358599</v>
      </c>
      <c r="C1238" s="5">
        <v>4.9679166690120899</v>
      </c>
      <c r="D1238" s="5">
        <v>3.6143371511476201E-6</v>
      </c>
      <c r="E1238" s="5">
        <v>2.0404414919162701E-5</v>
      </c>
      <c r="F1238" s="5">
        <v>4.14648013226501</v>
      </c>
      <c r="G1238" s="5" t="s">
        <v>8038</v>
      </c>
    </row>
    <row r="1239" spans="1:7" x14ac:dyDescent="0.3">
      <c r="A1239" s="5">
        <v>0.21878055834295301</v>
      </c>
      <c r="B1239" s="5">
        <v>22.014566177706602</v>
      </c>
      <c r="C1239" s="5">
        <v>4.1334853741890196</v>
      </c>
      <c r="D1239" s="5">
        <v>8.9802200988098796E-5</v>
      </c>
      <c r="E1239" s="5">
        <v>3.03240760855077E-4</v>
      </c>
      <c r="F1239" s="5">
        <v>1.1434666201855199</v>
      </c>
      <c r="G1239" s="5" t="s">
        <v>5</v>
      </c>
    </row>
    <row r="1240" spans="1:7" x14ac:dyDescent="0.3">
      <c r="A1240" s="5">
        <v>0.218969971922263</v>
      </c>
      <c r="B1240" s="5">
        <v>25.852543588924402</v>
      </c>
      <c r="C1240" s="5">
        <v>3.6860253319218099</v>
      </c>
      <c r="D1240" s="5">
        <v>4.0678879087127699E-4</v>
      </c>
      <c r="E1240" s="5">
        <v>1.1269224550409199E-3</v>
      </c>
      <c r="F1240" s="5">
        <v>-0.29128928057329301</v>
      </c>
      <c r="G1240" s="5" t="s">
        <v>2958</v>
      </c>
    </row>
    <row r="1241" spans="1:7" x14ac:dyDescent="0.3">
      <c r="A1241" s="5">
        <v>0.21941752753410701</v>
      </c>
      <c r="B1241" s="5">
        <v>23.446290924103199</v>
      </c>
      <c r="C1241" s="5">
        <v>4.9539265570213802</v>
      </c>
      <c r="D1241" s="5">
        <v>3.8202910725136597E-6</v>
      </c>
      <c r="E1241" s="5">
        <v>2.1254326574703098E-5</v>
      </c>
      <c r="F1241" s="5">
        <v>4.0939253668921101</v>
      </c>
      <c r="G1241" s="5" t="s">
        <v>2377</v>
      </c>
    </row>
    <row r="1242" spans="1:7" x14ac:dyDescent="0.3">
      <c r="A1242" s="5">
        <v>0.219585072851363</v>
      </c>
      <c r="B1242" s="5">
        <v>30.536393458398098</v>
      </c>
      <c r="C1242" s="5">
        <v>3.17139762405849</v>
      </c>
      <c r="D1242" s="5">
        <v>2.1316187284086399E-3</v>
      </c>
      <c r="E1242" s="5">
        <v>4.8136555660980998E-3</v>
      </c>
      <c r="F1242" s="5">
        <v>-1.8141881749595501</v>
      </c>
      <c r="G1242" s="5" t="s">
        <v>5624</v>
      </c>
    </row>
    <row r="1243" spans="1:7" x14ac:dyDescent="0.3">
      <c r="A1243" s="5">
        <v>0.21986808452120399</v>
      </c>
      <c r="B1243" s="5">
        <v>28.423202370595</v>
      </c>
      <c r="C1243" s="5">
        <v>3.9524925029899198</v>
      </c>
      <c r="D1243" s="5">
        <v>1.62676953971428E-4</v>
      </c>
      <c r="E1243" s="5">
        <v>5.0540900161736397E-4</v>
      </c>
      <c r="F1243" s="5">
        <v>0.561163252372469</v>
      </c>
      <c r="G1243" s="5" t="s">
        <v>833</v>
      </c>
    </row>
    <row r="1244" spans="1:7" x14ac:dyDescent="0.3">
      <c r="A1244" s="5">
        <v>0.21991820791584499</v>
      </c>
      <c r="B1244" s="5">
        <v>24.6839287398038</v>
      </c>
      <c r="C1244" s="5">
        <v>4.9251114131623304</v>
      </c>
      <c r="D1244" s="5">
        <v>4.2812133497155199E-6</v>
      </c>
      <c r="E1244" s="5">
        <v>2.33510187849074E-5</v>
      </c>
      <c r="F1244" s="5">
        <v>3.9859265508928701</v>
      </c>
      <c r="G1244" s="5" t="s">
        <v>7170</v>
      </c>
    </row>
    <row r="1245" spans="1:7" x14ac:dyDescent="0.3">
      <c r="A1245" s="5">
        <v>0.219976887196944</v>
      </c>
      <c r="B1245" s="5">
        <v>26.628033432685399</v>
      </c>
      <c r="C1245" s="5">
        <v>5.06550661745728</v>
      </c>
      <c r="D1245" s="5">
        <v>2.4505257004545599E-6</v>
      </c>
      <c r="E1245" s="5">
        <v>1.48320323387392E-5</v>
      </c>
      <c r="F1245" s="5">
        <v>4.5152268012967802</v>
      </c>
      <c r="G1245" s="5" t="s">
        <v>621</v>
      </c>
    </row>
    <row r="1246" spans="1:7" x14ac:dyDescent="0.3">
      <c r="A1246" s="5">
        <v>0.220074375594871</v>
      </c>
      <c r="B1246" s="5">
        <v>22.715391011780898</v>
      </c>
      <c r="C1246" s="5">
        <v>3.0973484894919801</v>
      </c>
      <c r="D1246" s="5">
        <v>2.6699147588637902E-3</v>
      </c>
      <c r="E1246" s="5">
        <v>5.8815513528593603E-3</v>
      </c>
      <c r="F1246" s="5">
        <v>-2.0189279397056499</v>
      </c>
      <c r="G1246" s="5" t="s">
        <v>2402</v>
      </c>
    </row>
    <row r="1247" spans="1:7" x14ac:dyDescent="0.3">
      <c r="A1247" s="5">
        <v>0.22017473914953001</v>
      </c>
      <c r="B1247" s="5">
        <v>22.758228208982</v>
      </c>
      <c r="C1247" s="5">
        <v>4.7936830598129001</v>
      </c>
      <c r="D1247" s="5">
        <v>8.0442316183819408E-6</v>
      </c>
      <c r="E1247" s="5">
        <v>3.9133049467200999E-5</v>
      </c>
      <c r="F1247" s="5">
        <v>3.4230477271251498</v>
      </c>
      <c r="G1247" s="5" t="s">
        <v>4317</v>
      </c>
    </row>
    <row r="1248" spans="1:7" x14ac:dyDescent="0.3">
      <c r="A1248" s="5">
        <v>0.22038966857462899</v>
      </c>
      <c r="B1248" s="5">
        <v>26.323183236884599</v>
      </c>
      <c r="C1248" s="5">
        <v>5.7704910719917901</v>
      </c>
      <c r="D1248" s="5">
        <v>1.3449788420342499E-7</v>
      </c>
      <c r="E1248" s="5">
        <v>1.5434685970695101E-6</v>
      </c>
      <c r="F1248" s="5">
        <v>7.2792049733327104</v>
      </c>
      <c r="G1248" s="5" t="s">
        <v>6127</v>
      </c>
    </row>
    <row r="1249" spans="1:7" x14ac:dyDescent="0.3">
      <c r="A1249" s="5">
        <v>0.22048077143210501</v>
      </c>
      <c r="B1249" s="5">
        <v>22.624979725942499</v>
      </c>
      <c r="C1249" s="5">
        <v>3.2314214243364199</v>
      </c>
      <c r="D1249" s="5">
        <v>1.7715500860654399E-3</v>
      </c>
      <c r="E1249" s="5">
        <v>4.0975043047209898E-3</v>
      </c>
      <c r="F1249" s="5">
        <v>-1.6454734690238999</v>
      </c>
      <c r="G1249" s="5" t="s">
        <v>6504</v>
      </c>
    </row>
    <row r="1250" spans="1:7" x14ac:dyDescent="0.3">
      <c r="A1250" s="5">
        <v>0.220514915158325</v>
      </c>
      <c r="B1250" s="5">
        <v>24.6212556059333</v>
      </c>
      <c r="C1250" s="5">
        <v>5.5312374056115097</v>
      </c>
      <c r="D1250" s="5">
        <v>3.6649397689810402E-7</v>
      </c>
      <c r="E1250" s="5">
        <v>3.26962954362251E-6</v>
      </c>
      <c r="F1250" s="5">
        <v>6.32294598576705</v>
      </c>
      <c r="G1250" s="5" t="s">
        <v>6575</v>
      </c>
    </row>
    <row r="1251" spans="1:7" x14ac:dyDescent="0.3">
      <c r="A1251" s="5">
        <v>0.220617245917515</v>
      </c>
      <c r="B1251" s="5">
        <v>24.614656150283199</v>
      </c>
      <c r="C1251" s="5">
        <v>4.2055337810801303</v>
      </c>
      <c r="D1251" s="5">
        <v>6.5847364935910601E-5</v>
      </c>
      <c r="E1251" s="5">
        <v>2.3276277837810301E-4</v>
      </c>
      <c r="F1251" s="5">
        <v>1.4073620058524601</v>
      </c>
      <c r="G1251" s="5" t="s">
        <v>1471</v>
      </c>
    </row>
    <row r="1252" spans="1:7" x14ac:dyDescent="0.3">
      <c r="A1252" s="5">
        <v>0.22108155546871799</v>
      </c>
      <c r="B1252" s="5">
        <v>25.634326572318301</v>
      </c>
      <c r="C1252" s="5">
        <v>3.7907449764893499</v>
      </c>
      <c r="D1252" s="5">
        <v>2.9131532157169001E-4</v>
      </c>
      <c r="E1252" s="5">
        <v>8.4418569445379103E-4</v>
      </c>
      <c r="F1252" s="5">
        <v>3.5152056929597997E-2</v>
      </c>
      <c r="G1252" s="5" t="s">
        <v>2005</v>
      </c>
    </row>
    <row r="1253" spans="1:7" x14ac:dyDescent="0.3">
      <c r="A1253" s="5">
        <v>0.221151021171621</v>
      </c>
      <c r="B1253" s="5">
        <v>23.113574348439698</v>
      </c>
      <c r="C1253" s="5">
        <v>2.9437848732684002</v>
      </c>
      <c r="D1253" s="5">
        <v>4.3237290503920899E-3</v>
      </c>
      <c r="E1253" s="5">
        <v>8.96806416837247E-3</v>
      </c>
      <c r="F1253" s="5">
        <v>-2.4065614446405701</v>
      </c>
      <c r="G1253" s="5" t="s">
        <v>863</v>
      </c>
    </row>
    <row r="1254" spans="1:7" x14ac:dyDescent="0.3">
      <c r="A1254" s="5">
        <v>0.22136391989277801</v>
      </c>
      <c r="B1254" s="5">
        <v>22.162106369563102</v>
      </c>
      <c r="C1254" s="5">
        <v>2.9708055354439602</v>
      </c>
      <c r="D1254" s="5">
        <v>4.0132400495859599E-3</v>
      </c>
      <c r="E1254" s="5">
        <v>8.3736497900710992E-3</v>
      </c>
      <c r="F1254" s="5">
        <v>-2.33309461266817</v>
      </c>
      <c r="G1254" s="5" t="s">
        <v>6975</v>
      </c>
    </row>
    <row r="1255" spans="1:7" x14ac:dyDescent="0.3">
      <c r="A1255" s="5">
        <v>0.221603137839156</v>
      </c>
      <c r="B1255" s="5">
        <v>24.213449117858801</v>
      </c>
      <c r="C1255" s="5">
        <v>5.6931598108632597</v>
      </c>
      <c r="D1255" s="5">
        <v>1.86297051206138E-7</v>
      </c>
      <c r="E1255" s="5">
        <v>1.9567262640373502E-6</v>
      </c>
      <c r="F1255" s="5">
        <v>6.9682565793757103</v>
      </c>
      <c r="G1255" s="5" t="s">
        <v>6912</v>
      </c>
    </row>
    <row r="1256" spans="1:7" x14ac:dyDescent="0.3">
      <c r="A1256" s="5">
        <v>0.22161975920966101</v>
      </c>
      <c r="B1256" s="5">
        <v>23.151568224542299</v>
      </c>
      <c r="C1256" s="5">
        <v>4.4592076399007796</v>
      </c>
      <c r="D1256" s="5">
        <v>2.5781370068306399E-5</v>
      </c>
      <c r="E1256" s="5">
        <v>1.04790472891159E-4</v>
      </c>
      <c r="F1256" s="5">
        <v>2.28888791579516</v>
      </c>
      <c r="G1256" s="5" t="s">
        <v>5825</v>
      </c>
    </row>
    <row r="1257" spans="1:7" x14ac:dyDescent="0.3">
      <c r="A1257" s="5">
        <v>0.221731068304477</v>
      </c>
      <c r="B1257" s="5">
        <v>26.904570253202099</v>
      </c>
      <c r="C1257" s="5">
        <v>2.4950949998140302</v>
      </c>
      <c r="D1257" s="5">
        <v>1.4589798313142501E-2</v>
      </c>
      <c r="E1257" s="5">
        <v>2.6370970430934799E-2</v>
      </c>
      <c r="F1257" s="5">
        <v>-3.5369432326321699</v>
      </c>
      <c r="G1257" s="5" t="s">
        <v>7108</v>
      </c>
    </row>
    <row r="1258" spans="1:7" x14ac:dyDescent="0.3">
      <c r="A1258" s="5">
        <v>0.221859104773489</v>
      </c>
      <c r="B1258" s="5">
        <v>22.864773015859001</v>
      </c>
      <c r="C1258" s="5">
        <v>3.8411049601161298</v>
      </c>
      <c r="D1258" s="5">
        <v>2.7342082304105899E-4</v>
      </c>
      <c r="E1258" s="5">
        <v>7.98361054881759E-4</v>
      </c>
      <c r="F1258" s="5">
        <v>0.16541972885679901</v>
      </c>
      <c r="G1258" s="5" t="s">
        <v>466</v>
      </c>
    </row>
    <row r="1259" spans="1:7" x14ac:dyDescent="0.3">
      <c r="A1259" s="5">
        <v>0.22194200451540699</v>
      </c>
      <c r="B1259" s="5">
        <v>29.3194824725575</v>
      </c>
      <c r="C1259" s="5">
        <v>3.02604052897011</v>
      </c>
      <c r="D1259" s="5">
        <v>3.3055396831624998E-3</v>
      </c>
      <c r="E1259" s="5">
        <v>7.0616355575595603E-3</v>
      </c>
      <c r="F1259" s="5">
        <v>-2.21248560016685</v>
      </c>
      <c r="G1259" s="5" t="s">
        <v>6724</v>
      </c>
    </row>
    <row r="1260" spans="1:7" x14ac:dyDescent="0.3">
      <c r="A1260" s="5">
        <v>0.22203812508644299</v>
      </c>
      <c r="B1260" s="5">
        <v>24.0628012954779</v>
      </c>
      <c r="C1260" s="5">
        <v>3.6396981368067101</v>
      </c>
      <c r="D1260" s="5">
        <v>4.7517932151887597E-4</v>
      </c>
      <c r="E1260" s="5">
        <v>1.2910774415366101E-3</v>
      </c>
      <c r="F1260" s="5">
        <v>-0.43522737501633402</v>
      </c>
      <c r="G1260" s="5" t="s">
        <v>7636</v>
      </c>
    </row>
    <row r="1261" spans="1:7" x14ac:dyDescent="0.3">
      <c r="A1261" s="5">
        <v>0.22213966681880201</v>
      </c>
      <c r="B1261" s="5">
        <v>26.530339981039798</v>
      </c>
      <c r="C1261" s="5">
        <v>3.6744450578375298</v>
      </c>
      <c r="D1261" s="5">
        <v>4.2294861395196102E-4</v>
      </c>
      <c r="E1261" s="5">
        <v>1.16687466917705E-3</v>
      </c>
      <c r="F1261" s="5">
        <v>-0.32739057293660201</v>
      </c>
      <c r="G1261" s="5" t="s">
        <v>6789</v>
      </c>
    </row>
    <row r="1262" spans="1:7" x14ac:dyDescent="0.3">
      <c r="A1262" s="5">
        <v>0.222168697604708</v>
      </c>
      <c r="B1262" s="5">
        <v>24.523671633539699</v>
      </c>
      <c r="C1262" s="5">
        <v>5.2774855007829098</v>
      </c>
      <c r="D1262" s="5">
        <v>1.04127274375985E-6</v>
      </c>
      <c r="E1262" s="5">
        <v>7.3583273892362803E-6</v>
      </c>
      <c r="F1262" s="5">
        <v>5.3285900323979503</v>
      </c>
      <c r="G1262" s="5" t="s">
        <v>3682</v>
      </c>
    </row>
    <row r="1263" spans="1:7" x14ac:dyDescent="0.3">
      <c r="A1263" s="5">
        <v>0.22217482568227101</v>
      </c>
      <c r="B1263" s="5">
        <v>22.811333618777201</v>
      </c>
      <c r="C1263" s="5">
        <v>4.2478476356539998</v>
      </c>
      <c r="D1263" s="5">
        <v>5.6431314384101199E-5</v>
      </c>
      <c r="E1263" s="5">
        <v>2.0459526043128701E-4</v>
      </c>
      <c r="F1263" s="5">
        <v>1.5521640020532499</v>
      </c>
      <c r="G1263" s="5" t="s">
        <v>803</v>
      </c>
    </row>
    <row r="1264" spans="1:7" x14ac:dyDescent="0.3">
      <c r="A1264" s="5">
        <v>0.22236105102332401</v>
      </c>
      <c r="B1264" s="5">
        <v>22.566220272379802</v>
      </c>
      <c r="C1264" s="5">
        <v>3.0374069094190501</v>
      </c>
      <c r="D1264" s="5">
        <v>3.3035229396211601E-3</v>
      </c>
      <c r="E1264" s="5">
        <v>7.0591991516148703E-3</v>
      </c>
      <c r="F1264" s="5">
        <v>-2.1574893682307699</v>
      </c>
      <c r="G1264" s="5" t="s">
        <v>7773</v>
      </c>
    </row>
    <row r="1265" spans="1:7" x14ac:dyDescent="0.3">
      <c r="A1265" s="5">
        <v>0.22258473275704699</v>
      </c>
      <c r="B1265" s="5">
        <v>22.92131553266</v>
      </c>
      <c r="C1265" s="5">
        <v>5.2067858304312704</v>
      </c>
      <c r="D1265" s="5">
        <v>1.38767212421419E-6</v>
      </c>
      <c r="E1265" s="5">
        <v>9.3081487366107299E-6</v>
      </c>
      <c r="F1265" s="5">
        <v>5.0554871734237601</v>
      </c>
      <c r="G1265" s="5" t="s">
        <v>5286</v>
      </c>
    </row>
    <row r="1266" spans="1:7" x14ac:dyDescent="0.3">
      <c r="A1266" s="5">
        <v>0.22263777477666699</v>
      </c>
      <c r="B1266" s="5">
        <v>24.2105915654952</v>
      </c>
      <c r="C1266" s="5">
        <v>3.3829900850447201</v>
      </c>
      <c r="D1266" s="5">
        <v>1.09947287098871E-3</v>
      </c>
      <c r="E1266" s="5">
        <v>2.6991212613514601E-3</v>
      </c>
      <c r="F1266" s="5">
        <v>-1.2087134336799601</v>
      </c>
      <c r="G1266" s="5" t="s">
        <v>6872</v>
      </c>
    </row>
    <row r="1267" spans="1:7" x14ac:dyDescent="0.3">
      <c r="A1267" s="5">
        <v>0.22270920739865099</v>
      </c>
      <c r="B1267" s="5">
        <v>22.432684423939701</v>
      </c>
      <c r="C1267" s="5">
        <v>4.0024190663060901</v>
      </c>
      <c r="D1267" s="5">
        <v>1.40044219080302E-4</v>
      </c>
      <c r="E1267" s="5">
        <v>4.44171743665712E-4</v>
      </c>
      <c r="F1267" s="5">
        <v>0.71722748739021702</v>
      </c>
      <c r="G1267" s="5" t="s">
        <v>2368</v>
      </c>
    </row>
    <row r="1268" spans="1:7" x14ac:dyDescent="0.3">
      <c r="A1268" s="5">
        <v>0.222720193389006</v>
      </c>
      <c r="B1268" s="5">
        <v>21.1709207184213</v>
      </c>
      <c r="C1268" s="5">
        <v>3.5269955937139401</v>
      </c>
      <c r="D1268" s="5">
        <v>7.7423291922079803E-4</v>
      </c>
      <c r="E1268" s="5">
        <v>1.9786016916747001E-3</v>
      </c>
      <c r="F1268" s="5">
        <v>-0.78206224506276001</v>
      </c>
      <c r="G1268" s="5" t="s">
        <v>7821</v>
      </c>
    </row>
    <row r="1269" spans="1:7" x14ac:dyDescent="0.3">
      <c r="A1269" s="5">
        <v>0.222805758301094</v>
      </c>
      <c r="B1269" s="5">
        <v>27.677212461897302</v>
      </c>
      <c r="C1269" s="5">
        <v>5.4768151734341703</v>
      </c>
      <c r="D1269" s="5">
        <v>4.5927410532872398E-7</v>
      </c>
      <c r="E1269" s="5">
        <v>3.8442863145818497E-6</v>
      </c>
      <c r="F1269" s="5">
        <v>6.1078912948250004</v>
      </c>
      <c r="G1269" s="5" t="s">
        <v>7736</v>
      </c>
    </row>
    <row r="1270" spans="1:7" x14ac:dyDescent="0.3">
      <c r="A1270" s="5">
        <v>0.22280935551431399</v>
      </c>
      <c r="B1270" s="5">
        <v>28.746649318027099</v>
      </c>
      <c r="C1270" s="5">
        <v>4.8109536755450097</v>
      </c>
      <c r="D1270" s="5">
        <v>6.7017252384720803E-6</v>
      </c>
      <c r="E1270" s="5">
        <v>3.3596203186764799E-5</v>
      </c>
      <c r="F1270" s="5">
        <v>3.5613995240173502</v>
      </c>
      <c r="G1270" s="5" t="s">
        <v>6664</v>
      </c>
    </row>
    <row r="1271" spans="1:7" x14ac:dyDescent="0.3">
      <c r="A1271" s="5">
        <v>0.222818337897703</v>
      </c>
      <c r="B1271" s="5">
        <v>23.520806241036301</v>
      </c>
      <c r="C1271" s="5">
        <v>4.9416077678246397</v>
      </c>
      <c r="D1271" s="5">
        <v>4.0110897142503704E-6</v>
      </c>
      <c r="E1271" s="5">
        <v>2.2162783770919801E-5</v>
      </c>
      <c r="F1271" s="5">
        <v>4.0477138392614096</v>
      </c>
      <c r="G1271" s="5" t="s">
        <v>7162</v>
      </c>
    </row>
    <row r="1272" spans="1:7" x14ac:dyDescent="0.3">
      <c r="A1272" s="5">
        <v>0.22291625928682701</v>
      </c>
      <c r="B1272" s="5">
        <v>24.668226019798102</v>
      </c>
      <c r="C1272" s="5">
        <v>4.1237749043821204</v>
      </c>
      <c r="D1272" s="5">
        <v>8.8504329091397205E-5</v>
      </c>
      <c r="E1272" s="5">
        <v>2.9978636680486103E-4</v>
      </c>
      <c r="F1272" s="5">
        <v>1.13020707209549</v>
      </c>
      <c r="G1272" s="5" t="s">
        <v>1865</v>
      </c>
    </row>
    <row r="1273" spans="1:7" x14ac:dyDescent="0.3">
      <c r="A1273" s="5">
        <v>0.22300274250187499</v>
      </c>
      <c r="B1273" s="5">
        <v>27.039693611851199</v>
      </c>
      <c r="C1273" s="5">
        <v>5.03733476157075</v>
      </c>
      <c r="D1273" s="5">
        <v>2.7424301178579398E-6</v>
      </c>
      <c r="E1273" s="5">
        <v>1.6209110072974E-5</v>
      </c>
      <c r="F1273" s="5">
        <v>4.40839762633078</v>
      </c>
      <c r="G1273" s="5" t="s">
        <v>650</v>
      </c>
    </row>
    <row r="1274" spans="1:7" x14ac:dyDescent="0.3">
      <c r="A1274" s="5">
        <v>0.22324184727955801</v>
      </c>
      <c r="B1274" s="5">
        <v>22.940892107854602</v>
      </c>
      <c r="C1274" s="5">
        <v>4.11969330404823</v>
      </c>
      <c r="D1274" s="5">
        <v>8.9812866857027701E-5</v>
      </c>
      <c r="E1274" s="5">
        <v>3.03240760855077E-4</v>
      </c>
      <c r="F1274" s="5">
        <v>1.1164629266325901</v>
      </c>
      <c r="G1274" s="5" t="s">
        <v>4474</v>
      </c>
    </row>
    <row r="1275" spans="1:7" x14ac:dyDescent="0.3">
      <c r="A1275" s="5">
        <v>0.22364646054693099</v>
      </c>
      <c r="B1275" s="5">
        <v>25.956736574928001</v>
      </c>
      <c r="C1275" s="5">
        <v>3.2373039510396699</v>
      </c>
      <c r="D1275" s="5">
        <v>1.8035445507120699E-3</v>
      </c>
      <c r="E1275" s="5">
        <v>4.1595633840642602E-3</v>
      </c>
      <c r="F1275" s="5">
        <v>-1.6143260991808901</v>
      </c>
      <c r="G1275" s="5" t="s">
        <v>3351</v>
      </c>
    </row>
    <row r="1276" spans="1:7" x14ac:dyDescent="0.3">
      <c r="A1276" s="5">
        <v>0.22370061773686101</v>
      </c>
      <c r="B1276" s="5">
        <v>26.128467942206701</v>
      </c>
      <c r="C1276" s="5">
        <v>3.9239673079925299</v>
      </c>
      <c r="D1276" s="5">
        <v>1.79771080101833E-4</v>
      </c>
      <c r="E1276" s="5">
        <v>5.5360696532888497E-4</v>
      </c>
      <c r="F1276" s="5">
        <v>0.46796226921721201</v>
      </c>
      <c r="G1276" s="5" t="s">
        <v>6397</v>
      </c>
    </row>
    <row r="1277" spans="1:7" x14ac:dyDescent="0.3">
      <c r="A1277" s="5">
        <v>0.22383118158094201</v>
      </c>
      <c r="B1277" s="5">
        <v>23.737072197649201</v>
      </c>
      <c r="C1277" s="5">
        <v>4.45360045613893</v>
      </c>
      <c r="D1277" s="5">
        <v>2.63297062321198E-5</v>
      </c>
      <c r="E1277" s="5">
        <v>1.06696234107624E-4</v>
      </c>
      <c r="F1277" s="5">
        <v>2.2690619283336302</v>
      </c>
      <c r="G1277" s="5" t="s">
        <v>2980</v>
      </c>
    </row>
    <row r="1278" spans="1:7" x14ac:dyDescent="0.3">
      <c r="A1278" s="5">
        <v>0.22384071010928</v>
      </c>
      <c r="B1278" s="5">
        <v>25.5636759354141</v>
      </c>
      <c r="C1278" s="5">
        <v>5.1183584753092903</v>
      </c>
      <c r="D1278" s="5">
        <v>1.9825675729772799E-6</v>
      </c>
      <c r="E1278" s="5">
        <v>1.2390662814511199E-5</v>
      </c>
      <c r="F1278" s="5">
        <v>4.7164620452158701</v>
      </c>
      <c r="G1278" s="5" t="s">
        <v>7862</v>
      </c>
    </row>
    <row r="1279" spans="1:7" x14ac:dyDescent="0.3">
      <c r="A1279" s="5">
        <v>0.223946641103795</v>
      </c>
      <c r="B1279" s="5">
        <v>22.312371117849001</v>
      </c>
      <c r="C1279" s="5">
        <v>3.4808190089224902</v>
      </c>
      <c r="D1279" s="5">
        <v>8.0223282433014695E-4</v>
      </c>
      <c r="E1279" s="5">
        <v>2.0438923569904102E-3</v>
      </c>
      <c r="F1279" s="5">
        <v>-0.91884739114027303</v>
      </c>
      <c r="G1279" s="5" t="s">
        <v>721</v>
      </c>
    </row>
    <row r="1280" spans="1:7" x14ac:dyDescent="0.3">
      <c r="A1280" s="5">
        <v>0.224155226917991</v>
      </c>
      <c r="B1280" s="5">
        <v>26.287846547752999</v>
      </c>
      <c r="C1280" s="5">
        <v>4.6512259145479797</v>
      </c>
      <c r="D1280" s="5">
        <v>1.24364381780314E-5</v>
      </c>
      <c r="E1280" s="5">
        <v>5.6412131735484901E-5</v>
      </c>
      <c r="F1280" s="5">
        <v>2.9766824798103699</v>
      </c>
      <c r="G1280" s="5" t="s">
        <v>5324</v>
      </c>
    </row>
    <row r="1281" spans="1:7" x14ac:dyDescent="0.3">
      <c r="A1281" s="5">
        <v>0.224220206349661</v>
      </c>
      <c r="B1281" s="5">
        <v>24.433694068564101</v>
      </c>
      <c r="C1281" s="5">
        <v>3.4930244540794302</v>
      </c>
      <c r="D1281" s="5">
        <v>7.7099452411459601E-4</v>
      </c>
      <c r="E1281" s="5">
        <v>1.9717879004022801E-3</v>
      </c>
      <c r="F1281" s="5">
        <v>-0.88225392291517502</v>
      </c>
      <c r="G1281" s="5" t="s">
        <v>4541</v>
      </c>
    </row>
    <row r="1282" spans="1:7" x14ac:dyDescent="0.3">
      <c r="A1282" s="5">
        <v>0.224240114667455</v>
      </c>
      <c r="B1282" s="5">
        <v>21.818234605931401</v>
      </c>
      <c r="C1282" s="5">
        <v>2.3505998540752899</v>
      </c>
      <c r="D1282" s="5">
        <v>2.19198725308348E-2</v>
      </c>
      <c r="E1282" s="5">
        <v>3.7772511894846102E-2</v>
      </c>
      <c r="F1282" s="5">
        <v>-3.7567374717652799</v>
      </c>
      <c r="G1282" s="5" t="s">
        <v>2957</v>
      </c>
    </row>
    <row r="1283" spans="1:7" x14ac:dyDescent="0.3">
      <c r="A1283" s="5">
        <v>0.224413568430085</v>
      </c>
      <c r="B1283" s="5">
        <v>27.996141153942201</v>
      </c>
      <c r="C1283" s="5">
        <v>3.21098717600493</v>
      </c>
      <c r="D1283" s="5">
        <v>1.88720132987506E-3</v>
      </c>
      <c r="E1283" s="5">
        <v>4.32895612570429E-3</v>
      </c>
      <c r="F1283" s="5">
        <v>-1.7031843866452501</v>
      </c>
      <c r="G1283" s="5" t="s">
        <v>7221</v>
      </c>
    </row>
    <row r="1284" spans="1:7" x14ac:dyDescent="0.3">
      <c r="A1284" s="5">
        <v>0.224525336209323</v>
      </c>
      <c r="B1284" s="5">
        <v>25.4513491468722</v>
      </c>
      <c r="C1284" s="5">
        <v>4.4887960621120797</v>
      </c>
      <c r="D1284" s="5">
        <v>2.3066115156923201E-5</v>
      </c>
      <c r="E1284" s="5">
        <v>9.5439457475179001E-5</v>
      </c>
      <c r="F1284" s="5">
        <v>2.39375459586214</v>
      </c>
      <c r="G1284" s="5" t="s">
        <v>3010</v>
      </c>
    </row>
    <row r="1285" spans="1:7" x14ac:dyDescent="0.3">
      <c r="A1285" s="5">
        <v>0.224555084790176</v>
      </c>
      <c r="B1285" s="5">
        <v>22.723149471834098</v>
      </c>
      <c r="C1285" s="5">
        <v>2.9326427015805101</v>
      </c>
      <c r="D1285" s="5">
        <v>4.4977404127674496E-3</v>
      </c>
      <c r="E1285" s="5">
        <v>9.2883354948101893E-3</v>
      </c>
      <c r="F1285" s="5">
        <v>-2.4292180990371</v>
      </c>
      <c r="G1285" s="5" t="s">
        <v>4521</v>
      </c>
    </row>
    <row r="1286" spans="1:7" x14ac:dyDescent="0.3">
      <c r="A1286" s="5">
        <v>0.22463254265306801</v>
      </c>
      <c r="B1286" s="5">
        <v>21.695229610421499</v>
      </c>
      <c r="C1286" s="5">
        <v>4.1779051880435203</v>
      </c>
      <c r="D1286" s="5">
        <v>7.2793979303494206E-5</v>
      </c>
      <c r="E1286" s="5">
        <v>2.5319016438572197E-4</v>
      </c>
      <c r="F1286" s="5">
        <v>1.3133128786029999</v>
      </c>
      <c r="G1286" s="5" t="s">
        <v>4688</v>
      </c>
    </row>
    <row r="1287" spans="1:7" x14ac:dyDescent="0.3">
      <c r="A1287" s="5">
        <v>0.22465586674065299</v>
      </c>
      <c r="B1287" s="5">
        <v>26.861619695411999</v>
      </c>
      <c r="C1287" s="5">
        <v>3.8160712853612102</v>
      </c>
      <c r="D1287" s="5">
        <v>2.61322166000641E-4</v>
      </c>
      <c r="E1287" s="5">
        <v>7.7007754956582805E-4</v>
      </c>
      <c r="F1287" s="5">
        <v>0.119600349292176</v>
      </c>
      <c r="G1287" s="5" t="s">
        <v>7143</v>
      </c>
    </row>
    <row r="1288" spans="1:7" x14ac:dyDescent="0.3">
      <c r="A1288" s="5">
        <v>0.22476795580675599</v>
      </c>
      <c r="B1288" s="5">
        <v>25.757494721216499</v>
      </c>
      <c r="C1288" s="5">
        <v>4.2467375592700396</v>
      </c>
      <c r="D1288" s="5">
        <v>5.6660851593738299E-5</v>
      </c>
      <c r="E1288" s="5">
        <v>2.0524272501760599E-4</v>
      </c>
      <c r="F1288" s="5">
        <v>1.54835350047132</v>
      </c>
      <c r="G1288" s="5" t="s">
        <v>3785</v>
      </c>
    </row>
    <row r="1289" spans="1:7" x14ac:dyDescent="0.3">
      <c r="A1289" s="5">
        <v>0.22481421788242001</v>
      </c>
      <c r="B1289" s="5">
        <v>21.783994053836398</v>
      </c>
      <c r="C1289" s="5">
        <v>3.75041856386731</v>
      </c>
      <c r="D1289" s="5">
        <v>3.4997481145655399E-4</v>
      </c>
      <c r="E1289" s="5">
        <v>9.91000731491741E-4</v>
      </c>
      <c r="F1289" s="5">
        <v>-0.100274422499619</v>
      </c>
      <c r="G1289" s="5" t="s">
        <v>1567</v>
      </c>
    </row>
    <row r="1290" spans="1:7" x14ac:dyDescent="0.3">
      <c r="A1290" s="5">
        <v>0.22486111050538299</v>
      </c>
      <c r="B1290" s="5">
        <v>24.699401875971201</v>
      </c>
      <c r="C1290" s="5">
        <v>3.7263014546870799</v>
      </c>
      <c r="D1290" s="5">
        <v>3.5503817208124298E-4</v>
      </c>
      <c r="E1290" s="5">
        <v>1.00251928296056E-3</v>
      </c>
      <c r="F1290" s="5">
        <v>-0.16510341377198501</v>
      </c>
      <c r="G1290" s="5" t="s">
        <v>7719</v>
      </c>
    </row>
    <row r="1291" spans="1:7" x14ac:dyDescent="0.3">
      <c r="A1291" s="5">
        <v>0.22528836792253901</v>
      </c>
      <c r="B1291" s="5">
        <v>26.226370809927001</v>
      </c>
      <c r="C1291" s="5">
        <v>4.4726332781374101</v>
      </c>
      <c r="D1291" s="5">
        <v>2.4513012687993899E-5</v>
      </c>
      <c r="E1291" s="5">
        <v>1.0049711461296601E-4</v>
      </c>
      <c r="F1291" s="5">
        <v>2.3364193509940998</v>
      </c>
      <c r="G1291" s="5" t="s">
        <v>3268</v>
      </c>
    </row>
    <row r="1292" spans="1:7" x14ac:dyDescent="0.3">
      <c r="A1292" s="5">
        <v>0.225358304690119</v>
      </c>
      <c r="B1292" s="5">
        <v>23.480798148008301</v>
      </c>
      <c r="C1292" s="5">
        <v>2.4951351727964002</v>
      </c>
      <c r="D1292" s="5">
        <v>1.4588265402691E-2</v>
      </c>
      <c r="E1292" s="5">
        <v>2.6370970430934799E-2</v>
      </c>
      <c r="F1292" s="5">
        <v>-3.5368511303386398</v>
      </c>
      <c r="G1292" s="5" t="s">
        <v>723</v>
      </c>
    </row>
    <row r="1293" spans="1:7" x14ac:dyDescent="0.3">
      <c r="A1293" s="5">
        <v>0.22539776229252501</v>
      </c>
      <c r="B1293" s="5">
        <v>21.8570225329381</v>
      </c>
      <c r="C1293" s="5">
        <v>3.58284534203854</v>
      </c>
      <c r="D1293" s="5">
        <v>6.4256448655502997E-4</v>
      </c>
      <c r="E1293" s="5">
        <v>1.67904622240912E-3</v>
      </c>
      <c r="F1293" s="5">
        <v>-0.61735398286603504</v>
      </c>
      <c r="G1293" s="5" t="s">
        <v>742</v>
      </c>
    </row>
    <row r="1294" spans="1:7" x14ac:dyDescent="0.3">
      <c r="A1294" s="5">
        <v>0.22542360758246299</v>
      </c>
      <c r="B1294" s="5">
        <v>28.501441880679401</v>
      </c>
      <c r="C1294" s="5">
        <v>3.9821777258990001</v>
      </c>
      <c r="D1294" s="5">
        <v>1.465457566023E-4</v>
      </c>
      <c r="E1294" s="5">
        <v>4.6134138928805398E-4</v>
      </c>
      <c r="F1294" s="5">
        <v>0.65863609785507105</v>
      </c>
      <c r="G1294" s="5" t="s">
        <v>2166</v>
      </c>
    </row>
    <row r="1295" spans="1:7" x14ac:dyDescent="0.3">
      <c r="A1295" s="5">
        <v>0.225515596397313</v>
      </c>
      <c r="B1295" s="5">
        <v>22.946451182458102</v>
      </c>
      <c r="C1295" s="5">
        <v>3.7536303542817802</v>
      </c>
      <c r="D1295" s="5">
        <v>3.2356156548167899E-4</v>
      </c>
      <c r="E1295" s="5">
        <v>9.2324188543073198E-4</v>
      </c>
      <c r="F1295" s="5">
        <v>-7.8931823950259897E-2</v>
      </c>
      <c r="G1295" s="5" t="s">
        <v>7062</v>
      </c>
    </row>
    <row r="1296" spans="1:7" x14ac:dyDescent="0.3">
      <c r="A1296" s="5">
        <v>0.22580379885971599</v>
      </c>
      <c r="B1296" s="5">
        <v>22.133376414132801</v>
      </c>
      <c r="C1296" s="5">
        <v>3.4365188029435201</v>
      </c>
      <c r="D1296" s="5">
        <v>9.4053571829095996E-4</v>
      </c>
      <c r="E1296" s="5">
        <v>2.35090156579335E-3</v>
      </c>
      <c r="F1296" s="5">
        <v>-1.04817712096079</v>
      </c>
      <c r="G1296" s="5" t="s">
        <v>8029</v>
      </c>
    </row>
    <row r="1297" spans="1:7" x14ac:dyDescent="0.3">
      <c r="A1297" s="5">
        <v>0.22585809923803801</v>
      </c>
      <c r="B1297" s="5">
        <v>27.443418081839901</v>
      </c>
      <c r="C1297" s="5">
        <v>3.81995253650663</v>
      </c>
      <c r="D1297" s="5">
        <v>2.5785701767415799E-4</v>
      </c>
      <c r="E1297" s="5">
        <v>7.6119316027226797E-4</v>
      </c>
      <c r="F1297" s="5">
        <v>0.132015881859045</v>
      </c>
      <c r="G1297" s="5" t="s">
        <v>3797</v>
      </c>
    </row>
    <row r="1298" spans="1:7" x14ac:dyDescent="0.3">
      <c r="A1298" s="5">
        <v>0.226006498398688</v>
      </c>
      <c r="B1298" s="5">
        <v>24.840529603041698</v>
      </c>
      <c r="C1298" s="5">
        <v>4.1286785872493796</v>
      </c>
      <c r="D1298" s="5">
        <v>8.6956477028136094E-5</v>
      </c>
      <c r="E1298" s="5">
        <v>2.9545417959484898E-4</v>
      </c>
      <c r="F1298" s="5">
        <v>1.14673112354831</v>
      </c>
      <c r="G1298" s="5" t="s">
        <v>239</v>
      </c>
    </row>
    <row r="1299" spans="1:7" x14ac:dyDescent="0.3">
      <c r="A1299" s="5">
        <v>0.22636089527355999</v>
      </c>
      <c r="B1299" s="5">
        <v>24.003297333728501</v>
      </c>
      <c r="C1299" s="5">
        <v>5.5152594678704601</v>
      </c>
      <c r="D1299" s="5">
        <v>3.91634649792164E-7</v>
      </c>
      <c r="E1299" s="5">
        <v>3.4256338096912801E-6</v>
      </c>
      <c r="F1299" s="5">
        <v>6.2597094008722403</v>
      </c>
      <c r="G1299" s="5" t="s">
        <v>1421</v>
      </c>
    </row>
    <row r="1300" spans="1:7" x14ac:dyDescent="0.3">
      <c r="A1300" s="5">
        <v>0.22671489087131</v>
      </c>
      <c r="B1300" s="5">
        <v>22.773218887082599</v>
      </c>
      <c r="C1300" s="5">
        <v>2.6054937591701499</v>
      </c>
      <c r="D1300" s="5">
        <v>1.1496713072488399E-2</v>
      </c>
      <c r="E1300" s="5">
        <v>2.1365056634824998E-2</v>
      </c>
      <c r="F1300" s="5">
        <v>-3.18652389415249</v>
      </c>
      <c r="G1300" s="5" t="s">
        <v>7140</v>
      </c>
    </row>
    <row r="1301" spans="1:7" x14ac:dyDescent="0.3">
      <c r="A1301" s="5">
        <v>0.22672355295493399</v>
      </c>
      <c r="B1301" s="5">
        <v>22.646886682991099</v>
      </c>
      <c r="C1301" s="5">
        <v>3.5716655720263799</v>
      </c>
      <c r="D1301" s="5">
        <v>6.1015755979411802E-4</v>
      </c>
      <c r="E1301" s="5">
        <v>1.6032059040122001E-3</v>
      </c>
      <c r="F1301" s="5">
        <v>-0.64377350427949198</v>
      </c>
      <c r="G1301" s="5" t="s">
        <v>3018</v>
      </c>
    </row>
    <row r="1302" spans="1:7" x14ac:dyDescent="0.3">
      <c r="A1302" s="5">
        <v>0.22677407557663601</v>
      </c>
      <c r="B1302" s="5">
        <v>20.433701378446202</v>
      </c>
      <c r="C1302" s="5">
        <v>3.4818689317832199</v>
      </c>
      <c r="D1302" s="5">
        <v>8.3731428694885696E-4</v>
      </c>
      <c r="E1302" s="5">
        <v>2.1231992117280401E-3</v>
      </c>
      <c r="F1302" s="5">
        <v>-0.91164112089526095</v>
      </c>
      <c r="G1302" s="5" t="s">
        <v>3199</v>
      </c>
    </row>
    <row r="1303" spans="1:7" x14ac:dyDescent="0.3">
      <c r="A1303" s="5">
        <v>0.22680693434688301</v>
      </c>
      <c r="B1303" s="5">
        <v>26.9225323446353</v>
      </c>
      <c r="C1303" s="5">
        <v>3.9990941235863802</v>
      </c>
      <c r="D1303" s="5">
        <v>1.3805130041346999E-4</v>
      </c>
      <c r="E1303" s="5">
        <v>4.38887638567842E-4</v>
      </c>
      <c r="F1303" s="5">
        <v>0.714400045988836</v>
      </c>
      <c r="G1303" s="5" t="s">
        <v>4331</v>
      </c>
    </row>
    <row r="1304" spans="1:7" x14ac:dyDescent="0.3">
      <c r="A1304" s="5">
        <v>0.22682418187817699</v>
      </c>
      <c r="B1304" s="5">
        <v>20.169966428661599</v>
      </c>
      <c r="C1304" s="5">
        <v>2.2609020109019999</v>
      </c>
      <c r="D1304" s="5">
        <v>2.7264271720129501E-2</v>
      </c>
      <c r="E1304" s="5">
        <v>4.5796699953578601E-2</v>
      </c>
      <c r="F1304" s="5">
        <v>-3.9442775390539002</v>
      </c>
      <c r="G1304" s="5" t="s">
        <v>6813</v>
      </c>
    </row>
    <row r="1305" spans="1:7" x14ac:dyDescent="0.3">
      <c r="A1305" s="5">
        <v>0.22687567655075599</v>
      </c>
      <c r="B1305" s="5">
        <v>24.8739728276725</v>
      </c>
      <c r="C1305" s="5">
        <v>4.4557962222327196</v>
      </c>
      <c r="D1305" s="5">
        <v>2.6113646470863301E-5</v>
      </c>
      <c r="E1305" s="5">
        <v>1.05927258796211E-4</v>
      </c>
      <c r="F1305" s="5">
        <v>2.2768239741870002</v>
      </c>
      <c r="G1305" s="5" t="s">
        <v>7620</v>
      </c>
    </row>
    <row r="1306" spans="1:7" x14ac:dyDescent="0.3">
      <c r="A1306" s="5">
        <v>0.226896556708932</v>
      </c>
      <c r="B1306" s="5">
        <v>24.5218215371086</v>
      </c>
      <c r="C1306" s="5">
        <v>4.8687524691210999</v>
      </c>
      <c r="D1306" s="5">
        <v>5.3447238793957801E-6</v>
      </c>
      <c r="E1306" s="5">
        <v>2.7886719930318899E-5</v>
      </c>
      <c r="F1306" s="5">
        <v>3.7756677034247899</v>
      </c>
      <c r="G1306" s="5" t="s">
        <v>2539</v>
      </c>
    </row>
    <row r="1307" spans="1:7" x14ac:dyDescent="0.3">
      <c r="A1307" s="5">
        <v>0.22694251582644601</v>
      </c>
      <c r="B1307" s="5">
        <v>25.693530199259001</v>
      </c>
      <c r="C1307" s="5">
        <v>5.9796963771157001</v>
      </c>
      <c r="D1307" s="5">
        <v>5.52661071928533E-8</v>
      </c>
      <c r="E1307" s="5">
        <v>7.7972637398533403E-7</v>
      </c>
      <c r="F1307" s="5">
        <v>8.1287610762290807</v>
      </c>
      <c r="G1307" s="5" t="s">
        <v>7481</v>
      </c>
    </row>
    <row r="1308" spans="1:7" x14ac:dyDescent="0.3">
      <c r="A1308" s="5">
        <v>0.226952996915148</v>
      </c>
      <c r="B1308" s="5">
        <v>21.998232212791201</v>
      </c>
      <c r="C1308" s="5">
        <v>3.2668478160700198</v>
      </c>
      <c r="D1308" s="5">
        <v>1.7234687313767501E-3</v>
      </c>
      <c r="E1308" s="5">
        <v>3.9989239919271599E-3</v>
      </c>
      <c r="F1308" s="5">
        <v>-1.5208556421524899</v>
      </c>
      <c r="G1308" s="5" t="s">
        <v>6300</v>
      </c>
    </row>
    <row r="1309" spans="1:7" x14ac:dyDescent="0.3">
      <c r="A1309" s="5">
        <v>0.22703797952253399</v>
      </c>
      <c r="B1309" s="5">
        <v>22.870759982750901</v>
      </c>
      <c r="C1309" s="5">
        <v>4.6271371251351603</v>
      </c>
      <c r="D1309" s="5">
        <v>1.36393156370361E-5</v>
      </c>
      <c r="E1309" s="5">
        <v>6.1247673785932598E-5</v>
      </c>
      <c r="F1309" s="5">
        <v>2.88947294730343</v>
      </c>
      <c r="G1309" s="5" t="s">
        <v>2387</v>
      </c>
    </row>
    <row r="1310" spans="1:7" x14ac:dyDescent="0.3">
      <c r="A1310" s="5">
        <v>0.22707799738596099</v>
      </c>
      <c r="B1310" s="5">
        <v>24.631448069194999</v>
      </c>
      <c r="C1310" s="5">
        <v>2.5541664925985201</v>
      </c>
      <c r="D1310" s="5">
        <v>1.24859459226761E-2</v>
      </c>
      <c r="E1310" s="5">
        <v>2.3017569874846398E-2</v>
      </c>
      <c r="F1310" s="5">
        <v>-3.4001467888336099</v>
      </c>
      <c r="G1310" s="5" t="s">
        <v>4403</v>
      </c>
    </row>
    <row r="1311" spans="1:7" x14ac:dyDescent="0.3">
      <c r="A1311" s="5">
        <v>0.227112003373345</v>
      </c>
      <c r="B1311" s="5">
        <v>23.647412086802099</v>
      </c>
      <c r="C1311" s="5">
        <v>3.0836654689675398</v>
      </c>
      <c r="D1311" s="5">
        <v>3.0448817308673698E-3</v>
      </c>
      <c r="E1311" s="5">
        <v>6.5992916932654001E-3</v>
      </c>
      <c r="F1311" s="5">
        <v>-2.00871736337688</v>
      </c>
      <c r="G1311" s="5" t="s">
        <v>5796</v>
      </c>
    </row>
    <row r="1312" spans="1:7" x14ac:dyDescent="0.3">
      <c r="A1312" s="5">
        <v>0.22725412206659101</v>
      </c>
      <c r="B1312" s="5">
        <v>26.2239665037633</v>
      </c>
      <c r="C1312" s="5">
        <v>4.1776857253533803</v>
      </c>
      <c r="D1312" s="5">
        <v>7.2851886922306795E-5</v>
      </c>
      <c r="E1312" s="5">
        <v>2.5319016438572197E-4</v>
      </c>
      <c r="F1312" s="5">
        <v>1.3125674046462901</v>
      </c>
      <c r="G1312" s="5" t="s">
        <v>3092</v>
      </c>
    </row>
    <row r="1313" spans="1:7" x14ac:dyDescent="0.3">
      <c r="A1313" s="5">
        <v>0.227414017177658</v>
      </c>
      <c r="B1313" s="5">
        <v>26.084903035187601</v>
      </c>
      <c r="C1313" s="5">
        <v>3.82790144614171</v>
      </c>
      <c r="D1313" s="5">
        <v>2.5089672301288298E-4</v>
      </c>
      <c r="E1313" s="5">
        <v>7.4255106561050199E-4</v>
      </c>
      <c r="F1313" s="5">
        <v>0.15747045195605699</v>
      </c>
      <c r="G1313" s="5" t="s">
        <v>5918</v>
      </c>
    </row>
    <row r="1314" spans="1:7" x14ac:dyDescent="0.3">
      <c r="A1314" s="5">
        <v>0.227463062309883</v>
      </c>
      <c r="B1314" s="5">
        <v>26.733174043263901</v>
      </c>
      <c r="C1314" s="5">
        <v>6.0593050006478002</v>
      </c>
      <c r="D1314" s="5">
        <v>3.9283965796843997E-8</v>
      </c>
      <c r="E1314" s="5">
        <v>6.2053260482230396E-7</v>
      </c>
      <c r="F1314" s="5">
        <v>8.4550589650360397</v>
      </c>
      <c r="G1314" s="5" t="s">
        <v>4598</v>
      </c>
    </row>
    <row r="1315" spans="1:7" x14ac:dyDescent="0.3">
      <c r="A1315" s="5">
        <v>0.227709435688528</v>
      </c>
      <c r="B1315" s="5">
        <v>24.3540867908028</v>
      </c>
      <c r="C1315" s="5">
        <v>5.1995191819309303</v>
      </c>
      <c r="D1315" s="5">
        <v>1.4291046600920699E-6</v>
      </c>
      <c r="E1315" s="5">
        <v>9.52263618006762E-6</v>
      </c>
      <c r="F1315" s="5">
        <v>5.0275189844309702</v>
      </c>
      <c r="G1315" s="5" t="s">
        <v>1024</v>
      </c>
    </row>
    <row r="1316" spans="1:7" x14ac:dyDescent="0.3">
      <c r="A1316" s="5">
        <v>0.22776188748878101</v>
      </c>
      <c r="B1316" s="5">
        <v>25.267731149429899</v>
      </c>
      <c r="C1316" s="5">
        <v>3.3681495822572298</v>
      </c>
      <c r="D1316" s="5">
        <v>1.1527487811041901E-3</v>
      </c>
      <c r="E1316" s="5">
        <v>2.80729872447866E-3</v>
      </c>
      <c r="F1316" s="5">
        <v>-1.2521461287026601</v>
      </c>
      <c r="G1316" s="5" t="s">
        <v>5057</v>
      </c>
    </row>
    <row r="1317" spans="1:7" x14ac:dyDescent="0.3">
      <c r="A1317" s="5">
        <v>0.22785561631925</v>
      </c>
      <c r="B1317" s="5">
        <v>22.982439234717798</v>
      </c>
      <c r="C1317" s="5">
        <v>3.6158415979104399</v>
      </c>
      <c r="D1317" s="5">
        <v>5.5030113619377197E-4</v>
      </c>
      <c r="E1317" s="5">
        <v>1.46892841390889E-3</v>
      </c>
      <c r="F1317" s="5">
        <v>-0.51272822665109496</v>
      </c>
      <c r="G1317" s="5" t="s">
        <v>1755</v>
      </c>
    </row>
    <row r="1318" spans="1:7" x14ac:dyDescent="0.3">
      <c r="A1318" s="5">
        <v>0.22791536547573099</v>
      </c>
      <c r="B1318" s="5">
        <v>22.500765929169699</v>
      </c>
      <c r="C1318" s="5">
        <v>4.2388933867097496</v>
      </c>
      <c r="D1318" s="5">
        <v>6.0844670912958201E-5</v>
      </c>
      <c r="E1318" s="5">
        <v>2.17754184306882E-4</v>
      </c>
      <c r="F1318" s="5">
        <v>1.50262937257581</v>
      </c>
      <c r="G1318" s="5" t="s">
        <v>4848</v>
      </c>
    </row>
    <row r="1319" spans="1:7" x14ac:dyDescent="0.3">
      <c r="A1319" s="5">
        <v>0.22799157387075999</v>
      </c>
      <c r="B1319" s="5">
        <v>25.507020948785101</v>
      </c>
      <c r="C1319" s="5">
        <v>4.3330557743911804</v>
      </c>
      <c r="D1319" s="5">
        <v>4.1252003758438897E-5</v>
      </c>
      <c r="E1319" s="5">
        <v>1.56144509792347E-4</v>
      </c>
      <c r="F1319" s="5">
        <v>1.84651245106269</v>
      </c>
      <c r="G1319" s="5" t="s">
        <v>4743</v>
      </c>
    </row>
    <row r="1320" spans="1:7" x14ac:dyDescent="0.3">
      <c r="A1320" s="5">
        <v>0.22800627782706401</v>
      </c>
      <c r="B1320" s="5">
        <v>23.696727063880601</v>
      </c>
      <c r="C1320" s="5">
        <v>4.0154514942084401</v>
      </c>
      <c r="D1320" s="5">
        <v>1.3500436416352199E-4</v>
      </c>
      <c r="E1320" s="5">
        <v>4.2970966325615802E-4</v>
      </c>
      <c r="F1320" s="5">
        <v>0.75694479674161397</v>
      </c>
      <c r="G1320" s="5" t="s">
        <v>4402</v>
      </c>
    </row>
    <row r="1321" spans="1:7" x14ac:dyDescent="0.3">
      <c r="A1321" s="5">
        <v>0.22809997699155399</v>
      </c>
      <c r="B1321" s="5">
        <v>26.128541015112798</v>
      </c>
      <c r="C1321" s="5">
        <v>5.1509307811586096</v>
      </c>
      <c r="D1321" s="5">
        <v>1.73897715268046E-6</v>
      </c>
      <c r="E1321" s="5">
        <v>1.11627091171265E-5</v>
      </c>
      <c r="F1321" s="5">
        <v>4.8410060595941298</v>
      </c>
      <c r="G1321" s="5" t="s">
        <v>1414</v>
      </c>
    </row>
    <row r="1322" spans="1:7" x14ac:dyDescent="0.3">
      <c r="A1322" s="5">
        <v>0.22812991478359201</v>
      </c>
      <c r="B1322" s="5">
        <v>28.345695976633401</v>
      </c>
      <c r="C1322" s="5">
        <v>4.9324991649929597</v>
      </c>
      <c r="D1322" s="5">
        <v>4.1581151683105003E-6</v>
      </c>
      <c r="E1322" s="5">
        <v>2.2756641165699299E-5</v>
      </c>
      <c r="F1322" s="5">
        <v>4.0135838974054598</v>
      </c>
      <c r="G1322" s="5" t="s">
        <v>5034</v>
      </c>
    </row>
    <row r="1323" spans="1:7" x14ac:dyDescent="0.3">
      <c r="A1323" s="5">
        <v>0.22827472903360799</v>
      </c>
      <c r="B1323" s="5">
        <v>27.531814545734399</v>
      </c>
      <c r="C1323" s="5">
        <v>3.6191483167356702</v>
      </c>
      <c r="D1323" s="5">
        <v>5.08893598324573E-4</v>
      </c>
      <c r="E1323" s="5">
        <v>1.37341602281499E-3</v>
      </c>
      <c r="F1323" s="5">
        <v>-0.49865838936560197</v>
      </c>
      <c r="G1323" s="5" t="s">
        <v>5845</v>
      </c>
    </row>
    <row r="1324" spans="1:7" x14ac:dyDescent="0.3">
      <c r="A1324" s="5">
        <v>0.228293770718936</v>
      </c>
      <c r="B1324" s="5">
        <v>21.422434672412098</v>
      </c>
      <c r="C1324" s="5">
        <v>3.5434536767217799</v>
      </c>
      <c r="D1324" s="5">
        <v>6.8655579542184204E-4</v>
      </c>
      <c r="E1324" s="5">
        <v>1.7772793984313501E-3</v>
      </c>
      <c r="F1324" s="5">
        <v>-0.72891531828761502</v>
      </c>
      <c r="G1324" s="5" t="s">
        <v>3629</v>
      </c>
    </row>
    <row r="1325" spans="1:7" x14ac:dyDescent="0.3">
      <c r="A1325" s="5">
        <v>0.22831144828671801</v>
      </c>
      <c r="B1325" s="5">
        <v>22.065327384966</v>
      </c>
      <c r="C1325" s="5">
        <v>3.58101267630953</v>
      </c>
      <c r="D1325" s="5">
        <v>6.0348573175227397E-4</v>
      </c>
      <c r="E1325" s="5">
        <v>1.58722855207193E-3</v>
      </c>
      <c r="F1325" s="5">
        <v>-0.61601773402312499</v>
      </c>
      <c r="G1325" s="5" t="s">
        <v>128</v>
      </c>
    </row>
    <row r="1326" spans="1:7" x14ac:dyDescent="0.3">
      <c r="A1326" s="5">
        <v>0.228474457529767</v>
      </c>
      <c r="B1326" s="5">
        <v>24.097878867430399</v>
      </c>
      <c r="C1326" s="5">
        <v>2.69428292163831</v>
      </c>
      <c r="D1326" s="5">
        <v>8.5471352273480596E-3</v>
      </c>
      <c r="E1326" s="5">
        <v>1.64255060571365E-2</v>
      </c>
      <c r="F1326" s="5">
        <v>-3.0648654403499398</v>
      </c>
      <c r="G1326" s="5" t="s">
        <v>2716</v>
      </c>
    </row>
    <row r="1327" spans="1:7" x14ac:dyDescent="0.3">
      <c r="A1327" s="5">
        <v>0.22867285082726199</v>
      </c>
      <c r="B1327" s="5">
        <v>23.934974506105998</v>
      </c>
      <c r="C1327" s="5">
        <v>4.9729373858678096</v>
      </c>
      <c r="D1327" s="5">
        <v>3.5431006998683999E-6</v>
      </c>
      <c r="E1327" s="5">
        <v>2.0047964667564199E-5</v>
      </c>
      <c r="F1327" s="5">
        <v>4.1653597922885401</v>
      </c>
      <c r="G1327" s="5" t="s">
        <v>3442</v>
      </c>
    </row>
    <row r="1328" spans="1:7" x14ac:dyDescent="0.3">
      <c r="A1328" s="5">
        <v>0.22891915476216601</v>
      </c>
      <c r="B1328" s="5">
        <v>21.797216476991199</v>
      </c>
      <c r="C1328" s="5">
        <v>3.5882433109852601</v>
      </c>
      <c r="D1328" s="5">
        <v>6.42811076574409E-4</v>
      </c>
      <c r="E1328" s="5">
        <v>1.6791459250594799E-3</v>
      </c>
      <c r="F1328" s="5">
        <v>-0.60434165908388104</v>
      </c>
      <c r="G1328" s="5" t="s">
        <v>2235</v>
      </c>
    </row>
    <row r="1329" spans="1:7" x14ac:dyDescent="0.3">
      <c r="A1329" s="5">
        <v>0.22902907010601201</v>
      </c>
      <c r="B1329" s="5">
        <v>29.117984263585601</v>
      </c>
      <c r="C1329" s="5">
        <v>6.0540515851389598</v>
      </c>
      <c r="D1329" s="5">
        <v>4.0180791429549999E-8</v>
      </c>
      <c r="E1329" s="5">
        <v>6.3098724318997103E-7</v>
      </c>
      <c r="F1329" s="5">
        <v>8.4334774923519404</v>
      </c>
      <c r="G1329" s="5" t="s">
        <v>3819</v>
      </c>
    </row>
    <row r="1330" spans="1:7" x14ac:dyDescent="0.3">
      <c r="A1330" s="5">
        <v>0.22915935820304201</v>
      </c>
      <c r="B1330" s="5">
        <v>22.084256164122799</v>
      </c>
      <c r="C1330" s="5">
        <v>3.15802127918248</v>
      </c>
      <c r="D1330" s="5">
        <v>2.39083730800374E-3</v>
      </c>
      <c r="E1330" s="5">
        <v>5.3338646782825003E-3</v>
      </c>
      <c r="F1330" s="5">
        <v>-1.81832086221113</v>
      </c>
      <c r="G1330" s="5" t="s">
        <v>5212</v>
      </c>
    </row>
    <row r="1331" spans="1:7" x14ac:dyDescent="0.3">
      <c r="A1331" s="5">
        <v>0.22920288782793</v>
      </c>
      <c r="B1331" s="5">
        <v>24.903510646428501</v>
      </c>
      <c r="C1331" s="5">
        <v>2.41413328516402</v>
      </c>
      <c r="D1331" s="5">
        <v>1.8105043115683998E-2</v>
      </c>
      <c r="E1331" s="5">
        <v>3.1893966575371503E-2</v>
      </c>
      <c r="F1331" s="5">
        <v>-3.70136502305101</v>
      </c>
      <c r="G1331" s="5" t="s">
        <v>6525</v>
      </c>
    </row>
    <row r="1332" spans="1:7" x14ac:dyDescent="0.3">
      <c r="A1332" s="5">
        <v>0.22940063993632501</v>
      </c>
      <c r="B1332" s="5">
        <v>21.162755903278299</v>
      </c>
      <c r="C1332" s="5">
        <v>2.7031664934995598</v>
      </c>
      <c r="D1332" s="5">
        <v>8.6039204823194007E-3</v>
      </c>
      <c r="E1332" s="5">
        <v>1.65188711643387E-2</v>
      </c>
      <c r="F1332" s="5">
        <v>-2.9954040612600701</v>
      </c>
      <c r="G1332" s="5" t="s">
        <v>3198</v>
      </c>
    </row>
    <row r="1333" spans="1:7" x14ac:dyDescent="0.3">
      <c r="A1333" s="5">
        <v>0.229469129981028</v>
      </c>
      <c r="B1333" s="5">
        <v>24.758067104078201</v>
      </c>
      <c r="C1333" s="5">
        <v>4.4673649618664397</v>
      </c>
      <c r="D1333" s="5">
        <v>2.50033509216004E-5</v>
      </c>
      <c r="E1333" s="5">
        <v>1.02143506604672E-4</v>
      </c>
      <c r="F1333" s="5">
        <v>2.31775746542748</v>
      </c>
      <c r="G1333" s="5" t="s">
        <v>352</v>
      </c>
    </row>
    <row r="1334" spans="1:7" x14ac:dyDescent="0.3">
      <c r="A1334" s="5">
        <v>0.22949640113210701</v>
      </c>
      <c r="B1334" s="5">
        <v>25.658628748647399</v>
      </c>
      <c r="C1334" s="5">
        <v>6.0468568526545496</v>
      </c>
      <c r="D1334" s="5">
        <v>4.1441894983420797E-8</v>
      </c>
      <c r="E1334" s="5">
        <v>6.3791241053378299E-7</v>
      </c>
      <c r="F1334" s="5">
        <v>8.4039320117321203</v>
      </c>
      <c r="G1334" s="5" t="s">
        <v>5579</v>
      </c>
    </row>
    <row r="1335" spans="1:7" x14ac:dyDescent="0.3">
      <c r="A1335" s="5">
        <v>0.22954371759485001</v>
      </c>
      <c r="B1335" s="5">
        <v>22.071002700406499</v>
      </c>
      <c r="C1335" s="5">
        <v>3.55779330655451</v>
      </c>
      <c r="D1335" s="5">
        <v>6.3852980307651803E-4</v>
      </c>
      <c r="E1335" s="5">
        <v>1.67015972840474E-3</v>
      </c>
      <c r="F1335" s="5">
        <v>-0.68571681331488299</v>
      </c>
      <c r="G1335" s="5" t="s">
        <v>6959</v>
      </c>
    </row>
    <row r="1336" spans="1:7" x14ac:dyDescent="0.3">
      <c r="A1336" s="5">
        <v>0.229683019766594</v>
      </c>
      <c r="B1336" s="5">
        <v>23.558699387533601</v>
      </c>
      <c r="C1336" s="5">
        <v>4.3351739088930401</v>
      </c>
      <c r="D1336" s="5">
        <v>4.09301780794311E-5</v>
      </c>
      <c r="E1336" s="5">
        <v>1.5516871275665699E-4</v>
      </c>
      <c r="F1336" s="5">
        <v>1.8538757837827</v>
      </c>
      <c r="G1336" s="5" t="s">
        <v>2375</v>
      </c>
    </row>
    <row r="1337" spans="1:7" x14ac:dyDescent="0.3">
      <c r="A1337" s="5">
        <v>0.229754413930809</v>
      </c>
      <c r="B1337" s="5">
        <v>23.173167046504101</v>
      </c>
      <c r="C1337" s="5">
        <v>3.19507427965944</v>
      </c>
      <c r="D1337" s="5">
        <v>2.01504028274781E-3</v>
      </c>
      <c r="E1337" s="5">
        <v>4.5856396942984103E-3</v>
      </c>
      <c r="F1337" s="5">
        <v>-1.7396819197592801</v>
      </c>
      <c r="G1337" s="5" t="s">
        <v>537</v>
      </c>
    </row>
    <row r="1338" spans="1:7" x14ac:dyDescent="0.3">
      <c r="A1338" s="5">
        <v>0.229784785880364</v>
      </c>
      <c r="B1338" s="5">
        <v>23.343491870450801</v>
      </c>
      <c r="C1338" s="5">
        <v>4.8037067045006996</v>
      </c>
      <c r="D1338" s="5">
        <v>6.8939226400990801E-6</v>
      </c>
      <c r="E1338" s="5">
        <v>3.4473892482084601E-5</v>
      </c>
      <c r="F1338" s="5">
        <v>3.53463277027328</v>
      </c>
      <c r="G1338" s="5" t="s">
        <v>1997</v>
      </c>
    </row>
    <row r="1339" spans="1:7" x14ac:dyDescent="0.3">
      <c r="A1339" s="5">
        <v>0.230048321880162</v>
      </c>
      <c r="B1339" s="5">
        <v>23.735068746276902</v>
      </c>
      <c r="C1339" s="5">
        <v>3.6571086669006698</v>
      </c>
      <c r="D1339" s="5">
        <v>4.4828607148245298E-4</v>
      </c>
      <c r="E1339" s="5">
        <v>1.2266958532142101E-3</v>
      </c>
      <c r="F1339" s="5">
        <v>-0.38128530995082599</v>
      </c>
      <c r="G1339" s="5" t="s">
        <v>3780</v>
      </c>
    </row>
    <row r="1340" spans="1:7" x14ac:dyDescent="0.3">
      <c r="A1340" s="5">
        <v>0.23006556603811101</v>
      </c>
      <c r="B1340" s="5">
        <v>22.095459416586699</v>
      </c>
      <c r="C1340" s="5">
        <v>3.5526759407192401</v>
      </c>
      <c r="D1340" s="5">
        <v>6.4536131186153996E-4</v>
      </c>
      <c r="E1340" s="5">
        <v>1.6841693321530799E-3</v>
      </c>
      <c r="F1340" s="5">
        <v>-0.70129048701397501</v>
      </c>
      <c r="G1340" s="5" t="s">
        <v>4202</v>
      </c>
    </row>
    <row r="1341" spans="1:7" x14ac:dyDescent="0.3">
      <c r="A1341" s="5">
        <v>0.23015034194963699</v>
      </c>
      <c r="B1341" s="5">
        <v>26.541540804381501</v>
      </c>
      <c r="C1341" s="5">
        <v>4.2366466809784704</v>
      </c>
      <c r="D1341" s="5">
        <v>5.8789110663604198E-5</v>
      </c>
      <c r="E1341" s="5">
        <v>2.1187015259558099E-4</v>
      </c>
      <c r="F1341" s="5">
        <v>1.5137439231907801</v>
      </c>
      <c r="G1341" s="5" t="s">
        <v>1524</v>
      </c>
    </row>
    <row r="1342" spans="1:7" x14ac:dyDescent="0.3">
      <c r="A1342" s="5">
        <v>0.23039250767613401</v>
      </c>
      <c r="B1342" s="5">
        <v>24.961983626041</v>
      </c>
      <c r="C1342" s="5">
        <v>3.91707863261448</v>
      </c>
      <c r="D1342" s="5">
        <v>1.8414994575652701E-4</v>
      </c>
      <c r="E1342" s="5">
        <v>5.6536279078299499E-4</v>
      </c>
      <c r="F1342" s="5">
        <v>0.445523183386975</v>
      </c>
      <c r="G1342" s="5" t="s">
        <v>898</v>
      </c>
    </row>
    <row r="1343" spans="1:7" x14ac:dyDescent="0.3">
      <c r="A1343" s="5">
        <v>0.23059793090390401</v>
      </c>
      <c r="B1343" s="5">
        <v>24.320554788634801</v>
      </c>
      <c r="C1343" s="5">
        <v>5.6707375016959496</v>
      </c>
      <c r="D1343" s="5">
        <v>2.0468942383462901E-7</v>
      </c>
      <c r="E1343" s="5">
        <v>2.0763017840456301E-6</v>
      </c>
      <c r="F1343" s="5">
        <v>6.8784232225228497</v>
      </c>
      <c r="G1343" s="5" t="s">
        <v>1129</v>
      </c>
    </row>
    <row r="1344" spans="1:7" x14ac:dyDescent="0.3">
      <c r="A1344" s="5">
        <v>0.23077511068423001</v>
      </c>
      <c r="B1344" s="5">
        <v>24.508522554866801</v>
      </c>
      <c r="C1344" s="5">
        <v>4.6499085471193302</v>
      </c>
      <c r="D1344" s="5">
        <v>1.24994688592799E-5</v>
      </c>
      <c r="E1344" s="5">
        <v>5.6666134569701102E-5</v>
      </c>
      <c r="F1344" s="5">
        <v>2.9719064525044701</v>
      </c>
      <c r="G1344" s="5" t="s">
        <v>4184</v>
      </c>
    </row>
    <row r="1345" spans="1:7" x14ac:dyDescent="0.3">
      <c r="A1345" s="5">
        <v>0.23090301168925201</v>
      </c>
      <c r="B1345" s="5">
        <v>25.149117609140799</v>
      </c>
      <c r="C1345" s="5">
        <v>2.9989313018017101</v>
      </c>
      <c r="D1345" s="5">
        <v>3.5935599846537501E-3</v>
      </c>
      <c r="E1345" s="5">
        <v>7.61233742739169E-3</v>
      </c>
      <c r="F1345" s="5">
        <v>-2.2822461463249502</v>
      </c>
      <c r="G1345" s="5" t="s">
        <v>4234</v>
      </c>
    </row>
    <row r="1346" spans="1:7" x14ac:dyDescent="0.3">
      <c r="A1346" s="5">
        <v>0.23104734891964401</v>
      </c>
      <c r="B1346" s="5">
        <v>22.101831022386602</v>
      </c>
      <c r="C1346" s="5">
        <v>2.6796720742331801</v>
      </c>
      <c r="D1346" s="5">
        <v>9.0454554691585306E-3</v>
      </c>
      <c r="E1346" s="5">
        <v>1.7271910229803501E-2</v>
      </c>
      <c r="F1346" s="5">
        <v>-3.0725516169800602</v>
      </c>
      <c r="G1346" s="5" t="s">
        <v>5278</v>
      </c>
    </row>
    <row r="1347" spans="1:7" x14ac:dyDescent="0.3">
      <c r="A1347" s="5">
        <v>0.23113353391128599</v>
      </c>
      <c r="B1347" s="5">
        <v>29.9833496427045</v>
      </c>
      <c r="C1347" s="5">
        <v>5.5544051348926597</v>
      </c>
      <c r="D1347" s="5">
        <v>3.328335971284E-7</v>
      </c>
      <c r="E1347" s="5">
        <v>3.02972594176993E-6</v>
      </c>
      <c r="F1347" s="5">
        <v>6.4147813218406604</v>
      </c>
      <c r="G1347" s="5" t="s">
        <v>6470</v>
      </c>
    </row>
    <row r="1348" spans="1:7" x14ac:dyDescent="0.3">
      <c r="A1348" s="5">
        <v>0.231203579005232</v>
      </c>
      <c r="B1348" s="5">
        <v>23.8642836147745</v>
      </c>
      <c r="C1348" s="5">
        <v>4.6884846552614299</v>
      </c>
      <c r="D1348" s="5">
        <v>1.0776296073551501E-5</v>
      </c>
      <c r="E1348" s="5">
        <v>4.9778578651680801E-5</v>
      </c>
      <c r="F1348" s="5">
        <v>3.11208092312684</v>
      </c>
      <c r="G1348" s="5" t="s">
        <v>947</v>
      </c>
    </row>
    <row r="1349" spans="1:7" x14ac:dyDescent="0.3">
      <c r="A1349" s="5">
        <v>0.23125100697698101</v>
      </c>
      <c r="B1349" s="5">
        <v>27.8781848934271</v>
      </c>
      <c r="C1349" s="5">
        <v>2.5683133724840901</v>
      </c>
      <c r="D1349" s="5">
        <v>1.2024554697771901E-2</v>
      </c>
      <c r="E1349" s="5">
        <v>2.2248464089400601E-2</v>
      </c>
      <c r="F1349" s="5">
        <v>-3.3669816469173699</v>
      </c>
      <c r="G1349" s="5" t="s">
        <v>5689</v>
      </c>
    </row>
    <row r="1350" spans="1:7" x14ac:dyDescent="0.3">
      <c r="A1350" s="5">
        <v>0.23133523450184201</v>
      </c>
      <c r="B1350" s="5">
        <v>25.407441973856201</v>
      </c>
      <c r="C1350" s="5">
        <v>5.2812255921060203</v>
      </c>
      <c r="D1350" s="5">
        <v>1.0255246630660899E-6</v>
      </c>
      <c r="E1350" s="5">
        <v>7.2816871096911397E-6</v>
      </c>
      <c r="F1350" s="5">
        <v>5.3430869796035303</v>
      </c>
      <c r="G1350" s="5" t="s">
        <v>5656</v>
      </c>
    </row>
    <row r="1351" spans="1:7" x14ac:dyDescent="0.3">
      <c r="A1351" s="5">
        <v>0.23134556474225701</v>
      </c>
      <c r="B1351" s="5">
        <v>21.8048636338285</v>
      </c>
      <c r="C1351" s="5">
        <v>3.5881205847986699</v>
      </c>
      <c r="D1351" s="5">
        <v>6.3179016935491098E-4</v>
      </c>
      <c r="E1351" s="5">
        <v>1.6557259610680401E-3</v>
      </c>
      <c r="F1351" s="5">
        <v>-0.60179106903692703</v>
      </c>
      <c r="G1351" s="5" t="s">
        <v>5557</v>
      </c>
    </row>
    <row r="1352" spans="1:7" x14ac:dyDescent="0.3">
      <c r="A1352" s="5">
        <v>0.23139856765759001</v>
      </c>
      <c r="B1352" s="5">
        <v>21.583973938229501</v>
      </c>
      <c r="C1352" s="5">
        <v>2.5768833607069901</v>
      </c>
      <c r="D1352" s="5">
        <v>1.2165350483203699E-2</v>
      </c>
      <c r="E1352" s="5">
        <v>2.2483152900364602E-2</v>
      </c>
      <c r="F1352" s="5">
        <v>-3.28058888701548</v>
      </c>
      <c r="G1352" s="5" t="s">
        <v>4902</v>
      </c>
    </row>
    <row r="1353" spans="1:7" x14ac:dyDescent="0.3">
      <c r="A1353" s="5">
        <v>0.231458230922266</v>
      </c>
      <c r="B1353" s="5">
        <v>22.6627938531946</v>
      </c>
      <c r="C1353" s="5">
        <v>3.81339511013514</v>
      </c>
      <c r="D1353" s="5">
        <v>2.8579405223139501E-4</v>
      </c>
      <c r="E1353" s="5">
        <v>8.3027655419261304E-4</v>
      </c>
      <c r="F1353" s="5">
        <v>9.3547536910066703E-2</v>
      </c>
      <c r="G1353" s="5" t="s">
        <v>852</v>
      </c>
    </row>
    <row r="1354" spans="1:7" x14ac:dyDescent="0.3">
      <c r="A1354" s="5">
        <v>0.23146220911856699</v>
      </c>
      <c r="B1354" s="5">
        <v>25.2058753516846</v>
      </c>
      <c r="C1354" s="5">
        <v>3.5901533144979201</v>
      </c>
      <c r="D1354" s="5">
        <v>5.7058440675462397E-4</v>
      </c>
      <c r="E1354" s="5">
        <v>1.5140408368956701E-3</v>
      </c>
      <c r="F1354" s="5">
        <v>-0.58759791962710595</v>
      </c>
      <c r="G1354" s="5" t="s">
        <v>4358</v>
      </c>
    </row>
    <row r="1355" spans="1:7" x14ac:dyDescent="0.3">
      <c r="A1355" s="5">
        <v>0.23156627579679701</v>
      </c>
      <c r="B1355" s="5">
        <v>24.842232901841701</v>
      </c>
      <c r="C1355" s="5">
        <v>3.3066910862782599</v>
      </c>
      <c r="D1355" s="5">
        <v>1.4003213888036099E-3</v>
      </c>
      <c r="E1355" s="5">
        <v>3.3336256229910899E-3</v>
      </c>
      <c r="F1355" s="5">
        <v>-1.43047750656935</v>
      </c>
      <c r="G1355" s="5" t="s">
        <v>7235</v>
      </c>
    </row>
    <row r="1356" spans="1:7" x14ac:dyDescent="0.3">
      <c r="A1356" s="5">
        <v>0.23174375521597201</v>
      </c>
      <c r="B1356" s="5">
        <v>26.708221489981401</v>
      </c>
      <c r="C1356" s="5">
        <v>3.1809555043104898</v>
      </c>
      <c r="D1356" s="5">
        <v>2.0700411983270999E-3</v>
      </c>
      <c r="E1356" s="5">
        <v>4.69344760196769E-3</v>
      </c>
      <c r="F1356" s="5">
        <v>-1.7874869062590599</v>
      </c>
      <c r="G1356" s="5" t="s">
        <v>4388</v>
      </c>
    </row>
    <row r="1357" spans="1:7" x14ac:dyDescent="0.3">
      <c r="A1357" s="5">
        <v>0.23180112809423001</v>
      </c>
      <c r="B1357" s="5">
        <v>30.812344704075699</v>
      </c>
      <c r="C1357" s="5">
        <v>2.9844963997132199</v>
      </c>
      <c r="D1357" s="5">
        <v>3.7378709512759199E-3</v>
      </c>
      <c r="E1357" s="5">
        <v>7.8745524015373398E-3</v>
      </c>
      <c r="F1357" s="5">
        <v>-2.3235999413758099</v>
      </c>
      <c r="G1357" s="5" t="s">
        <v>5635</v>
      </c>
    </row>
    <row r="1358" spans="1:7" x14ac:dyDescent="0.3">
      <c r="A1358" s="5">
        <v>0.231839204838102</v>
      </c>
      <c r="B1358" s="5">
        <v>22.114937753370398</v>
      </c>
      <c r="C1358" s="5">
        <v>2.51021854929605</v>
      </c>
      <c r="D1358" s="5">
        <v>1.44370982605285E-2</v>
      </c>
      <c r="E1358" s="5">
        <v>2.6130142347072002E-2</v>
      </c>
      <c r="F1358" s="5">
        <v>-3.4378432074137</v>
      </c>
      <c r="G1358" s="5" t="s">
        <v>3473</v>
      </c>
    </row>
    <row r="1359" spans="1:7" x14ac:dyDescent="0.3">
      <c r="A1359" s="5">
        <v>0.23188998778716</v>
      </c>
      <c r="B1359" s="5">
        <v>26.830849785183698</v>
      </c>
      <c r="C1359" s="5">
        <v>5.2600015373249596</v>
      </c>
      <c r="D1359" s="5">
        <v>1.1180898884423899E-6</v>
      </c>
      <c r="E1359" s="5">
        <v>7.7985559664864992E-6</v>
      </c>
      <c r="F1359" s="5">
        <v>5.2608860420031904</v>
      </c>
      <c r="G1359" s="5" t="s">
        <v>340</v>
      </c>
    </row>
    <row r="1360" spans="1:7" x14ac:dyDescent="0.3">
      <c r="A1360" s="5">
        <v>0.231896390083072</v>
      </c>
      <c r="B1360" s="5">
        <v>27.265397434846101</v>
      </c>
      <c r="C1360" s="5">
        <v>4.9372578363126003</v>
      </c>
      <c r="D1360" s="5">
        <v>4.0806596366716E-6</v>
      </c>
      <c r="E1360" s="5">
        <v>2.2439449851895101E-5</v>
      </c>
      <c r="F1360" s="5">
        <v>4.0314104763932601</v>
      </c>
      <c r="G1360" s="5" t="s">
        <v>4385</v>
      </c>
    </row>
    <row r="1361" spans="1:7" x14ac:dyDescent="0.3">
      <c r="A1361" s="5">
        <v>0.232365585844237</v>
      </c>
      <c r="B1361" s="5">
        <v>24.4797798947315</v>
      </c>
      <c r="C1361" s="5">
        <v>5.1654530970146597</v>
      </c>
      <c r="D1361" s="5">
        <v>1.6400515698726099E-6</v>
      </c>
      <c r="E1361" s="5">
        <v>1.06281519103943E-5</v>
      </c>
      <c r="F1361" s="5">
        <v>4.8966609168966997</v>
      </c>
      <c r="G1361" s="5" t="s">
        <v>1709</v>
      </c>
    </row>
    <row r="1362" spans="1:7" x14ac:dyDescent="0.3">
      <c r="A1362" s="5">
        <v>0.23244833046624</v>
      </c>
      <c r="B1362" s="5">
        <v>21.257927467571299</v>
      </c>
      <c r="C1362" s="5">
        <v>4.7728202399168298</v>
      </c>
      <c r="D1362" s="5">
        <v>8.4173592721189596E-6</v>
      </c>
      <c r="E1362" s="5">
        <v>4.0507912960687203E-5</v>
      </c>
      <c r="F1362" s="5">
        <v>3.3702076682387099</v>
      </c>
      <c r="G1362" s="5" t="s">
        <v>1419</v>
      </c>
    </row>
    <row r="1363" spans="1:7" x14ac:dyDescent="0.3">
      <c r="A1363" s="5">
        <v>0.23275624330233</v>
      </c>
      <c r="B1363" s="5">
        <v>24.6727798440401</v>
      </c>
      <c r="C1363" s="5">
        <v>4.9558115076229701</v>
      </c>
      <c r="D1363" s="5">
        <v>3.7918885394193E-6</v>
      </c>
      <c r="E1363" s="5">
        <v>2.1216731893438499E-5</v>
      </c>
      <c r="F1363" s="5">
        <v>4.1010017519519</v>
      </c>
      <c r="G1363" s="5" t="s">
        <v>4864</v>
      </c>
    </row>
    <row r="1364" spans="1:7" x14ac:dyDescent="0.3">
      <c r="A1364" s="5">
        <v>0.232796458295005</v>
      </c>
      <c r="B1364" s="5">
        <v>24.5918198683597</v>
      </c>
      <c r="C1364" s="5">
        <v>4.5473068375052996</v>
      </c>
      <c r="D1364" s="5">
        <v>1.8488662213739698E-5</v>
      </c>
      <c r="E1364" s="5">
        <v>7.9015736230178996E-5</v>
      </c>
      <c r="F1364" s="5">
        <v>2.6023390743016801</v>
      </c>
      <c r="G1364" s="5" t="s">
        <v>6389</v>
      </c>
    </row>
    <row r="1365" spans="1:7" x14ac:dyDescent="0.3">
      <c r="A1365" s="5">
        <v>0.23284277916257101</v>
      </c>
      <c r="B1365" s="5">
        <v>24.458076266325101</v>
      </c>
      <c r="C1365" s="5">
        <v>4.7547158159014504</v>
      </c>
      <c r="D1365" s="5">
        <v>8.3414260572615607E-6</v>
      </c>
      <c r="E1365" s="5">
        <v>4.0214559136624199E-5</v>
      </c>
      <c r="F1365" s="5">
        <v>3.3542698096436099</v>
      </c>
      <c r="G1365" s="5" t="s">
        <v>1573</v>
      </c>
    </row>
    <row r="1366" spans="1:7" x14ac:dyDescent="0.3">
      <c r="A1366" s="5">
        <v>0.23328655483154601</v>
      </c>
      <c r="B1366" s="5">
        <v>29.333096515096098</v>
      </c>
      <c r="C1366" s="5">
        <v>3.0673130619476501</v>
      </c>
      <c r="D1366" s="5">
        <v>2.9223591479787302E-3</v>
      </c>
      <c r="E1366" s="5">
        <v>6.3766319870305101E-3</v>
      </c>
      <c r="F1366" s="5">
        <v>-2.1008901165965499</v>
      </c>
      <c r="G1366" s="5" t="s">
        <v>4577</v>
      </c>
    </row>
    <row r="1367" spans="1:7" x14ac:dyDescent="0.3">
      <c r="A1367" s="5">
        <v>0.23345883540880899</v>
      </c>
      <c r="B1367" s="5">
        <v>22.093248950206601</v>
      </c>
      <c r="C1367" s="5">
        <v>3.4042902081503801</v>
      </c>
      <c r="D1367" s="5">
        <v>1.0270461909374E-3</v>
      </c>
      <c r="E1367" s="5">
        <v>2.5348909663577401E-3</v>
      </c>
      <c r="F1367" s="5">
        <v>-1.1461258197102799</v>
      </c>
      <c r="G1367" s="5" t="s">
        <v>1356</v>
      </c>
    </row>
    <row r="1368" spans="1:7" x14ac:dyDescent="0.3">
      <c r="A1368" s="5">
        <v>0.23349492672321301</v>
      </c>
      <c r="B1368" s="5">
        <v>28.0422396012987</v>
      </c>
      <c r="C1368" s="5">
        <v>5.3818002793618103</v>
      </c>
      <c r="D1368" s="5">
        <v>6.7954516388726696E-7</v>
      </c>
      <c r="E1368" s="5">
        <v>5.2276917460095802E-6</v>
      </c>
      <c r="F1368" s="5">
        <v>5.7347453705931999</v>
      </c>
      <c r="G1368" s="5" t="s">
        <v>4394</v>
      </c>
    </row>
    <row r="1369" spans="1:7" x14ac:dyDescent="0.3">
      <c r="A1369" s="5">
        <v>0.233515432673889</v>
      </c>
      <c r="B1369" s="5">
        <v>23.224187653881</v>
      </c>
      <c r="C1369" s="5">
        <v>2.5502015979324599</v>
      </c>
      <c r="D1369" s="5">
        <v>1.2618091557347E-2</v>
      </c>
      <c r="E1369" s="5">
        <v>2.32292837262312E-2</v>
      </c>
      <c r="F1369" s="5">
        <v>-3.40941394208622</v>
      </c>
      <c r="G1369" s="5" t="s">
        <v>4034</v>
      </c>
    </row>
    <row r="1370" spans="1:7" x14ac:dyDescent="0.3">
      <c r="A1370" s="5">
        <v>0.233649031562878</v>
      </c>
      <c r="B1370" s="5">
        <v>25.562599287711201</v>
      </c>
      <c r="C1370" s="5">
        <v>5.4784469708724197</v>
      </c>
      <c r="D1370" s="5">
        <v>4.5618301840124003E-7</v>
      </c>
      <c r="E1370" s="5">
        <v>3.8241523373989499E-6</v>
      </c>
      <c r="F1370" s="5">
        <v>6.1143256510258599</v>
      </c>
      <c r="G1370" s="5" t="s">
        <v>4027</v>
      </c>
    </row>
    <row r="1371" spans="1:7" x14ac:dyDescent="0.3">
      <c r="A1371" s="5">
        <v>0.233652076717696</v>
      </c>
      <c r="B1371" s="5">
        <v>23.676397797329098</v>
      </c>
      <c r="C1371" s="5">
        <v>2.5137331098899902</v>
      </c>
      <c r="D1371" s="5">
        <v>1.4630965749931101E-2</v>
      </c>
      <c r="E1371" s="5">
        <v>2.6439448201311E-2</v>
      </c>
      <c r="F1371" s="5">
        <v>-3.39006754929154</v>
      </c>
      <c r="G1371" s="5" t="s">
        <v>7925</v>
      </c>
    </row>
    <row r="1372" spans="1:7" x14ac:dyDescent="0.3">
      <c r="A1372" s="5">
        <v>0.23375096238353599</v>
      </c>
      <c r="B1372" s="5">
        <v>25.320347882914799</v>
      </c>
      <c r="C1372" s="5">
        <v>4.9456781968678296</v>
      </c>
      <c r="D1372" s="5">
        <v>3.9470388661556802E-6</v>
      </c>
      <c r="E1372" s="5">
        <v>2.1868875588548898E-5</v>
      </c>
      <c r="F1372" s="5">
        <v>4.0629765253297299</v>
      </c>
      <c r="G1372" s="5" t="s">
        <v>792</v>
      </c>
    </row>
    <row r="1373" spans="1:7" x14ac:dyDescent="0.3">
      <c r="A1373" s="5">
        <v>0.234142740204491</v>
      </c>
      <c r="B1373" s="5">
        <v>26.822037459861001</v>
      </c>
      <c r="C1373" s="5">
        <v>5.8143831792692504</v>
      </c>
      <c r="D1373" s="5">
        <v>1.11709688519817E-7</v>
      </c>
      <c r="E1373" s="5">
        <v>1.32343125105242E-6</v>
      </c>
      <c r="F1373" s="5">
        <v>7.4564546436517301</v>
      </c>
      <c r="G1373" s="5" t="s">
        <v>2785</v>
      </c>
    </row>
    <row r="1374" spans="1:7" x14ac:dyDescent="0.3">
      <c r="A1374" s="5">
        <v>0.234366764224618</v>
      </c>
      <c r="B1374" s="5">
        <v>25.023466077572401</v>
      </c>
      <c r="C1374" s="5">
        <v>4.2092574216795304</v>
      </c>
      <c r="D1374" s="5">
        <v>6.4961455276847801E-5</v>
      </c>
      <c r="E1374" s="5">
        <v>2.2973199460504199E-4</v>
      </c>
      <c r="F1374" s="5">
        <v>1.42006770469341</v>
      </c>
      <c r="G1374" s="5" t="s">
        <v>5287</v>
      </c>
    </row>
    <row r="1375" spans="1:7" x14ac:dyDescent="0.3">
      <c r="A1375" s="5">
        <v>0.23462517518982601</v>
      </c>
      <c r="B1375" s="5">
        <v>25.217575799976998</v>
      </c>
      <c r="C1375" s="5">
        <v>4.48779750235013</v>
      </c>
      <c r="D1375" s="5">
        <v>2.31530557215887E-5</v>
      </c>
      <c r="E1375" s="5">
        <v>9.5700880909758301E-5</v>
      </c>
      <c r="F1375" s="5">
        <v>2.39020876496566</v>
      </c>
      <c r="G1375" s="5" t="s">
        <v>6153</v>
      </c>
    </row>
    <row r="1376" spans="1:7" x14ac:dyDescent="0.3">
      <c r="A1376" s="5">
        <v>0.23481275694673601</v>
      </c>
      <c r="B1376" s="5">
        <v>23.614417778246001</v>
      </c>
      <c r="C1376" s="5">
        <v>4.81477664343962</v>
      </c>
      <c r="D1376" s="5">
        <v>6.6024489170868302E-6</v>
      </c>
      <c r="E1376" s="5">
        <v>3.3160429224471003E-5</v>
      </c>
      <c r="F1376" s="5">
        <v>3.57552861697864</v>
      </c>
      <c r="G1376" s="5" t="s">
        <v>2450</v>
      </c>
    </row>
    <row r="1377" spans="1:7" x14ac:dyDescent="0.3">
      <c r="A1377" s="5">
        <v>0.234863988773611</v>
      </c>
      <c r="B1377" s="5">
        <v>24.189175654104801</v>
      </c>
      <c r="C1377" s="5">
        <v>4.8705898450464797</v>
      </c>
      <c r="D1377" s="5">
        <v>5.3063059566694401E-6</v>
      </c>
      <c r="E1377" s="5">
        <v>2.7776218834911698E-5</v>
      </c>
      <c r="F1377" s="5">
        <v>3.7825018868604001</v>
      </c>
      <c r="G1377" s="5" t="s">
        <v>7378</v>
      </c>
    </row>
    <row r="1378" spans="1:7" x14ac:dyDescent="0.3">
      <c r="A1378" s="5">
        <v>0.23524918773190301</v>
      </c>
      <c r="B1378" s="5">
        <v>23.876624148070899</v>
      </c>
      <c r="C1378" s="5">
        <v>4.58002093332792</v>
      </c>
      <c r="D1378" s="5">
        <v>1.6327130084645199E-5</v>
      </c>
      <c r="E1378" s="5">
        <v>7.1368073772057295E-5</v>
      </c>
      <c r="F1378" s="5">
        <v>2.71965334901068</v>
      </c>
      <c r="G1378" s="5" t="s">
        <v>783</v>
      </c>
    </row>
    <row r="1379" spans="1:7" x14ac:dyDescent="0.3">
      <c r="A1379" s="5">
        <v>0.23526684647037899</v>
      </c>
      <c r="B1379" s="5">
        <v>25.6477062804097</v>
      </c>
      <c r="C1379" s="5">
        <v>5.7296217215608198</v>
      </c>
      <c r="D1379" s="5">
        <v>1.5980213956008301E-7</v>
      </c>
      <c r="E1379" s="5">
        <v>1.75151841672929E-6</v>
      </c>
      <c r="F1379" s="5">
        <v>7.1146540219122798</v>
      </c>
      <c r="G1379" s="5" t="s">
        <v>765</v>
      </c>
    </row>
    <row r="1380" spans="1:7" x14ac:dyDescent="0.3">
      <c r="A1380" s="5">
        <v>0.235357712330272</v>
      </c>
      <c r="B1380" s="5">
        <v>26.4825272972992</v>
      </c>
      <c r="C1380" s="5">
        <v>6.1355567803251798</v>
      </c>
      <c r="D1380" s="5">
        <v>2.8288337059529399E-8</v>
      </c>
      <c r="E1380" s="5">
        <v>5.1211425472262697E-7</v>
      </c>
      <c r="F1380" s="5">
        <v>8.7690654293882595</v>
      </c>
      <c r="G1380" s="5" t="s">
        <v>4337</v>
      </c>
    </row>
    <row r="1381" spans="1:7" x14ac:dyDescent="0.3">
      <c r="A1381" s="5">
        <v>0.23540981643204201</v>
      </c>
      <c r="B1381" s="5">
        <v>23.203860295098298</v>
      </c>
      <c r="C1381" s="5">
        <v>5.2883606766581899</v>
      </c>
      <c r="D1381" s="5">
        <v>9.9612621404966206E-7</v>
      </c>
      <c r="E1381" s="5">
        <v>7.0953074981291602E-6</v>
      </c>
      <c r="F1381" s="5">
        <v>5.3707568855717298</v>
      </c>
      <c r="G1381" s="5" t="s">
        <v>1355</v>
      </c>
    </row>
    <row r="1382" spans="1:7" x14ac:dyDescent="0.3">
      <c r="A1382" s="5">
        <v>0.23555823812391499</v>
      </c>
      <c r="B1382" s="5">
        <v>24.205865917181502</v>
      </c>
      <c r="C1382" s="5">
        <v>4.5751465571484298</v>
      </c>
      <c r="D1382" s="5">
        <v>1.6632896323979501E-5</v>
      </c>
      <c r="E1382" s="5">
        <v>7.2507907351720006E-5</v>
      </c>
      <c r="F1382" s="5">
        <v>2.7021424430513399</v>
      </c>
      <c r="G1382" s="5" t="s">
        <v>732</v>
      </c>
    </row>
    <row r="1383" spans="1:7" x14ac:dyDescent="0.3">
      <c r="A1383" s="5">
        <v>0.23579781866174901</v>
      </c>
      <c r="B1383" s="5">
        <v>23.856403943772101</v>
      </c>
      <c r="C1383" s="5">
        <v>3.9847782694542202</v>
      </c>
      <c r="D1383" s="5">
        <v>1.45208076992305E-4</v>
      </c>
      <c r="E1383" s="5">
        <v>4.5748778578412502E-4</v>
      </c>
      <c r="F1383" s="5">
        <v>0.66719837290454698</v>
      </c>
      <c r="G1383" s="5" t="s">
        <v>5051</v>
      </c>
    </row>
    <row r="1384" spans="1:7" x14ac:dyDescent="0.3">
      <c r="A1384" s="5">
        <v>0.23601225820190599</v>
      </c>
      <c r="B1384" s="5">
        <v>26.832154262942002</v>
      </c>
      <c r="C1384" s="5">
        <v>5.2802458489163797</v>
      </c>
      <c r="D1384" s="5">
        <v>1.0296272783367999E-6</v>
      </c>
      <c r="E1384" s="5">
        <v>7.2952307425516903E-6</v>
      </c>
      <c r="F1384" s="5">
        <v>5.3392889263939498</v>
      </c>
      <c r="G1384" s="5" t="s">
        <v>2505</v>
      </c>
    </row>
    <row r="1385" spans="1:7" x14ac:dyDescent="0.3">
      <c r="A1385" s="5">
        <v>0.23644081182542701</v>
      </c>
      <c r="B1385" s="5">
        <v>22.5237002763681</v>
      </c>
      <c r="C1385" s="5">
        <v>3.1881132744801501</v>
      </c>
      <c r="D1385" s="5">
        <v>2.0765426368745698E-3</v>
      </c>
      <c r="E1385" s="5">
        <v>4.7043384371939102E-3</v>
      </c>
      <c r="F1385" s="5">
        <v>-1.7550257448066799</v>
      </c>
      <c r="G1385" s="5" t="s">
        <v>1610</v>
      </c>
    </row>
    <row r="1386" spans="1:7" x14ac:dyDescent="0.3">
      <c r="A1386" s="5">
        <v>0.23663721762971099</v>
      </c>
      <c r="B1386" s="5">
        <v>23.235753569627601</v>
      </c>
      <c r="C1386" s="5">
        <v>4.2768659480314097</v>
      </c>
      <c r="D1386" s="5">
        <v>5.0739418044391702E-5</v>
      </c>
      <c r="E1386" s="5">
        <v>1.86836769412621E-4</v>
      </c>
      <c r="F1386" s="5">
        <v>1.6519959281997201</v>
      </c>
      <c r="G1386" s="5" t="s">
        <v>2954</v>
      </c>
    </row>
    <row r="1387" spans="1:7" x14ac:dyDescent="0.3">
      <c r="A1387" s="5">
        <v>0.236653340995196</v>
      </c>
      <c r="B1387" s="5">
        <v>28.738687151585498</v>
      </c>
      <c r="C1387" s="5">
        <v>3.13159818400332</v>
      </c>
      <c r="D1387" s="5">
        <v>2.4068761405911698E-3</v>
      </c>
      <c r="E1387" s="5">
        <v>5.3666742841412696E-3</v>
      </c>
      <c r="F1387" s="5">
        <v>-1.92470039835266</v>
      </c>
      <c r="G1387" s="5" t="s">
        <v>1798</v>
      </c>
    </row>
    <row r="1388" spans="1:7" x14ac:dyDescent="0.3">
      <c r="A1388" s="5">
        <v>0.23665947381833699</v>
      </c>
      <c r="B1388" s="5">
        <v>29.372724415178499</v>
      </c>
      <c r="C1388" s="5">
        <v>5.3224471552265298</v>
      </c>
      <c r="D1388" s="5">
        <v>8.6669685697731903E-7</v>
      </c>
      <c r="E1388" s="5">
        <v>6.4173804042364698E-6</v>
      </c>
      <c r="F1388" s="5">
        <v>5.5031900397547204</v>
      </c>
      <c r="G1388" s="5" t="s">
        <v>7580</v>
      </c>
    </row>
    <row r="1389" spans="1:7" x14ac:dyDescent="0.3">
      <c r="A1389" s="5">
        <v>0.236713488007842</v>
      </c>
      <c r="B1389" s="5">
        <v>24.602555882308099</v>
      </c>
      <c r="C1389" s="5">
        <v>5.3542390234819903</v>
      </c>
      <c r="D1389" s="5">
        <v>7.6092073063748495E-7</v>
      </c>
      <c r="E1389" s="5">
        <v>5.7731569167747497E-6</v>
      </c>
      <c r="F1389" s="5">
        <v>5.6270705251202804</v>
      </c>
      <c r="G1389" s="5" t="s">
        <v>6024</v>
      </c>
    </row>
    <row r="1390" spans="1:7" x14ac:dyDescent="0.3">
      <c r="A1390" s="5">
        <v>0.23678297477340299</v>
      </c>
      <c r="B1390" s="5">
        <v>25.800175095723201</v>
      </c>
      <c r="C1390" s="5">
        <v>4.1883254825577696</v>
      </c>
      <c r="D1390" s="5">
        <v>7.0094914494329502E-5</v>
      </c>
      <c r="E1390" s="5">
        <v>2.4487624942164701E-4</v>
      </c>
      <c r="F1390" s="5">
        <v>1.34873754283378</v>
      </c>
      <c r="G1390" s="5" t="s">
        <v>7124</v>
      </c>
    </row>
    <row r="1391" spans="1:7" x14ac:dyDescent="0.3">
      <c r="A1391" s="5">
        <v>0.23690239128618601</v>
      </c>
      <c r="B1391" s="5">
        <v>32.816313435309802</v>
      </c>
      <c r="C1391" s="5">
        <v>5.8615329046420204</v>
      </c>
      <c r="D1391" s="5">
        <v>9.1460441408564302E-8</v>
      </c>
      <c r="E1391" s="5">
        <v>1.1530599624215899E-6</v>
      </c>
      <c r="F1391" s="5">
        <v>7.6474566405970901</v>
      </c>
      <c r="G1391" s="5" t="s">
        <v>8014</v>
      </c>
    </row>
    <row r="1392" spans="1:7" x14ac:dyDescent="0.3">
      <c r="A1392" s="5">
        <v>0.23727046728550699</v>
      </c>
      <c r="B1392" s="5">
        <v>22.350320860715399</v>
      </c>
      <c r="C1392" s="5">
        <v>2.9973299847594999</v>
      </c>
      <c r="D1392" s="5">
        <v>3.7609833139272001E-3</v>
      </c>
      <c r="E1392" s="5">
        <v>7.9128967294326193E-3</v>
      </c>
      <c r="F1392" s="5">
        <v>-2.2550382445049202</v>
      </c>
      <c r="G1392" s="5" t="s">
        <v>4585</v>
      </c>
    </row>
    <row r="1393" spans="1:7" x14ac:dyDescent="0.3">
      <c r="A1393" s="5">
        <v>0.237271086753023</v>
      </c>
      <c r="B1393" s="5">
        <v>21.181646325973698</v>
      </c>
      <c r="C1393" s="5">
        <v>3.23815820582452</v>
      </c>
      <c r="D1393" s="5">
        <v>1.7731463184213099E-3</v>
      </c>
      <c r="E1393" s="5">
        <v>4.1000191564873802E-3</v>
      </c>
      <c r="F1393" s="5">
        <v>-1.6171297680477701</v>
      </c>
      <c r="G1393" s="5" t="s">
        <v>444</v>
      </c>
    </row>
    <row r="1394" spans="1:7" x14ac:dyDescent="0.3">
      <c r="A1394" s="5">
        <v>0.23728357832754701</v>
      </c>
      <c r="B1394" s="5">
        <v>23.9261779580421</v>
      </c>
      <c r="C1394" s="5">
        <v>4.13517266471088</v>
      </c>
      <c r="D1394" s="5">
        <v>8.4946649813143503E-5</v>
      </c>
      <c r="E1394" s="5">
        <v>2.8959055285248102E-4</v>
      </c>
      <c r="F1394" s="5">
        <v>1.16863394194675</v>
      </c>
      <c r="G1394" s="5" t="s">
        <v>6533</v>
      </c>
    </row>
    <row r="1395" spans="1:7" x14ac:dyDescent="0.3">
      <c r="A1395" s="5">
        <v>0.23728402430052201</v>
      </c>
      <c r="B1395" s="5">
        <v>25.397544301476501</v>
      </c>
      <c r="C1395" s="5">
        <v>3.96119163740781</v>
      </c>
      <c r="D1395" s="5">
        <v>1.5778148569292399E-4</v>
      </c>
      <c r="E1395" s="5">
        <v>4.9171669196990304E-4</v>
      </c>
      <c r="F1395" s="5">
        <v>0.58967656972654103</v>
      </c>
      <c r="G1395" s="5" t="s">
        <v>2955</v>
      </c>
    </row>
    <row r="1396" spans="1:7" x14ac:dyDescent="0.3">
      <c r="A1396" s="5">
        <v>0.23747910619152199</v>
      </c>
      <c r="B1396" s="5">
        <v>24.1159807841772</v>
      </c>
      <c r="C1396" s="5">
        <v>4.2705834223855401</v>
      </c>
      <c r="D1396" s="5">
        <v>5.19226798642177E-5</v>
      </c>
      <c r="E1396" s="5">
        <v>1.9030441719114499E-4</v>
      </c>
      <c r="F1396" s="5">
        <v>1.6303458826016599</v>
      </c>
      <c r="G1396" s="5" t="s">
        <v>4101</v>
      </c>
    </row>
    <row r="1397" spans="1:7" x14ac:dyDescent="0.3">
      <c r="A1397" s="5">
        <v>0.23755698447338899</v>
      </c>
      <c r="B1397" s="5">
        <v>26.6486427821172</v>
      </c>
      <c r="C1397" s="5">
        <v>5.1401967695443496</v>
      </c>
      <c r="D1397" s="5">
        <v>1.81582582903578E-6</v>
      </c>
      <c r="E1397" s="5">
        <v>1.1573016517968501E-5</v>
      </c>
      <c r="F1397" s="5">
        <v>4.79991960953042</v>
      </c>
      <c r="G1397" s="5" t="s">
        <v>2194</v>
      </c>
    </row>
    <row r="1398" spans="1:7" x14ac:dyDescent="0.3">
      <c r="A1398" s="5">
        <v>0.23756907446403699</v>
      </c>
      <c r="B1398" s="5">
        <v>24.540892261004299</v>
      </c>
      <c r="C1398" s="5">
        <v>3.76574658449724</v>
      </c>
      <c r="D1398" s="5">
        <v>3.1047401360389198E-4</v>
      </c>
      <c r="E1398" s="5">
        <v>8.9215920495633999E-4</v>
      </c>
      <c r="F1398" s="5">
        <v>-4.0586623397790497E-2</v>
      </c>
      <c r="G1398" s="5" t="s">
        <v>4528</v>
      </c>
    </row>
    <row r="1399" spans="1:7" x14ac:dyDescent="0.3">
      <c r="A1399" s="5">
        <v>0.23775009791995</v>
      </c>
      <c r="B1399" s="5">
        <v>23.8981465843897</v>
      </c>
      <c r="C1399" s="5">
        <v>5.69715876815299</v>
      </c>
      <c r="D1399" s="5">
        <v>1.8319219776587299E-7</v>
      </c>
      <c r="E1399" s="5">
        <v>1.9342022872894798E-6</v>
      </c>
      <c r="F1399" s="5">
        <v>6.9842937119337201</v>
      </c>
      <c r="G1399" s="5" t="s">
        <v>2565</v>
      </c>
    </row>
    <row r="1400" spans="1:7" x14ac:dyDescent="0.3">
      <c r="A1400" s="5">
        <v>0.237759816897264</v>
      </c>
      <c r="B1400" s="5">
        <v>24.251043440295199</v>
      </c>
      <c r="C1400" s="5">
        <v>6.2148726883635597</v>
      </c>
      <c r="D1400" s="5">
        <v>2.0074940383377601E-8</v>
      </c>
      <c r="E1400" s="5">
        <v>4.2661982103017298E-7</v>
      </c>
      <c r="F1400" s="5">
        <v>9.0971533559417495</v>
      </c>
      <c r="G1400" s="5" t="s">
        <v>4254</v>
      </c>
    </row>
    <row r="1401" spans="1:7" x14ac:dyDescent="0.3">
      <c r="A1401" s="5">
        <v>0.238170344665421</v>
      </c>
      <c r="B1401" s="5">
        <v>20.887045414361801</v>
      </c>
      <c r="C1401" s="5">
        <v>2.64455452190886</v>
      </c>
      <c r="D1401" s="5">
        <v>1.04106517052002E-2</v>
      </c>
      <c r="E1401" s="5">
        <v>1.95360377677831E-2</v>
      </c>
      <c r="F1401" s="5">
        <v>-3.0913899890134999</v>
      </c>
      <c r="G1401" s="5" t="s">
        <v>1562</v>
      </c>
    </row>
    <row r="1402" spans="1:7" x14ac:dyDescent="0.3">
      <c r="A1402" s="5">
        <v>0.23823963876094101</v>
      </c>
      <c r="B1402" s="5">
        <v>25.5591704935267</v>
      </c>
      <c r="C1402" s="5">
        <v>4.3562976589792797</v>
      </c>
      <c r="D1402" s="5">
        <v>3.7850584698362798E-5</v>
      </c>
      <c r="E1402" s="5">
        <v>1.4513294161352201E-4</v>
      </c>
      <c r="F1402" s="5">
        <v>1.9274304049080599</v>
      </c>
      <c r="G1402" s="5" t="s">
        <v>2731</v>
      </c>
    </row>
    <row r="1403" spans="1:7" x14ac:dyDescent="0.3">
      <c r="A1403" s="5">
        <v>0.23854569006769999</v>
      </c>
      <c r="B1403" s="5">
        <v>23.349199345116201</v>
      </c>
      <c r="C1403" s="5">
        <v>2.9288792958963801</v>
      </c>
      <c r="D1403" s="5">
        <v>4.3987612655777397E-3</v>
      </c>
      <c r="E1403" s="5">
        <v>9.1119621382088692E-3</v>
      </c>
      <c r="F1403" s="5">
        <v>-2.4704254357178299</v>
      </c>
      <c r="G1403" s="5" t="s">
        <v>4275</v>
      </c>
    </row>
    <row r="1404" spans="1:7" x14ac:dyDescent="0.3">
      <c r="A1404" s="5">
        <v>0.238553352807999</v>
      </c>
      <c r="B1404" s="5">
        <v>23.7068577300154</v>
      </c>
      <c r="C1404" s="5">
        <v>3.5960634715405799</v>
      </c>
      <c r="D1404" s="5">
        <v>5.4947180529083797E-4</v>
      </c>
      <c r="E1404" s="5">
        <v>1.46720081651408E-3</v>
      </c>
      <c r="F1404" s="5">
        <v>-0.56960612192475801</v>
      </c>
      <c r="G1404" s="5" t="s">
        <v>7701</v>
      </c>
    </row>
    <row r="1405" spans="1:7" x14ac:dyDescent="0.3">
      <c r="A1405" s="5">
        <v>0.23959262065690601</v>
      </c>
      <c r="B1405" s="5">
        <v>25.714427920174899</v>
      </c>
      <c r="C1405" s="5">
        <v>4.8395533169247704</v>
      </c>
      <c r="D1405" s="5">
        <v>5.9928992917311698E-6</v>
      </c>
      <c r="E1405" s="5">
        <v>3.0711702731670697E-5</v>
      </c>
      <c r="F1405" s="5">
        <v>3.6672481492574498</v>
      </c>
      <c r="G1405" s="5" t="s">
        <v>6464</v>
      </c>
    </row>
    <row r="1406" spans="1:7" x14ac:dyDescent="0.3">
      <c r="A1406" s="5">
        <v>0.23960619831660801</v>
      </c>
      <c r="B1406" s="5">
        <v>23.591148874020501</v>
      </c>
      <c r="C1406" s="5">
        <v>3.5708726240027699</v>
      </c>
      <c r="D1406" s="5">
        <v>5.9724654514310596E-4</v>
      </c>
      <c r="E1406" s="5">
        <v>1.5723588783244701E-3</v>
      </c>
      <c r="F1406" s="5">
        <v>-0.646652065288983</v>
      </c>
      <c r="G1406" s="5" t="s">
        <v>6532</v>
      </c>
    </row>
    <row r="1407" spans="1:7" x14ac:dyDescent="0.3">
      <c r="A1407" s="5">
        <v>0.239708466246074</v>
      </c>
      <c r="B1407" s="5">
        <v>21.652465861370398</v>
      </c>
      <c r="C1407" s="5">
        <v>3.20340911701068</v>
      </c>
      <c r="D1407" s="5">
        <v>2.0999837239433598E-3</v>
      </c>
      <c r="E1407" s="5">
        <v>4.7520980000246302E-3</v>
      </c>
      <c r="F1407" s="5">
        <v>-1.6936707371197499</v>
      </c>
      <c r="G1407" s="5" t="s">
        <v>604</v>
      </c>
    </row>
    <row r="1408" spans="1:7" x14ac:dyDescent="0.3">
      <c r="A1408" s="5">
        <v>0.239708714937028</v>
      </c>
      <c r="B1408" s="5">
        <v>25.638244849810299</v>
      </c>
      <c r="C1408" s="5">
        <v>2.48374014944355</v>
      </c>
      <c r="D1408" s="5">
        <v>1.5222672162970199E-2</v>
      </c>
      <c r="E1408" s="5">
        <v>2.7361411634290098E-2</v>
      </c>
      <c r="F1408" s="5">
        <v>-3.5311392414940599</v>
      </c>
      <c r="G1408" s="5" t="s">
        <v>2179</v>
      </c>
    </row>
    <row r="1409" spans="1:7" x14ac:dyDescent="0.3">
      <c r="A1409" s="5">
        <v>0.23975985127928101</v>
      </c>
      <c r="B1409" s="5">
        <v>23.631297219722999</v>
      </c>
      <c r="C1409" s="5">
        <v>4.9290152176597699</v>
      </c>
      <c r="D1409" s="5">
        <v>4.2157299390532204E-6</v>
      </c>
      <c r="E1409" s="5">
        <v>2.3025030772211999E-5</v>
      </c>
      <c r="F1409" s="5">
        <v>4.0005383829076697</v>
      </c>
      <c r="G1409" s="5" t="s">
        <v>5481</v>
      </c>
    </row>
    <row r="1410" spans="1:7" x14ac:dyDescent="0.3">
      <c r="A1410" s="5">
        <v>0.23985733924129199</v>
      </c>
      <c r="B1410" s="5">
        <v>25.639578974589998</v>
      </c>
      <c r="C1410" s="5">
        <v>4.1341266591591799</v>
      </c>
      <c r="D1410" s="5">
        <v>8.5267326787196406E-5</v>
      </c>
      <c r="E1410" s="5">
        <v>2.9032695883248301E-4</v>
      </c>
      <c r="F1410" s="5">
        <v>1.16510453406658</v>
      </c>
      <c r="G1410" s="5" t="s">
        <v>5451</v>
      </c>
    </row>
    <row r="1411" spans="1:7" x14ac:dyDescent="0.3">
      <c r="A1411" s="5">
        <v>0.239969068303959</v>
      </c>
      <c r="B1411" s="5">
        <v>21.284181285946399</v>
      </c>
      <c r="C1411" s="5">
        <v>3.8003855898182701</v>
      </c>
      <c r="D1411" s="5">
        <v>2.9097136809120601E-4</v>
      </c>
      <c r="E1411" s="5">
        <v>8.4379601920185501E-4</v>
      </c>
      <c r="F1411" s="5">
        <v>5.9119327372394899E-2</v>
      </c>
      <c r="G1411" s="5" t="s">
        <v>3005</v>
      </c>
    </row>
    <row r="1412" spans="1:7" x14ac:dyDescent="0.3">
      <c r="A1412" s="5">
        <v>0.24048607776110401</v>
      </c>
      <c r="B1412" s="5">
        <v>22.796271590181899</v>
      </c>
      <c r="C1412" s="5">
        <v>4.4651040610145598</v>
      </c>
      <c r="D1412" s="5">
        <v>2.5526951863001101E-5</v>
      </c>
      <c r="E1412" s="5">
        <v>1.04018778051764E-4</v>
      </c>
      <c r="F1412" s="5">
        <v>2.3032901882934098</v>
      </c>
      <c r="G1412" s="5" t="s">
        <v>3109</v>
      </c>
    </row>
    <row r="1413" spans="1:7" x14ac:dyDescent="0.3">
      <c r="A1413" s="5">
        <v>0.240630098104608</v>
      </c>
      <c r="B1413" s="5">
        <v>21.7203724645072</v>
      </c>
      <c r="C1413" s="5">
        <v>2.7764312862062202</v>
      </c>
      <c r="D1413" s="5">
        <v>7.0142793116725896E-3</v>
      </c>
      <c r="E1413" s="5">
        <v>1.3762063841898301E-2</v>
      </c>
      <c r="F1413" s="5">
        <v>-2.82046274628531</v>
      </c>
      <c r="G1413" s="5" t="s">
        <v>1241</v>
      </c>
    </row>
    <row r="1414" spans="1:7" x14ac:dyDescent="0.3">
      <c r="A1414" s="5">
        <v>0.240826353547896</v>
      </c>
      <c r="B1414" s="5">
        <v>22.899553225160499</v>
      </c>
      <c r="C1414" s="5">
        <v>3.2787043698886502</v>
      </c>
      <c r="D1414" s="5">
        <v>1.54940104687299E-3</v>
      </c>
      <c r="E1414" s="5">
        <v>3.6433084744917701E-3</v>
      </c>
      <c r="F1414" s="5">
        <v>-1.5057926581544101</v>
      </c>
      <c r="G1414" s="5" t="s">
        <v>7343</v>
      </c>
    </row>
    <row r="1415" spans="1:7" x14ac:dyDescent="0.3">
      <c r="A1415" s="5">
        <v>0.24087166261776299</v>
      </c>
      <c r="B1415" s="5">
        <v>26.756192936744501</v>
      </c>
      <c r="C1415" s="5">
        <v>3.6929877236537201</v>
      </c>
      <c r="D1415" s="5">
        <v>3.9735753593791897E-4</v>
      </c>
      <c r="E1415" s="5">
        <v>1.10573827617129E-3</v>
      </c>
      <c r="F1415" s="5">
        <v>-0.26954535336736402</v>
      </c>
      <c r="G1415" s="5" t="s">
        <v>2625</v>
      </c>
    </row>
    <row r="1416" spans="1:7" x14ac:dyDescent="0.3">
      <c r="A1416" s="5">
        <v>0.24113736783149001</v>
      </c>
      <c r="B1416" s="5">
        <v>24.224729572441099</v>
      </c>
      <c r="C1416" s="5">
        <v>4.1243675008237402</v>
      </c>
      <c r="D1416" s="5">
        <v>8.8315877180630904E-5</v>
      </c>
      <c r="E1416" s="5">
        <v>2.9934372502107099E-4</v>
      </c>
      <c r="F1416" s="5">
        <v>1.13220328129109</v>
      </c>
      <c r="G1416" s="5" t="s">
        <v>6134</v>
      </c>
    </row>
    <row r="1417" spans="1:7" x14ac:dyDescent="0.3">
      <c r="A1417" s="5">
        <v>0.241180224643611</v>
      </c>
      <c r="B1417" s="5">
        <v>27.506103120927701</v>
      </c>
      <c r="C1417" s="5">
        <v>4.9637628646677996</v>
      </c>
      <c r="D1417" s="5">
        <v>3.6743284659513399E-6</v>
      </c>
      <c r="E1417" s="5">
        <v>2.067066349281E-5</v>
      </c>
      <c r="F1417" s="5">
        <v>4.1308679489333198</v>
      </c>
      <c r="G1417" s="5" t="s">
        <v>6466</v>
      </c>
    </row>
    <row r="1418" spans="1:7" x14ac:dyDescent="0.3">
      <c r="A1418" s="5">
        <v>0.241339081157842</v>
      </c>
      <c r="B1418" s="5">
        <v>20.611462406315301</v>
      </c>
      <c r="C1418" s="5">
        <v>2.8348764867342902</v>
      </c>
      <c r="D1418" s="5">
        <v>6.0937604610576002E-3</v>
      </c>
      <c r="E1418" s="5">
        <v>1.2124310761738699E-2</v>
      </c>
      <c r="F1418" s="5">
        <v>-2.65355515286452</v>
      </c>
      <c r="G1418" s="5" t="s">
        <v>5394</v>
      </c>
    </row>
    <row r="1419" spans="1:7" x14ac:dyDescent="0.3">
      <c r="A1419" s="5">
        <v>0.241684721833519</v>
      </c>
      <c r="B1419" s="5">
        <v>23.130265901715202</v>
      </c>
      <c r="C1419" s="5">
        <v>4.2425461349934697</v>
      </c>
      <c r="D1419" s="5">
        <v>5.7535682788243998E-5</v>
      </c>
      <c r="E1419" s="5">
        <v>2.0794412765459599E-4</v>
      </c>
      <c r="F1419" s="5">
        <v>1.53397148558668</v>
      </c>
      <c r="G1419" s="5" t="s">
        <v>2646</v>
      </c>
    </row>
    <row r="1420" spans="1:7" x14ac:dyDescent="0.3">
      <c r="A1420" s="5">
        <v>0.24179782457274701</v>
      </c>
      <c r="B1420" s="5">
        <v>23.477940376196798</v>
      </c>
      <c r="C1420" s="5">
        <v>4.1045892263592698</v>
      </c>
      <c r="D1420" s="5">
        <v>9.4818864377800401E-5</v>
      </c>
      <c r="E1420" s="5">
        <v>3.1642948277860801E-4</v>
      </c>
      <c r="F1420" s="5">
        <v>1.06567928381829</v>
      </c>
      <c r="G1420" s="5" t="s">
        <v>2643</v>
      </c>
    </row>
    <row r="1421" spans="1:7" x14ac:dyDescent="0.3">
      <c r="A1421" s="5">
        <v>0.24185405506194099</v>
      </c>
      <c r="B1421" s="5">
        <v>22.1847264625878</v>
      </c>
      <c r="C1421" s="5">
        <v>2.79517526711343</v>
      </c>
      <c r="D1421" s="5">
        <v>6.9764995393456703E-3</v>
      </c>
      <c r="E1421" s="5">
        <v>1.37046282099412E-2</v>
      </c>
      <c r="F1421" s="5">
        <v>-2.7291389942031299</v>
      </c>
      <c r="G1421" s="5" t="s">
        <v>5969</v>
      </c>
    </row>
    <row r="1422" spans="1:7" x14ac:dyDescent="0.3">
      <c r="A1422" s="5">
        <v>0.24188914076617399</v>
      </c>
      <c r="B1422" s="5">
        <v>22.775503474840999</v>
      </c>
      <c r="C1422" s="5">
        <v>3.9840421240429</v>
      </c>
      <c r="D1422" s="5">
        <v>1.5071702804389601E-4</v>
      </c>
      <c r="E1422" s="5">
        <v>4.7253506142913299E-4</v>
      </c>
      <c r="F1422" s="5">
        <v>0.65420345204388297</v>
      </c>
      <c r="G1422" s="5" t="s">
        <v>4628</v>
      </c>
    </row>
    <row r="1423" spans="1:7" x14ac:dyDescent="0.3">
      <c r="A1423" s="5">
        <v>0.24190827415830601</v>
      </c>
      <c r="B1423" s="5">
        <v>26.756943420862498</v>
      </c>
      <c r="C1423" s="5">
        <v>4.5417377587025598</v>
      </c>
      <c r="D1423" s="5">
        <v>1.8883277411511801E-5</v>
      </c>
      <c r="E1423" s="5">
        <v>8.0234009929925796E-5</v>
      </c>
      <c r="F1423" s="5">
        <v>2.58241724803952</v>
      </c>
      <c r="G1423" s="5" t="s">
        <v>3606</v>
      </c>
    </row>
    <row r="1424" spans="1:7" x14ac:dyDescent="0.3">
      <c r="A1424" s="5">
        <v>0.242247922676285</v>
      </c>
      <c r="B1424" s="5">
        <v>30.032662551619602</v>
      </c>
      <c r="C1424" s="5">
        <v>4.0110169444608301</v>
      </c>
      <c r="D1424" s="5">
        <v>1.3235022522449399E-4</v>
      </c>
      <c r="E1424" s="5">
        <v>4.2209557181651898E-4</v>
      </c>
      <c r="F1424" s="5">
        <v>0.75379755748271005</v>
      </c>
      <c r="G1424" s="5" t="s">
        <v>1985</v>
      </c>
    </row>
    <row r="1425" spans="1:7" x14ac:dyDescent="0.3">
      <c r="A1425" s="5">
        <v>0.24261492453653999</v>
      </c>
      <c r="B1425" s="5">
        <v>26.331938783908701</v>
      </c>
      <c r="C1425" s="5">
        <v>3.2376751715275498</v>
      </c>
      <c r="D1425" s="5">
        <v>1.73750361041444E-3</v>
      </c>
      <c r="E1425" s="5">
        <v>4.0291678426881703E-3</v>
      </c>
      <c r="F1425" s="5">
        <v>-1.6277551619414801</v>
      </c>
      <c r="G1425" s="5" t="s">
        <v>1809</v>
      </c>
    </row>
    <row r="1426" spans="1:7" x14ac:dyDescent="0.3">
      <c r="A1426" s="5">
        <v>0.24303760650940001</v>
      </c>
      <c r="B1426" s="5">
        <v>31.034486045133001</v>
      </c>
      <c r="C1426" s="5">
        <v>4.5455721633225901</v>
      </c>
      <c r="D1426" s="5">
        <v>1.8610712648372399E-5</v>
      </c>
      <c r="E1426" s="5">
        <v>7.9367935692697505E-5</v>
      </c>
      <c r="F1426" s="5">
        <v>2.5961322218290701</v>
      </c>
      <c r="G1426" s="5" t="s">
        <v>5232</v>
      </c>
    </row>
    <row r="1427" spans="1:7" x14ac:dyDescent="0.3">
      <c r="A1427" s="5">
        <v>0.24312355410064701</v>
      </c>
      <c r="B1427" s="5">
        <v>22.430785297449699</v>
      </c>
      <c r="C1427" s="5">
        <v>3.16958968006315</v>
      </c>
      <c r="D1427" s="5">
        <v>2.1969177497078401E-3</v>
      </c>
      <c r="E1427" s="5">
        <v>4.9436786010185396E-3</v>
      </c>
      <c r="F1427" s="5">
        <v>-1.80630154598814</v>
      </c>
      <c r="G1427" s="5" t="s">
        <v>1260</v>
      </c>
    </row>
    <row r="1428" spans="1:7" x14ac:dyDescent="0.3">
      <c r="A1428" s="5">
        <v>0.24324768441432301</v>
      </c>
      <c r="B1428" s="5">
        <v>23.6778176840964</v>
      </c>
      <c r="C1428" s="5">
        <v>4.7375925567807498</v>
      </c>
      <c r="D1428" s="5">
        <v>9.3289389109130808E-6</v>
      </c>
      <c r="E1428" s="5">
        <v>4.4156246689962202E-5</v>
      </c>
      <c r="F1428" s="5">
        <v>3.26311994332189</v>
      </c>
      <c r="G1428" s="5" t="s">
        <v>2039</v>
      </c>
    </row>
    <row r="1429" spans="1:7" x14ac:dyDescent="0.3">
      <c r="A1429" s="5">
        <v>0.243254142600735</v>
      </c>
      <c r="B1429" s="5">
        <v>25.229957982673199</v>
      </c>
      <c r="C1429" s="5">
        <v>4.5590525470817802</v>
      </c>
      <c r="D1429" s="5">
        <v>1.7682430098080101E-5</v>
      </c>
      <c r="E1429" s="5">
        <v>7.6298691414104701E-5</v>
      </c>
      <c r="F1429" s="5">
        <v>2.6444030705799602</v>
      </c>
      <c r="G1429" s="5" t="s">
        <v>1295</v>
      </c>
    </row>
    <row r="1430" spans="1:7" x14ac:dyDescent="0.3">
      <c r="A1430" s="5">
        <v>0.24342717723038401</v>
      </c>
      <c r="B1430" s="5">
        <v>25.3999633460705</v>
      </c>
      <c r="C1430" s="5">
        <v>5.9652179387054503</v>
      </c>
      <c r="D1430" s="5">
        <v>5.8795958816930798E-8</v>
      </c>
      <c r="E1430" s="5">
        <v>8.1108804469907396E-7</v>
      </c>
      <c r="F1430" s="5">
        <v>8.0695902982923098</v>
      </c>
      <c r="G1430" s="5" t="s">
        <v>1472</v>
      </c>
    </row>
    <row r="1431" spans="1:7" x14ac:dyDescent="0.3">
      <c r="A1431" s="5">
        <v>0.24352788360696601</v>
      </c>
      <c r="B1431" s="5">
        <v>21.053346928662801</v>
      </c>
      <c r="C1431" s="5">
        <v>2.8051943902109602</v>
      </c>
      <c r="D1431" s="5">
        <v>6.7882268755297603E-3</v>
      </c>
      <c r="E1431" s="5">
        <v>1.33706493176694E-2</v>
      </c>
      <c r="F1431" s="5">
        <v>-2.70480640814423</v>
      </c>
      <c r="G1431" s="5" t="s">
        <v>5612</v>
      </c>
    </row>
    <row r="1432" spans="1:7" x14ac:dyDescent="0.3">
      <c r="A1432" s="5">
        <v>0.243651424858534</v>
      </c>
      <c r="B1432" s="5">
        <v>22.083878279513002</v>
      </c>
      <c r="C1432" s="5">
        <v>4.0456349384966703</v>
      </c>
      <c r="D1432" s="5">
        <v>1.17048710891008E-4</v>
      </c>
      <c r="E1432" s="5">
        <v>3.78844682578529E-4</v>
      </c>
      <c r="F1432" s="5">
        <v>0.86862905050401196</v>
      </c>
      <c r="G1432" s="5" t="s">
        <v>1235</v>
      </c>
    </row>
    <row r="1433" spans="1:7" x14ac:dyDescent="0.3">
      <c r="A1433" s="5">
        <v>0.24368122501356901</v>
      </c>
      <c r="B1433" s="5">
        <v>25.067859352813102</v>
      </c>
      <c r="C1433" s="5">
        <v>3.89208649282951</v>
      </c>
      <c r="D1433" s="5">
        <v>2.0090930114821599E-4</v>
      </c>
      <c r="E1433" s="5">
        <v>6.0846816919174105E-4</v>
      </c>
      <c r="F1433" s="5">
        <v>0.36433889808983999</v>
      </c>
      <c r="G1433" s="5" t="s">
        <v>5166</v>
      </c>
    </row>
    <row r="1434" spans="1:7" x14ac:dyDescent="0.3">
      <c r="A1434" s="5">
        <v>0.24380962995603001</v>
      </c>
      <c r="B1434" s="5">
        <v>25.841395570635999</v>
      </c>
      <c r="C1434" s="5">
        <v>5.2620381423651796</v>
      </c>
      <c r="D1434" s="5">
        <v>1.10886387472402E-6</v>
      </c>
      <c r="E1434" s="5">
        <v>7.7409076037926098E-6</v>
      </c>
      <c r="F1434" s="5">
        <v>5.2687669175436396</v>
      </c>
      <c r="G1434" s="5" t="s">
        <v>5461</v>
      </c>
    </row>
    <row r="1435" spans="1:7" x14ac:dyDescent="0.3">
      <c r="A1435" s="5">
        <v>0.24385814030132999</v>
      </c>
      <c r="B1435" s="5">
        <v>23.637856757539701</v>
      </c>
      <c r="C1435" s="5">
        <v>4.0778753144092796</v>
      </c>
      <c r="D1435" s="5">
        <v>1.04336665305221E-4</v>
      </c>
      <c r="E1435" s="5">
        <v>3.42516779013392E-4</v>
      </c>
      <c r="F1435" s="5">
        <v>0.97615855819102904</v>
      </c>
      <c r="G1435" s="5" t="s">
        <v>6957</v>
      </c>
    </row>
    <row r="1436" spans="1:7" x14ac:dyDescent="0.3">
      <c r="A1436" s="5">
        <v>0.24454942705635099</v>
      </c>
      <c r="B1436" s="5">
        <v>24.399231847181099</v>
      </c>
      <c r="C1436" s="5">
        <v>5.1122707139102204</v>
      </c>
      <c r="D1436" s="5">
        <v>2.0316590983627601E-6</v>
      </c>
      <c r="E1436" s="5">
        <v>1.2656071258727701E-5</v>
      </c>
      <c r="F1436" s="5">
        <v>4.69322881847192</v>
      </c>
      <c r="G1436" s="5" t="s">
        <v>1442</v>
      </c>
    </row>
    <row r="1437" spans="1:7" x14ac:dyDescent="0.3">
      <c r="A1437" s="5">
        <v>0.24469642038450001</v>
      </c>
      <c r="B1437" s="5">
        <v>22.453832814291999</v>
      </c>
      <c r="C1437" s="5">
        <v>4.0240606424375196</v>
      </c>
      <c r="D1437" s="5">
        <v>1.2977349822886801E-4</v>
      </c>
      <c r="E1437" s="5">
        <v>4.1505198395957901E-4</v>
      </c>
      <c r="F1437" s="5">
        <v>0.78834449775784998</v>
      </c>
      <c r="G1437" s="5" t="s">
        <v>722</v>
      </c>
    </row>
    <row r="1438" spans="1:7" x14ac:dyDescent="0.3">
      <c r="A1438" s="5">
        <v>0.24476561729432</v>
      </c>
      <c r="B1438" s="5">
        <v>22.8599784359217</v>
      </c>
      <c r="C1438" s="5">
        <v>4.2370448142989297</v>
      </c>
      <c r="D1438" s="5">
        <v>5.8703699320526499E-5</v>
      </c>
      <c r="E1438" s="5">
        <v>2.1178549114472101E-4</v>
      </c>
      <c r="F1438" s="5">
        <v>1.5151084498855301</v>
      </c>
      <c r="G1438" s="5" t="s">
        <v>4742</v>
      </c>
    </row>
    <row r="1439" spans="1:7" x14ac:dyDescent="0.3">
      <c r="A1439" s="5">
        <v>0.24490177907189101</v>
      </c>
      <c r="B1439" s="5">
        <v>26.235128455138501</v>
      </c>
      <c r="C1439" s="5">
        <v>6.2415847698382096</v>
      </c>
      <c r="D1439" s="5">
        <v>1.7879396693911199E-8</v>
      </c>
      <c r="E1439" s="5">
        <v>3.9462032812643401E-7</v>
      </c>
      <c r="F1439" s="5">
        <v>9.2079723902124808</v>
      </c>
      <c r="G1439" s="5" t="s">
        <v>1759</v>
      </c>
    </row>
    <row r="1440" spans="1:7" x14ac:dyDescent="0.3">
      <c r="A1440" s="5">
        <v>0.24490402212711801</v>
      </c>
      <c r="B1440" s="5">
        <v>27.500520993338402</v>
      </c>
      <c r="C1440" s="5">
        <v>5.5228880169552399</v>
      </c>
      <c r="D1440" s="5">
        <v>3.7942692466685698E-7</v>
      </c>
      <c r="E1440" s="5">
        <v>3.3442804825903299E-6</v>
      </c>
      <c r="F1440" s="5">
        <v>6.2898911268509803</v>
      </c>
      <c r="G1440" s="5" t="s">
        <v>7297</v>
      </c>
    </row>
    <row r="1441" spans="1:7" x14ac:dyDescent="0.3">
      <c r="A1441" s="5">
        <v>0.24517512217419599</v>
      </c>
      <c r="B1441" s="5">
        <v>23.395625248445501</v>
      </c>
      <c r="C1441" s="5">
        <v>4.5879955015795302</v>
      </c>
      <c r="D1441" s="5">
        <v>1.5838615368305201E-5</v>
      </c>
      <c r="E1441" s="5">
        <v>6.9593992407549594E-5</v>
      </c>
      <c r="F1441" s="5">
        <v>2.7483249338548399</v>
      </c>
      <c r="G1441" s="5" t="s">
        <v>5356</v>
      </c>
    </row>
    <row r="1442" spans="1:7" x14ac:dyDescent="0.3">
      <c r="A1442" s="5">
        <v>0.24530144113128799</v>
      </c>
      <c r="B1442" s="5">
        <v>29.068035976945499</v>
      </c>
      <c r="C1442" s="5">
        <v>6.5961628682792899</v>
      </c>
      <c r="D1442" s="5">
        <v>3.7898003599111503E-9</v>
      </c>
      <c r="E1442" s="5">
        <v>2.04903568452646E-7</v>
      </c>
      <c r="F1442" s="5">
        <v>10.6932781821842</v>
      </c>
      <c r="G1442" s="5" t="s">
        <v>8001</v>
      </c>
    </row>
    <row r="1443" spans="1:7" x14ac:dyDescent="0.3">
      <c r="A1443" s="5">
        <v>0.24543496493209299</v>
      </c>
      <c r="B1443" s="5">
        <v>22.013500459385298</v>
      </c>
      <c r="C1443" s="5">
        <v>2.7322195820317199</v>
      </c>
      <c r="D1443" s="5">
        <v>8.1729017289388205E-3</v>
      </c>
      <c r="E1443" s="5">
        <v>1.5789183771782001E-2</v>
      </c>
      <c r="F1443" s="5">
        <v>-2.8927436027734501</v>
      </c>
      <c r="G1443" s="5" t="s">
        <v>6522</v>
      </c>
    </row>
    <row r="1444" spans="1:7" x14ac:dyDescent="0.3">
      <c r="A1444" s="5">
        <v>0.24571808324577599</v>
      </c>
      <c r="B1444" s="5">
        <v>23.136589589071999</v>
      </c>
      <c r="C1444" s="5">
        <v>4.6606795927161402</v>
      </c>
      <c r="D1444" s="5">
        <v>1.1993090248441001E-5</v>
      </c>
      <c r="E1444" s="5">
        <v>5.4554678171338503E-5</v>
      </c>
      <c r="F1444" s="5">
        <v>3.0109788558708099</v>
      </c>
      <c r="G1444" s="5" t="s">
        <v>6148</v>
      </c>
    </row>
    <row r="1445" spans="1:7" x14ac:dyDescent="0.3">
      <c r="A1445" s="5">
        <v>0.245759816783749</v>
      </c>
      <c r="B1445" s="5">
        <v>21.386508230515201</v>
      </c>
      <c r="C1445" s="5">
        <v>3.4370147883372599</v>
      </c>
      <c r="D1445" s="5">
        <v>9.912847398941061E-4</v>
      </c>
      <c r="E1445" s="5">
        <v>2.4594363611293302E-3</v>
      </c>
      <c r="F1445" s="5">
        <v>-1.04171755956823</v>
      </c>
      <c r="G1445" s="5" t="s">
        <v>482</v>
      </c>
    </row>
    <row r="1446" spans="1:7" x14ac:dyDescent="0.3">
      <c r="A1446" s="5">
        <v>0.246172831273684</v>
      </c>
      <c r="B1446" s="5">
        <v>23.8383234224322</v>
      </c>
      <c r="C1446" s="5">
        <v>4.1230842723047996</v>
      </c>
      <c r="D1446" s="5">
        <v>8.8724445427241396E-5</v>
      </c>
      <c r="E1446" s="5">
        <v>3.0032106401758701E-4</v>
      </c>
      <c r="F1446" s="5">
        <v>1.12788085671226</v>
      </c>
      <c r="G1446" s="5" t="s">
        <v>429</v>
      </c>
    </row>
    <row r="1447" spans="1:7" x14ac:dyDescent="0.3">
      <c r="A1447" s="5">
        <v>0.24651649794712199</v>
      </c>
      <c r="B1447" s="5">
        <v>26.3660159069216</v>
      </c>
      <c r="C1447" s="5">
        <v>3.48169355869741</v>
      </c>
      <c r="D1447" s="5">
        <v>7.9995533285264701E-4</v>
      </c>
      <c r="E1447" s="5">
        <v>2.0387346287443599E-3</v>
      </c>
      <c r="F1447" s="5">
        <v>-0.916228518372871</v>
      </c>
      <c r="G1447" s="5" t="s">
        <v>7001</v>
      </c>
    </row>
    <row r="1448" spans="1:7" x14ac:dyDescent="0.3">
      <c r="A1448" s="5">
        <v>0.24658120393160701</v>
      </c>
      <c r="B1448" s="5">
        <v>22.287437544622701</v>
      </c>
      <c r="C1448" s="5">
        <v>2.9371966209695799</v>
      </c>
      <c r="D1448" s="5">
        <v>4.3063695007263996E-3</v>
      </c>
      <c r="E1448" s="5">
        <v>8.9389623029765101E-3</v>
      </c>
      <c r="F1448" s="5">
        <v>-2.4454998879160699</v>
      </c>
      <c r="G1448" s="5" t="s">
        <v>1680</v>
      </c>
    </row>
    <row r="1449" spans="1:7" x14ac:dyDescent="0.3">
      <c r="A1449" s="5">
        <v>0.247140790436291</v>
      </c>
      <c r="B1449" s="5">
        <v>27.051632814876299</v>
      </c>
      <c r="C1449" s="5">
        <v>5.6940019965712798</v>
      </c>
      <c r="D1449" s="5">
        <v>1.85638889936176E-7</v>
      </c>
      <c r="E1449" s="5">
        <v>1.9523588737935199E-6</v>
      </c>
      <c r="F1449" s="5">
        <v>6.9716336296156101</v>
      </c>
      <c r="G1449" s="5" t="s">
        <v>5595</v>
      </c>
    </row>
    <row r="1450" spans="1:7" x14ac:dyDescent="0.3">
      <c r="A1450" s="5">
        <v>0.247164845947521</v>
      </c>
      <c r="B1450" s="5">
        <v>26.027737796727902</v>
      </c>
      <c r="C1450" s="5">
        <v>4.1018147496618296</v>
      </c>
      <c r="D1450" s="5">
        <v>9.5767126674394898E-5</v>
      </c>
      <c r="E1450" s="5">
        <v>3.1866995972281098E-4</v>
      </c>
      <c r="F1450" s="5">
        <v>1.0563640097426901</v>
      </c>
      <c r="G1450" s="5" t="s">
        <v>4723</v>
      </c>
    </row>
    <row r="1451" spans="1:7" x14ac:dyDescent="0.3">
      <c r="A1451" s="5">
        <v>0.24718911197982199</v>
      </c>
      <c r="B1451" s="5">
        <v>30.746172189855599</v>
      </c>
      <c r="C1451" s="5">
        <v>4.7947844141714802</v>
      </c>
      <c r="D1451" s="5">
        <v>7.1379331512107396E-6</v>
      </c>
      <c r="E1451" s="5">
        <v>3.5430184513957903E-5</v>
      </c>
      <c r="F1451" s="5">
        <v>3.5017087116387899</v>
      </c>
      <c r="G1451" s="5" t="s">
        <v>7177</v>
      </c>
    </row>
    <row r="1452" spans="1:7" x14ac:dyDescent="0.3">
      <c r="A1452" s="5">
        <v>0.24724142707571001</v>
      </c>
      <c r="B1452" s="5">
        <v>23.1258316609259</v>
      </c>
      <c r="C1452" s="5">
        <v>4.1236965800726804</v>
      </c>
      <c r="D1452" s="5">
        <v>8.8529265966827696E-5</v>
      </c>
      <c r="E1452" s="5">
        <v>2.9978636680486103E-4</v>
      </c>
      <c r="F1452" s="5">
        <v>1.12994324422598</v>
      </c>
      <c r="G1452" s="5" t="s">
        <v>6260</v>
      </c>
    </row>
    <row r="1453" spans="1:7" x14ac:dyDescent="0.3">
      <c r="A1453" s="5">
        <v>0.24761335776412899</v>
      </c>
      <c r="B1453" s="5">
        <v>25.6722287499882</v>
      </c>
      <c r="C1453" s="5">
        <v>4.6811709579059197</v>
      </c>
      <c r="D1453" s="5">
        <v>1.10841929435827E-5</v>
      </c>
      <c r="E1453" s="5">
        <v>5.0908927225485799E-5</v>
      </c>
      <c r="F1453" s="5">
        <v>3.0854544234414698</v>
      </c>
      <c r="G1453" s="5" t="s">
        <v>3307</v>
      </c>
    </row>
    <row r="1454" spans="1:7" x14ac:dyDescent="0.3">
      <c r="A1454" s="5">
        <v>0.24780533736985999</v>
      </c>
      <c r="B1454" s="5">
        <v>25.477703608324799</v>
      </c>
      <c r="C1454" s="5">
        <v>6.0319419344325897</v>
      </c>
      <c r="D1454" s="5">
        <v>4.4181946082609397E-8</v>
      </c>
      <c r="E1454" s="5">
        <v>6.64048055301308E-7</v>
      </c>
      <c r="F1454" s="5">
        <v>8.3427242599391391</v>
      </c>
      <c r="G1454" s="5" t="s">
        <v>8070</v>
      </c>
    </row>
    <row r="1455" spans="1:7" x14ac:dyDescent="0.3">
      <c r="A1455" s="5">
        <v>0.247895081753886</v>
      </c>
      <c r="B1455" s="5">
        <v>25.163496951757001</v>
      </c>
      <c r="C1455" s="5">
        <v>4.3363774537913002</v>
      </c>
      <c r="D1455" s="5">
        <v>4.0748395620327998E-5</v>
      </c>
      <c r="E1455" s="5">
        <v>1.5469796188377101E-4</v>
      </c>
      <c r="F1455" s="5">
        <v>1.85806069357717</v>
      </c>
      <c r="G1455" s="5" t="s">
        <v>2970</v>
      </c>
    </row>
    <row r="1456" spans="1:7" x14ac:dyDescent="0.3">
      <c r="A1456" s="5">
        <v>0.247970260414969</v>
      </c>
      <c r="B1456" s="5">
        <v>20.615023353684801</v>
      </c>
      <c r="C1456" s="5">
        <v>3.3233273146891</v>
      </c>
      <c r="D1456" s="5">
        <v>1.4705186379030601E-3</v>
      </c>
      <c r="E1456" s="5">
        <v>3.4791477670916399E-3</v>
      </c>
      <c r="F1456" s="5">
        <v>-1.3624001478732299</v>
      </c>
      <c r="G1456" s="5" t="s">
        <v>4128</v>
      </c>
    </row>
    <row r="1457" spans="1:7" x14ac:dyDescent="0.3">
      <c r="A1457" s="5">
        <v>0.24802251897368399</v>
      </c>
      <c r="B1457" s="5">
        <v>24.668579959944999</v>
      </c>
      <c r="C1457" s="5">
        <v>4.3380841706347502</v>
      </c>
      <c r="D1457" s="5">
        <v>4.0491951162594199E-5</v>
      </c>
      <c r="E1457" s="5">
        <v>1.53924472711072E-4</v>
      </c>
      <c r="F1457" s="5">
        <v>1.86399644053395</v>
      </c>
      <c r="G1457" s="5" t="s">
        <v>4113</v>
      </c>
    </row>
    <row r="1458" spans="1:7" x14ac:dyDescent="0.3">
      <c r="A1458" s="5">
        <v>0.24809846701453001</v>
      </c>
      <c r="B1458" s="5">
        <v>27.450207512188701</v>
      </c>
      <c r="C1458" s="5">
        <v>4.54963278484552</v>
      </c>
      <c r="D1458" s="5">
        <v>1.8326227845137499E-5</v>
      </c>
      <c r="E1458" s="5">
        <v>7.8488086932710296E-5</v>
      </c>
      <c r="F1458" s="5">
        <v>2.6106637501882601</v>
      </c>
      <c r="G1458" s="5" t="s">
        <v>5016</v>
      </c>
    </row>
    <row r="1459" spans="1:7" x14ac:dyDescent="0.3">
      <c r="A1459" s="5">
        <v>0.24901971951675</v>
      </c>
      <c r="B1459" s="5">
        <v>23.150500088544501</v>
      </c>
      <c r="C1459" s="5">
        <v>4.2517507983039904</v>
      </c>
      <c r="D1459" s="5">
        <v>5.5631332376293097E-5</v>
      </c>
      <c r="E1459" s="5">
        <v>2.02058617503795E-4</v>
      </c>
      <c r="F1459" s="5">
        <v>1.56556717373093</v>
      </c>
      <c r="G1459" s="5" t="s">
        <v>2734</v>
      </c>
    </row>
    <row r="1460" spans="1:7" x14ac:dyDescent="0.3">
      <c r="A1460" s="5">
        <v>0.249083381863514</v>
      </c>
      <c r="B1460" s="5">
        <v>25.784307117408201</v>
      </c>
      <c r="C1460" s="5">
        <v>4.7143704914977098</v>
      </c>
      <c r="D1460" s="5">
        <v>9.7519104747441602E-6</v>
      </c>
      <c r="E1460" s="5">
        <v>4.5781696261386302E-5</v>
      </c>
      <c r="F1460" s="5">
        <v>3.20651066361699</v>
      </c>
      <c r="G1460" s="5" t="s">
        <v>4931</v>
      </c>
    </row>
    <row r="1461" spans="1:7" x14ac:dyDescent="0.3">
      <c r="A1461" s="5">
        <v>0.249120281487235</v>
      </c>
      <c r="B1461" s="5">
        <v>23.024563632993999</v>
      </c>
      <c r="C1461" s="5">
        <v>4.0781267861209196</v>
      </c>
      <c r="D1461" s="5">
        <v>1.04242931324913E-4</v>
      </c>
      <c r="E1461" s="5">
        <v>3.4234857511353299E-4</v>
      </c>
      <c r="F1461" s="5">
        <v>0.97699947967197898</v>
      </c>
      <c r="G1461" s="5" t="s">
        <v>7859</v>
      </c>
    </row>
    <row r="1462" spans="1:7" x14ac:dyDescent="0.3">
      <c r="A1462" s="5">
        <v>0.24913416973886099</v>
      </c>
      <c r="B1462" s="5">
        <v>25.480526689760801</v>
      </c>
      <c r="C1462" s="5">
        <v>4.1667070443838004</v>
      </c>
      <c r="D1462" s="5">
        <v>7.5806026996770202E-5</v>
      </c>
      <c r="E1462" s="5">
        <v>2.6176311765365698E-4</v>
      </c>
      <c r="F1462" s="5">
        <v>1.2753069411454201</v>
      </c>
      <c r="G1462" s="5" t="s">
        <v>7639</v>
      </c>
    </row>
    <row r="1463" spans="1:7" x14ac:dyDescent="0.3">
      <c r="A1463" s="5">
        <v>0.249350379534583</v>
      </c>
      <c r="B1463" s="5">
        <v>24.870086457225099</v>
      </c>
      <c r="C1463" s="5">
        <v>3.8596333504216398</v>
      </c>
      <c r="D1463" s="5">
        <v>2.2485800993029E-4</v>
      </c>
      <c r="E1463" s="5">
        <v>6.7315352211015005E-4</v>
      </c>
      <c r="F1463" s="5">
        <v>0.25944757716439798</v>
      </c>
      <c r="G1463" s="5" t="s">
        <v>2470</v>
      </c>
    </row>
    <row r="1464" spans="1:7" x14ac:dyDescent="0.3">
      <c r="A1464" s="5">
        <v>0.249501126160807</v>
      </c>
      <c r="B1464" s="5">
        <v>26.049566682802801</v>
      </c>
      <c r="C1464" s="5">
        <v>4.5554362569201903</v>
      </c>
      <c r="D1464" s="5">
        <v>1.7926949621846701E-5</v>
      </c>
      <c r="E1464" s="5">
        <v>7.7188405213039698E-5</v>
      </c>
      <c r="F1464" s="5">
        <v>2.6314455489658002</v>
      </c>
      <c r="G1464" s="5" t="s">
        <v>668</v>
      </c>
    </row>
    <row r="1465" spans="1:7" x14ac:dyDescent="0.3">
      <c r="A1465" s="5">
        <v>0.249533096317794</v>
      </c>
      <c r="B1465" s="5">
        <v>26.4941759344836</v>
      </c>
      <c r="C1465" s="5">
        <v>4.3820243431133497</v>
      </c>
      <c r="D1465" s="5">
        <v>3.4401589327576402E-5</v>
      </c>
      <c r="E1465" s="5">
        <v>1.33496726215296E-4</v>
      </c>
      <c r="F1465" s="5">
        <v>2.0173095694884</v>
      </c>
      <c r="G1465" s="5" t="s">
        <v>1734</v>
      </c>
    </row>
    <row r="1466" spans="1:7" x14ac:dyDescent="0.3">
      <c r="A1466" s="5">
        <v>0.24969041521159499</v>
      </c>
      <c r="B1466" s="5">
        <v>21.752730455523999</v>
      </c>
      <c r="C1466" s="5">
        <v>3.2472390637547299</v>
      </c>
      <c r="D1466" s="5">
        <v>1.74071751906728E-3</v>
      </c>
      <c r="E1466" s="5">
        <v>4.0354590888074804E-3</v>
      </c>
      <c r="F1466" s="5">
        <v>-1.5881625126833601</v>
      </c>
      <c r="G1466" s="5" t="s">
        <v>1375</v>
      </c>
    </row>
    <row r="1467" spans="1:7" x14ac:dyDescent="0.3">
      <c r="A1467" s="5">
        <v>0.24994263460208599</v>
      </c>
      <c r="B1467" s="5">
        <v>22.2913994321373</v>
      </c>
      <c r="C1467" s="5">
        <v>3.75050281809937</v>
      </c>
      <c r="D1467" s="5">
        <v>3.4423315690075302E-4</v>
      </c>
      <c r="E1467" s="5">
        <v>9.7645856056072797E-4</v>
      </c>
      <c r="F1467" s="5">
        <v>-9.68001437916364E-2</v>
      </c>
      <c r="G1467" s="5" t="s">
        <v>1203</v>
      </c>
    </row>
    <row r="1468" spans="1:7" x14ac:dyDescent="0.3">
      <c r="A1468" s="5">
        <v>0.24994783207093699</v>
      </c>
      <c r="B1468" s="5">
        <v>24.2470190211248</v>
      </c>
      <c r="C1468" s="5">
        <v>4.1529969703033203</v>
      </c>
      <c r="D1468" s="5">
        <v>7.9657313934030505E-5</v>
      </c>
      <c r="E1468" s="5">
        <v>2.7342109972413703E-4</v>
      </c>
      <c r="F1468" s="5">
        <v>1.22886495773107</v>
      </c>
      <c r="G1468" s="5" t="s">
        <v>1622</v>
      </c>
    </row>
    <row r="1469" spans="1:7" x14ac:dyDescent="0.3">
      <c r="A1469" s="5">
        <v>0.24996128147715699</v>
      </c>
      <c r="B1469" s="5">
        <v>21.153159427363999</v>
      </c>
      <c r="C1469" s="5">
        <v>2.8747225842805202</v>
      </c>
      <c r="D1469" s="5">
        <v>5.2040704950749601E-3</v>
      </c>
      <c r="E1469" s="5">
        <v>1.0552225499200599E-2</v>
      </c>
      <c r="F1469" s="5">
        <v>-2.5978985469197702</v>
      </c>
      <c r="G1469" s="5" t="s">
        <v>4106</v>
      </c>
    </row>
    <row r="1470" spans="1:7" x14ac:dyDescent="0.3">
      <c r="A1470" s="5">
        <v>0.249976087532087</v>
      </c>
      <c r="B1470" s="5">
        <v>26.791255672423102</v>
      </c>
      <c r="C1470" s="5">
        <v>4.8345746891703696</v>
      </c>
      <c r="D1470" s="5">
        <v>6.1108075094758902E-6</v>
      </c>
      <c r="E1470" s="5">
        <v>3.1117993234094702E-5</v>
      </c>
      <c r="F1470" s="5">
        <v>3.6487973747468798</v>
      </c>
      <c r="G1470" s="5" t="s">
        <v>2986</v>
      </c>
    </row>
    <row r="1471" spans="1:7" x14ac:dyDescent="0.3">
      <c r="A1471" s="5">
        <v>0.25045431791742401</v>
      </c>
      <c r="B1471" s="5">
        <v>23.900327550909001</v>
      </c>
      <c r="C1471" s="5">
        <v>3.9441607980139999</v>
      </c>
      <c r="D1471" s="5">
        <v>1.6750183737323501E-4</v>
      </c>
      <c r="E1471" s="5">
        <v>5.1939753728975295E-4</v>
      </c>
      <c r="F1471" s="5">
        <v>0.53389382205379499</v>
      </c>
      <c r="G1471" s="5" t="s">
        <v>4438</v>
      </c>
    </row>
    <row r="1472" spans="1:7" x14ac:dyDescent="0.3">
      <c r="A1472" s="5">
        <v>0.25050951060846199</v>
      </c>
      <c r="B1472" s="5">
        <v>23.814575677147999</v>
      </c>
      <c r="C1472" s="5">
        <v>2.4570026140791601</v>
      </c>
      <c r="D1472" s="5">
        <v>1.64083743834238E-2</v>
      </c>
      <c r="E1472" s="5">
        <v>2.9251131673569901E-2</v>
      </c>
      <c r="F1472" s="5">
        <v>-3.5770572749315601</v>
      </c>
      <c r="G1472" s="5" t="s">
        <v>2780</v>
      </c>
    </row>
    <row r="1473" spans="1:7" x14ac:dyDescent="0.3">
      <c r="A1473" s="5">
        <v>0.25054881388501199</v>
      </c>
      <c r="B1473" s="5">
        <v>21.5249835293518</v>
      </c>
      <c r="C1473" s="5">
        <v>2.8301010151019299</v>
      </c>
      <c r="D1473" s="5">
        <v>6.2004565243021503E-3</v>
      </c>
      <c r="E1473" s="5">
        <v>1.23153051675982E-2</v>
      </c>
      <c r="F1473" s="5">
        <v>-2.66182773420263</v>
      </c>
      <c r="G1473" s="5" t="s">
        <v>2564</v>
      </c>
    </row>
    <row r="1474" spans="1:7" x14ac:dyDescent="0.3">
      <c r="A1474" s="5">
        <v>0.250609675197073</v>
      </c>
      <c r="B1474" s="5">
        <v>25.965463566269101</v>
      </c>
      <c r="C1474" s="5">
        <v>3.8582555768928302</v>
      </c>
      <c r="D1474" s="5">
        <v>2.25932844439981E-4</v>
      </c>
      <c r="E1474" s="5">
        <v>6.7586891749294104E-4</v>
      </c>
      <c r="F1474" s="5">
        <v>0.25500780188664801</v>
      </c>
      <c r="G1474" s="5" t="s">
        <v>1811</v>
      </c>
    </row>
    <row r="1475" spans="1:7" x14ac:dyDescent="0.3">
      <c r="A1475" s="5">
        <v>0.25067379527561601</v>
      </c>
      <c r="B1475" s="5">
        <v>23.8766614589535</v>
      </c>
      <c r="C1475" s="5">
        <v>4.8521269107686997</v>
      </c>
      <c r="D1475" s="5">
        <v>5.7049017259344201E-6</v>
      </c>
      <c r="E1475" s="5">
        <v>2.9517461980814202E-5</v>
      </c>
      <c r="F1475" s="5">
        <v>3.71389184333432</v>
      </c>
      <c r="G1475" s="5" t="s">
        <v>4053</v>
      </c>
    </row>
    <row r="1476" spans="1:7" x14ac:dyDescent="0.3">
      <c r="A1476" s="5">
        <v>0.25076228217805602</v>
      </c>
      <c r="B1476" s="5">
        <v>22.992001924886502</v>
      </c>
      <c r="C1476" s="5">
        <v>2.8088605158501498</v>
      </c>
      <c r="D1476" s="5">
        <v>6.27393892812338E-3</v>
      </c>
      <c r="E1476" s="5">
        <v>1.24367253949217E-2</v>
      </c>
      <c r="F1476" s="5">
        <v>-2.7653812330134002</v>
      </c>
      <c r="G1476" s="5" t="s">
        <v>3801</v>
      </c>
    </row>
    <row r="1477" spans="1:7" x14ac:dyDescent="0.3">
      <c r="A1477" s="5">
        <v>0.251022561002958</v>
      </c>
      <c r="B1477" s="5">
        <v>27.1247183188663</v>
      </c>
      <c r="C1477" s="5">
        <v>4.6909616402112704</v>
      </c>
      <c r="D1477" s="5">
        <v>1.0673915447810601E-5</v>
      </c>
      <c r="E1477" s="5">
        <v>4.9447419693825099E-5</v>
      </c>
      <c r="F1477" s="5">
        <v>3.1211040645930201</v>
      </c>
      <c r="G1477" s="5" t="s">
        <v>7735</v>
      </c>
    </row>
    <row r="1478" spans="1:7" x14ac:dyDescent="0.3">
      <c r="A1478" s="5">
        <v>0.251042756704843</v>
      </c>
      <c r="B1478" s="5">
        <v>23.5856952945371</v>
      </c>
      <c r="C1478" s="5">
        <v>3.43319988383886</v>
      </c>
      <c r="D1478" s="5">
        <v>9.3591389992016803E-4</v>
      </c>
      <c r="E1478" s="5">
        <v>2.34120882383594E-3</v>
      </c>
      <c r="F1478" s="5">
        <v>-1.0607096915454799</v>
      </c>
      <c r="G1478" s="5" t="s">
        <v>2259</v>
      </c>
    </row>
    <row r="1479" spans="1:7" x14ac:dyDescent="0.3">
      <c r="A1479" s="5">
        <v>0.25113883183000202</v>
      </c>
      <c r="B1479" s="5">
        <v>24.2740247894892</v>
      </c>
      <c r="C1479" s="5">
        <v>4.2165878339743799</v>
      </c>
      <c r="D1479" s="5">
        <v>6.3250882870600906E-5</v>
      </c>
      <c r="E1479" s="5">
        <v>2.24867216419047E-4</v>
      </c>
      <c r="F1479" s="5">
        <v>1.4451012296421399</v>
      </c>
      <c r="G1479" s="5" t="s">
        <v>6444</v>
      </c>
    </row>
    <row r="1480" spans="1:7" x14ac:dyDescent="0.3">
      <c r="A1480" s="5">
        <v>0.25142359418874399</v>
      </c>
      <c r="B1480" s="5">
        <v>25.0284628150246</v>
      </c>
      <c r="C1480" s="5">
        <v>3.8675141290066999</v>
      </c>
      <c r="D1480" s="5">
        <v>2.40309044353302E-4</v>
      </c>
      <c r="E1480" s="5">
        <v>7.1462888937253702E-4</v>
      </c>
      <c r="F1480" s="5">
        <v>0.26046528913121803</v>
      </c>
      <c r="G1480" s="5" t="s">
        <v>8069</v>
      </c>
    </row>
    <row r="1481" spans="1:7" x14ac:dyDescent="0.3">
      <c r="A1481" s="5">
        <v>0.25145741986857401</v>
      </c>
      <c r="B1481" s="5">
        <v>23.6479758731423</v>
      </c>
      <c r="C1481" s="5">
        <v>4.1519027778341604</v>
      </c>
      <c r="D1481" s="5">
        <v>8.2365064415666094E-5</v>
      </c>
      <c r="E1481" s="5">
        <v>2.8182716342591398E-4</v>
      </c>
      <c r="F1481" s="5">
        <v>1.2134898632915401</v>
      </c>
      <c r="G1481" s="5" t="s">
        <v>4891</v>
      </c>
    </row>
    <row r="1482" spans="1:7" x14ac:dyDescent="0.3">
      <c r="A1482" s="5">
        <v>0.25148899366799399</v>
      </c>
      <c r="B1482" s="5">
        <v>22.5406210470316</v>
      </c>
      <c r="C1482" s="5">
        <v>3.4844854046079501</v>
      </c>
      <c r="D1482" s="5">
        <v>8.3567841930594095E-4</v>
      </c>
      <c r="E1482" s="5">
        <v>2.1197183079120501E-3</v>
      </c>
      <c r="F1482" s="5">
        <v>-0.90372372316103999</v>
      </c>
      <c r="G1482" s="5" t="s">
        <v>5378</v>
      </c>
    </row>
    <row r="1483" spans="1:7" x14ac:dyDescent="0.3">
      <c r="A1483" s="5">
        <v>0.25177101156500298</v>
      </c>
      <c r="B1483" s="5">
        <v>26.325489767042601</v>
      </c>
      <c r="C1483" s="5">
        <v>2.65690417840705</v>
      </c>
      <c r="D1483" s="5">
        <v>1.01549978153384E-2</v>
      </c>
      <c r="E1483" s="5">
        <v>1.9136529216459999E-2</v>
      </c>
      <c r="F1483" s="5">
        <v>-3.05362649325374</v>
      </c>
      <c r="G1483" s="5" t="s">
        <v>6909</v>
      </c>
    </row>
    <row r="1484" spans="1:7" x14ac:dyDescent="0.3">
      <c r="A1484" s="5">
        <v>0.25230157926374103</v>
      </c>
      <c r="B1484" s="5">
        <v>20.651394682229</v>
      </c>
      <c r="C1484" s="5">
        <v>3.0750229063935901</v>
      </c>
      <c r="D1484" s="5">
        <v>3.0244761805825302E-3</v>
      </c>
      <c r="E1484" s="5">
        <v>6.5585949154166401E-3</v>
      </c>
      <c r="F1484" s="5">
        <v>-2.04487252989211</v>
      </c>
      <c r="G1484" s="5" t="s">
        <v>6335</v>
      </c>
    </row>
    <row r="1485" spans="1:7" x14ac:dyDescent="0.3">
      <c r="A1485" s="5">
        <v>0.25232742718281698</v>
      </c>
      <c r="B1485" s="5">
        <v>29.694000522450199</v>
      </c>
      <c r="C1485" s="5">
        <v>6.2038582369958304</v>
      </c>
      <c r="D1485" s="5">
        <v>2.10559910037658E-8</v>
      </c>
      <c r="E1485" s="5">
        <v>4.3915249026534E-7</v>
      </c>
      <c r="F1485" s="5">
        <v>9.0515054181059007</v>
      </c>
      <c r="G1485" s="5" t="s">
        <v>3104</v>
      </c>
    </row>
    <row r="1486" spans="1:7" x14ac:dyDescent="0.3">
      <c r="A1486" s="5">
        <v>0.252539176503697</v>
      </c>
      <c r="B1486" s="5">
        <v>21.5596197784478</v>
      </c>
      <c r="C1486" s="5">
        <v>3.5526423106956702</v>
      </c>
      <c r="D1486" s="5">
        <v>6.7573184055063197E-4</v>
      </c>
      <c r="E1486" s="5">
        <v>1.7543331316390201E-3</v>
      </c>
      <c r="F1486" s="5">
        <v>-0.70204175277718806</v>
      </c>
      <c r="G1486" s="5" t="s">
        <v>4700</v>
      </c>
    </row>
    <row r="1487" spans="1:7" x14ac:dyDescent="0.3">
      <c r="A1487" s="5">
        <v>0.252547175340327</v>
      </c>
      <c r="B1487" s="5">
        <v>24.527132211984</v>
      </c>
      <c r="C1487" s="5">
        <v>4.6031459804175396</v>
      </c>
      <c r="D1487" s="5">
        <v>1.4949290793811499E-5</v>
      </c>
      <c r="E1487" s="5">
        <v>6.6098510776589105E-5</v>
      </c>
      <c r="F1487" s="5">
        <v>2.8028764640071002</v>
      </c>
      <c r="G1487" s="5" t="s">
        <v>6626</v>
      </c>
    </row>
    <row r="1488" spans="1:7" x14ac:dyDescent="0.3">
      <c r="A1488" s="5">
        <v>0.25257475388716</v>
      </c>
      <c r="B1488" s="5">
        <v>30.201693128803399</v>
      </c>
      <c r="C1488" s="5">
        <v>4.8926870445135204</v>
      </c>
      <c r="D1488" s="5">
        <v>4.8648424985379898E-6</v>
      </c>
      <c r="E1488" s="5">
        <v>2.5909407128771101E-5</v>
      </c>
      <c r="F1488" s="5">
        <v>3.86480202054222</v>
      </c>
      <c r="G1488" s="5" t="s">
        <v>6506</v>
      </c>
    </row>
    <row r="1489" spans="1:7" x14ac:dyDescent="0.3">
      <c r="A1489" s="5">
        <v>0.252686345956327</v>
      </c>
      <c r="B1489" s="5">
        <v>20.863772102609399</v>
      </c>
      <c r="C1489" s="5">
        <v>4.4240012252864398</v>
      </c>
      <c r="D1489" s="5">
        <v>3.05060620234316E-5</v>
      </c>
      <c r="E1489" s="5">
        <v>1.20646458350891E-4</v>
      </c>
      <c r="F1489" s="5">
        <v>2.1458161837398602</v>
      </c>
      <c r="G1489" s="5" t="s">
        <v>4671</v>
      </c>
    </row>
    <row r="1490" spans="1:7" x14ac:dyDescent="0.3">
      <c r="A1490" s="5">
        <v>0.25294779050314198</v>
      </c>
      <c r="B1490" s="5">
        <v>25.913339226608599</v>
      </c>
      <c r="C1490" s="5">
        <v>4.6797268078178798</v>
      </c>
      <c r="D1490" s="5">
        <v>1.11459926257003E-5</v>
      </c>
      <c r="E1490" s="5">
        <v>5.1134462752074E-5</v>
      </c>
      <c r="F1490" s="5">
        <v>3.08019959151722</v>
      </c>
      <c r="G1490" s="5" t="s">
        <v>2690</v>
      </c>
    </row>
    <row r="1491" spans="1:7" x14ac:dyDescent="0.3">
      <c r="A1491" s="5">
        <v>0.25312465075143398</v>
      </c>
      <c r="B1491" s="5">
        <v>23.040429394074099</v>
      </c>
      <c r="C1491" s="5">
        <v>4.6750244005281001</v>
      </c>
      <c r="D1491" s="5">
        <v>1.24191412204494E-5</v>
      </c>
      <c r="E1491" s="5">
        <v>5.6365409392642603E-5</v>
      </c>
      <c r="F1491" s="5">
        <v>3.0080265208395498</v>
      </c>
      <c r="G1491" s="5" t="s">
        <v>2155</v>
      </c>
    </row>
    <row r="1492" spans="1:7" x14ac:dyDescent="0.3">
      <c r="A1492" s="5">
        <v>0.25316593359572598</v>
      </c>
      <c r="B1492" s="5">
        <v>21.4005592409186</v>
      </c>
      <c r="C1492" s="5">
        <v>3.3466057926192998</v>
      </c>
      <c r="D1492" s="5">
        <v>1.35027882242928E-3</v>
      </c>
      <c r="E1492" s="5">
        <v>3.2240208042354202E-3</v>
      </c>
      <c r="F1492" s="5">
        <v>-1.2982841658611499</v>
      </c>
      <c r="G1492" s="5" t="s">
        <v>4826</v>
      </c>
    </row>
    <row r="1493" spans="1:7" x14ac:dyDescent="0.3">
      <c r="A1493" s="5">
        <v>0.25328945777674899</v>
      </c>
      <c r="B1493" s="5">
        <v>23.847807916658802</v>
      </c>
      <c r="C1493" s="5">
        <v>4.7938562820091102</v>
      </c>
      <c r="D1493" s="5">
        <v>7.1637937935911398E-6</v>
      </c>
      <c r="E1493" s="5">
        <v>3.5529645618940198E-5</v>
      </c>
      <c r="F1493" s="5">
        <v>3.49828575695149</v>
      </c>
      <c r="G1493" s="5" t="s">
        <v>523</v>
      </c>
    </row>
    <row r="1494" spans="1:7" x14ac:dyDescent="0.3">
      <c r="A1494" s="5">
        <v>0.25337341817931402</v>
      </c>
      <c r="B1494" s="5">
        <v>26.009934587025398</v>
      </c>
      <c r="C1494" s="5">
        <v>4.3134152652383904</v>
      </c>
      <c r="D1494" s="5">
        <v>4.4354905862580201E-5</v>
      </c>
      <c r="E1494" s="5">
        <v>1.6611953585725099E-4</v>
      </c>
      <c r="F1494" s="5">
        <v>1.7783418334366199</v>
      </c>
      <c r="G1494" s="5" t="s">
        <v>3326</v>
      </c>
    </row>
    <row r="1495" spans="1:7" x14ac:dyDescent="0.3">
      <c r="A1495" s="5">
        <v>0.25372614420828099</v>
      </c>
      <c r="B1495" s="5">
        <v>23.886119797694601</v>
      </c>
      <c r="C1495" s="5">
        <v>4.9069399355673298</v>
      </c>
      <c r="D1495" s="5">
        <v>4.8398729577791603E-6</v>
      </c>
      <c r="E1495" s="5">
        <v>2.5838314478375699E-5</v>
      </c>
      <c r="F1495" s="5">
        <v>3.88392400440652</v>
      </c>
      <c r="G1495" s="5" t="s">
        <v>4659</v>
      </c>
    </row>
    <row r="1496" spans="1:7" x14ac:dyDescent="0.3">
      <c r="A1496" s="5">
        <v>0.25374013908762999</v>
      </c>
      <c r="B1496" s="5">
        <v>22.329968652122901</v>
      </c>
      <c r="C1496" s="5">
        <v>3.2348572913370299</v>
      </c>
      <c r="D1496" s="5">
        <v>1.81712602599723E-3</v>
      </c>
      <c r="E1496" s="5">
        <v>4.1848963022966404E-3</v>
      </c>
      <c r="F1496" s="5">
        <v>-1.6211652667113501</v>
      </c>
      <c r="G1496" s="5" t="s">
        <v>7979</v>
      </c>
    </row>
    <row r="1497" spans="1:7" x14ac:dyDescent="0.3">
      <c r="A1497" s="5">
        <v>0.25381055460880703</v>
      </c>
      <c r="B1497" s="5">
        <v>22.047832056718999</v>
      </c>
      <c r="C1497" s="5">
        <v>4.2383786153075604</v>
      </c>
      <c r="D1497" s="5">
        <v>5.8418430590887702E-5</v>
      </c>
      <c r="E1497" s="5">
        <v>2.11039855085288E-4</v>
      </c>
      <c r="F1497" s="5">
        <v>1.5196803916652599</v>
      </c>
      <c r="G1497" s="5" t="s">
        <v>3747</v>
      </c>
    </row>
    <row r="1498" spans="1:7" x14ac:dyDescent="0.3">
      <c r="A1498" s="5">
        <v>0.25383438251736001</v>
      </c>
      <c r="B1498" s="5">
        <v>22.676858042885499</v>
      </c>
      <c r="C1498" s="5">
        <v>3.9548136580621698</v>
      </c>
      <c r="D1498" s="5">
        <v>1.65452055825285E-4</v>
      </c>
      <c r="E1498" s="5">
        <v>5.1343673410188598E-4</v>
      </c>
      <c r="F1498" s="5">
        <v>0.56167709730891502</v>
      </c>
      <c r="G1498" s="5" t="s">
        <v>4432</v>
      </c>
    </row>
    <row r="1499" spans="1:7" x14ac:dyDescent="0.3">
      <c r="A1499" s="5">
        <v>0.25415757833001801</v>
      </c>
      <c r="B1499" s="5">
        <v>22.902877368812</v>
      </c>
      <c r="C1499" s="5">
        <v>3.58573384525695</v>
      </c>
      <c r="D1499" s="5">
        <v>5.6860638086262999E-4</v>
      </c>
      <c r="E1499" s="5">
        <v>1.5107826531099401E-3</v>
      </c>
      <c r="F1499" s="5">
        <v>-0.60124655828470697</v>
      </c>
      <c r="G1499" s="5" t="s">
        <v>29</v>
      </c>
    </row>
    <row r="1500" spans="1:7" x14ac:dyDescent="0.3">
      <c r="A1500" s="5">
        <v>0.25419792377810202</v>
      </c>
      <c r="B1500" s="5">
        <v>22.7195339267581</v>
      </c>
      <c r="C1500" s="5">
        <v>3.7083242031649002</v>
      </c>
      <c r="D1500" s="5">
        <v>3.8773059943454901E-4</v>
      </c>
      <c r="E1500" s="5">
        <v>1.08381599897458E-3</v>
      </c>
      <c r="F1500" s="5">
        <v>-0.22443853037539399</v>
      </c>
      <c r="G1500" s="5" t="s">
        <v>7655</v>
      </c>
    </row>
    <row r="1501" spans="1:7" x14ac:dyDescent="0.3">
      <c r="A1501" s="5">
        <v>0.25461528708720199</v>
      </c>
      <c r="B1501" s="5">
        <v>25.7981726178743</v>
      </c>
      <c r="C1501" s="5">
        <v>5.4740329929288301</v>
      </c>
      <c r="D1501" s="5">
        <v>4.6459183690243901E-7</v>
      </c>
      <c r="E1501" s="5">
        <v>3.8744843044369103E-6</v>
      </c>
      <c r="F1501" s="5">
        <v>6.0969228426004296</v>
      </c>
      <c r="G1501" s="5" t="s">
        <v>6011</v>
      </c>
    </row>
    <row r="1502" spans="1:7" x14ac:dyDescent="0.3">
      <c r="A1502" s="5">
        <v>0.254882792191924</v>
      </c>
      <c r="B1502" s="5">
        <v>22.779808015749701</v>
      </c>
      <c r="C1502" s="5">
        <v>4.6978903125806699</v>
      </c>
      <c r="D1502" s="5">
        <v>1.0392530369443599E-5</v>
      </c>
      <c r="E1502" s="5">
        <v>4.8282713181220998E-5</v>
      </c>
      <c r="F1502" s="5">
        <v>3.1463581116019999</v>
      </c>
      <c r="G1502" s="5" t="s">
        <v>4399</v>
      </c>
    </row>
    <row r="1503" spans="1:7" x14ac:dyDescent="0.3">
      <c r="A1503" s="5">
        <v>0.25519039687316702</v>
      </c>
      <c r="B1503" s="5">
        <v>24.608395202671002</v>
      </c>
      <c r="C1503" s="5">
        <v>4.9101766466094396</v>
      </c>
      <c r="D1503" s="5">
        <v>4.5410159888489102E-6</v>
      </c>
      <c r="E1503" s="5">
        <v>2.44862281165775E-5</v>
      </c>
      <c r="F1503" s="5">
        <v>3.93008309167198</v>
      </c>
      <c r="G1503" s="5" t="s">
        <v>1173</v>
      </c>
    </row>
    <row r="1504" spans="1:7" x14ac:dyDescent="0.3">
      <c r="A1504" s="5">
        <v>0.25581225101057298</v>
      </c>
      <c r="B1504" s="5">
        <v>20.441418933981701</v>
      </c>
      <c r="C1504" s="5">
        <v>3.1250371303114002</v>
      </c>
      <c r="D1504" s="5">
        <v>2.7502235924966702E-3</v>
      </c>
      <c r="E1504" s="5">
        <v>6.0419419855885399E-3</v>
      </c>
      <c r="F1504" s="5">
        <v>-1.8944102724401299</v>
      </c>
      <c r="G1504" s="5" t="s">
        <v>1978</v>
      </c>
    </row>
    <row r="1505" spans="1:7" x14ac:dyDescent="0.3">
      <c r="A1505" s="5">
        <v>0.25582688667771702</v>
      </c>
      <c r="B1505" s="5">
        <v>23.7845853050442</v>
      </c>
      <c r="C1505" s="5">
        <v>4.1099036603331998</v>
      </c>
      <c r="D1505" s="5">
        <v>9.3027639843312694E-5</v>
      </c>
      <c r="E1505" s="5">
        <v>3.1135465998243802E-4</v>
      </c>
      <c r="F1505" s="5">
        <v>1.08353388857927</v>
      </c>
      <c r="G1505" s="5" t="s">
        <v>2370</v>
      </c>
    </row>
    <row r="1506" spans="1:7" x14ac:dyDescent="0.3">
      <c r="A1506" s="5">
        <v>0.25620765882902502</v>
      </c>
      <c r="B1506" s="5">
        <v>23.6877310182694</v>
      </c>
      <c r="C1506" s="5">
        <v>4.6078638040752802</v>
      </c>
      <c r="D1506" s="5">
        <v>1.4682393757315E-5</v>
      </c>
      <c r="E1506" s="5">
        <v>6.5025488789955906E-5</v>
      </c>
      <c r="F1506" s="5">
        <v>2.8198849746187298</v>
      </c>
      <c r="G1506" s="5" t="s">
        <v>4137</v>
      </c>
    </row>
    <row r="1507" spans="1:7" x14ac:dyDescent="0.3">
      <c r="A1507" s="5">
        <v>0.25635737575419298</v>
      </c>
      <c r="B1507" s="5">
        <v>30.1741008604785</v>
      </c>
      <c r="C1507" s="5">
        <v>4.30478363244137</v>
      </c>
      <c r="D1507" s="5">
        <v>4.5788782788579402E-5</v>
      </c>
      <c r="E1507" s="5">
        <v>1.7077520099296101E-4</v>
      </c>
      <c r="F1507" s="5">
        <v>1.74844300868167</v>
      </c>
      <c r="G1507" s="5" t="s">
        <v>838</v>
      </c>
    </row>
    <row r="1508" spans="1:7" x14ac:dyDescent="0.3">
      <c r="A1508" s="5">
        <v>0.256421866722714</v>
      </c>
      <c r="B1508" s="5">
        <v>25.252039628852899</v>
      </c>
      <c r="C1508" s="5">
        <v>4.2848203942636403</v>
      </c>
      <c r="D1508" s="5">
        <v>4.92785517126634E-5</v>
      </c>
      <c r="E1508" s="5">
        <v>1.8235965522244099E-4</v>
      </c>
      <c r="F1508" s="5">
        <v>1.6794361429903799</v>
      </c>
      <c r="G1508" s="5" t="s">
        <v>2298</v>
      </c>
    </row>
    <row r="1509" spans="1:7" x14ac:dyDescent="0.3">
      <c r="A1509" s="5">
        <v>0.25700255797127403</v>
      </c>
      <c r="B1509" s="5">
        <v>27.428105686615499</v>
      </c>
      <c r="C1509" s="5">
        <v>4.3404242332264698</v>
      </c>
      <c r="D1509" s="5">
        <v>4.0142875896951001E-5</v>
      </c>
      <c r="E1509" s="5">
        <v>1.5304827649116799E-4</v>
      </c>
      <c r="F1509" s="5">
        <v>1.8721372307090001</v>
      </c>
      <c r="G1509" s="5" t="s">
        <v>5587</v>
      </c>
    </row>
    <row r="1510" spans="1:7" x14ac:dyDescent="0.3">
      <c r="A1510" s="5">
        <v>0.257071226766376</v>
      </c>
      <c r="B1510" s="5">
        <v>21.477135720411098</v>
      </c>
      <c r="C1510" s="5">
        <v>2.6584522548591001</v>
      </c>
      <c r="D1510" s="5">
        <v>9.79724773750194E-3</v>
      </c>
      <c r="E1510" s="5">
        <v>1.8549148712882602E-2</v>
      </c>
      <c r="F1510" s="5">
        <v>-3.0897130097673098</v>
      </c>
      <c r="G1510" s="5" t="s">
        <v>5775</v>
      </c>
    </row>
    <row r="1511" spans="1:7" x14ac:dyDescent="0.3">
      <c r="A1511" s="5">
        <v>0.257120260732288</v>
      </c>
      <c r="B1511" s="5">
        <v>26.781619929242598</v>
      </c>
      <c r="C1511" s="5">
        <v>3.2254069464283601</v>
      </c>
      <c r="D1511" s="5">
        <v>1.8048821459927199E-3</v>
      </c>
      <c r="E1511" s="5">
        <v>4.1614569456546501E-3</v>
      </c>
      <c r="F1511" s="5">
        <v>-1.66248900137607</v>
      </c>
      <c r="G1511" s="5" t="s">
        <v>6600</v>
      </c>
    </row>
    <row r="1512" spans="1:7" x14ac:dyDescent="0.3">
      <c r="A1512" s="5">
        <v>0.25739116093696301</v>
      </c>
      <c r="B1512" s="5">
        <v>28.181812208453501</v>
      </c>
      <c r="C1512" s="5">
        <v>6.0786964103637997</v>
      </c>
      <c r="D1512" s="5">
        <v>3.6141420261123298E-8</v>
      </c>
      <c r="E1512" s="5">
        <v>5.8576109084261796E-7</v>
      </c>
      <c r="F1512" s="5">
        <v>8.5347793401244907</v>
      </c>
      <c r="G1512" s="5" t="s">
        <v>7761</v>
      </c>
    </row>
    <row r="1513" spans="1:7" x14ac:dyDescent="0.3">
      <c r="A1513" s="5">
        <v>0.25739315556879699</v>
      </c>
      <c r="B1513" s="5">
        <v>25.497165384255901</v>
      </c>
      <c r="C1513" s="5">
        <v>3.7508532571261801</v>
      </c>
      <c r="D1513" s="5">
        <v>3.26634501491273E-4</v>
      </c>
      <c r="E1513" s="5">
        <v>9.3145753770396405E-4</v>
      </c>
      <c r="F1513" s="5">
        <v>-8.7708537632431999E-2</v>
      </c>
      <c r="G1513" s="5" t="s">
        <v>7214</v>
      </c>
    </row>
    <row r="1514" spans="1:7" x14ac:dyDescent="0.3">
      <c r="A1514" s="5">
        <v>0.25750862943549901</v>
      </c>
      <c r="B1514" s="5">
        <v>21.6249238725852</v>
      </c>
      <c r="C1514" s="5">
        <v>2.67937803954361</v>
      </c>
      <c r="D1514" s="5">
        <v>9.3867502894280502E-3</v>
      </c>
      <c r="E1514" s="5">
        <v>1.7860099275302899E-2</v>
      </c>
      <c r="F1514" s="5">
        <v>-3.0228654061925799</v>
      </c>
      <c r="G1514" s="5" t="s">
        <v>5048</v>
      </c>
    </row>
    <row r="1515" spans="1:7" x14ac:dyDescent="0.3">
      <c r="A1515" s="5">
        <v>0.25760700354406701</v>
      </c>
      <c r="B1515" s="5">
        <v>28.093453478573402</v>
      </c>
      <c r="C1515" s="5">
        <v>3.90460024369093</v>
      </c>
      <c r="D1515" s="5">
        <v>1.9234320307738901E-4</v>
      </c>
      <c r="E1515" s="5">
        <v>5.8582867447691696E-4</v>
      </c>
      <c r="F1515" s="5">
        <v>0.40494433706066202</v>
      </c>
      <c r="G1515" s="5" t="s">
        <v>7236</v>
      </c>
    </row>
    <row r="1516" spans="1:7" x14ac:dyDescent="0.3">
      <c r="A1516" s="5">
        <v>0.25778020826409498</v>
      </c>
      <c r="B1516" s="5">
        <v>24.656524229829799</v>
      </c>
      <c r="C1516" s="5">
        <v>4.1623692044311502</v>
      </c>
      <c r="D1516" s="5">
        <v>7.70047548887065E-5</v>
      </c>
      <c r="E1516" s="5">
        <v>2.6533374909470502E-4</v>
      </c>
      <c r="F1516" s="5">
        <v>1.2606021401362799</v>
      </c>
      <c r="G1516" s="5" t="s">
        <v>7193</v>
      </c>
    </row>
    <row r="1517" spans="1:7" x14ac:dyDescent="0.3">
      <c r="A1517" s="5">
        <v>0.25787614597706099</v>
      </c>
      <c r="B1517" s="5">
        <v>26.193056968284399</v>
      </c>
      <c r="C1517" s="5">
        <v>3.9874387108348399</v>
      </c>
      <c r="D1517" s="5">
        <v>1.43851704698582E-4</v>
      </c>
      <c r="E1517" s="5">
        <v>4.5392453311859498E-4</v>
      </c>
      <c r="F1517" s="5">
        <v>0.67596172657902098</v>
      </c>
      <c r="G1517" s="5" t="s">
        <v>5437</v>
      </c>
    </row>
    <row r="1518" spans="1:7" x14ac:dyDescent="0.3">
      <c r="A1518" s="5">
        <v>0.25795137646466398</v>
      </c>
      <c r="B1518" s="5">
        <v>23.8628059208846</v>
      </c>
      <c r="C1518" s="5">
        <v>4.3970589698834797</v>
      </c>
      <c r="D1518" s="5">
        <v>3.3709098972418001E-5</v>
      </c>
      <c r="E1518" s="5">
        <v>1.3125205477129001E-4</v>
      </c>
      <c r="F1518" s="5">
        <v>2.0519010287498598</v>
      </c>
      <c r="G1518" s="5" t="s">
        <v>2531</v>
      </c>
    </row>
    <row r="1519" spans="1:7" x14ac:dyDescent="0.3">
      <c r="A1519" s="5">
        <v>0.25818030709866702</v>
      </c>
      <c r="B1519" s="5">
        <v>24.223199154717999</v>
      </c>
      <c r="C1519" s="5">
        <v>4.8837061666530603</v>
      </c>
      <c r="D1519" s="5">
        <v>5.0397677879255899E-6</v>
      </c>
      <c r="E1519" s="5">
        <v>2.6623192983297398E-5</v>
      </c>
      <c r="F1519" s="5">
        <v>3.8313289053647002</v>
      </c>
      <c r="G1519" s="5" t="s">
        <v>2719</v>
      </c>
    </row>
    <row r="1520" spans="1:7" x14ac:dyDescent="0.3">
      <c r="A1520" s="5">
        <v>0.25840707377505701</v>
      </c>
      <c r="B1520" s="5">
        <v>27.1565379760073</v>
      </c>
      <c r="C1520" s="5">
        <v>5.2933686964471498</v>
      </c>
      <c r="D1520" s="5">
        <v>9.7598672947509706E-7</v>
      </c>
      <c r="E1520" s="5">
        <v>6.9703449402937798E-6</v>
      </c>
      <c r="F1520" s="5">
        <v>5.3901886902618301</v>
      </c>
      <c r="G1520" s="5" t="s">
        <v>1661</v>
      </c>
    </row>
    <row r="1521" spans="1:7" x14ac:dyDescent="0.3">
      <c r="A1521" s="5">
        <v>0.258429936443687</v>
      </c>
      <c r="B1521" s="5">
        <v>28.547296158180799</v>
      </c>
      <c r="C1521" s="5">
        <v>6.3730585953779899</v>
      </c>
      <c r="D1521" s="5">
        <v>1.00881234801126E-8</v>
      </c>
      <c r="E1521" s="5">
        <v>2.9460705466537701E-7</v>
      </c>
      <c r="F1521" s="5">
        <v>9.7557000407602192</v>
      </c>
      <c r="G1521" s="5" t="s">
        <v>3098</v>
      </c>
    </row>
    <row r="1522" spans="1:7" x14ac:dyDescent="0.3">
      <c r="A1522" s="5">
        <v>0.25847030759871098</v>
      </c>
      <c r="B1522" s="5">
        <v>24.642265093973801</v>
      </c>
      <c r="C1522" s="5">
        <v>4.9582704125403998</v>
      </c>
      <c r="D1522" s="5">
        <v>3.75514720980028E-6</v>
      </c>
      <c r="E1522" s="5">
        <v>2.1037180752539E-5</v>
      </c>
      <c r="F1522" s="5">
        <v>4.11023498147543</v>
      </c>
      <c r="G1522" s="5" t="s">
        <v>5028</v>
      </c>
    </row>
    <row r="1523" spans="1:7" x14ac:dyDescent="0.3">
      <c r="A1523" s="5">
        <v>0.25857058297723101</v>
      </c>
      <c r="B1523" s="5">
        <v>26.330699466451101</v>
      </c>
      <c r="C1523" s="5">
        <v>3.8470360300842801</v>
      </c>
      <c r="D1523" s="5">
        <v>2.3487012426057701E-4</v>
      </c>
      <c r="E1523" s="5">
        <v>6.9974619861065397E-4</v>
      </c>
      <c r="F1523" s="5">
        <v>0.218894145402245</v>
      </c>
      <c r="G1523" s="5" t="s">
        <v>4111</v>
      </c>
    </row>
    <row r="1524" spans="1:7" x14ac:dyDescent="0.3">
      <c r="A1524" s="5">
        <v>0.25893343122062601</v>
      </c>
      <c r="B1524" s="5">
        <v>21.5827375606478</v>
      </c>
      <c r="C1524" s="5">
        <v>2.5849976727385702</v>
      </c>
      <c r="D1524" s="5">
        <v>1.19775860164422E-2</v>
      </c>
      <c r="E1524" s="5">
        <v>2.2166651263142201E-2</v>
      </c>
      <c r="F1524" s="5">
        <v>-3.25253883134212</v>
      </c>
      <c r="G1524" s="5" t="s">
        <v>5422</v>
      </c>
    </row>
    <row r="1525" spans="1:7" x14ac:dyDescent="0.3">
      <c r="A1525" s="5">
        <v>0.258997227704719</v>
      </c>
      <c r="B1525" s="5">
        <v>23.319486775970301</v>
      </c>
      <c r="C1525" s="5">
        <v>4.2127534255997299</v>
      </c>
      <c r="D1525" s="5">
        <v>6.4140165060042802E-5</v>
      </c>
      <c r="E1525" s="5">
        <v>2.2732651549657099E-4</v>
      </c>
      <c r="F1525" s="5">
        <v>1.43200318210453</v>
      </c>
      <c r="G1525" s="5" t="s">
        <v>5912</v>
      </c>
    </row>
    <row r="1526" spans="1:7" x14ac:dyDescent="0.3">
      <c r="A1526" s="5">
        <v>0.25905023267255201</v>
      </c>
      <c r="B1526" s="5">
        <v>30.207015227711501</v>
      </c>
      <c r="C1526" s="5">
        <v>5.8334207435258696</v>
      </c>
      <c r="D1526" s="5">
        <v>1.03050778217392E-7</v>
      </c>
      <c r="E1526" s="5">
        <v>1.2465121160950599E-6</v>
      </c>
      <c r="F1526" s="5">
        <v>7.5335014915023599</v>
      </c>
      <c r="G1526" s="5" t="s">
        <v>427</v>
      </c>
    </row>
    <row r="1527" spans="1:7" x14ac:dyDescent="0.3">
      <c r="A1527" s="5">
        <v>0.25908328531764502</v>
      </c>
      <c r="B1527" s="5">
        <v>24.498061187509901</v>
      </c>
      <c r="C1527" s="5">
        <v>2.92385857196872</v>
      </c>
      <c r="D1527" s="5">
        <v>4.6478717122321904E-3</v>
      </c>
      <c r="E1527" s="5">
        <v>9.5494145661164306E-3</v>
      </c>
      <c r="F1527" s="5">
        <v>-2.44555658967059</v>
      </c>
      <c r="G1527" s="5" t="s">
        <v>2718</v>
      </c>
    </row>
    <row r="1528" spans="1:7" x14ac:dyDescent="0.3">
      <c r="A1528" s="5">
        <v>0.25913341513842503</v>
      </c>
      <c r="B1528" s="5">
        <v>29.272626033115898</v>
      </c>
      <c r="C1528" s="5">
        <v>4.6347767590970799</v>
      </c>
      <c r="D1528" s="5">
        <v>1.32460891553795E-5</v>
      </c>
      <c r="E1528" s="5">
        <v>5.9724612141321999E-5</v>
      </c>
      <c r="F1528" s="5">
        <v>2.9171028234369998</v>
      </c>
      <c r="G1528" s="5" t="s">
        <v>4418</v>
      </c>
    </row>
    <row r="1529" spans="1:7" x14ac:dyDescent="0.3">
      <c r="A1529" s="5">
        <v>0.25915566008940699</v>
      </c>
      <c r="B1529" s="5">
        <v>23.4339721563403</v>
      </c>
      <c r="C1529" s="5">
        <v>4.9262385306267502</v>
      </c>
      <c r="D1529" s="5">
        <v>4.2622055900433501E-6</v>
      </c>
      <c r="E1529" s="5">
        <v>2.32630950090713E-5</v>
      </c>
      <c r="F1529" s="5">
        <v>3.9901446879965601</v>
      </c>
      <c r="G1529" s="5" t="s">
        <v>6993</v>
      </c>
    </row>
    <row r="1530" spans="1:7" x14ac:dyDescent="0.3">
      <c r="A1530" s="5">
        <v>0.25937736655758598</v>
      </c>
      <c r="B1530" s="5">
        <v>21.145585210824802</v>
      </c>
      <c r="C1530" s="5">
        <v>2.5865653457484798</v>
      </c>
      <c r="D1530" s="5">
        <v>1.2208669075884899E-2</v>
      </c>
      <c r="E1530" s="5">
        <v>2.2558036255809401E-2</v>
      </c>
      <c r="F1530" s="5">
        <v>-3.2156298061697899</v>
      </c>
      <c r="G1530" s="5" t="s">
        <v>1411</v>
      </c>
    </row>
    <row r="1531" spans="1:7" x14ac:dyDescent="0.3">
      <c r="A1531" s="5">
        <v>0.25945483556138099</v>
      </c>
      <c r="B1531" s="5">
        <v>29.192140820416</v>
      </c>
      <c r="C1531" s="5">
        <v>2.42486993151307</v>
      </c>
      <c r="D1531" s="5">
        <v>1.7501115407383899E-2</v>
      </c>
      <c r="E1531" s="5">
        <v>3.0952576448273299E-2</v>
      </c>
      <c r="F1531" s="5">
        <v>-3.6959950783705899</v>
      </c>
      <c r="G1531" s="5" t="s">
        <v>7707</v>
      </c>
    </row>
    <row r="1532" spans="1:7" x14ac:dyDescent="0.3">
      <c r="A1532" s="5">
        <v>0.25976633501818203</v>
      </c>
      <c r="B1532" s="5">
        <v>30.7382377344993</v>
      </c>
      <c r="C1532" s="5">
        <v>6.4756209291703497</v>
      </c>
      <c r="D1532" s="5">
        <v>6.4396116615168203E-9</v>
      </c>
      <c r="E1532" s="5">
        <v>2.4742834660717801E-7</v>
      </c>
      <c r="F1532" s="5">
        <v>10.1854984946659</v>
      </c>
      <c r="G1532" s="5" t="s">
        <v>216</v>
      </c>
    </row>
    <row r="1533" spans="1:7" x14ac:dyDescent="0.3">
      <c r="A1533" s="5">
        <v>0.26009662097374198</v>
      </c>
      <c r="B1533" s="5">
        <v>26.200691211901699</v>
      </c>
      <c r="C1533" s="5">
        <v>6.02310573658999</v>
      </c>
      <c r="D1533" s="5">
        <v>4.5888809216539199E-8</v>
      </c>
      <c r="E1533" s="5">
        <v>6.8454726744428997E-7</v>
      </c>
      <c r="F1533" s="5">
        <v>8.3064885580939691</v>
      </c>
      <c r="G1533" s="5" t="s">
        <v>3778</v>
      </c>
    </row>
    <row r="1534" spans="1:7" x14ac:dyDescent="0.3">
      <c r="A1534" s="5">
        <v>0.26013943802726203</v>
      </c>
      <c r="B1534" s="5">
        <v>29.5352432549691</v>
      </c>
      <c r="C1534" s="5">
        <v>4.2751326123968703</v>
      </c>
      <c r="D1534" s="5">
        <v>5.10632526765141E-5</v>
      </c>
      <c r="E1534" s="5">
        <v>1.8766677169799201E-4</v>
      </c>
      <c r="F1534" s="5">
        <v>1.64602073211088</v>
      </c>
      <c r="G1534" s="5" t="s">
        <v>6879</v>
      </c>
    </row>
    <row r="1535" spans="1:7" x14ac:dyDescent="0.3">
      <c r="A1535" s="5">
        <v>0.260205789089059</v>
      </c>
      <c r="B1535" s="5">
        <v>25.6764296356146</v>
      </c>
      <c r="C1535" s="5">
        <v>5.1259622572039101</v>
      </c>
      <c r="D1535" s="5">
        <v>1.9228779916774698E-6</v>
      </c>
      <c r="E1535" s="5">
        <v>1.21210525046586E-5</v>
      </c>
      <c r="F1535" s="5">
        <v>4.74550053068638</v>
      </c>
      <c r="G1535" s="5" t="s">
        <v>4278</v>
      </c>
    </row>
    <row r="1536" spans="1:7" x14ac:dyDescent="0.3">
      <c r="A1536" s="5">
        <v>0.26040552979866899</v>
      </c>
      <c r="B1536" s="5">
        <v>24.330134630023402</v>
      </c>
      <c r="C1536" s="5">
        <v>3.5518844522641499</v>
      </c>
      <c r="D1536" s="5">
        <v>7.5653668958830099E-4</v>
      </c>
      <c r="E1536" s="5">
        <v>1.9385049527109899E-3</v>
      </c>
      <c r="F1536" s="5">
        <v>-0.71901915112481896</v>
      </c>
      <c r="G1536" s="5" t="s">
        <v>714</v>
      </c>
    </row>
    <row r="1537" spans="1:7" x14ac:dyDescent="0.3">
      <c r="A1537" s="5">
        <v>0.26044475195482802</v>
      </c>
      <c r="B1537" s="5">
        <v>25.819191584981301</v>
      </c>
      <c r="C1537" s="5">
        <v>3.3203290617538999</v>
      </c>
      <c r="D1537" s="5">
        <v>1.34141626697305E-3</v>
      </c>
      <c r="E1537" s="5">
        <v>3.2057103075452099E-3</v>
      </c>
      <c r="F1537" s="5">
        <v>-1.39111938779403</v>
      </c>
      <c r="G1537" s="5" t="s">
        <v>6561</v>
      </c>
    </row>
    <row r="1538" spans="1:7" x14ac:dyDescent="0.3">
      <c r="A1538" s="5">
        <v>0.26052690169220399</v>
      </c>
      <c r="B1538" s="5">
        <v>22.2576982783647</v>
      </c>
      <c r="C1538" s="5">
        <v>4.1112159616513102</v>
      </c>
      <c r="D1538" s="5">
        <v>1.0511037235713401E-4</v>
      </c>
      <c r="E1538" s="5">
        <v>3.4477571649392199E-4</v>
      </c>
      <c r="F1538" s="5">
        <v>1.03627397369362</v>
      </c>
      <c r="G1538" s="5" t="s">
        <v>7962</v>
      </c>
    </row>
    <row r="1539" spans="1:7" x14ac:dyDescent="0.3">
      <c r="A1539" s="5">
        <v>0.26059374365745402</v>
      </c>
      <c r="B1539" s="5">
        <v>23.252392331608601</v>
      </c>
      <c r="C1539" s="5">
        <v>4.84601444670297</v>
      </c>
      <c r="D1539" s="5">
        <v>5.8431816643034697E-6</v>
      </c>
      <c r="E1539" s="5">
        <v>3.0136153321145199E-5</v>
      </c>
      <c r="F1539" s="5">
        <v>3.6912084897500099</v>
      </c>
      <c r="G1539" s="5" t="s">
        <v>5523</v>
      </c>
    </row>
    <row r="1540" spans="1:7" x14ac:dyDescent="0.3">
      <c r="A1540" s="5">
        <v>0.26083755699685401</v>
      </c>
      <c r="B1540" s="5">
        <v>25.224291367063199</v>
      </c>
      <c r="C1540" s="5">
        <v>3.00364398342156</v>
      </c>
      <c r="D1540" s="5">
        <v>3.53248762821003E-3</v>
      </c>
      <c r="E1540" s="5">
        <v>7.4995792841029202E-3</v>
      </c>
      <c r="F1540" s="5">
        <v>-2.2725398391190201</v>
      </c>
      <c r="G1540" s="5" t="s">
        <v>7102</v>
      </c>
    </row>
    <row r="1541" spans="1:7" x14ac:dyDescent="0.3">
      <c r="A1541" s="5">
        <v>0.26104762549816601</v>
      </c>
      <c r="B1541" s="5">
        <v>28.210420565221199</v>
      </c>
      <c r="C1541" s="5">
        <v>4.4200024417956598</v>
      </c>
      <c r="D1541" s="5">
        <v>2.9859619299628601E-5</v>
      </c>
      <c r="E1541" s="5">
        <v>1.18672468217961E-4</v>
      </c>
      <c r="F1541" s="5">
        <v>2.1505807059761799</v>
      </c>
      <c r="G1541" s="5" t="s">
        <v>1383</v>
      </c>
    </row>
    <row r="1542" spans="1:7" x14ac:dyDescent="0.3">
      <c r="A1542" s="5">
        <v>0.26117427689516498</v>
      </c>
      <c r="B1542" s="5">
        <v>25.0062178392802</v>
      </c>
      <c r="C1542" s="5">
        <v>4.6851003884084399</v>
      </c>
      <c r="D1542" s="5">
        <v>1.09177215179976E-5</v>
      </c>
      <c r="E1542" s="5">
        <v>5.0316455691640899E-5</v>
      </c>
      <c r="F1542" s="5">
        <v>3.0997571115282199</v>
      </c>
      <c r="G1542" s="5" t="s">
        <v>5555</v>
      </c>
    </row>
    <row r="1543" spans="1:7" x14ac:dyDescent="0.3">
      <c r="A1543" s="5">
        <v>0.26127463321760502</v>
      </c>
      <c r="B1543" s="5">
        <v>23.644525896578401</v>
      </c>
      <c r="C1543" s="5">
        <v>4.4767500321115898</v>
      </c>
      <c r="D1543" s="5">
        <v>2.41363489066664E-5</v>
      </c>
      <c r="E1543" s="5">
        <v>9.920531979189E-5</v>
      </c>
      <c r="F1543" s="5">
        <v>2.3510112352623498</v>
      </c>
      <c r="G1543" s="5" t="s">
        <v>4064</v>
      </c>
    </row>
    <row r="1544" spans="1:7" x14ac:dyDescent="0.3">
      <c r="A1544" s="5">
        <v>0.26128594059256799</v>
      </c>
      <c r="B1544" s="5">
        <v>26.251794460802</v>
      </c>
      <c r="C1544" s="5">
        <v>5.84166590344143</v>
      </c>
      <c r="D1544" s="5">
        <v>9.9509075035949999E-8</v>
      </c>
      <c r="E1544" s="5">
        <v>1.2276341630775099E-6</v>
      </c>
      <c r="F1544" s="5">
        <v>7.5669015207772103</v>
      </c>
      <c r="G1544" s="5" t="s">
        <v>2964</v>
      </c>
    </row>
    <row r="1545" spans="1:7" x14ac:dyDescent="0.3">
      <c r="A1545" s="5">
        <v>0.26134183327891902</v>
      </c>
      <c r="B1545" s="5">
        <v>28.826298393172699</v>
      </c>
      <c r="C1545" s="5">
        <v>4.0974032183008999</v>
      </c>
      <c r="D1545" s="5">
        <v>9.7293701890102102E-5</v>
      </c>
      <c r="E1545" s="5">
        <v>3.2254458857198598E-4</v>
      </c>
      <c r="F1545" s="5">
        <v>1.04156079972837</v>
      </c>
      <c r="G1545" s="5" t="s">
        <v>7634</v>
      </c>
    </row>
    <row r="1546" spans="1:7" x14ac:dyDescent="0.3">
      <c r="A1546" s="5">
        <v>0.26145054672809398</v>
      </c>
      <c r="B1546" s="5">
        <v>26.339517804695099</v>
      </c>
      <c r="C1546" s="5">
        <v>3.1050617921936299</v>
      </c>
      <c r="D1546" s="5">
        <v>2.6084423084489902E-3</v>
      </c>
      <c r="E1546" s="5">
        <v>5.7587314981817099E-3</v>
      </c>
      <c r="F1546" s="5">
        <v>-1.99777808928266</v>
      </c>
      <c r="G1546" s="5" t="s">
        <v>5778</v>
      </c>
    </row>
    <row r="1547" spans="1:7" x14ac:dyDescent="0.3">
      <c r="A1547" s="5">
        <v>0.26150829110288198</v>
      </c>
      <c r="B1547" s="5">
        <v>24.780182433223601</v>
      </c>
      <c r="C1547" s="5">
        <v>5.4121811637480404</v>
      </c>
      <c r="D1547" s="5">
        <v>5.9972074852264404E-7</v>
      </c>
      <c r="E1547" s="5">
        <v>4.7135125366813902E-6</v>
      </c>
      <c r="F1547" s="5">
        <v>5.8537327181607797</v>
      </c>
      <c r="G1547" s="5" t="s">
        <v>1451</v>
      </c>
    </row>
    <row r="1548" spans="1:7" x14ac:dyDescent="0.3">
      <c r="A1548" s="5">
        <v>0.26172296315139998</v>
      </c>
      <c r="B1548" s="5">
        <v>24.248923153341099</v>
      </c>
      <c r="C1548" s="5">
        <v>5.48962992397127</v>
      </c>
      <c r="D1548" s="5">
        <v>4.3554223612403199E-7</v>
      </c>
      <c r="E1548" s="5">
        <v>3.6856389224949602E-6</v>
      </c>
      <c r="F1548" s="5">
        <v>6.1584444376237402</v>
      </c>
      <c r="G1548" s="5" t="s">
        <v>4333</v>
      </c>
    </row>
    <row r="1549" spans="1:7" x14ac:dyDescent="0.3">
      <c r="A1549" s="5">
        <v>0.26181864220490803</v>
      </c>
      <c r="B1549" s="5">
        <v>22.9896428844845</v>
      </c>
      <c r="C1549" s="5">
        <v>3.48205155076923</v>
      </c>
      <c r="D1549" s="5">
        <v>7.99024817807646E-4</v>
      </c>
      <c r="E1549" s="5">
        <v>2.0370075734994901E-3</v>
      </c>
      <c r="F1549" s="5">
        <v>-0.91515635755466196</v>
      </c>
      <c r="G1549" s="5" t="s">
        <v>7357</v>
      </c>
    </row>
    <row r="1550" spans="1:7" x14ac:dyDescent="0.3">
      <c r="A1550" s="5">
        <v>0.26203918325487402</v>
      </c>
      <c r="B1550" s="5">
        <v>26.187152611337901</v>
      </c>
      <c r="C1550" s="5">
        <v>3.5436561608497801</v>
      </c>
      <c r="D1550" s="5">
        <v>6.5327594636531796E-4</v>
      </c>
      <c r="E1550" s="5">
        <v>1.7026176072206399E-3</v>
      </c>
      <c r="F1550" s="5">
        <v>-0.72945145846115</v>
      </c>
      <c r="G1550" s="5" t="s">
        <v>665</v>
      </c>
    </row>
    <row r="1551" spans="1:7" x14ac:dyDescent="0.3">
      <c r="A1551" s="5">
        <v>0.26257624868919099</v>
      </c>
      <c r="B1551" s="5">
        <v>25.8966498510473</v>
      </c>
      <c r="C1551" s="5">
        <v>6.35090117602146</v>
      </c>
      <c r="D1551" s="5">
        <v>1.11123833871963E-8</v>
      </c>
      <c r="E1551" s="5">
        <v>3.0763354146822397E-7</v>
      </c>
      <c r="F1551" s="5">
        <v>9.6631309229866105</v>
      </c>
      <c r="G1551" s="5" t="s">
        <v>4989</v>
      </c>
    </row>
    <row r="1552" spans="1:7" x14ac:dyDescent="0.3">
      <c r="A1552" s="5">
        <v>0.26276408773910997</v>
      </c>
      <c r="B1552" s="5">
        <v>22.1002600305223</v>
      </c>
      <c r="C1552" s="5">
        <v>2.52069865283607</v>
      </c>
      <c r="D1552" s="5">
        <v>1.36416442806724E-2</v>
      </c>
      <c r="E1552" s="5">
        <v>2.4869220711721301E-2</v>
      </c>
      <c r="F1552" s="5">
        <v>-3.4779861643376302</v>
      </c>
      <c r="G1552" s="5" t="s">
        <v>83</v>
      </c>
    </row>
    <row r="1553" spans="1:7" x14ac:dyDescent="0.3">
      <c r="A1553" s="5">
        <v>0.26292082454481303</v>
      </c>
      <c r="B1553" s="5">
        <v>26.4279325958226</v>
      </c>
      <c r="C1553" s="5">
        <v>4.2448568872159704</v>
      </c>
      <c r="D1553" s="5">
        <v>5.7051785870439402E-5</v>
      </c>
      <c r="E1553" s="5">
        <v>2.0647312981682801E-4</v>
      </c>
      <c r="F1553" s="5">
        <v>1.5418992499105799</v>
      </c>
      <c r="G1553" s="5" t="s">
        <v>7030</v>
      </c>
    </row>
    <row r="1554" spans="1:7" x14ac:dyDescent="0.3">
      <c r="A1554" s="5">
        <v>0.26302136803524701</v>
      </c>
      <c r="B1554" s="5">
        <v>27.278081358582099</v>
      </c>
      <c r="C1554" s="5">
        <v>6.3606429109659297</v>
      </c>
      <c r="D1554" s="5">
        <v>1.06499666444945E-8</v>
      </c>
      <c r="E1554" s="5">
        <v>3.0439412589595098E-7</v>
      </c>
      <c r="F1554" s="5">
        <v>9.7038171792913701</v>
      </c>
      <c r="G1554" s="5" t="s">
        <v>5346</v>
      </c>
    </row>
    <row r="1555" spans="1:7" x14ac:dyDescent="0.3">
      <c r="A1555" s="5">
        <v>0.26303797626081299</v>
      </c>
      <c r="B1555" s="5">
        <v>24.365982715662302</v>
      </c>
      <c r="C1555" s="5">
        <v>5.9124208941780596</v>
      </c>
      <c r="D1555" s="5">
        <v>7.3655630107698706E-8</v>
      </c>
      <c r="E1555" s="5">
        <v>9.679767636992189E-7</v>
      </c>
      <c r="F1555" s="5">
        <v>7.8542806879887603</v>
      </c>
      <c r="G1555" s="5" t="s">
        <v>7567</v>
      </c>
    </row>
    <row r="1556" spans="1:7" x14ac:dyDescent="0.3">
      <c r="A1556" s="5">
        <v>0.26333018128768698</v>
      </c>
      <c r="B1556" s="5">
        <v>22.953982007468699</v>
      </c>
      <c r="C1556" s="5">
        <v>4.90649179086844</v>
      </c>
      <c r="D1556" s="5">
        <v>5.3186641945624603E-6</v>
      </c>
      <c r="E1556" s="5">
        <v>2.7786743677947601E-5</v>
      </c>
      <c r="F1556" s="5">
        <v>3.8189889283091598</v>
      </c>
      <c r="G1556" s="5" t="s">
        <v>3814</v>
      </c>
    </row>
    <row r="1557" spans="1:7" x14ac:dyDescent="0.3">
      <c r="A1557" s="5">
        <v>0.26352375107530501</v>
      </c>
      <c r="B1557" s="5">
        <v>22.069153041173301</v>
      </c>
      <c r="C1557" s="5">
        <v>2.4230946291215298</v>
      </c>
      <c r="D1557" s="5">
        <v>1.7757446484929901E-2</v>
      </c>
      <c r="E1557" s="5">
        <v>3.1355983537449901E-2</v>
      </c>
      <c r="F1557" s="5">
        <v>-3.6719492245177499</v>
      </c>
      <c r="G1557" s="5" t="s">
        <v>4042</v>
      </c>
    </row>
    <row r="1558" spans="1:7" x14ac:dyDescent="0.3">
      <c r="A1558" s="5">
        <v>0.263647904367382</v>
      </c>
      <c r="B1558" s="5">
        <v>24.913649869611</v>
      </c>
      <c r="C1558" s="5">
        <v>4.0350671422743103</v>
      </c>
      <c r="D1558" s="5">
        <v>1.21529906844525E-4</v>
      </c>
      <c r="E1558" s="5">
        <v>3.91148593503594E-4</v>
      </c>
      <c r="F1558" s="5">
        <v>0.83350532060418703</v>
      </c>
      <c r="G1558" s="5" t="s">
        <v>5323</v>
      </c>
    </row>
    <row r="1559" spans="1:7" x14ac:dyDescent="0.3">
      <c r="A1559" s="5">
        <v>0.26365937624830799</v>
      </c>
      <c r="B1559" s="5">
        <v>21.6767782015527</v>
      </c>
      <c r="C1559" s="5">
        <v>3.8071308368022199</v>
      </c>
      <c r="D1559" s="5">
        <v>2.69474035062507E-4</v>
      </c>
      <c r="E1559" s="5">
        <v>7.89124982356798E-4</v>
      </c>
      <c r="F1559" s="5">
        <v>9.1034454257743896E-2</v>
      </c>
      <c r="G1559" s="5" t="s">
        <v>5660</v>
      </c>
    </row>
    <row r="1560" spans="1:7" x14ac:dyDescent="0.3">
      <c r="A1560" s="5">
        <v>0.26373306548860198</v>
      </c>
      <c r="B1560" s="5">
        <v>25.387769411606001</v>
      </c>
      <c r="C1560" s="5">
        <v>4.50506986424912</v>
      </c>
      <c r="D1560" s="5">
        <v>2.16930193497929E-5</v>
      </c>
      <c r="E1560" s="5">
        <v>9.0454950249447094E-5</v>
      </c>
      <c r="F1560" s="5">
        <v>2.45160815254695</v>
      </c>
      <c r="G1560" s="5" t="s">
        <v>142</v>
      </c>
    </row>
    <row r="1561" spans="1:7" x14ac:dyDescent="0.3">
      <c r="A1561" s="5">
        <v>0.26408065459024999</v>
      </c>
      <c r="B1561" s="5">
        <v>30.187487659161899</v>
      </c>
      <c r="C1561" s="5">
        <v>5.9811490832935101</v>
      </c>
      <c r="D1561" s="5">
        <v>5.4923693878375199E-8</v>
      </c>
      <c r="E1561" s="5">
        <v>7.7625487348103602E-7</v>
      </c>
      <c r="F1561" s="5">
        <v>8.1347010045885</v>
      </c>
      <c r="G1561" s="5" t="s">
        <v>2729</v>
      </c>
    </row>
    <row r="1562" spans="1:7" x14ac:dyDescent="0.3">
      <c r="A1562" s="5">
        <v>0.26415401350940598</v>
      </c>
      <c r="B1562" s="5">
        <v>25.3262719400898</v>
      </c>
      <c r="C1562" s="5">
        <v>5.8310095172446097</v>
      </c>
      <c r="D1562" s="5">
        <v>1.04109789920879E-7</v>
      </c>
      <c r="E1562" s="5">
        <v>1.2555515982074899E-6</v>
      </c>
      <c r="F1562" s="5">
        <v>7.5237374798536401</v>
      </c>
      <c r="G1562" s="5" t="s">
        <v>4870</v>
      </c>
    </row>
    <row r="1563" spans="1:7" x14ac:dyDescent="0.3">
      <c r="A1563" s="5">
        <v>0.26431216852821898</v>
      </c>
      <c r="B1563" s="5">
        <v>24.610438259107699</v>
      </c>
      <c r="C1563" s="5">
        <v>4.4080438052478801</v>
      </c>
      <c r="D1563" s="5">
        <v>3.1223273706188603E-5</v>
      </c>
      <c r="E1563" s="5">
        <v>1.2287967414609401E-4</v>
      </c>
      <c r="F1563" s="5">
        <v>2.1085404810758099</v>
      </c>
      <c r="G1563" s="5" t="s">
        <v>5396</v>
      </c>
    </row>
    <row r="1564" spans="1:7" x14ac:dyDescent="0.3">
      <c r="A1564" s="5">
        <v>0.26451092075767102</v>
      </c>
      <c r="B1564" s="5">
        <v>25.242014911839298</v>
      </c>
      <c r="C1564" s="5">
        <v>5.5275072423994001</v>
      </c>
      <c r="D1564" s="5">
        <v>3.7221746410253301E-7</v>
      </c>
      <c r="E1564" s="5">
        <v>3.2996321094512801E-6</v>
      </c>
      <c r="F1564" s="5">
        <v>6.3081757031961203</v>
      </c>
      <c r="G1564" s="5" t="s">
        <v>7409</v>
      </c>
    </row>
    <row r="1565" spans="1:7" x14ac:dyDescent="0.3">
      <c r="A1565" s="5">
        <v>0.264847722543953</v>
      </c>
      <c r="B1565" s="5">
        <v>21.751289532148899</v>
      </c>
      <c r="C1565" s="5">
        <v>3.5401976470370999</v>
      </c>
      <c r="D1565" s="5">
        <v>6.9383551595087205E-4</v>
      </c>
      <c r="E1565" s="5">
        <v>1.7943945157304099E-3</v>
      </c>
      <c r="F1565" s="5">
        <v>-0.73863275004673801</v>
      </c>
      <c r="G1565" s="5" t="s">
        <v>7136</v>
      </c>
    </row>
    <row r="1566" spans="1:7" x14ac:dyDescent="0.3">
      <c r="A1566" s="5">
        <v>0.26491967681172901</v>
      </c>
      <c r="B1566" s="5">
        <v>25.9512057716715</v>
      </c>
      <c r="C1566" s="5">
        <v>4.2329842062639296</v>
      </c>
      <c r="D1566" s="5">
        <v>5.9580460625207203E-5</v>
      </c>
      <c r="E1566" s="5">
        <v>2.1399027677069499E-4</v>
      </c>
      <c r="F1566" s="5">
        <v>1.5011952901029599</v>
      </c>
      <c r="G1566" s="5" t="s">
        <v>5258</v>
      </c>
    </row>
    <row r="1567" spans="1:7" x14ac:dyDescent="0.3">
      <c r="A1567" s="5">
        <v>0.26497904845425602</v>
      </c>
      <c r="B1567" s="5">
        <v>29.723246405670899</v>
      </c>
      <c r="C1567" s="5">
        <v>4.8601123860172999</v>
      </c>
      <c r="D1567" s="5">
        <v>5.5290455394918501E-6</v>
      </c>
      <c r="E1567" s="5">
        <v>2.8699736382826201E-5</v>
      </c>
      <c r="F1567" s="5">
        <v>3.7435493178971702</v>
      </c>
      <c r="G1567" s="5" t="s">
        <v>991</v>
      </c>
    </row>
    <row r="1568" spans="1:7" x14ac:dyDescent="0.3">
      <c r="A1568" s="5">
        <v>0.26541252463646797</v>
      </c>
      <c r="B1568" s="5">
        <v>30.590018903952501</v>
      </c>
      <c r="C1568" s="5">
        <v>3.63428307081089</v>
      </c>
      <c r="D1568" s="5">
        <v>4.83851470748901E-4</v>
      </c>
      <c r="E1568" s="5">
        <v>1.3119850044944999E-3</v>
      </c>
      <c r="F1568" s="5">
        <v>-0.45196701416159801</v>
      </c>
      <c r="G1568" s="5" t="s">
        <v>1</v>
      </c>
    </row>
    <row r="1569" spans="1:7" x14ac:dyDescent="0.3">
      <c r="A1569" s="5">
        <v>0.26561594536391597</v>
      </c>
      <c r="B1569" s="5">
        <v>23.766490486513799</v>
      </c>
      <c r="C1569" s="5">
        <v>3.4544355238237401</v>
      </c>
      <c r="D1569" s="5">
        <v>8.73891408982639E-4</v>
      </c>
      <c r="E1569" s="5">
        <v>2.2034645354504301E-3</v>
      </c>
      <c r="F1569" s="5">
        <v>-0.99762525945667901</v>
      </c>
      <c r="G1569" s="5" t="s">
        <v>7991</v>
      </c>
    </row>
    <row r="1570" spans="1:7" x14ac:dyDescent="0.3">
      <c r="A1570" s="5">
        <v>0.26566476339466299</v>
      </c>
      <c r="B1570" s="5">
        <v>27.544793732143301</v>
      </c>
      <c r="C1570" s="5">
        <v>5.3772266994386202</v>
      </c>
      <c r="D1570" s="5">
        <v>6.9243174299210003E-7</v>
      </c>
      <c r="E1570" s="5">
        <v>5.30250011553646E-6</v>
      </c>
      <c r="F1570" s="5">
        <v>5.7168597315240204</v>
      </c>
      <c r="G1570" s="5" t="s">
        <v>7568</v>
      </c>
    </row>
    <row r="1571" spans="1:7" x14ac:dyDescent="0.3">
      <c r="A1571" s="5">
        <v>0.265893537541598</v>
      </c>
      <c r="B1571" s="5">
        <v>22.499731557813</v>
      </c>
      <c r="C1571" s="5">
        <v>2.4570317308013698</v>
      </c>
      <c r="D1571" s="5">
        <v>1.6477259122915301E-2</v>
      </c>
      <c r="E1571" s="5">
        <v>2.93609377337328E-2</v>
      </c>
      <c r="F1571" s="5">
        <v>-3.5671973748828698</v>
      </c>
      <c r="G1571" s="5" t="s">
        <v>7338</v>
      </c>
    </row>
    <row r="1572" spans="1:7" x14ac:dyDescent="0.3">
      <c r="A1572" s="5">
        <v>0.26596132264961198</v>
      </c>
      <c r="B1572" s="5">
        <v>27.8395566450553</v>
      </c>
      <c r="C1572" s="5">
        <v>5.91947072304316</v>
      </c>
      <c r="D1572" s="5">
        <v>7.1475456257423301E-8</v>
      </c>
      <c r="E1572" s="5">
        <v>9.4394471411442904E-7</v>
      </c>
      <c r="F1572" s="5">
        <v>7.8829879219557801</v>
      </c>
      <c r="G1572" s="5" t="s">
        <v>5096</v>
      </c>
    </row>
    <row r="1573" spans="1:7" x14ac:dyDescent="0.3">
      <c r="A1573" s="5">
        <v>0.26597657395077501</v>
      </c>
      <c r="B1573" s="5">
        <v>24.500372990232901</v>
      </c>
      <c r="C1573" s="5">
        <v>4.0001350556608104</v>
      </c>
      <c r="D1573" s="5">
        <v>1.3754432620317899E-4</v>
      </c>
      <c r="E1573" s="5">
        <v>4.3762128431785698E-4</v>
      </c>
      <c r="F1573" s="5">
        <v>0.71783656827175901</v>
      </c>
      <c r="G1573" s="5" t="s">
        <v>2199</v>
      </c>
    </row>
    <row r="1574" spans="1:7" x14ac:dyDescent="0.3">
      <c r="A1574" s="5">
        <v>0.266039737559293</v>
      </c>
      <c r="B1574" s="5">
        <v>30.9830384782809</v>
      </c>
      <c r="C1574" s="5">
        <v>3.1609229019250602</v>
      </c>
      <c r="D1574" s="5">
        <v>2.2010649288453799E-3</v>
      </c>
      <c r="E1574" s="5">
        <v>4.9502454122776198E-3</v>
      </c>
      <c r="F1574" s="5">
        <v>-1.84337903647052</v>
      </c>
      <c r="G1574" s="5" t="s">
        <v>6363</v>
      </c>
    </row>
    <row r="1575" spans="1:7" x14ac:dyDescent="0.3">
      <c r="A1575" s="5">
        <v>0.26607743342399298</v>
      </c>
      <c r="B1575" s="5">
        <v>28.3756136998425</v>
      </c>
      <c r="C1575" s="5">
        <v>6.52238475523124</v>
      </c>
      <c r="D1575" s="5">
        <v>5.2441716423442902E-9</v>
      </c>
      <c r="E1575" s="5">
        <v>2.3854683353827501E-7</v>
      </c>
      <c r="F1575" s="5">
        <v>10.382161565997</v>
      </c>
      <c r="G1575" s="5" t="s">
        <v>7583</v>
      </c>
    </row>
    <row r="1576" spans="1:7" x14ac:dyDescent="0.3">
      <c r="A1576" s="5">
        <v>0.26659221999806199</v>
      </c>
      <c r="B1576" s="5">
        <v>26.175034324609602</v>
      </c>
      <c r="C1576" s="5">
        <v>5.4626693480253996</v>
      </c>
      <c r="D1576" s="5">
        <v>4.8694663648350401E-7</v>
      </c>
      <c r="E1576" s="5">
        <v>4.0157295686854996E-6</v>
      </c>
      <c r="F1576" s="5">
        <v>6.0521489896415996</v>
      </c>
      <c r="G1576" s="5" t="s">
        <v>2513</v>
      </c>
    </row>
    <row r="1577" spans="1:7" x14ac:dyDescent="0.3">
      <c r="A1577" s="5">
        <v>0.26722334423930999</v>
      </c>
      <c r="B1577" s="5">
        <v>25.783679569890001</v>
      </c>
      <c r="C1577" s="5">
        <v>4.8827142181801904</v>
      </c>
      <c r="D1577" s="5">
        <v>5.0594604720248098E-6</v>
      </c>
      <c r="E1577" s="5">
        <v>2.67097074460235E-5</v>
      </c>
      <c r="F1577" s="5">
        <v>3.8276337895267001</v>
      </c>
      <c r="G1577" s="5" t="s">
        <v>3001</v>
      </c>
    </row>
    <row r="1578" spans="1:7" x14ac:dyDescent="0.3">
      <c r="A1578" s="5">
        <v>0.26725776468324403</v>
      </c>
      <c r="B1578" s="5">
        <v>30.542334144437099</v>
      </c>
      <c r="C1578" s="5">
        <v>5.6150582552009496</v>
      </c>
      <c r="D1578" s="5">
        <v>2.58441315893157E-7</v>
      </c>
      <c r="E1578" s="5">
        <v>2.51223682940359E-6</v>
      </c>
      <c r="F1578" s="5">
        <v>6.6559984585920997</v>
      </c>
      <c r="G1578" s="5" t="s">
        <v>1185</v>
      </c>
    </row>
    <row r="1579" spans="1:7" x14ac:dyDescent="0.3">
      <c r="A1579" s="5">
        <v>0.26739503409666698</v>
      </c>
      <c r="B1579" s="5">
        <v>23.151486691153199</v>
      </c>
      <c r="C1579" s="5">
        <v>3.4046950630312001</v>
      </c>
      <c r="D1579" s="5">
        <v>1.02571412204202E-3</v>
      </c>
      <c r="E1579" s="5">
        <v>2.5323790889275099E-3</v>
      </c>
      <c r="F1579" s="5">
        <v>-1.1449333618188799</v>
      </c>
      <c r="G1579" s="5" t="s">
        <v>7365</v>
      </c>
    </row>
    <row r="1580" spans="1:7" x14ac:dyDescent="0.3">
      <c r="A1580" s="5">
        <v>0.26741923340179002</v>
      </c>
      <c r="B1580" s="5">
        <v>21.053264944549198</v>
      </c>
      <c r="C1580" s="5">
        <v>3.9210940148085802</v>
      </c>
      <c r="D1580" s="5">
        <v>1.9831537476291199E-4</v>
      </c>
      <c r="E1580" s="5">
        <v>6.0129042494919897E-4</v>
      </c>
      <c r="F1580" s="5">
        <v>0.43297412531013302</v>
      </c>
      <c r="G1580" s="5" t="s">
        <v>7986</v>
      </c>
    </row>
    <row r="1581" spans="1:7" x14ac:dyDescent="0.3">
      <c r="A1581" s="5">
        <v>0.26748283163724101</v>
      </c>
      <c r="B1581" s="5">
        <v>22.881745798029801</v>
      </c>
      <c r="C1581" s="5">
        <v>3.0159278386788002</v>
      </c>
      <c r="D1581" s="5">
        <v>3.53288274369049E-3</v>
      </c>
      <c r="E1581" s="5">
        <v>7.4995792841029202E-3</v>
      </c>
      <c r="F1581" s="5">
        <v>-2.2116979962239798</v>
      </c>
      <c r="G1581" s="5" t="s">
        <v>5271</v>
      </c>
    </row>
    <row r="1582" spans="1:7" x14ac:dyDescent="0.3">
      <c r="A1582" s="5">
        <v>0.26749028939438702</v>
      </c>
      <c r="B1582" s="5">
        <v>26.086616916283202</v>
      </c>
      <c r="C1582" s="5">
        <v>6.6038557350277296</v>
      </c>
      <c r="D1582" s="5">
        <v>3.6633904257027199E-9</v>
      </c>
      <c r="E1582" s="5">
        <v>1.9956545900933401E-7</v>
      </c>
      <c r="F1582" s="5">
        <v>10.7257765284043</v>
      </c>
      <c r="G1582" s="5" t="s">
        <v>1455</v>
      </c>
    </row>
    <row r="1583" spans="1:7" x14ac:dyDescent="0.3">
      <c r="A1583" s="5">
        <v>0.26749228796670099</v>
      </c>
      <c r="B1583" s="5">
        <v>21.341323643531499</v>
      </c>
      <c r="C1583" s="5">
        <v>3.2694102514657302</v>
      </c>
      <c r="D1583" s="5">
        <v>1.58772836717443E-3</v>
      </c>
      <c r="E1583" s="5">
        <v>3.72148377246354E-3</v>
      </c>
      <c r="F1583" s="5">
        <v>-1.53394390238848</v>
      </c>
      <c r="G1583" s="5" t="s">
        <v>1107</v>
      </c>
    </row>
    <row r="1584" spans="1:7" x14ac:dyDescent="0.3">
      <c r="A1584" s="5">
        <v>0.26758146110991399</v>
      </c>
      <c r="B1584" s="5">
        <v>22.6362448164565</v>
      </c>
      <c r="C1584" s="5">
        <v>4.3081785479978496</v>
      </c>
      <c r="D1584" s="5">
        <v>4.6751549709412803E-5</v>
      </c>
      <c r="E1584" s="5">
        <v>1.7393574713115101E-4</v>
      </c>
      <c r="F1584" s="5">
        <v>1.7445316155041499</v>
      </c>
      <c r="G1584" s="5" t="s">
        <v>6890</v>
      </c>
    </row>
    <row r="1585" spans="1:7" x14ac:dyDescent="0.3">
      <c r="A1585" s="5">
        <v>0.2675841854446</v>
      </c>
      <c r="B1585" s="5">
        <v>27.888467329491998</v>
      </c>
      <c r="C1585" s="5">
        <v>6.5891888195217598</v>
      </c>
      <c r="D1585" s="5">
        <v>3.90812839719787E-9</v>
      </c>
      <c r="E1585" s="5">
        <v>2.08502532237258E-7</v>
      </c>
      <c r="F1585" s="5">
        <v>10.6638258240816</v>
      </c>
      <c r="G1585" s="5" t="s">
        <v>4733</v>
      </c>
    </row>
    <row r="1586" spans="1:7" x14ac:dyDescent="0.3">
      <c r="A1586" s="5">
        <v>0.26762446065963302</v>
      </c>
      <c r="B1586" s="5">
        <v>30.494973472215001</v>
      </c>
      <c r="C1586" s="5">
        <v>3.37701319695095</v>
      </c>
      <c r="D1586" s="5">
        <v>1.1206442918449699E-3</v>
      </c>
      <c r="E1586" s="5">
        <v>2.7407135443543E-3</v>
      </c>
      <c r="F1586" s="5">
        <v>-1.2262228300032101</v>
      </c>
      <c r="G1586" s="5" t="s">
        <v>7708</v>
      </c>
    </row>
    <row r="1587" spans="1:7" x14ac:dyDescent="0.3">
      <c r="A1587" s="5">
        <v>0.26795919154034997</v>
      </c>
      <c r="B1587" s="5">
        <v>20.706093694456701</v>
      </c>
      <c r="C1587" s="5">
        <v>3.1843196170328998</v>
      </c>
      <c r="D1587" s="5">
        <v>2.2956794909791802E-3</v>
      </c>
      <c r="E1587" s="5">
        <v>5.1429349219489001E-3</v>
      </c>
      <c r="F1587" s="5">
        <v>-1.73849585395182</v>
      </c>
      <c r="G1587" s="5" t="s">
        <v>369</v>
      </c>
    </row>
    <row r="1588" spans="1:7" x14ac:dyDescent="0.3">
      <c r="A1588" s="5">
        <v>0.26800574430111501</v>
      </c>
      <c r="B1588" s="5">
        <v>23.415606699155401</v>
      </c>
      <c r="C1588" s="5">
        <v>3.64469333210734</v>
      </c>
      <c r="D1588" s="5">
        <v>4.6731065614306802E-4</v>
      </c>
      <c r="E1588" s="5">
        <v>1.27320308431294E-3</v>
      </c>
      <c r="F1588" s="5">
        <v>-0.41976986830263702</v>
      </c>
      <c r="G1588" s="5" t="s">
        <v>5392</v>
      </c>
    </row>
    <row r="1589" spans="1:7" x14ac:dyDescent="0.3">
      <c r="A1589" s="5">
        <v>0.26832082740110802</v>
      </c>
      <c r="B1589" s="5">
        <v>19.993164510354902</v>
      </c>
      <c r="C1589" s="5">
        <v>2.9814408991935899</v>
      </c>
      <c r="D1589" s="5">
        <v>3.9221090719955502E-3</v>
      </c>
      <c r="E1589" s="5">
        <v>8.2132858549509198E-3</v>
      </c>
      <c r="F1589" s="5">
        <v>-2.2994396573568299</v>
      </c>
      <c r="G1589" s="5" t="s">
        <v>6914</v>
      </c>
    </row>
    <row r="1590" spans="1:7" x14ac:dyDescent="0.3">
      <c r="A1590" s="5">
        <v>0.26836458373496502</v>
      </c>
      <c r="B1590" s="5">
        <v>27.2807269420586</v>
      </c>
      <c r="C1590" s="5">
        <v>5.6542238967311</v>
      </c>
      <c r="D1590" s="5">
        <v>2.1936631303871899E-7</v>
      </c>
      <c r="E1590" s="5">
        <v>2.1906441922707198E-6</v>
      </c>
      <c r="F1590" s="5">
        <v>6.8123582142168004</v>
      </c>
      <c r="G1590" s="5" t="s">
        <v>2800</v>
      </c>
    </row>
    <row r="1591" spans="1:7" x14ac:dyDescent="0.3">
      <c r="A1591" s="5">
        <v>0.26842120457117902</v>
      </c>
      <c r="B1591" s="5">
        <v>25.708558850535201</v>
      </c>
      <c r="C1591" s="5">
        <v>3.2033556021801699</v>
      </c>
      <c r="D1591" s="5">
        <v>1.9321764585932899E-3</v>
      </c>
      <c r="E1591" s="5">
        <v>4.42079339688371E-3</v>
      </c>
      <c r="F1591" s="5">
        <v>-1.7246652010953401</v>
      </c>
      <c r="G1591" s="5" t="s">
        <v>2841</v>
      </c>
    </row>
    <row r="1592" spans="1:7" x14ac:dyDescent="0.3">
      <c r="A1592" s="5">
        <v>0.26871059229227201</v>
      </c>
      <c r="B1592" s="5">
        <v>22.114616408512202</v>
      </c>
      <c r="C1592" s="5">
        <v>3.3100454888533801</v>
      </c>
      <c r="D1592" s="5">
        <v>1.4330754186951101E-3</v>
      </c>
      <c r="E1592" s="5">
        <v>3.4015484893953401E-3</v>
      </c>
      <c r="F1592" s="5">
        <v>-1.4105454600642</v>
      </c>
      <c r="G1592" s="5" t="s">
        <v>4201</v>
      </c>
    </row>
    <row r="1593" spans="1:7" x14ac:dyDescent="0.3">
      <c r="A1593" s="5">
        <v>0.26880757085959001</v>
      </c>
      <c r="B1593" s="5">
        <v>22.5851432364224</v>
      </c>
      <c r="C1593" s="5">
        <v>4.5985580129416297</v>
      </c>
      <c r="D1593" s="5">
        <v>1.52133554663104E-5</v>
      </c>
      <c r="E1593" s="5">
        <v>6.7192319976204295E-5</v>
      </c>
      <c r="F1593" s="5">
        <v>2.78634579203989</v>
      </c>
      <c r="G1593" s="5" t="s">
        <v>3377</v>
      </c>
    </row>
    <row r="1594" spans="1:7" x14ac:dyDescent="0.3">
      <c r="A1594" s="5">
        <v>0.26919765391985301</v>
      </c>
      <c r="B1594" s="5">
        <v>21.377789026499499</v>
      </c>
      <c r="C1594" s="5">
        <v>3.3913402048269599</v>
      </c>
      <c r="D1594" s="5">
        <v>1.18432709374168E-3</v>
      </c>
      <c r="E1594" s="5">
        <v>2.87118238555009E-3</v>
      </c>
      <c r="F1594" s="5">
        <v>-1.17163032752746</v>
      </c>
      <c r="G1594" s="5" t="s">
        <v>1728</v>
      </c>
    </row>
    <row r="1595" spans="1:7" x14ac:dyDescent="0.3">
      <c r="A1595" s="5">
        <v>0.26929784107569599</v>
      </c>
      <c r="B1595" s="5">
        <v>26.029291707254501</v>
      </c>
      <c r="C1595" s="5">
        <v>5.20963836251312</v>
      </c>
      <c r="D1595" s="5">
        <v>1.3717311759759999E-6</v>
      </c>
      <c r="E1595" s="5">
        <v>9.2165691023041508E-6</v>
      </c>
      <c r="F1595" s="5">
        <v>5.0664713579392204</v>
      </c>
      <c r="G1595" s="5" t="s">
        <v>7996</v>
      </c>
    </row>
    <row r="1596" spans="1:7" x14ac:dyDescent="0.3">
      <c r="A1596" s="5">
        <v>0.26932365222837401</v>
      </c>
      <c r="B1596" s="5">
        <v>27.268456561543299</v>
      </c>
      <c r="C1596" s="5">
        <v>4.3565937267253201</v>
      </c>
      <c r="D1596" s="5">
        <v>3.7809054983365703E-5</v>
      </c>
      <c r="E1596" s="5">
        <v>1.4504273664094899E-4</v>
      </c>
      <c r="F1596" s="5">
        <v>1.92846290258608</v>
      </c>
      <c r="G1596" s="5" t="s">
        <v>7424</v>
      </c>
    </row>
    <row r="1597" spans="1:7" x14ac:dyDescent="0.3">
      <c r="A1597" s="5">
        <v>0.26942218451058803</v>
      </c>
      <c r="B1597" s="5">
        <v>33.038998550020601</v>
      </c>
      <c r="C1597" s="5">
        <v>3.4004427088983298</v>
      </c>
      <c r="D1597" s="5">
        <v>1.0397869921002E-3</v>
      </c>
      <c r="E1597" s="5">
        <v>2.56398041272091E-3</v>
      </c>
      <c r="F1597" s="5">
        <v>-1.15745293873348</v>
      </c>
      <c r="G1597" s="5" t="s">
        <v>7856</v>
      </c>
    </row>
    <row r="1598" spans="1:7" x14ac:dyDescent="0.3">
      <c r="A1598" s="5">
        <v>0.26954178084659097</v>
      </c>
      <c r="B1598" s="5">
        <v>27.5266935442095</v>
      </c>
      <c r="C1598" s="5">
        <v>5.2652130920884703</v>
      </c>
      <c r="D1598" s="5">
        <v>1.0946296140703901E-6</v>
      </c>
      <c r="E1598" s="5">
        <v>7.6548057039505904E-6</v>
      </c>
      <c r="F1598" s="5">
        <v>5.2810556809792502</v>
      </c>
      <c r="G1598" s="5" t="s">
        <v>1495</v>
      </c>
    </row>
    <row r="1599" spans="1:7" x14ac:dyDescent="0.3">
      <c r="A1599" s="5">
        <v>0.26960114648851102</v>
      </c>
      <c r="B1599" s="5">
        <v>30.817762923909498</v>
      </c>
      <c r="C1599" s="5">
        <v>4.9380344484694296</v>
      </c>
      <c r="D1599" s="5">
        <v>4.0681532773777802E-6</v>
      </c>
      <c r="E1599" s="5">
        <v>2.2416581944292299E-5</v>
      </c>
      <c r="F1599" s="5">
        <v>4.0343206284057498</v>
      </c>
      <c r="G1599" s="5" t="s">
        <v>2991</v>
      </c>
    </row>
    <row r="1600" spans="1:7" x14ac:dyDescent="0.3">
      <c r="A1600" s="5">
        <v>0.26977333977478102</v>
      </c>
      <c r="B1600" s="5">
        <v>25.969523183523702</v>
      </c>
      <c r="C1600" s="5">
        <v>4.94293323559328</v>
      </c>
      <c r="D1600" s="5">
        <v>3.9901220612376703E-6</v>
      </c>
      <c r="E1600" s="5">
        <v>2.2077213822342501E-5</v>
      </c>
      <c r="F1600" s="5">
        <v>4.0526831495217204</v>
      </c>
      <c r="G1600" s="5" t="s">
        <v>3169</v>
      </c>
    </row>
    <row r="1601" spans="1:7" x14ac:dyDescent="0.3">
      <c r="A1601" s="5">
        <v>0.26981208026499498</v>
      </c>
      <c r="B1601" s="5">
        <v>23.8412226832824</v>
      </c>
      <c r="C1601" s="5">
        <v>5.0514341639462801</v>
      </c>
      <c r="D1601" s="5">
        <v>2.5923269323724201E-6</v>
      </c>
      <c r="E1601" s="5">
        <v>1.5532704410021001E-5</v>
      </c>
      <c r="F1601" s="5">
        <v>4.4618250718862402</v>
      </c>
      <c r="G1601" s="5" t="s">
        <v>2462</v>
      </c>
    </row>
    <row r="1602" spans="1:7" x14ac:dyDescent="0.3">
      <c r="A1602" s="5">
        <v>0.26994236397877203</v>
      </c>
      <c r="B1602" s="5">
        <v>27.1570578295273</v>
      </c>
      <c r="C1602" s="5">
        <v>4.92099081262442</v>
      </c>
      <c r="D1602" s="5">
        <v>4.3514096288501197E-6</v>
      </c>
      <c r="E1602" s="5">
        <v>2.3669787960848401E-5</v>
      </c>
      <c r="F1602" s="5">
        <v>3.9705099422525101</v>
      </c>
      <c r="G1602" s="5" t="s">
        <v>3154</v>
      </c>
    </row>
    <row r="1603" spans="1:7" x14ac:dyDescent="0.3">
      <c r="A1603" s="5">
        <v>0.26999548432717901</v>
      </c>
      <c r="B1603" s="5">
        <v>26.675887428661799</v>
      </c>
      <c r="C1603" s="5">
        <v>4.9406267547381102</v>
      </c>
      <c r="D1603" s="5">
        <v>4.0266776077528798E-6</v>
      </c>
      <c r="E1603" s="5">
        <v>2.2231920953419799E-5</v>
      </c>
      <c r="F1603" s="5">
        <v>4.0440363784148898</v>
      </c>
      <c r="G1603" s="5" t="s">
        <v>7171</v>
      </c>
    </row>
    <row r="1604" spans="1:7" x14ac:dyDescent="0.3">
      <c r="A1604" s="5">
        <v>0.27013153739617701</v>
      </c>
      <c r="B1604" s="5">
        <v>29.122359616267801</v>
      </c>
      <c r="C1604" s="5">
        <v>2.2595941509574899</v>
      </c>
      <c r="D1604" s="5">
        <v>2.64872109236527E-2</v>
      </c>
      <c r="E1604" s="5">
        <v>4.4640370544131003E-2</v>
      </c>
      <c r="F1604" s="5">
        <v>-4.0547347625297396</v>
      </c>
      <c r="G1604" s="5" t="s">
        <v>3361</v>
      </c>
    </row>
    <row r="1605" spans="1:7" x14ac:dyDescent="0.3">
      <c r="A1605" s="5">
        <v>0.27024147069799898</v>
      </c>
      <c r="B1605" s="5">
        <v>23.4255523644634</v>
      </c>
      <c r="C1605" s="5">
        <v>5.2951669377393404</v>
      </c>
      <c r="D1605" s="5">
        <v>9.6885300715421701E-7</v>
      </c>
      <c r="E1605" s="5">
        <v>6.9347759521331503E-6</v>
      </c>
      <c r="F1605" s="5">
        <v>5.3971682569013799</v>
      </c>
      <c r="G1605" s="5" t="s">
        <v>7462</v>
      </c>
    </row>
    <row r="1606" spans="1:7" x14ac:dyDescent="0.3">
      <c r="A1606" s="5">
        <v>0.27058628210577801</v>
      </c>
      <c r="B1606" s="5">
        <v>26.924512449126901</v>
      </c>
      <c r="C1606" s="5">
        <v>3.8402386628622698</v>
      </c>
      <c r="D1606" s="5">
        <v>2.40448036256241E-4</v>
      </c>
      <c r="E1606" s="5">
        <v>7.1477836903331303E-4</v>
      </c>
      <c r="F1606" s="5">
        <v>0.197049845476443</v>
      </c>
      <c r="G1606" s="5" t="s">
        <v>4336</v>
      </c>
    </row>
    <row r="1607" spans="1:7" x14ac:dyDescent="0.3">
      <c r="A1607" s="5">
        <v>0.27072341611719097</v>
      </c>
      <c r="B1607" s="5">
        <v>27.248328350704298</v>
      </c>
      <c r="C1607" s="5">
        <v>2.8579366271446598</v>
      </c>
      <c r="D1607" s="5">
        <v>5.3981640373721197E-3</v>
      </c>
      <c r="E1607" s="5">
        <v>1.09046162199272E-2</v>
      </c>
      <c r="F1607" s="5">
        <v>-2.65446606884661</v>
      </c>
      <c r="G1607" s="5" t="s">
        <v>7697</v>
      </c>
    </row>
    <row r="1608" spans="1:7" x14ac:dyDescent="0.3">
      <c r="A1608" s="5">
        <v>0.27076926200028301</v>
      </c>
      <c r="B1608" s="5">
        <v>26.205386310491001</v>
      </c>
      <c r="C1608" s="5">
        <v>5.8209971305888901</v>
      </c>
      <c r="D1608" s="5">
        <v>1.08623124944167E-7</v>
      </c>
      <c r="E1608" s="5">
        <v>1.29256705251139E-6</v>
      </c>
      <c r="F1608" s="5">
        <v>7.4832105500538297</v>
      </c>
      <c r="G1608" s="5" t="s">
        <v>1324</v>
      </c>
    </row>
    <row r="1609" spans="1:7" x14ac:dyDescent="0.3">
      <c r="A1609" s="5">
        <v>0.27085436226311399</v>
      </c>
      <c r="B1609" s="5">
        <v>21.344065485019499</v>
      </c>
      <c r="C1609" s="5">
        <v>3.0422916052989502</v>
      </c>
      <c r="D1609" s="5">
        <v>3.3959341422436702E-3</v>
      </c>
      <c r="E1609" s="5">
        <v>7.2374723412473698E-3</v>
      </c>
      <c r="F1609" s="5">
        <v>-2.1216505158608601</v>
      </c>
      <c r="G1609" s="5" t="s">
        <v>2323</v>
      </c>
    </row>
    <row r="1610" spans="1:7" x14ac:dyDescent="0.3">
      <c r="A1610" s="5">
        <v>0.27088243128425699</v>
      </c>
      <c r="B1610" s="5">
        <v>25.031103657598099</v>
      </c>
      <c r="C1610" s="5">
        <v>6.6683114147912699</v>
      </c>
      <c r="D1610" s="5">
        <v>2.7558885704278399E-9</v>
      </c>
      <c r="E1610" s="5">
        <v>1.8520610240741001E-7</v>
      </c>
      <c r="F1610" s="5">
        <v>10.998486705927</v>
      </c>
      <c r="G1610" s="5" t="s">
        <v>8022</v>
      </c>
    </row>
    <row r="1611" spans="1:7" x14ac:dyDescent="0.3">
      <c r="A1611" s="5">
        <v>0.27099724291480298</v>
      </c>
      <c r="B1611" s="5">
        <v>22.720622591148</v>
      </c>
      <c r="C1611" s="5">
        <v>5.0525165309390996</v>
      </c>
      <c r="D1611" s="5">
        <v>2.6287669535570601E-6</v>
      </c>
      <c r="E1611" s="5">
        <v>1.5710197758053199E-5</v>
      </c>
      <c r="F1611" s="5">
        <v>4.4531595116412799</v>
      </c>
      <c r="G1611" s="5" t="s">
        <v>6950</v>
      </c>
    </row>
    <row r="1612" spans="1:7" x14ac:dyDescent="0.3">
      <c r="A1612" s="5">
        <v>0.27119402420642802</v>
      </c>
      <c r="B1612" s="5">
        <v>29.139683472713799</v>
      </c>
      <c r="C1612" s="5">
        <v>7.27603707387021</v>
      </c>
      <c r="D1612" s="5">
        <v>1.8240723009664099E-10</v>
      </c>
      <c r="E1612" s="5">
        <v>9.6600099059110201E-8</v>
      </c>
      <c r="F1612" s="5">
        <v>13.601564234328601</v>
      </c>
      <c r="G1612" s="5" t="s">
        <v>6768</v>
      </c>
    </row>
    <row r="1613" spans="1:7" x14ac:dyDescent="0.3">
      <c r="A1613" s="5">
        <v>0.27132524750574299</v>
      </c>
      <c r="B1613" s="5">
        <v>22.827901553407202</v>
      </c>
      <c r="C1613" s="5">
        <v>5.2810696462835196</v>
      </c>
      <c r="D1613" s="5">
        <v>1.02617660321907E-6</v>
      </c>
      <c r="E1613" s="5">
        <v>7.2816871096911397E-6</v>
      </c>
      <c r="F1613" s="5">
        <v>5.3424824204866503</v>
      </c>
      <c r="G1613" s="5" t="s">
        <v>2279</v>
      </c>
    </row>
    <row r="1614" spans="1:7" x14ac:dyDescent="0.3">
      <c r="A1614" s="5">
        <v>0.27136360953544703</v>
      </c>
      <c r="B1614" s="5">
        <v>23.168183087876201</v>
      </c>
      <c r="C1614" s="5">
        <v>4.7108283114500704</v>
      </c>
      <c r="D1614" s="5">
        <v>9.8862781571976602E-6</v>
      </c>
      <c r="E1614" s="5">
        <v>4.6375186069222803E-5</v>
      </c>
      <c r="F1614" s="5">
        <v>3.1935717025217798</v>
      </c>
      <c r="G1614" s="5" t="s">
        <v>2983</v>
      </c>
    </row>
    <row r="1615" spans="1:7" x14ac:dyDescent="0.3">
      <c r="A1615" s="5">
        <v>0.27163104609310701</v>
      </c>
      <c r="B1615" s="5">
        <v>20.878512442950498</v>
      </c>
      <c r="C1615" s="5">
        <v>3.2876871424071901</v>
      </c>
      <c r="D1615" s="5">
        <v>1.5695358329295001E-3</v>
      </c>
      <c r="E1615" s="5">
        <v>3.6820561066045602E-3</v>
      </c>
      <c r="F1615" s="5">
        <v>-1.46862701637381</v>
      </c>
      <c r="G1615" s="5" t="s">
        <v>7178</v>
      </c>
    </row>
    <row r="1616" spans="1:7" x14ac:dyDescent="0.3">
      <c r="A1616" s="5">
        <v>0.27165800101752802</v>
      </c>
      <c r="B1616" s="5">
        <v>25.5041967279092</v>
      </c>
      <c r="C1616" s="5">
        <v>4.0813841858746596</v>
      </c>
      <c r="D1616" s="5">
        <v>1.03036051149372E-4</v>
      </c>
      <c r="E1616" s="5">
        <v>3.3893770031006199E-4</v>
      </c>
      <c r="F1616" s="5">
        <v>0.98789529483739402</v>
      </c>
      <c r="G1616" s="5" t="s">
        <v>589</v>
      </c>
    </row>
    <row r="1617" spans="1:7" x14ac:dyDescent="0.3">
      <c r="A1617" s="5">
        <v>0.27190871311764397</v>
      </c>
      <c r="B1617" s="5">
        <v>27.6244312674465</v>
      </c>
      <c r="C1617" s="5">
        <v>5.8534415639686799</v>
      </c>
      <c r="D1617" s="5">
        <v>9.4657925318823895E-8</v>
      </c>
      <c r="E1617" s="5">
        <v>1.18109382931627E-6</v>
      </c>
      <c r="F1617" s="5">
        <v>7.6146354995833603</v>
      </c>
      <c r="G1617" s="5" t="s">
        <v>5640</v>
      </c>
    </row>
    <row r="1618" spans="1:7" x14ac:dyDescent="0.3">
      <c r="A1618" s="5">
        <v>0.27212085572616701</v>
      </c>
      <c r="B1618" s="5">
        <v>22.107998625678501</v>
      </c>
      <c r="C1618" s="5">
        <v>4.4906893471652101</v>
      </c>
      <c r="D1618" s="5">
        <v>2.8044823910316299E-5</v>
      </c>
      <c r="E1618" s="5">
        <v>1.12750013168524E-4</v>
      </c>
      <c r="F1618" s="5">
        <v>2.2843820117713198</v>
      </c>
      <c r="G1618" s="5" t="s">
        <v>1089</v>
      </c>
    </row>
    <row r="1619" spans="1:7" x14ac:dyDescent="0.3">
      <c r="A1619" s="5">
        <v>0.27222614519379401</v>
      </c>
      <c r="B1619" s="5">
        <v>24.022003138962901</v>
      </c>
      <c r="C1619" s="5">
        <v>4.5233167300786903</v>
      </c>
      <c r="D1619" s="5">
        <v>2.02476072207897E-5</v>
      </c>
      <c r="E1619" s="5">
        <v>8.5221903746437701E-5</v>
      </c>
      <c r="F1619" s="5">
        <v>2.5166236882436102</v>
      </c>
      <c r="G1619" s="5" t="s">
        <v>5470</v>
      </c>
    </row>
    <row r="1620" spans="1:7" x14ac:dyDescent="0.3">
      <c r="A1620" s="5">
        <v>0.27240905847217201</v>
      </c>
      <c r="B1620" s="5">
        <v>25.585709123473301</v>
      </c>
      <c r="C1620" s="5">
        <v>4.0412356056038501</v>
      </c>
      <c r="D1620" s="5">
        <v>1.1889459794185401E-4</v>
      </c>
      <c r="E1620" s="5">
        <v>3.8389373988760399E-4</v>
      </c>
      <c r="F1620" s="5">
        <v>0.85399980513765295</v>
      </c>
      <c r="G1620" s="5" t="s">
        <v>7692</v>
      </c>
    </row>
    <row r="1621" spans="1:7" x14ac:dyDescent="0.3">
      <c r="A1621" s="5">
        <v>0.272715088634091</v>
      </c>
      <c r="B1621" s="5">
        <v>25.132187207408698</v>
      </c>
      <c r="C1621" s="5">
        <v>6.5705430172341801</v>
      </c>
      <c r="D1621" s="5">
        <v>4.24276826913977E-9</v>
      </c>
      <c r="E1621" s="5">
        <v>2.1287666488220999E-7</v>
      </c>
      <c r="F1621" s="5">
        <v>10.5851260586366</v>
      </c>
      <c r="G1621" s="5" t="s">
        <v>4085</v>
      </c>
    </row>
    <row r="1622" spans="1:7" x14ac:dyDescent="0.3">
      <c r="A1622" s="5">
        <v>0.27278258351123502</v>
      </c>
      <c r="B1622" s="5">
        <v>28.069052303518902</v>
      </c>
      <c r="C1622" s="5">
        <v>4.6812984563390803</v>
      </c>
      <c r="D1622" s="5">
        <v>1.1078752915701E-5</v>
      </c>
      <c r="E1622" s="5">
        <v>5.0908927225485799E-5</v>
      </c>
      <c r="F1622" s="5">
        <v>3.08591839650907</v>
      </c>
      <c r="G1622" s="5" t="s">
        <v>4439</v>
      </c>
    </row>
    <row r="1623" spans="1:7" x14ac:dyDescent="0.3">
      <c r="A1623" s="5">
        <v>0.273051103277964</v>
      </c>
      <c r="B1623" s="5">
        <v>27.6661077738881</v>
      </c>
      <c r="C1623" s="5">
        <v>5.6301669120097504</v>
      </c>
      <c r="D1623" s="5">
        <v>2.42617184146644E-7</v>
      </c>
      <c r="E1623" s="5">
        <v>2.3837654862513099E-6</v>
      </c>
      <c r="F1623" s="5">
        <v>6.71626128269624</v>
      </c>
      <c r="G1623" s="5" t="s">
        <v>436</v>
      </c>
    </row>
    <row r="1624" spans="1:7" x14ac:dyDescent="0.3">
      <c r="A1624" s="5">
        <v>0.27328763406502599</v>
      </c>
      <c r="B1624" s="5">
        <v>24.5419673083302</v>
      </c>
      <c r="C1624" s="5">
        <v>5.0351634604277704</v>
      </c>
      <c r="D1624" s="5">
        <v>2.7662880391767E-6</v>
      </c>
      <c r="E1624" s="5">
        <v>1.6326165892752801E-5</v>
      </c>
      <c r="F1624" s="5">
        <v>4.4001766605455304</v>
      </c>
      <c r="G1624" s="5" t="s">
        <v>7642</v>
      </c>
    </row>
    <row r="1625" spans="1:7" x14ac:dyDescent="0.3">
      <c r="A1625" s="5">
        <v>0.27349138451459298</v>
      </c>
      <c r="B1625" s="5">
        <v>25.466053188227701</v>
      </c>
      <c r="C1625" s="5">
        <v>5.7505638393498497</v>
      </c>
      <c r="D1625" s="5">
        <v>1.4630002132044501E-7</v>
      </c>
      <c r="E1625" s="5">
        <v>1.6361450109620999E-6</v>
      </c>
      <c r="F1625" s="5">
        <v>7.1989127485658901</v>
      </c>
      <c r="G1625" s="5" t="s">
        <v>4896</v>
      </c>
    </row>
    <row r="1626" spans="1:7" x14ac:dyDescent="0.3">
      <c r="A1626" s="5">
        <v>0.27380696063294002</v>
      </c>
      <c r="B1626" s="5">
        <v>26.001741688581099</v>
      </c>
      <c r="C1626" s="5">
        <v>6.1199266563347399</v>
      </c>
      <c r="D1626" s="5">
        <v>3.0261273092757499E-8</v>
      </c>
      <c r="E1626" s="5">
        <v>5.3257609930243397E-7</v>
      </c>
      <c r="F1626" s="5">
        <v>8.7045860172624394</v>
      </c>
      <c r="G1626" s="5" t="s">
        <v>5080</v>
      </c>
    </row>
    <row r="1627" spans="1:7" x14ac:dyDescent="0.3">
      <c r="A1627" s="5">
        <v>0.27382491063144998</v>
      </c>
      <c r="B1627" s="5">
        <v>23.477285800168399</v>
      </c>
      <c r="C1627" s="5">
        <v>3.7040037291888299</v>
      </c>
      <c r="D1627" s="5">
        <v>3.82858930436874E-4</v>
      </c>
      <c r="E1627" s="5">
        <v>1.07131349204566E-3</v>
      </c>
      <c r="F1627" s="5">
        <v>-0.235082409136674</v>
      </c>
      <c r="G1627" s="5" t="s">
        <v>6021</v>
      </c>
    </row>
    <row r="1628" spans="1:7" x14ac:dyDescent="0.3">
      <c r="A1628" s="5">
        <v>0.27392152569739597</v>
      </c>
      <c r="B1628" s="5">
        <v>26.112624156891702</v>
      </c>
      <c r="C1628" s="5">
        <v>4.47191838626203</v>
      </c>
      <c r="D1628" s="5">
        <v>2.4578999532725001E-5</v>
      </c>
      <c r="E1628" s="5">
        <v>1.00716388726161E-4</v>
      </c>
      <c r="F1628" s="5">
        <v>2.33388622679665</v>
      </c>
      <c r="G1628" s="5" t="s">
        <v>5621</v>
      </c>
    </row>
    <row r="1629" spans="1:7" x14ac:dyDescent="0.3">
      <c r="A1629" s="5">
        <v>0.27407070397079297</v>
      </c>
      <c r="B1629" s="5">
        <v>23.4837796522914</v>
      </c>
      <c r="C1629" s="5">
        <v>5.1358022928189699</v>
      </c>
      <c r="D1629" s="5">
        <v>1.8482371912230501E-6</v>
      </c>
      <c r="E1629" s="5">
        <v>1.1733174793138599E-5</v>
      </c>
      <c r="F1629" s="5">
        <v>4.7831112889937799</v>
      </c>
      <c r="G1629" s="5" t="s">
        <v>743</v>
      </c>
    </row>
    <row r="1630" spans="1:7" x14ac:dyDescent="0.3">
      <c r="A1630" s="5">
        <v>0.27419704483780899</v>
      </c>
      <c r="B1630" s="5">
        <v>30.8287907608042</v>
      </c>
      <c r="C1630" s="5">
        <v>5.1675874456326198</v>
      </c>
      <c r="D1630" s="5">
        <v>1.6259845260714099E-6</v>
      </c>
      <c r="E1630" s="5">
        <v>1.05892735182145E-5</v>
      </c>
      <c r="F1630" s="5">
        <v>4.9048470894553002</v>
      </c>
      <c r="G1630" s="5" t="s">
        <v>4420</v>
      </c>
    </row>
    <row r="1631" spans="1:7" x14ac:dyDescent="0.3">
      <c r="A1631" s="5">
        <v>0.27443461755104798</v>
      </c>
      <c r="B1631" s="5">
        <v>29.035110389707999</v>
      </c>
      <c r="C1631" s="5">
        <v>5.6288399212334301</v>
      </c>
      <c r="D1631" s="5">
        <v>2.4396796112579699E-7</v>
      </c>
      <c r="E1631" s="5">
        <v>2.3939170460772501E-6</v>
      </c>
      <c r="F1631" s="5">
        <v>6.7109656316517103</v>
      </c>
      <c r="G1631" s="5" t="s">
        <v>3806</v>
      </c>
    </row>
    <row r="1632" spans="1:7" x14ac:dyDescent="0.3">
      <c r="A1632" s="5">
        <v>0.27445551382295602</v>
      </c>
      <c r="B1632" s="5">
        <v>23.103288062752501</v>
      </c>
      <c r="C1632" s="5">
        <v>4.0134239547303396</v>
      </c>
      <c r="D1632" s="5">
        <v>1.3122700553378999E-4</v>
      </c>
      <c r="E1632" s="5">
        <v>4.1917714376693701E-4</v>
      </c>
      <c r="F1632" s="5">
        <v>0.76176069139323799</v>
      </c>
      <c r="G1632" s="5" t="s">
        <v>213</v>
      </c>
    </row>
    <row r="1633" spans="1:7" x14ac:dyDescent="0.3">
      <c r="A1633" s="5">
        <v>0.27455037375923302</v>
      </c>
      <c r="B1633" s="5">
        <v>22.507996607982498</v>
      </c>
      <c r="C1633" s="5">
        <v>3.34203344291871</v>
      </c>
      <c r="D1633" s="5">
        <v>1.2524478640132499E-3</v>
      </c>
      <c r="E1633" s="5">
        <v>3.0177175504058902E-3</v>
      </c>
      <c r="F1633" s="5">
        <v>-1.32822932889003</v>
      </c>
      <c r="G1633" s="5" t="s">
        <v>6658</v>
      </c>
    </row>
    <row r="1634" spans="1:7" x14ac:dyDescent="0.3">
      <c r="A1634" s="5">
        <v>0.274649974855321</v>
      </c>
      <c r="B1634" s="5">
        <v>19.901286943957</v>
      </c>
      <c r="C1634" s="5">
        <v>4.1473031309370301</v>
      </c>
      <c r="D1634" s="5">
        <v>9.6326716817894605E-5</v>
      </c>
      <c r="E1634" s="5">
        <v>3.20135326190164E-4</v>
      </c>
      <c r="F1634" s="5">
        <v>1.13559789078883</v>
      </c>
      <c r="G1634" s="5" t="s">
        <v>7542</v>
      </c>
    </row>
    <row r="1635" spans="1:7" x14ac:dyDescent="0.3">
      <c r="A1635" s="5">
        <v>0.27468354200634998</v>
      </c>
      <c r="B1635" s="5">
        <v>24.788872707123002</v>
      </c>
      <c r="C1635" s="5">
        <v>4.8326642501028996</v>
      </c>
      <c r="D1635" s="5">
        <v>6.1566496257983298E-6</v>
      </c>
      <c r="E1635" s="5">
        <v>3.12920942494835E-5</v>
      </c>
      <c r="F1635" s="5">
        <v>3.6417200452718999</v>
      </c>
      <c r="G1635" s="5" t="s">
        <v>901</v>
      </c>
    </row>
    <row r="1636" spans="1:7" x14ac:dyDescent="0.3">
      <c r="A1636" s="5">
        <v>0.27469775963161203</v>
      </c>
      <c r="B1636" s="5">
        <v>29.909026914491101</v>
      </c>
      <c r="C1636" s="5">
        <v>4.2446182811331497</v>
      </c>
      <c r="D1636" s="5">
        <v>5.7101570331719197E-5</v>
      </c>
      <c r="E1636" s="5">
        <v>2.0656050767504699E-4</v>
      </c>
      <c r="F1636" s="5">
        <v>1.54108051026499</v>
      </c>
      <c r="G1636" s="5" t="s">
        <v>5169</v>
      </c>
    </row>
    <row r="1637" spans="1:7" x14ac:dyDescent="0.3">
      <c r="A1637" s="5">
        <v>0.27470163151579802</v>
      </c>
      <c r="B1637" s="5">
        <v>26.4457885471728</v>
      </c>
      <c r="C1637" s="5">
        <v>4.7558656447829799</v>
      </c>
      <c r="D1637" s="5">
        <v>8.3042878946843804E-6</v>
      </c>
      <c r="E1637" s="5">
        <v>4.0153629715741899E-5</v>
      </c>
      <c r="F1637" s="5">
        <v>3.3584912110323599</v>
      </c>
      <c r="G1637" s="5" t="s">
        <v>5789</v>
      </c>
    </row>
    <row r="1638" spans="1:7" x14ac:dyDescent="0.3">
      <c r="A1638" s="5">
        <v>0.27476894725812201</v>
      </c>
      <c r="B1638" s="5">
        <v>25.373176851117801</v>
      </c>
      <c r="C1638" s="5">
        <v>4.4468303676177499</v>
      </c>
      <c r="D1638" s="5">
        <v>2.7006822483308899E-5</v>
      </c>
      <c r="E1638" s="5">
        <v>1.09219698813181E-4</v>
      </c>
      <c r="F1638" s="5">
        <v>2.2451441173581999</v>
      </c>
      <c r="G1638" s="5" t="s">
        <v>4892</v>
      </c>
    </row>
    <row r="1639" spans="1:7" x14ac:dyDescent="0.3">
      <c r="A1639" s="5">
        <v>0.27496664614446398</v>
      </c>
      <c r="B1639" s="5">
        <v>25.803566008480999</v>
      </c>
      <c r="C1639" s="5">
        <v>4.16443299381584</v>
      </c>
      <c r="D1639" s="5">
        <v>7.6432184829034906E-5</v>
      </c>
      <c r="E1639" s="5">
        <v>2.6358633603711698E-4</v>
      </c>
      <c r="F1639" s="5">
        <v>1.26759693144023</v>
      </c>
      <c r="G1639" s="5" t="s">
        <v>4851</v>
      </c>
    </row>
    <row r="1640" spans="1:7" x14ac:dyDescent="0.3">
      <c r="A1640" s="5">
        <v>0.27499389947305602</v>
      </c>
      <c r="B1640" s="5">
        <v>27.1848908972446</v>
      </c>
      <c r="C1640" s="5">
        <v>3.7943942389131999</v>
      </c>
      <c r="D1640" s="5">
        <v>2.8150741067184301E-4</v>
      </c>
      <c r="E1640" s="5">
        <v>8.1989287793650303E-4</v>
      </c>
      <c r="F1640" s="5">
        <v>5.0419621485698202E-2</v>
      </c>
      <c r="G1640" s="5" t="s">
        <v>7231</v>
      </c>
    </row>
    <row r="1641" spans="1:7" x14ac:dyDescent="0.3">
      <c r="A1641" s="5">
        <v>0.27514932865087699</v>
      </c>
      <c r="B1641" s="5">
        <v>26.1956075208494</v>
      </c>
      <c r="C1641" s="5">
        <v>5.4248693549153897</v>
      </c>
      <c r="D1641" s="5">
        <v>5.6917579883572302E-7</v>
      </c>
      <c r="E1641" s="5">
        <v>4.5398814212085003E-6</v>
      </c>
      <c r="F1641" s="5">
        <v>5.9035175422164103</v>
      </c>
      <c r="G1641" s="5" t="s">
        <v>292</v>
      </c>
    </row>
    <row r="1642" spans="1:7" x14ac:dyDescent="0.3">
      <c r="A1642" s="5">
        <v>0.27538858500750402</v>
      </c>
      <c r="B1642" s="5">
        <v>24.923926407498701</v>
      </c>
      <c r="C1642" s="5">
        <v>5.5579460655086796</v>
      </c>
      <c r="D1642" s="5">
        <v>3.27964063785351E-7</v>
      </c>
      <c r="E1642" s="5">
        <v>2.9936090610920299E-6</v>
      </c>
      <c r="F1642" s="5">
        <v>6.4288321956359402</v>
      </c>
      <c r="G1642" s="5" t="s">
        <v>1338</v>
      </c>
    </row>
    <row r="1643" spans="1:7" x14ac:dyDescent="0.3">
      <c r="A1643" s="5">
        <v>0.27553375694568999</v>
      </c>
      <c r="B1643" s="5">
        <v>25.504291189903999</v>
      </c>
      <c r="C1643" s="5">
        <v>5.3600936897113796</v>
      </c>
      <c r="D1643" s="5">
        <v>7.4287178068602303E-7</v>
      </c>
      <c r="E1643" s="5">
        <v>5.6511568132262503E-6</v>
      </c>
      <c r="F1643" s="5">
        <v>5.6499216304008097</v>
      </c>
      <c r="G1643" s="5" t="s">
        <v>2459</v>
      </c>
    </row>
    <row r="1644" spans="1:7" x14ac:dyDescent="0.3">
      <c r="A1644" s="5">
        <v>0.27559476562631402</v>
      </c>
      <c r="B1644" s="5">
        <v>27.5054759780197</v>
      </c>
      <c r="C1644" s="5">
        <v>4.5759581474892697</v>
      </c>
      <c r="D1644" s="5">
        <v>1.6581603111207198E-5</v>
      </c>
      <c r="E1644" s="5">
        <v>7.2323440532693595E-5</v>
      </c>
      <c r="F1644" s="5">
        <v>2.7050572781820499</v>
      </c>
      <c r="G1644" s="5" t="s">
        <v>5175</v>
      </c>
    </row>
    <row r="1645" spans="1:7" x14ac:dyDescent="0.3">
      <c r="A1645" s="5">
        <v>0.27590083148803601</v>
      </c>
      <c r="B1645" s="5">
        <v>22.629923358877001</v>
      </c>
      <c r="C1645" s="5">
        <v>4.7806327814123799</v>
      </c>
      <c r="D1645" s="5">
        <v>7.5423001067796599E-6</v>
      </c>
      <c r="E1645" s="5">
        <v>3.6914197849463503E-5</v>
      </c>
      <c r="F1645" s="5">
        <v>3.4495571974088599</v>
      </c>
      <c r="G1645" s="5" t="s">
        <v>5044</v>
      </c>
    </row>
    <row r="1646" spans="1:7" x14ac:dyDescent="0.3">
      <c r="A1646" s="5">
        <v>0.27595333451003101</v>
      </c>
      <c r="B1646" s="5">
        <v>21.682754243841799</v>
      </c>
      <c r="C1646" s="5">
        <v>4.4257445425936304</v>
      </c>
      <c r="D1646" s="5">
        <v>3.4350424313410703E-5</v>
      </c>
      <c r="E1646" s="5">
        <v>1.3336241844281299E-4</v>
      </c>
      <c r="F1646" s="5">
        <v>2.0828641738939</v>
      </c>
      <c r="G1646" s="5" t="s">
        <v>7218</v>
      </c>
    </row>
    <row r="1647" spans="1:7" x14ac:dyDescent="0.3">
      <c r="A1647" s="5">
        <v>0.27610620142703302</v>
      </c>
      <c r="B1647" s="5">
        <v>26.387241724125399</v>
      </c>
      <c r="C1647" s="5">
        <v>4.4363350326993096</v>
      </c>
      <c r="D1647" s="5">
        <v>2.8089964492405201E-5</v>
      </c>
      <c r="E1647" s="5">
        <v>1.12864216434322E-4</v>
      </c>
      <c r="F1647" s="5">
        <v>2.2081088657818202</v>
      </c>
      <c r="G1647" s="5" t="s">
        <v>2301</v>
      </c>
    </row>
    <row r="1648" spans="1:7" x14ac:dyDescent="0.3">
      <c r="A1648" s="5">
        <v>0.276134798194622</v>
      </c>
      <c r="B1648" s="5">
        <v>24.615965575596402</v>
      </c>
      <c r="C1648" s="5">
        <v>4.9555564534138599</v>
      </c>
      <c r="D1648" s="5">
        <v>3.7957196196825201E-6</v>
      </c>
      <c r="E1648" s="5">
        <v>2.1220206284637301E-5</v>
      </c>
      <c r="F1648" s="5">
        <v>4.1000441573905597</v>
      </c>
      <c r="G1648" s="5" t="s">
        <v>5923</v>
      </c>
    </row>
    <row r="1649" spans="1:7" x14ac:dyDescent="0.3">
      <c r="A1649" s="5">
        <v>0.27671023455646498</v>
      </c>
      <c r="B1649" s="5">
        <v>27.7819749408287</v>
      </c>
      <c r="C1649" s="5">
        <v>3.9948204568440602</v>
      </c>
      <c r="D1649" s="5">
        <v>1.40151587363344E-4</v>
      </c>
      <c r="E1649" s="5">
        <v>4.4433734269937002E-4</v>
      </c>
      <c r="F1649" s="5">
        <v>0.70029725544362897</v>
      </c>
      <c r="G1649" s="5" t="s">
        <v>6505</v>
      </c>
    </row>
    <row r="1650" spans="1:7" x14ac:dyDescent="0.3">
      <c r="A1650" s="5">
        <v>0.27689465551933001</v>
      </c>
      <c r="B1650" s="5">
        <v>25.120976918142901</v>
      </c>
      <c r="C1650" s="5">
        <v>6.7411269081858496</v>
      </c>
      <c r="D1650" s="5">
        <v>1.9963396674646601E-9</v>
      </c>
      <c r="E1650" s="5">
        <v>1.60219598369599E-7</v>
      </c>
      <c r="F1650" s="5">
        <v>11.3074399955165</v>
      </c>
      <c r="G1650" s="5" t="s">
        <v>5311</v>
      </c>
    </row>
    <row r="1651" spans="1:7" x14ac:dyDescent="0.3">
      <c r="A1651" s="5">
        <v>0.27710302038985302</v>
      </c>
      <c r="B1651" s="5">
        <v>25.271482047548201</v>
      </c>
      <c r="C1651" s="5">
        <v>4.7250266058625101</v>
      </c>
      <c r="D1651" s="5">
        <v>9.3583057033613704E-6</v>
      </c>
      <c r="E1651" s="5">
        <v>4.4243257480210801E-5</v>
      </c>
      <c r="F1651" s="5">
        <v>3.2454685692835699</v>
      </c>
      <c r="G1651" s="5" t="s">
        <v>6804</v>
      </c>
    </row>
    <row r="1652" spans="1:7" x14ac:dyDescent="0.3">
      <c r="A1652" s="5">
        <v>0.27759744127824898</v>
      </c>
      <c r="B1652" s="5">
        <v>24.2143294824177</v>
      </c>
      <c r="C1652" s="5">
        <v>5.25352580343682</v>
      </c>
      <c r="D1652" s="5">
        <v>1.1479280717294901E-6</v>
      </c>
      <c r="E1652" s="5">
        <v>7.9652959051272706E-6</v>
      </c>
      <c r="F1652" s="5">
        <v>5.2358372385461998</v>
      </c>
      <c r="G1652" s="5" t="s">
        <v>7440</v>
      </c>
    </row>
    <row r="1653" spans="1:7" x14ac:dyDescent="0.3">
      <c r="A1653" s="5">
        <v>0.27774854031713297</v>
      </c>
      <c r="B1653" s="5">
        <v>23.2085373258587</v>
      </c>
      <c r="C1653" s="5">
        <v>2.9592590834388899</v>
      </c>
      <c r="D1653" s="5">
        <v>4.4245887657240399E-3</v>
      </c>
      <c r="E1653" s="5">
        <v>9.1536946832750099E-3</v>
      </c>
      <c r="F1653" s="5">
        <v>-2.3224535316877599</v>
      </c>
      <c r="G1653" s="5" t="s">
        <v>3216</v>
      </c>
    </row>
    <row r="1654" spans="1:7" x14ac:dyDescent="0.3">
      <c r="A1654" s="5">
        <v>0.277819283952976</v>
      </c>
      <c r="B1654" s="5">
        <v>25.032778342762601</v>
      </c>
      <c r="C1654" s="5">
        <v>6.6597821798569203</v>
      </c>
      <c r="D1654" s="5">
        <v>2.86179278676143E-9</v>
      </c>
      <c r="E1654" s="5">
        <v>1.8601545653446299E-7</v>
      </c>
      <c r="F1654" s="5">
        <v>10.962357378334801</v>
      </c>
      <c r="G1654" s="5" t="s">
        <v>1253</v>
      </c>
    </row>
    <row r="1655" spans="1:7" x14ac:dyDescent="0.3">
      <c r="A1655" s="5">
        <v>0.27906384552816599</v>
      </c>
      <c r="B1655" s="5">
        <v>25.7213349972331</v>
      </c>
      <c r="C1655" s="5">
        <v>5.1628750593632002</v>
      </c>
      <c r="D1655" s="5">
        <v>1.6572017269535699E-6</v>
      </c>
      <c r="E1655" s="5">
        <v>1.0706028157448301E-5</v>
      </c>
      <c r="F1655" s="5">
        <v>4.8867752396613398</v>
      </c>
      <c r="G1655" s="5" t="s">
        <v>7248</v>
      </c>
    </row>
    <row r="1656" spans="1:7" x14ac:dyDescent="0.3">
      <c r="A1656" s="5">
        <v>0.27962390952600302</v>
      </c>
      <c r="B1656" s="5">
        <v>23.2613658825227</v>
      </c>
      <c r="C1656" s="5">
        <v>3.1387211325318298</v>
      </c>
      <c r="D1656" s="5">
        <v>2.4121071118861199E-3</v>
      </c>
      <c r="E1656" s="5">
        <v>5.37387580015337E-3</v>
      </c>
      <c r="F1656" s="5">
        <v>-1.89124360937612</v>
      </c>
      <c r="G1656" s="5" t="s">
        <v>410</v>
      </c>
    </row>
    <row r="1657" spans="1:7" x14ac:dyDescent="0.3">
      <c r="A1657" s="5">
        <v>0.28057618119961503</v>
      </c>
      <c r="B1657" s="5">
        <v>26.6298380882168</v>
      </c>
      <c r="C1657" s="5">
        <v>3.30135022751467</v>
      </c>
      <c r="D1657" s="5">
        <v>1.42404460393629E-3</v>
      </c>
      <c r="E1657" s="5">
        <v>3.3834641490938702E-3</v>
      </c>
      <c r="F1657" s="5">
        <v>-1.4458572698543499</v>
      </c>
      <c r="G1657" s="5" t="s">
        <v>4544</v>
      </c>
    </row>
    <row r="1658" spans="1:7" x14ac:dyDescent="0.3">
      <c r="A1658" s="5">
        <v>0.28071344946020199</v>
      </c>
      <c r="B1658" s="5">
        <v>24.262297440787599</v>
      </c>
      <c r="C1658" s="5">
        <v>3.52919911883038</v>
      </c>
      <c r="D1658" s="5">
        <v>6.9683767053490501E-4</v>
      </c>
      <c r="E1658" s="5">
        <v>1.79938596814673E-3</v>
      </c>
      <c r="F1658" s="5">
        <v>-0.77207383789046202</v>
      </c>
      <c r="G1658" s="5" t="s">
        <v>1069</v>
      </c>
    </row>
    <row r="1659" spans="1:7" x14ac:dyDescent="0.3">
      <c r="A1659" s="5">
        <v>0.28095619786138298</v>
      </c>
      <c r="B1659" s="5">
        <v>23.535105609376799</v>
      </c>
      <c r="C1659" s="5">
        <v>4.2332597359493098</v>
      </c>
      <c r="D1659" s="5">
        <v>5.95205715146947E-5</v>
      </c>
      <c r="E1659" s="5">
        <v>2.1387052815449601E-4</v>
      </c>
      <c r="F1659" s="5">
        <v>1.50213909067732</v>
      </c>
      <c r="G1659" s="5" t="s">
        <v>3289</v>
      </c>
    </row>
    <row r="1660" spans="1:7" x14ac:dyDescent="0.3">
      <c r="A1660" s="5">
        <v>0.28102395267367902</v>
      </c>
      <c r="B1660" s="5">
        <v>26.785050749107</v>
      </c>
      <c r="C1660" s="5">
        <v>5.0537422097667903</v>
      </c>
      <c r="D1660" s="5">
        <v>2.5685323104289601E-6</v>
      </c>
      <c r="E1660" s="5">
        <v>1.5418849696584002E-5</v>
      </c>
      <c r="F1660" s="5">
        <v>4.4705783539490298</v>
      </c>
      <c r="G1660" s="5" t="s">
        <v>5310</v>
      </c>
    </row>
    <row r="1661" spans="1:7" x14ac:dyDescent="0.3">
      <c r="A1661" s="5">
        <v>0.28109022668682099</v>
      </c>
      <c r="B1661" s="5">
        <v>24.2179249998301</v>
      </c>
      <c r="C1661" s="5">
        <v>4.97809510807057</v>
      </c>
      <c r="D1661" s="5">
        <v>3.6617592841684701E-6</v>
      </c>
      <c r="E1661" s="5">
        <v>2.0643199995284201E-5</v>
      </c>
      <c r="F1661" s="5">
        <v>4.14817156617557</v>
      </c>
      <c r="G1661" s="5" t="s">
        <v>6298</v>
      </c>
    </row>
    <row r="1662" spans="1:7" x14ac:dyDescent="0.3">
      <c r="A1662" s="5">
        <v>0.281184119527153</v>
      </c>
      <c r="B1662" s="5">
        <v>23.4072289196207</v>
      </c>
      <c r="C1662" s="5">
        <v>4.5422140788087999</v>
      </c>
      <c r="D1662" s="5">
        <v>1.8849209279112501E-5</v>
      </c>
      <c r="E1662" s="5">
        <v>8.0173827852444494E-5</v>
      </c>
      <c r="F1662" s="5">
        <v>2.5841205887591898</v>
      </c>
      <c r="G1662" s="5" t="s">
        <v>638</v>
      </c>
    </row>
    <row r="1663" spans="1:7" x14ac:dyDescent="0.3">
      <c r="A1663" s="5">
        <v>0.281688913197223</v>
      </c>
      <c r="B1663" s="5">
        <v>24.894476501526899</v>
      </c>
      <c r="C1663" s="5">
        <v>5.7132069633230804</v>
      </c>
      <c r="D1663" s="5">
        <v>1.71236253724062E-7</v>
      </c>
      <c r="E1663" s="5">
        <v>1.8456868257992799E-6</v>
      </c>
      <c r="F1663" s="5">
        <v>7.0486994415542199</v>
      </c>
      <c r="G1663" s="5" t="s">
        <v>6901</v>
      </c>
    </row>
    <row r="1664" spans="1:7" x14ac:dyDescent="0.3">
      <c r="A1664" s="5">
        <v>0.28170661301479899</v>
      </c>
      <c r="B1664" s="5">
        <v>26.344100624650299</v>
      </c>
      <c r="C1664" s="5">
        <v>5.6873140992129301</v>
      </c>
      <c r="D1664" s="5">
        <v>1.90929136595081E-7</v>
      </c>
      <c r="E1664" s="5">
        <v>1.9795690146846501E-6</v>
      </c>
      <c r="F1664" s="5">
        <v>6.9448218305965899</v>
      </c>
      <c r="G1664" s="5" t="s">
        <v>1730</v>
      </c>
    </row>
    <row r="1665" spans="1:7" x14ac:dyDescent="0.3">
      <c r="A1665" s="5">
        <v>0.28197574389532298</v>
      </c>
      <c r="B1665" s="5">
        <v>25.9393335768025</v>
      </c>
      <c r="C1665" s="5">
        <v>4.4012960637024703</v>
      </c>
      <c r="D1665" s="5">
        <v>3.2019112727144899E-5</v>
      </c>
      <c r="E1665" s="5">
        <v>1.2546010317601101E-4</v>
      </c>
      <c r="F1665" s="5">
        <v>2.0848495567231602</v>
      </c>
      <c r="G1665" s="5" t="s">
        <v>6562</v>
      </c>
    </row>
    <row r="1666" spans="1:7" x14ac:dyDescent="0.3">
      <c r="A1666" s="5">
        <v>0.28204828281299898</v>
      </c>
      <c r="B1666" s="5">
        <v>24.945540207118501</v>
      </c>
      <c r="C1666" s="5">
        <v>5.44603234103423</v>
      </c>
      <c r="D1666" s="5">
        <v>5.2159202726296603E-7</v>
      </c>
      <c r="E1666" s="5">
        <v>4.2145891390475998E-6</v>
      </c>
      <c r="F1666" s="5">
        <v>5.9866735972585499</v>
      </c>
      <c r="G1666" s="5" t="s">
        <v>5237</v>
      </c>
    </row>
    <row r="1667" spans="1:7" x14ac:dyDescent="0.3">
      <c r="A1667" s="5">
        <v>0.28240038845987397</v>
      </c>
      <c r="B1667" s="5">
        <v>26.742201071111499</v>
      </c>
      <c r="C1667" s="5">
        <v>3.4390088525851699</v>
      </c>
      <c r="D1667" s="5">
        <v>9.1854725680251201E-4</v>
      </c>
      <c r="E1667" s="5">
        <v>2.3030864303769201E-3</v>
      </c>
      <c r="F1667" s="5">
        <v>-1.04348175466967</v>
      </c>
      <c r="G1667" s="5" t="s">
        <v>1969</v>
      </c>
    </row>
    <row r="1668" spans="1:7" x14ac:dyDescent="0.3">
      <c r="A1668" s="5">
        <v>0.28252623824363499</v>
      </c>
      <c r="B1668" s="5">
        <v>25.757495040397998</v>
      </c>
      <c r="C1668" s="5">
        <v>3.5781728223995102</v>
      </c>
      <c r="D1668" s="5">
        <v>5.8301106417474801E-4</v>
      </c>
      <c r="E1668" s="5">
        <v>1.54294912384749E-3</v>
      </c>
      <c r="F1668" s="5">
        <v>-0.624364824159515</v>
      </c>
      <c r="G1668" s="5" t="s">
        <v>1256</v>
      </c>
    </row>
    <row r="1669" spans="1:7" x14ac:dyDescent="0.3">
      <c r="A1669" s="5">
        <v>0.28253680037769502</v>
      </c>
      <c r="B1669" s="5">
        <v>25.547996097551099</v>
      </c>
      <c r="C1669" s="5">
        <v>6.1113046785370297</v>
      </c>
      <c r="D1669" s="5">
        <v>3.1407124912250399E-8</v>
      </c>
      <c r="E1669" s="5">
        <v>5.4202386954747301E-7</v>
      </c>
      <c r="F1669" s="5">
        <v>8.6690424996533508</v>
      </c>
      <c r="G1669" s="5" t="s">
        <v>5957</v>
      </c>
    </row>
    <row r="1670" spans="1:7" x14ac:dyDescent="0.3">
      <c r="A1670" s="5">
        <v>0.28268436442956302</v>
      </c>
      <c r="B1670" s="5">
        <v>27.1598272657567</v>
      </c>
      <c r="C1670" s="5">
        <v>4.3087338111921802</v>
      </c>
      <c r="D1670" s="5">
        <v>4.5127114838002602E-5</v>
      </c>
      <c r="E1670" s="5">
        <v>1.6869792906494099E-4</v>
      </c>
      <c r="F1670" s="5">
        <v>1.76212127611719</v>
      </c>
      <c r="G1670" s="5" t="s">
        <v>5662</v>
      </c>
    </row>
    <row r="1671" spans="1:7" x14ac:dyDescent="0.3">
      <c r="A1671" s="5">
        <v>0.28279278350626103</v>
      </c>
      <c r="B1671" s="5">
        <v>23.579845245073098</v>
      </c>
      <c r="C1671" s="5">
        <v>5.11888719548437</v>
      </c>
      <c r="D1671" s="5">
        <v>2.09732388074143E-6</v>
      </c>
      <c r="E1671" s="5">
        <v>1.2996954756348401E-5</v>
      </c>
      <c r="F1671" s="5">
        <v>4.6766737606979403</v>
      </c>
      <c r="G1671" s="5" t="s">
        <v>2941</v>
      </c>
    </row>
    <row r="1672" spans="1:7" x14ac:dyDescent="0.3">
      <c r="A1672" s="5">
        <v>0.28283651272834398</v>
      </c>
      <c r="B1672" s="5">
        <v>22.6715329778966</v>
      </c>
      <c r="C1672" s="5">
        <v>3.6828590816444802</v>
      </c>
      <c r="D1672" s="5">
        <v>4.7427478042073499E-4</v>
      </c>
      <c r="E1672" s="5">
        <v>1.2894895818661601E-3</v>
      </c>
      <c r="F1672" s="5">
        <v>-0.324303581804401</v>
      </c>
      <c r="G1672" s="5" t="s">
        <v>6463</v>
      </c>
    </row>
    <row r="1673" spans="1:7" x14ac:dyDescent="0.3">
      <c r="A1673" s="5">
        <v>0.28299864599990399</v>
      </c>
      <c r="B1673" s="5">
        <v>24.489771694608901</v>
      </c>
      <c r="C1673" s="5">
        <v>5.7548980629460402</v>
      </c>
      <c r="D1673" s="5">
        <v>1.43649221279081E-7</v>
      </c>
      <c r="E1673" s="5">
        <v>1.61851486241158E-6</v>
      </c>
      <c r="F1673" s="5">
        <v>7.2163668564925203</v>
      </c>
      <c r="G1673" s="5" t="s">
        <v>7150</v>
      </c>
    </row>
    <row r="1674" spans="1:7" x14ac:dyDescent="0.3">
      <c r="A1674" s="5">
        <v>0.283030528339552</v>
      </c>
      <c r="B1674" s="5">
        <v>28.602142513589701</v>
      </c>
      <c r="C1674" s="5">
        <v>6.3860724611504303</v>
      </c>
      <c r="D1674" s="5">
        <v>9.5306803929603606E-9</v>
      </c>
      <c r="E1674" s="5">
        <v>2.8974689464602803E-7</v>
      </c>
      <c r="F1674" s="5">
        <v>9.8101171083397993</v>
      </c>
      <c r="G1674" s="5" t="s">
        <v>3102</v>
      </c>
    </row>
    <row r="1675" spans="1:7" x14ac:dyDescent="0.3">
      <c r="A1675" s="5">
        <v>0.28338397731170101</v>
      </c>
      <c r="B1675" s="5">
        <v>26.6203486720072</v>
      </c>
      <c r="C1675" s="5">
        <v>4.2344547415184302</v>
      </c>
      <c r="D1675" s="5">
        <v>5.9261496248902303E-5</v>
      </c>
      <c r="E1675" s="5">
        <v>2.1312973829516001E-4</v>
      </c>
      <c r="F1675" s="5">
        <v>1.50623291800032</v>
      </c>
      <c r="G1675" s="5" t="s">
        <v>6870</v>
      </c>
    </row>
    <row r="1676" spans="1:7" x14ac:dyDescent="0.3">
      <c r="A1676" s="5">
        <v>0.28355503985375802</v>
      </c>
      <c r="B1676" s="5">
        <v>20.879387403066499</v>
      </c>
      <c r="C1676" s="5">
        <v>3.2791617606451</v>
      </c>
      <c r="D1676" s="5">
        <v>1.6298592983517699E-3</v>
      </c>
      <c r="E1676" s="5">
        <v>3.80473674515266E-3</v>
      </c>
      <c r="F1676" s="5">
        <v>-1.49005668473038</v>
      </c>
      <c r="G1676" s="5" t="s">
        <v>2449</v>
      </c>
    </row>
    <row r="1677" spans="1:7" x14ac:dyDescent="0.3">
      <c r="A1677" s="5">
        <v>0.28376931857384302</v>
      </c>
      <c r="B1677" s="5">
        <v>26.171421813315401</v>
      </c>
      <c r="C1677" s="5">
        <v>4.4604664082702197</v>
      </c>
      <c r="D1677" s="5">
        <v>2.56598014600128E-5</v>
      </c>
      <c r="E1677" s="5">
        <v>1.0445445202721699E-4</v>
      </c>
      <c r="F1677" s="5">
        <v>2.2933407524682701</v>
      </c>
      <c r="G1677" s="5" t="s">
        <v>3632</v>
      </c>
    </row>
    <row r="1678" spans="1:7" x14ac:dyDescent="0.3">
      <c r="A1678" s="5">
        <v>0.28392812538782403</v>
      </c>
      <c r="B1678" s="5">
        <v>23.267692417118401</v>
      </c>
      <c r="C1678" s="5">
        <v>5.0778883076593697</v>
      </c>
      <c r="D1678" s="5">
        <v>2.9989013453995801E-6</v>
      </c>
      <c r="E1678" s="5">
        <v>1.7456032686805601E-5</v>
      </c>
      <c r="F1678" s="5">
        <v>4.3802708618391302</v>
      </c>
      <c r="G1678" s="5" t="s">
        <v>845</v>
      </c>
    </row>
    <row r="1679" spans="1:7" x14ac:dyDescent="0.3">
      <c r="A1679" s="5">
        <v>0.28405200663629399</v>
      </c>
      <c r="B1679" s="5">
        <v>24.787291303236799</v>
      </c>
      <c r="C1679" s="5">
        <v>5.3198841605448104</v>
      </c>
      <c r="D1679" s="5">
        <v>8.7582654705056797E-7</v>
      </c>
      <c r="E1679" s="5">
        <v>6.4612258819041901E-6</v>
      </c>
      <c r="F1679" s="5">
        <v>5.49321821982518</v>
      </c>
      <c r="G1679" s="5" t="s">
        <v>6159</v>
      </c>
    </row>
    <row r="1680" spans="1:7" x14ac:dyDescent="0.3">
      <c r="A1680" s="5">
        <v>0.28405822551209298</v>
      </c>
      <c r="B1680" s="5">
        <v>21.061667921396101</v>
      </c>
      <c r="C1680" s="5">
        <v>3.7727232745129502</v>
      </c>
      <c r="D1680" s="5">
        <v>3.1944950395984702E-4</v>
      </c>
      <c r="E1680" s="5">
        <v>9.1355527295013301E-4</v>
      </c>
      <c r="F1680" s="5">
        <v>-2.7516519421470601E-2</v>
      </c>
      <c r="G1680" s="5" t="s">
        <v>3573</v>
      </c>
    </row>
    <row r="1681" spans="1:7" x14ac:dyDescent="0.3">
      <c r="A1681" s="5">
        <v>0.28495955768616299</v>
      </c>
      <c r="B1681" s="5">
        <v>23.307972856781301</v>
      </c>
      <c r="C1681" s="5">
        <v>3.67994818173691</v>
      </c>
      <c r="D1681" s="5">
        <v>4.1519455496718502E-4</v>
      </c>
      <c r="E1681" s="5">
        <v>1.1470532698270399E-3</v>
      </c>
      <c r="F1681" s="5">
        <v>-0.31024474740451602</v>
      </c>
      <c r="G1681" s="5" t="s">
        <v>1756</v>
      </c>
    </row>
    <row r="1682" spans="1:7" x14ac:dyDescent="0.3">
      <c r="A1682" s="5">
        <v>0.28519842942350998</v>
      </c>
      <c r="B1682" s="5">
        <v>25.706035773052399</v>
      </c>
      <c r="C1682" s="5">
        <v>4.8017859062288899</v>
      </c>
      <c r="D1682" s="5">
        <v>6.9457575506951396E-6</v>
      </c>
      <c r="E1682" s="5">
        <v>3.4668539546716198E-5</v>
      </c>
      <c r="F1682" s="5">
        <v>3.5275420043150598</v>
      </c>
      <c r="G1682" s="5" t="s">
        <v>6830</v>
      </c>
    </row>
    <row r="1683" spans="1:7" x14ac:dyDescent="0.3">
      <c r="A1683" s="5">
        <v>0.28527394276481899</v>
      </c>
      <c r="B1683" s="5">
        <v>23.2943527155882</v>
      </c>
      <c r="C1683" s="5">
        <v>3.22581509803417</v>
      </c>
      <c r="D1683" s="5">
        <v>1.8026017480195201E-3</v>
      </c>
      <c r="E1683" s="5">
        <v>4.15857951948604E-3</v>
      </c>
      <c r="F1683" s="5">
        <v>-1.6613350734701999</v>
      </c>
      <c r="G1683" s="5" t="s">
        <v>5093</v>
      </c>
    </row>
    <row r="1684" spans="1:7" x14ac:dyDescent="0.3">
      <c r="A1684" s="5">
        <v>0.28576088724637599</v>
      </c>
      <c r="B1684" s="5">
        <v>23.719669337354699</v>
      </c>
      <c r="C1684" s="5">
        <v>3.5874961127442999</v>
      </c>
      <c r="D1684" s="5">
        <v>5.8685016643101901E-4</v>
      </c>
      <c r="E1684" s="5">
        <v>1.5500540789404201E-3</v>
      </c>
      <c r="F1684" s="5">
        <v>-0.59615157480193604</v>
      </c>
      <c r="G1684" s="5" t="s">
        <v>7199</v>
      </c>
    </row>
    <row r="1685" spans="1:7" x14ac:dyDescent="0.3">
      <c r="A1685" s="5">
        <v>0.28597224657221398</v>
      </c>
      <c r="B1685" s="5">
        <v>24.048258003066699</v>
      </c>
      <c r="C1685" s="5">
        <v>5.3143350713417501</v>
      </c>
      <c r="D1685" s="5">
        <v>8.9591727212186501E-7</v>
      </c>
      <c r="E1685" s="5">
        <v>6.54917149283622E-6</v>
      </c>
      <c r="F1685" s="5">
        <v>5.4716362267599798</v>
      </c>
      <c r="G1685" s="5" t="s">
        <v>513</v>
      </c>
    </row>
    <row r="1686" spans="1:7" x14ac:dyDescent="0.3">
      <c r="A1686" s="5">
        <v>0.28600799946899502</v>
      </c>
      <c r="B1686" s="5">
        <v>24.4669940043967</v>
      </c>
      <c r="C1686" s="5">
        <v>4.1563972905264999</v>
      </c>
      <c r="D1686" s="5">
        <v>7.8684935824579105E-5</v>
      </c>
      <c r="E1686" s="5">
        <v>2.7031379232529202E-4</v>
      </c>
      <c r="F1686" s="5">
        <v>1.24037413167678</v>
      </c>
      <c r="G1686" s="5" t="s">
        <v>7690</v>
      </c>
    </row>
    <row r="1687" spans="1:7" x14ac:dyDescent="0.3">
      <c r="A1687" s="5">
        <v>0.28605085158092702</v>
      </c>
      <c r="B1687" s="5">
        <v>28.709195443001502</v>
      </c>
      <c r="C1687" s="5">
        <v>5.6749570038041099</v>
      </c>
      <c r="D1687" s="5">
        <v>2.0109692737416499E-7</v>
      </c>
      <c r="E1687" s="5">
        <v>2.0558843235105001E-6</v>
      </c>
      <c r="F1687" s="5">
        <v>6.8953169733945296</v>
      </c>
      <c r="G1687" s="5" t="s">
        <v>4419</v>
      </c>
    </row>
    <row r="1688" spans="1:7" x14ac:dyDescent="0.3">
      <c r="A1688" s="5">
        <v>0.28655787672241501</v>
      </c>
      <c r="B1688" s="5">
        <v>23.031358469227499</v>
      </c>
      <c r="C1688" s="5">
        <v>2.32044863816001</v>
      </c>
      <c r="D1688" s="5">
        <v>2.3832496975869501E-2</v>
      </c>
      <c r="E1688" s="5">
        <v>4.07199566569681E-2</v>
      </c>
      <c r="F1688" s="5">
        <v>-3.7969516938463599</v>
      </c>
      <c r="G1688" s="5" t="s">
        <v>108</v>
      </c>
    </row>
    <row r="1689" spans="1:7" x14ac:dyDescent="0.3">
      <c r="A1689" s="5">
        <v>0.28692277359794899</v>
      </c>
      <c r="B1689" s="5">
        <v>24.426936886874199</v>
      </c>
      <c r="C1689" s="5">
        <v>5.7802830536204199</v>
      </c>
      <c r="D1689" s="5">
        <v>1.2904713083308401E-7</v>
      </c>
      <c r="E1689" s="5">
        <v>1.4936834568840899E-6</v>
      </c>
      <c r="F1689" s="5">
        <v>7.3187009306241002</v>
      </c>
      <c r="G1689" s="5" t="s">
        <v>4816</v>
      </c>
    </row>
    <row r="1690" spans="1:7" x14ac:dyDescent="0.3">
      <c r="A1690" s="5">
        <v>0.28720288093832103</v>
      </c>
      <c r="B1690" s="5">
        <v>24.564724463530599</v>
      </c>
      <c r="C1690" s="5">
        <v>3.9085781852825199</v>
      </c>
      <c r="D1690" s="5">
        <v>1.8969415644472801E-4</v>
      </c>
      <c r="E1690" s="5">
        <v>5.7898147836948596E-4</v>
      </c>
      <c r="F1690" s="5">
        <v>0.41787078134010103</v>
      </c>
      <c r="G1690" s="5" t="s">
        <v>2733</v>
      </c>
    </row>
    <row r="1691" spans="1:7" x14ac:dyDescent="0.3">
      <c r="A1691" s="5">
        <v>0.28744805832082898</v>
      </c>
      <c r="B1691" s="5">
        <v>24.633429899277701</v>
      </c>
      <c r="C1691" s="5">
        <v>6.1260774801717703</v>
      </c>
      <c r="D1691" s="5">
        <v>2.9469164789309601E-8</v>
      </c>
      <c r="E1691" s="5">
        <v>5.2639377282190298E-7</v>
      </c>
      <c r="F1691" s="5">
        <v>8.7299532443439904</v>
      </c>
      <c r="G1691" s="5" t="s">
        <v>1144</v>
      </c>
    </row>
    <row r="1692" spans="1:7" x14ac:dyDescent="0.3">
      <c r="A1692" s="5">
        <v>0.287479857340524</v>
      </c>
      <c r="B1692" s="5">
        <v>26.134978272335101</v>
      </c>
      <c r="C1692" s="5">
        <v>4.1694168571255004</v>
      </c>
      <c r="D1692" s="5">
        <v>7.5066329985210505E-5</v>
      </c>
      <c r="E1692" s="5">
        <v>2.5976561613438799E-4</v>
      </c>
      <c r="F1692" s="5">
        <v>1.28449790342045</v>
      </c>
      <c r="G1692" s="5" t="s">
        <v>2151</v>
      </c>
    </row>
    <row r="1693" spans="1:7" x14ac:dyDescent="0.3">
      <c r="A1693" s="5">
        <v>0.28749667892559899</v>
      </c>
      <c r="B1693" s="5">
        <v>22.2214840789084</v>
      </c>
      <c r="C1693" s="5">
        <v>4.7654569767008796</v>
      </c>
      <c r="D1693" s="5">
        <v>9.6363865124753006E-6</v>
      </c>
      <c r="E1693" s="5">
        <v>4.5265731629446603E-5</v>
      </c>
      <c r="F1693" s="5">
        <v>3.2730591088474199</v>
      </c>
      <c r="G1693" s="5" t="s">
        <v>6962</v>
      </c>
    </row>
    <row r="1694" spans="1:7" x14ac:dyDescent="0.3">
      <c r="A1694" s="5">
        <v>0.28752064454549198</v>
      </c>
      <c r="B1694" s="5">
        <v>25.120044961018699</v>
      </c>
      <c r="C1694" s="5">
        <v>3.9397973939873401</v>
      </c>
      <c r="D1694" s="5">
        <v>1.70083067589938E-4</v>
      </c>
      <c r="E1694" s="5">
        <v>5.2679323049002096E-4</v>
      </c>
      <c r="F1694" s="5">
        <v>0.51962800066387205</v>
      </c>
      <c r="G1694" s="5" t="s">
        <v>4489</v>
      </c>
    </row>
    <row r="1695" spans="1:7" x14ac:dyDescent="0.3">
      <c r="A1695" s="5">
        <v>0.287778212263677</v>
      </c>
      <c r="B1695" s="5">
        <v>24.169844949197401</v>
      </c>
      <c r="C1695" s="5">
        <v>5.06168508589972</v>
      </c>
      <c r="D1695" s="5">
        <v>2.48826560274239E-6</v>
      </c>
      <c r="E1695" s="5">
        <v>1.50154866154553E-5</v>
      </c>
      <c r="F1695" s="5">
        <v>4.50071744066687</v>
      </c>
      <c r="G1695" s="5" t="s">
        <v>1557</v>
      </c>
    </row>
    <row r="1696" spans="1:7" x14ac:dyDescent="0.3">
      <c r="A1696" s="5">
        <v>0.28805597432353902</v>
      </c>
      <c r="B1696" s="5">
        <v>26.888129642379798</v>
      </c>
      <c r="C1696" s="5">
        <v>5.5766709912261403</v>
      </c>
      <c r="D1696" s="5">
        <v>3.03354476562947E-7</v>
      </c>
      <c r="E1696" s="5">
        <v>2.8122251590231302E-6</v>
      </c>
      <c r="F1696" s="5">
        <v>6.5032002172595798</v>
      </c>
      <c r="G1696" s="5" t="s">
        <v>3788</v>
      </c>
    </row>
    <row r="1697" spans="1:7" x14ac:dyDescent="0.3">
      <c r="A1697" s="5">
        <v>0.28843436643290898</v>
      </c>
      <c r="B1697" s="5">
        <v>24.020526654101399</v>
      </c>
      <c r="C1697" s="5">
        <v>5.4390474114594296</v>
      </c>
      <c r="D1697" s="5">
        <v>5.3684865129764999E-7</v>
      </c>
      <c r="E1697" s="5">
        <v>4.31191698390216E-6</v>
      </c>
      <c r="F1697" s="5">
        <v>5.9592112754022102</v>
      </c>
      <c r="G1697" s="5" t="s">
        <v>6411</v>
      </c>
    </row>
    <row r="1698" spans="1:7" x14ac:dyDescent="0.3">
      <c r="A1698" s="5">
        <v>0.28848810422264398</v>
      </c>
      <c r="B1698" s="5">
        <v>20.760165161498399</v>
      </c>
      <c r="C1698" s="5">
        <v>4.4043161164233897</v>
      </c>
      <c r="D1698" s="5">
        <v>4.5015871789205999E-5</v>
      </c>
      <c r="E1698" s="5">
        <v>1.68360196440967E-4</v>
      </c>
      <c r="F1698" s="5">
        <v>1.8943306841741301</v>
      </c>
      <c r="G1698" s="5" t="s">
        <v>887</v>
      </c>
    </row>
    <row r="1699" spans="1:7" x14ac:dyDescent="0.3">
      <c r="A1699" s="5">
        <v>0.28856399363733698</v>
      </c>
      <c r="B1699" s="5">
        <v>24.447946667999702</v>
      </c>
      <c r="C1699" s="5">
        <v>4.8274624106201696</v>
      </c>
      <c r="D1699" s="5">
        <v>6.2831754580799497E-6</v>
      </c>
      <c r="E1699" s="5">
        <v>3.1834755654271802E-5</v>
      </c>
      <c r="F1699" s="5">
        <v>3.62245727894364</v>
      </c>
      <c r="G1699" s="5" t="s">
        <v>5454</v>
      </c>
    </row>
    <row r="1700" spans="1:7" x14ac:dyDescent="0.3">
      <c r="A1700" s="5">
        <v>0.28861907663500802</v>
      </c>
      <c r="B1700" s="5">
        <v>24.224283778787001</v>
      </c>
      <c r="C1700" s="5">
        <v>4.61184001777562</v>
      </c>
      <c r="D1700" s="5">
        <v>1.46590445775757E-5</v>
      </c>
      <c r="E1700" s="5">
        <v>6.4993540515657398E-5</v>
      </c>
      <c r="F1700" s="5">
        <v>2.82633968171633</v>
      </c>
      <c r="G1700" s="5" t="s">
        <v>6122</v>
      </c>
    </row>
    <row r="1701" spans="1:7" x14ac:dyDescent="0.3">
      <c r="A1701" s="5">
        <v>0.28876490459859699</v>
      </c>
      <c r="B1701" s="5">
        <v>27.229406068477399</v>
      </c>
      <c r="C1701" s="5">
        <v>4.2789935609635803</v>
      </c>
      <c r="D1701" s="5">
        <v>5.0344630146587699E-5</v>
      </c>
      <c r="E1701" s="5">
        <v>1.8570345259199199E-4</v>
      </c>
      <c r="F1701" s="5">
        <v>1.65933236183059</v>
      </c>
      <c r="G1701" s="5" t="s">
        <v>3832</v>
      </c>
    </row>
    <row r="1702" spans="1:7" x14ac:dyDescent="0.3">
      <c r="A1702" s="5">
        <v>0.28890189562837998</v>
      </c>
      <c r="B1702" s="5">
        <v>25.5891983627677</v>
      </c>
      <c r="C1702" s="5">
        <v>5.7999422446420299</v>
      </c>
      <c r="D1702" s="5">
        <v>1.18752302321977E-7</v>
      </c>
      <c r="E1702" s="5">
        <v>1.3945605648773301E-6</v>
      </c>
      <c r="F1702" s="5">
        <v>7.3980780280608203</v>
      </c>
      <c r="G1702" s="5" t="s">
        <v>7421</v>
      </c>
    </row>
    <row r="1703" spans="1:7" x14ac:dyDescent="0.3">
      <c r="A1703" s="5">
        <v>0.28919625299617702</v>
      </c>
      <c r="B1703" s="5">
        <v>25.448644389100998</v>
      </c>
      <c r="C1703" s="5">
        <v>4.4346304035272697</v>
      </c>
      <c r="D1703" s="5">
        <v>2.82698095501803E-5</v>
      </c>
      <c r="E1703" s="5">
        <v>1.1347363514511799E-4</v>
      </c>
      <c r="F1703" s="5">
        <v>2.2020986677119998</v>
      </c>
      <c r="G1703" s="5" t="s">
        <v>3994</v>
      </c>
    </row>
    <row r="1704" spans="1:7" x14ac:dyDescent="0.3">
      <c r="A1704" s="5">
        <v>0.289224784177398</v>
      </c>
      <c r="B1704" s="5">
        <v>24.396318310996001</v>
      </c>
      <c r="C1704" s="5">
        <v>6.17343639814613</v>
      </c>
      <c r="D1704" s="5">
        <v>2.4018573728510699E-8</v>
      </c>
      <c r="E1704" s="5">
        <v>4.7302084826951301E-7</v>
      </c>
      <c r="F1704" s="5">
        <v>8.9255709020980394</v>
      </c>
      <c r="G1704" s="5" t="s">
        <v>1315</v>
      </c>
    </row>
    <row r="1705" spans="1:7" x14ac:dyDescent="0.3">
      <c r="A1705" s="5">
        <v>0.289508111014672</v>
      </c>
      <c r="B1705" s="5">
        <v>25.705664481123499</v>
      </c>
      <c r="C1705" s="5">
        <v>3.8076937925269698</v>
      </c>
      <c r="D1705" s="5">
        <v>2.6895365465081402E-4</v>
      </c>
      <c r="E1705" s="5">
        <v>7.8846093226599698E-4</v>
      </c>
      <c r="F1705" s="5">
        <v>9.2831801792097005E-2</v>
      </c>
      <c r="G1705" s="5" t="s">
        <v>1028</v>
      </c>
    </row>
    <row r="1706" spans="1:7" x14ac:dyDescent="0.3">
      <c r="A1706" s="5">
        <v>0.28974022149227802</v>
      </c>
      <c r="B1706" s="5">
        <v>21.1403996350348</v>
      </c>
      <c r="C1706" s="5">
        <v>4.5272444537045704</v>
      </c>
      <c r="D1706" s="5">
        <v>2.5454539872927498E-5</v>
      </c>
      <c r="E1706" s="5">
        <v>1.03776201020397E-4</v>
      </c>
      <c r="F1706" s="5">
        <v>2.38658521126148</v>
      </c>
      <c r="G1706" s="5" t="s">
        <v>174</v>
      </c>
    </row>
    <row r="1707" spans="1:7" x14ac:dyDescent="0.3">
      <c r="A1707" s="5">
        <v>0.28989451502899799</v>
      </c>
      <c r="B1707" s="5">
        <v>22.320728978942</v>
      </c>
      <c r="C1707" s="5">
        <v>2.9053331578842401</v>
      </c>
      <c r="D1707" s="5">
        <v>4.7097833162249303E-3</v>
      </c>
      <c r="E1707" s="5">
        <v>9.6470923965186993E-3</v>
      </c>
      <c r="F1707" s="5">
        <v>-2.5319146285697398</v>
      </c>
      <c r="G1707" s="5" t="s">
        <v>6925</v>
      </c>
    </row>
    <row r="1708" spans="1:7" x14ac:dyDescent="0.3">
      <c r="A1708" s="5">
        <v>0.29014965070975202</v>
      </c>
      <c r="B1708" s="5">
        <v>25.725846370114301</v>
      </c>
      <c r="C1708" s="5">
        <v>5.10406003786896</v>
      </c>
      <c r="D1708" s="5">
        <v>2.0997565861704299E-6</v>
      </c>
      <c r="E1708" s="5">
        <v>1.30020284843881E-5</v>
      </c>
      <c r="F1708" s="5">
        <v>4.6619158401781498</v>
      </c>
      <c r="G1708" s="5" t="s">
        <v>6514</v>
      </c>
    </row>
    <row r="1709" spans="1:7" x14ac:dyDescent="0.3">
      <c r="A1709" s="5">
        <v>0.29037458365588398</v>
      </c>
      <c r="B1709" s="5">
        <v>25.912077589441701</v>
      </c>
      <c r="C1709" s="5">
        <v>4.7822021197465903</v>
      </c>
      <c r="D1709" s="5">
        <v>7.4963814332596103E-6</v>
      </c>
      <c r="E1709" s="5">
        <v>3.6801248523058702E-5</v>
      </c>
      <c r="F1709" s="5">
        <v>3.4553363129016899</v>
      </c>
      <c r="G1709" s="5" t="s">
        <v>1732</v>
      </c>
    </row>
    <row r="1710" spans="1:7" x14ac:dyDescent="0.3">
      <c r="A1710" s="5">
        <v>0.29072950269905001</v>
      </c>
      <c r="B1710" s="5">
        <v>27.497700420738401</v>
      </c>
      <c r="C1710" s="5">
        <v>3.8313908535324499</v>
      </c>
      <c r="D1710" s="5">
        <v>2.4789829059984701E-4</v>
      </c>
      <c r="E1710" s="5">
        <v>7.3475667000454895E-4</v>
      </c>
      <c r="F1710" s="5">
        <v>0.168656018332796</v>
      </c>
      <c r="G1710" s="5" t="s">
        <v>7930</v>
      </c>
    </row>
    <row r="1711" spans="1:7" x14ac:dyDescent="0.3">
      <c r="A1711" s="5">
        <v>0.29082126284295401</v>
      </c>
      <c r="B1711" s="5">
        <v>22.9411290047248</v>
      </c>
      <c r="C1711" s="5">
        <v>4.5122796069334097</v>
      </c>
      <c r="D1711" s="5">
        <v>2.1110335887918902E-5</v>
      </c>
      <c r="E1711" s="5">
        <v>8.8162190727358603E-5</v>
      </c>
      <c r="F1711" s="5">
        <v>2.4772786254347001</v>
      </c>
      <c r="G1711" s="5" t="s">
        <v>5055</v>
      </c>
    </row>
    <row r="1712" spans="1:7" x14ac:dyDescent="0.3">
      <c r="A1712" s="5">
        <v>0.29089295590880698</v>
      </c>
      <c r="B1712" s="5">
        <v>30.118525263801502</v>
      </c>
      <c r="C1712" s="5">
        <v>3.0203055136502601</v>
      </c>
      <c r="D1712" s="5">
        <v>3.3623291871720498E-3</v>
      </c>
      <c r="E1712" s="5">
        <v>7.1734438378861301E-3</v>
      </c>
      <c r="F1712" s="5">
        <v>-2.22789733414377</v>
      </c>
      <c r="G1712" s="5" t="s">
        <v>6680</v>
      </c>
    </row>
    <row r="1713" spans="1:7" x14ac:dyDescent="0.3">
      <c r="A1713" s="5">
        <v>0.29131829641564599</v>
      </c>
      <c r="B1713" s="5">
        <v>25.2638020358972</v>
      </c>
      <c r="C1713" s="5">
        <v>4.1618945418133801</v>
      </c>
      <c r="D1713" s="5">
        <v>7.7137026364951594E-5</v>
      </c>
      <c r="E1713" s="5">
        <v>2.6567588046004699E-4</v>
      </c>
      <c r="F1713" s="5">
        <v>1.2589936838782101</v>
      </c>
      <c r="G1713" s="5" t="s">
        <v>1370</v>
      </c>
    </row>
    <row r="1714" spans="1:7" x14ac:dyDescent="0.3">
      <c r="A1714" s="5">
        <v>0.29151511060650198</v>
      </c>
      <c r="B1714" s="5">
        <v>25.372974961351598</v>
      </c>
      <c r="C1714" s="5">
        <v>4.8591197903063099</v>
      </c>
      <c r="D1714" s="5">
        <v>5.5506135372935504E-6</v>
      </c>
      <c r="E1714" s="5">
        <v>2.8793137576585199E-5</v>
      </c>
      <c r="F1714" s="5">
        <v>3.73986145058926</v>
      </c>
      <c r="G1714" s="5" t="s">
        <v>2788</v>
      </c>
    </row>
    <row r="1715" spans="1:7" x14ac:dyDescent="0.3">
      <c r="A1715" s="5">
        <v>0.29152694246025501</v>
      </c>
      <c r="B1715" s="5">
        <v>25.2136581354195</v>
      </c>
      <c r="C1715" s="5">
        <v>5.7536032111511899</v>
      </c>
      <c r="D1715" s="5">
        <v>1.44436156469689E-7</v>
      </c>
      <c r="E1715" s="5">
        <v>1.6251084867595101E-6</v>
      </c>
      <c r="F1715" s="5">
        <v>7.2111518680285398</v>
      </c>
      <c r="G1715" s="5" t="s">
        <v>2256</v>
      </c>
    </row>
    <row r="1716" spans="1:7" x14ac:dyDescent="0.3">
      <c r="A1716" s="5">
        <v>0.29201427320136802</v>
      </c>
      <c r="B1716" s="5">
        <v>27.3296751543777</v>
      </c>
      <c r="C1716" s="5">
        <v>5.0170753481223596</v>
      </c>
      <c r="D1716" s="5">
        <v>2.9730771574898201E-6</v>
      </c>
      <c r="E1716" s="5">
        <v>1.73433088926415E-5</v>
      </c>
      <c r="F1716" s="5">
        <v>4.3317627810297301</v>
      </c>
      <c r="G1716" s="5" t="s">
        <v>1311</v>
      </c>
    </row>
    <row r="1717" spans="1:7" x14ac:dyDescent="0.3">
      <c r="A1717" s="5">
        <v>0.29207135591663602</v>
      </c>
      <c r="B1717" s="5">
        <v>23.072577039547198</v>
      </c>
      <c r="C1717" s="5">
        <v>3.4755625972805002</v>
      </c>
      <c r="D1717" s="5">
        <v>8.2940608650371097E-4</v>
      </c>
      <c r="E1717" s="5">
        <v>2.1051340368222699E-3</v>
      </c>
      <c r="F1717" s="5">
        <v>-0.93251439070985997</v>
      </c>
      <c r="G1717" s="5" t="s">
        <v>7660</v>
      </c>
    </row>
    <row r="1718" spans="1:7" x14ac:dyDescent="0.3">
      <c r="A1718" s="5">
        <v>0.29212501926240902</v>
      </c>
      <c r="B1718" s="5">
        <v>23.845088858597901</v>
      </c>
      <c r="C1718" s="5">
        <v>5.1672031241535796</v>
      </c>
      <c r="D1718" s="5">
        <v>1.62850876272804E-6</v>
      </c>
      <c r="E1718" s="5">
        <v>1.0597145874424101E-5</v>
      </c>
      <c r="F1718" s="5">
        <v>4.9033729224094698</v>
      </c>
      <c r="G1718" s="5" t="s">
        <v>2049</v>
      </c>
    </row>
    <row r="1719" spans="1:7" x14ac:dyDescent="0.3">
      <c r="A1719" s="5">
        <v>0.29244365953099299</v>
      </c>
      <c r="B1719" s="5">
        <v>27.809403319130301</v>
      </c>
      <c r="C1719" s="5">
        <v>5.0149533381240996</v>
      </c>
      <c r="D1719" s="5">
        <v>2.9983045107650399E-6</v>
      </c>
      <c r="E1719" s="5">
        <v>1.7456032686805601E-5</v>
      </c>
      <c r="F1719" s="5">
        <v>4.3237451524908499</v>
      </c>
      <c r="G1719" s="5" t="s">
        <v>8142</v>
      </c>
    </row>
    <row r="1720" spans="1:7" x14ac:dyDescent="0.3">
      <c r="A1720" s="5">
        <v>0.29254391148933301</v>
      </c>
      <c r="B1720" s="5">
        <v>26.737199843300399</v>
      </c>
      <c r="C1720" s="5">
        <v>5.9432307731145304</v>
      </c>
      <c r="D1720" s="5">
        <v>6.4585859078523698E-8</v>
      </c>
      <c r="E1720" s="5">
        <v>8.7153045349512101E-7</v>
      </c>
      <c r="F1720" s="5">
        <v>7.97983655579187</v>
      </c>
      <c r="G1720" s="5" t="s">
        <v>5031</v>
      </c>
    </row>
    <row r="1721" spans="1:7" x14ac:dyDescent="0.3">
      <c r="A1721" s="5">
        <v>0.29281607781883501</v>
      </c>
      <c r="B1721" s="5">
        <v>23.2734131166903</v>
      </c>
      <c r="C1721" s="5">
        <v>2.9692384343777798</v>
      </c>
      <c r="D1721" s="5">
        <v>3.9093859756193202E-3</v>
      </c>
      <c r="E1721" s="5">
        <v>8.1909007593210098E-3</v>
      </c>
      <c r="F1721" s="5">
        <v>-2.3641006446868098</v>
      </c>
      <c r="G1721" s="5" t="s">
        <v>5872</v>
      </c>
    </row>
    <row r="1722" spans="1:7" x14ac:dyDescent="0.3">
      <c r="A1722" s="5">
        <v>0.29300015593627998</v>
      </c>
      <c r="B1722" s="5">
        <v>24.876706821270499</v>
      </c>
      <c r="C1722" s="5">
        <v>3.3442594717084102</v>
      </c>
      <c r="D1722" s="5">
        <v>1.2436436785675401E-3</v>
      </c>
      <c r="E1722" s="5">
        <v>2.9987409382041699E-3</v>
      </c>
      <c r="F1722" s="5">
        <v>-1.3217617337081899</v>
      </c>
      <c r="G1722" s="5" t="s">
        <v>2903</v>
      </c>
    </row>
    <row r="1723" spans="1:7" x14ac:dyDescent="0.3">
      <c r="A1723" s="5">
        <v>0.29309629371454499</v>
      </c>
      <c r="B1723" s="5">
        <v>29.6721677943526</v>
      </c>
      <c r="C1723" s="5">
        <v>5.1212420992219201</v>
      </c>
      <c r="D1723" s="5">
        <v>1.9597208686655298E-6</v>
      </c>
      <c r="E1723" s="5">
        <v>1.22955695622815E-5</v>
      </c>
      <c r="F1723" s="5">
        <v>4.7274719170526103</v>
      </c>
      <c r="G1723" s="5" t="s">
        <v>3802</v>
      </c>
    </row>
    <row r="1724" spans="1:7" x14ac:dyDescent="0.3">
      <c r="A1724" s="5">
        <v>0.29343485413013398</v>
      </c>
      <c r="B1724" s="5">
        <v>28.721017688979501</v>
      </c>
      <c r="C1724" s="5">
        <v>5.9110416573756801</v>
      </c>
      <c r="D1724" s="5">
        <v>7.4089766960590097E-8</v>
      </c>
      <c r="E1724" s="5">
        <v>9.7209635608227093E-7</v>
      </c>
      <c r="F1724" s="5">
        <v>7.8486659130913203</v>
      </c>
      <c r="G1724" s="5" t="s">
        <v>7758</v>
      </c>
    </row>
    <row r="1725" spans="1:7" x14ac:dyDescent="0.3">
      <c r="A1725" s="5">
        <v>0.29355192926575502</v>
      </c>
      <c r="B1725" s="5">
        <v>24.201160740848199</v>
      </c>
      <c r="C1725" s="5">
        <v>5.1620163445653997</v>
      </c>
      <c r="D1725" s="5">
        <v>1.6629531131380899E-6</v>
      </c>
      <c r="E1725" s="5">
        <v>1.07345755444235E-5</v>
      </c>
      <c r="F1725" s="5">
        <v>4.8834829782484999</v>
      </c>
      <c r="G1725" s="5" t="s">
        <v>7021</v>
      </c>
    </row>
    <row r="1726" spans="1:7" x14ac:dyDescent="0.3">
      <c r="A1726" s="5">
        <v>0.29356744219043601</v>
      </c>
      <c r="B1726" s="5">
        <v>23.408787802218701</v>
      </c>
      <c r="C1726" s="5">
        <v>5.2978348832063196</v>
      </c>
      <c r="D1726" s="5">
        <v>9.583631744211499E-7</v>
      </c>
      <c r="E1726" s="5">
        <v>6.8749543482963296E-6</v>
      </c>
      <c r="F1726" s="5">
        <v>5.4075255158658404</v>
      </c>
      <c r="G1726" s="5" t="s">
        <v>2757</v>
      </c>
    </row>
    <row r="1727" spans="1:7" x14ac:dyDescent="0.3">
      <c r="A1727" s="5">
        <v>0.29378488206515901</v>
      </c>
      <c r="B1727" s="5">
        <v>24.1799470899646</v>
      </c>
      <c r="C1727" s="5">
        <v>5.3814487227849099</v>
      </c>
      <c r="D1727" s="5">
        <v>6.80527310585964E-7</v>
      </c>
      <c r="E1727" s="5">
        <v>5.2276917460095802E-6</v>
      </c>
      <c r="F1727" s="5">
        <v>5.7333703076341802</v>
      </c>
      <c r="G1727" s="5" t="s">
        <v>5498</v>
      </c>
    </row>
    <row r="1728" spans="1:7" x14ac:dyDescent="0.3">
      <c r="A1728" s="5">
        <v>0.29380133362908301</v>
      </c>
      <c r="B1728" s="5">
        <v>28.063527319731801</v>
      </c>
      <c r="C1728" s="5">
        <v>5.0932753502741903</v>
      </c>
      <c r="D1728" s="5">
        <v>2.19260196233516E-6</v>
      </c>
      <c r="E1728" s="5">
        <v>1.3493965934738001E-5</v>
      </c>
      <c r="F1728" s="5">
        <v>4.6208250733599998</v>
      </c>
      <c r="G1728" s="5" t="s">
        <v>4841</v>
      </c>
    </row>
    <row r="1729" spans="1:7" x14ac:dyDescent="0.3">
      <c r="A1729" s="5">
        <v>0.29385879054047898</v>
      </c>
      <c r="B1729" s="5">
        <v>25.022915766001901</v>
      </c>
      <c r="C1729" s="5">
        <v>6.0182110779524001</v>
      </c>
      <c r="D1729" s="5">
        <v>4.6862133993377403E-8</v>
      </c>
      <c r="E1729" s="5">
        <v>6.9269972743238196E-7</v>
      </c>
      <c r="F1729" s="5">
        <v>8.2864248606906497</v>
      </c>
      <c r="G1729" s="5" t="s">
        <v>4401</v>
      </c>
    </row>
    <row r="1730" spans="1:7" x14ac:dyDescent="0.3">
      <c r="A1730" s="5">
        <v>0.29387634015518599</v>
      </c>
      <c r="B1730" s="5">
        <v>23.905392359062802</v>
      </c>
      <c r="C1730" s="5">
        <v>4.3520433952777804</v>
      </c>
      <c r="D1730" s="5">
        <v>3.8452224562527899E-5</v>
      </c>
      <c r="E1730" s="5">
        <v>1.4736970555457901E-4</v>
      </c>
      <c r="F1730" s="5">
        <v>1.91259898519091</v>
      </c>
      <c r="G1730" s="5" t="s">
        <v>7976</v>
      </c>
    </row>
    <row r="1731" spans="1:7" x14ac:dyDescent="0.3">
      <c r="A1731" s="5">
        <v>0.29420317629236697</v>
      </c>
      <c r="B1731" s="5">
        <v>22.784936757232799</v>
      </c>
      <c r="C1731" s="5">
        <v>4.9439545149624404</v>
      </c>
      <c r="D1731" s="5">
        <v>3.9740393653061998E-6</v>
      </c>
      <c r="E1731" s="5">
        <v>2.20033409806919E-5</v>
      </c>
      <c r="F1731" s="5">
        <v>4.0565125086062199</v>
      </c>
      <c r="G1731" s="5" t="s">
        <v>6050</v>
      </c>
    </row>
    <row r="1732" spans="1:7" x14ac:dyDescent="0.3">
      <c r="A1732" s="5">
        <v>0.29426661921516301</v>
      </c>
      <c r="B1732" s="5">
        <v>25.9542950397752</v>
      </c>
      <c r="C1732" s="5">
        <v>3.96439840278018</v>
      </c>
      <c r="D1732" s="5">
        <v>1.5730321132236699E-4</v>
      </c>
      <c r="E1732" s="5">
        <v>4.90415894122675E-4</v>
      </c>
      <c r="F1732" s="5">
        <v>0.59788255028622705</v>
      </c>
      <c r="G1732" s="5" t="s">
        <v>7819</v>
      </c>
    </row>
    <row r="1733" spans="1:7" x14ac:dyDescent="0.3">
      <c r="A1733" s="5">
        <v>0.294594121887718</v>
      </c>
      <c r="B1733" s="5">
        <v>27.120729194361601</v>
      </c>
      <c r="C1733" s="5">
        <v>4.3235084237639896</v>
      </c>
      <c r="D1733" s="5">
        <v>4.2733204194636398E-5</v>
      </c>
      <c r="E1733" s="5">
        <v>1.60943755489477E-4</v>
      </c>
      <c r="F1733" s="5">
        <v>1.8133503801420701</v>
      </c>
      <c r="G1733" s="5" t="s">
        <v>7216</v>
      </c>
    </row>
    <row r="1734" spans="1:7" x14ac:dyDescent="0.3">
      <c r="A1734" s="5">
        <v>0.294759439176428</v>
      </c>
      <c r="B1734" s="5">
        <v>25.4987651248349</v>
      </c>
      <c r="C1734" s="5">
        <v>4.4238084155398996</v>
      </c>
      <c r="D1734" s="5">
        <v>2.9437840756559001E-5</v>
      </c>
      <c r="E1734" s="5">
        <v>1.17169587517213E-4</v>
      </c>
      <c r="F1734" s="5">
        <v>2.1639749806179198</v>
      </c>
      <c r="G1734" s="5" t="s">
        <v>7032</v>
      </c>
    </row>
    <row r="1735" spans="1:7" x14ac:dyDescent="0.3">
      <c r="A1735" s="5">
        <v>0.29477740023461102</v>
      </c>
      <c r="B1735" s="5">
        <v>25.137908598438798</v>
      </c>
      <c r="C1735" s="5">
        <v>6.0634367120446298</v>
      </c>
      <c r="D1735" s="5">
        <v>3.8592535880967E-8</v>
      </c>
      <c r="E1735" s="5">
        <v>6.1201076586037499E-7</v>
      </c>
      <c r="F1735" s="5">
        <v>8.4720371690163496</v>
      </c>
      <c r="G1735" s="5" t="s">
        <v>4086</v>
      </c>
    </row>
    <row r="1736" spans="1:7" x14ac:dyDescent="0.3">
      <c r="A1736" s="5">
        <v>0.295583171119287</v>
      </c>
      <c r="B1736" s="5">
        <v>23.936880571988201</v>
      </c>
      <c r="C1736" s="5">
        <v>3.9806507527055399</v>
      </c>
      <c r="D1736" s="5">
        <v>1.5115959728534799E-4</v>
      </c>
      <c r="E1736" s="5">
        <v>4.7327699795210503E-4</v>
      </c>
      <c r="F1736" s="5">
        <v>0.64594762767451597</v>
      </c>
      <c r="G1736" s="5" t="s">
        <v>582</v>
      </c>
    </row>
    <row r="1737" spans="1:7" x14ac:dyDescent="0.3">
      <c r="A1737" s="5">
        <v>0.29566891025491299</v>
      </c>
      <c r="B1737" s="5">
        <v>25.510484814335602</v>
      </c>
      <c r="C1737" s="5">
        <v>5.6115745677014797</v>
      </c>
      <c r="D1737" s="5">
        <v>2.6223154177194699E-7</v>
      </c>
      <c r="E1737" s="5">
        <v>2.53994225958487E-6</v>
      </c>
      <c r="F1737" s="5">
        <v>6.6421131840603396</v>
      </c>
      <c r="G1737" s="5" t="s">
        <v>8046</v>
      </c>
    </row>
    <row r="1738" spans="1:7" x14ac:dyDescent="0.3">
      <c r="A1738" s="5">
        <v>0.29572346169088198</v>
      </c>
      <c r="B1738" s="5">
        <v>22.914054309070401</v>
      </c>
      <c r="C1738" s="5">
        <v>4.1592550503687002</v>
      </c>
      <c r="D1738" s="5">
        <v>7.7876557108414506E-5</v>
      </c>
      <c r="E1738" s="5">
        <v>2.6776506362159101E-4</v>
      </c>
      <c r="F1738" s="5">
        <v>1.2500515755135999</v>
      </c>
      <c r="G1738" s="5" t="s">
        <v>7176</v>
      </c>
    </row>
    <row r="1739" spans="1:7" x14ac:dyDescent="0.3">
      <c r="A1739" s="5">
        <v>0.29601563951568</v>
      </c>
      <c r="B1739" s="5">
        <v>28.4365054248311</v>
      </c>
      <c r="C1739" s="5">
        <v>4.2697116765852803</v>
      </c>
      <c r="D1739" s="5">
        <v>5.2088954806545101E-5</v>
      </c>
      <c r="E1739" s="5">
        <v>1.90827021337666E-4</v>
      </c>
      <c r="F1739" s="5">
        <v>1.6273433604274401</v>
      </c>
      <c r="G1739" s="5" t="s">
        <v>1793</v>
      </c>
    </row>
    <row r="1740" spans="1:7" x14ac:dyDescent="0.3">
      <c r="A1740" s="5">
        <v>0.29667842549269802</v>
      </c>
      <c r="B1740" s="5">
        <v>29.669412010375702</v>
      </c>
      <c r="C1740" s="5">
        <v>6.6407830743654701</v>
      </c>
      <c r="D1740" s="5">
        <v>3.11241654738148E-9</v>
      </c>
      <c r="E1740" s="5">
        <v>1.9028649030177901E-7</v>
      </c>
      <c r="F1740" s="5">
        <v>10.8819244101135</v>
      </c>
      <c r="G1740" s="5" t="s">
        <v>335</v>
      </c>
    </row>
    <row r="1741" spans="1:7" x14ac:dyDescent="0.3">
      <c r="A1741" s="5">
        <v>0.296721092452155</v>
      </c>
      <c r="B1741" s="5">
        <v>29.6117810824685</v>
      </c>
      <c r="C1741" s="5">
        <v>4.8215938882124103</v>
      </c>
      <c r="D1741" s="5">
        <v>6.4289587969179701E-6</v>
      </c>
      <c r="E1741" s="5">
        <v>3.2471280293398898E-5</v>
      </c>
      <c r="F1741" s="5">
        <v>3.6007393566150099</v>
      </c>
      <c r="G1741" s="5" t="s">
        <v>1060</v>
      </c>
    </row>
    <row r="1742" spans="1:7" x14ac:dyDescent="0.3">
      <c r="A1742" s="5">
        <v>0.29688166571472702</v>
      </c>
      <c r="B1742" s="5">
        <v>26.140296544234001</v>
      </c>
      <c r="C1742" s="5">
        <v>3.4168927634653898</v>
      </c>
      <c r="D1742" s="5">
        <v>9.8633593116515894E-4</v>
      </c>
      <c r="E1742" s="5">
        <v>2.4486663363533201E-3</v>
      </c>
      <c r="F1742" s="5">
        <v>-1.1089566761204599</v>
      </c>
      <c r="G1742" s="5" t="s">
        <v>1797</v>
      </c>
    </row>
    <row r="1743" spans="1:7" x14ac:dyDescent="0.3">
      <c r="A1743" s="5">
        <v>0.29693169086440602</v>
      </c>
      <c r="B1743" s="5">
        <v>20.553465149457502</v>
      </c>
      <c r="C1743" s="5">
        <v>4.3985790500736304</v>
      </c>
      <c r="D1743" s="5">
        <v>4.3331244244520702E-5</v>
      </c>
      <c r="E1743" s="5">
        <v>1.6266379479676601E-4</v>
      </c>
      <c r="F1743" s="5">
        <v>1.9117616349586499</v>
      </c>
      <c r="G1743" s="5" t="s">
        <v>2948</v>
      </c>
    </row>
    <row r="1744" spans="1:7" x14ac:dyDescent="0.3">
      <c r="A1744" s="5">
        <v>0.29699951871245001</v>
      </c>
      <c r="B1744" s="5">
        <v>23.422063947953099</v>
      </c>
      <c r="C1744" s="5">
        <v>3.6930006123911201</v>
      </c>
      <c r="D1744" s="5">
        <v>4.0815903661871702E-4</v>
      </c>
      <c r="E1744" s="5">
        <v>1.12994130549841E-3</v>
      </c>
      <c r="F1744" s="5">
        <v>-0.272006940325076</v>
      </c>
      <c r="G1744" s="5" t="s">
        <v>7015</v>
      </c>
    </row>
    <row r="1745" spans="1:7" x14ac:dyDescent="0.3">
      <c r="A1745" s="5">
        <v>0.29764611028786597</v>
      </c>
      <c r="B1745" s="5">
        <v>24.365866599161599</v>
      </c>
      <c r="C1745" s="5">
        <v>6.0450593700518702</v>
      </c>
      <c r="D1745" s="5">
        <v>4.1763011281560503E-8</v>
      </c>
      <c r="E1745" s="5">
        <v>6.3791241053378299E-7</v>
      </c>
      <c r="F1745" s="5">
        <v>8.3965525770115192</v>
      </c>
      <c r="G1745" s="5" t="s">
        <v>7427</v>
      </c>
    </row>
    <row r="1746" spans="1:7" x14ac:dyDescent="0.3">
      <c r="A1746" s="5">
        <v>0.29790488990645098</v>
      </c>
      <c r="B1746" s="5">
        <v>23.335996328263001</v>
      </c>
      <c r="C1746" s="5">
        <v>4.4736607691340398</v>
      </c>
      <c r="D1746" s="5">
        <v>2.4418472368778301E-5</v>
      </c>
      <c r="E1746" s="5">
        <v>1.00160495622647E-4</v>
      </c>
      <c r="F1746" s="5">
        <v>2.3400605530504701</v>
      </c>
      <c r="G1746" s="5" t="s">
        <v>189</v>
      </c>
    </row>
    <row r="1747" spans="1:7" x14ac:dyDescent="0.3">
      <c r="A1747" s="5">
        <v>0.29811405650707501</v>
      </c>
      <c r="B1747" s="5">
        <v>25.8021527551671</v>
      </c>
      <c r="C1747" s="5">
        <v>5.7589513503346197</v>
      </c>
      <c r="D1747" s="5">
        <v>1.4121305982394199E-7</v>
      </c>
      <c r="E1747" s="5">
        <v>1.60001745420771E-6</v>
      </c>
      <c r="F1747" s="5">
        <v>7.2326944872504297</v>
      </c>
      <c r="G1747" s="5" t="s">
        <v>5609</v>
      </c>
    </row>
    <row r="1748" spans="1:7" x14ac:dyDescent="0.3">
      <c r="A1748" s="5">
        <v>0.29811457716239598</v>
      </c>
      <c r="B1748" s="5">
        <v>25.3215615224284</v>
      </c>
      <c r="C1748" s="5">
        <v>4.2492180884118298</v>
      </c>
      <c r="D1748" s="5">
        <v>5.6149174316897302E-5</v>
      </c>
      <c r="E1748" s="5">
        <v>2.0375574247609199E-4</v>
      </c>
      <c r="F1748" s="5">
        <v>1.5568691508646899</v>
      </c>
      <c r="G1748" s="5" t="s">
        <v>1906</v>
      </c>
    </row>
    <row r="1749" spans="1:7" x14ac:dyDescent="0.3">
      <c r="A1749" s="5">
        <v>0.29822007927025701</v>
      </c>
      <c r="B1749" s="5">
        <v>26.509540843503199</v>
      </c>
      <c r="C1749" s="5">
        <v>4.1456593971914399</v>
      </c>
      <c r="D1749" s="5">
        <v>8.1795174715315104E-5</v>
      </c>
      <c r="E1749" s="5">
        <v>2.8016238414395301E-4</v>
      </c>
      <c r="F1749" s="5">
        <v>1.2040499343828699</v>
      </c>
      <c r="G1749" s="5" t="s">
        <v>2676</v>
      </c>
    </row>
    <row r="1750" spans="1:7" x14ac:dyDescent="0.3">
      <c r="A1750" s="5">
        <v>0.29877604528600499</v>
      </c>
      <c r="B1750" s="5">
        <v>25.935065989542501</v>
      </c>
      <c r="C1750" s="5">
        <v>5.49085945608934</v>
      </c>
      <c r="D1750" s="5">
        <v>4.3332959300460001E-7</v>
      </c>
      <c r="E1750" s="5">
        <v>3.6746349486790101E-6</v>
      </c>
      <c r="F1750" s="5">
        <v>6.1632976289659096</v>
      </c>
      <c r="G1750" s="5" t="s">
        <v>5168</v>
      </c>
    </row>
    <row r="1751" spans="1:7" x14ac:dyDescent="0.3">
      <c r="A1751" s="5">
        <v>0.29897371462842398</v>
      </c>
      <c r="B1751" s="5">
        <v>23.9578770990741</v>
      </c>
      <c r="C1751" s="5">
        <v>3.3496347912486999</v>
      </c>
      <c r="D1751" s="5">
        <v>1.2226230234898201E-3</v>
      </c>
      <c r="E1751" s="5">
        <v>2.9524733444946101E-3</v>
      </c>
      <c r="F1751" s="5">
        <v>-1.3061306606252501</v>
      </c>
      <c r="G1751" s="5" t="s">
        <v>3288</v>
      </c>
    </row>
    <row r="1752" spans="1:7" x14ac:dyDescent="0.3">
      <c r="A1752" s="5">
        <v>0.29929734809186898</v>
      </c>
      <c r="B1752" s="5">
        <v>31.1887474454191</v>
      </c>
      <c r="C1752" s="5">
        <v>4.10834885159713</v>
      </c>
      <c r="D1752" s="5">
        <v>9.3548291642223507E-5</v>
      </c>
      <c r="E1752" s="5">
        <v>3.1248936294910599E-4</v>
      </c>
      <c r="F1752" s="5">
        <v>1.0783087288247899</v>
      </c>
      <c r="G1752" s="5" t="s">
        <v>1078</v>
      </c>
    </row>
    <row r="1753" spans="1:7" x14ac:dyDescent="0.3">
      <c r="A1753" s="5">
        <v>0.29937529838188398</v>
      </c>
      <c r="B1753" s="5">
        <v>23.435842385196199</v>
      </c>
      <c r="C1753" s="5">
        <v>4.7816407169406698</v>
      </c>
      <c r="D1753" s="5">
        <v>7.5127766696140204E-6</v>
      </c>
      <c r="E1753" s="5">
        <v>3.6814433607305697E-5</v>
      </c>
      <c r="F1753" s="5">
        <v>3.4532688168058701</v>
      </c>
      <c r="G1753" s="5" t="s">
        <v>3019</v>
      </c>
    </row>
    <row r="1754" spans="1:7" x14ac:dyDescent="0.3">
      <c r="A1754" s="5">
        <v>0.29983161217388998</v>
      </c>
      <c r="B1754" s="5">
        <v>22.149086509935799</v>
      </c>
      <c r="C1754" s="5">
        <v>4.5044664663931302</v>
      </c>
      <c r="D1754" s="5">
        <v>2.17424860205479E-5</v>
      </c>
      <c r="E1754" s="5">
        <v>9.0614313182376595E-5</v>
      </c>
      <c r="F1754" s="5">
        <v>2.4494608440703001</v>
      </c>
      <c r="G1754" s="5" t="s">
        <v>2550</v>
      </c>
    </row>
    <row r="1755" spans="1:7" x14ac:dyDescent="0.3">
      <c r="A1755" s="5">
        <v>0.300286921228888</v>
      </c>
      <c r="B1755" s="5">
        <v>25.946610920354502</v>
      </c>
      <c r="C1755" s="5">
        <v>5.4723205137416304</v>
      </c>
      <c r="D1755" s="5">
        <v>4.67895000568798E-7</v>
      </c>
      <c r="E1755" s="5">
        <v>3.8876706021636196E-6</v>
      </c>
      <c r="F1755" s="5">
        <v>6.0901728233222503</v>
      </c>
      <c r="G1755" s="5" t="s">
        <v>7008</v>
      </c>
    </row>
    <row r="1756" spans="1:7" x14ac:dyDescent="0.3">
      <c r="A1756" s="5">
        <v>0.30106503959417602</v>
      </c>
      <c r="B1756" s="5">
        <v>25.5462623837366</v>
      </c>
      <c r="C1756" s="5">
        <v>5.720179664352</v>
      </c>
      <c r="D1756" s="5">
        <v>1.66284072776298E-7</v>
      </c>
      <c r="E1756" s="5">
        <v>1.80780632967052E-6</v>
      </c>
      <c r="F1756" s="5">
        <v>7.0767062187411103</v>
      </c>
      <c r="G1756" s="5" t="s">
        <v>6749</v>
      </c>
    </row>
    <row r="1757" spans="1:7" x14ac:dyDescent="0.3">
      <c r="A1757" s="5">
        <v>0.30128149607461902</v>
      </c>
      <c r="B1757" s="5">
        <v>24.939849931799301</v>
      </c>
      <c r="C1757" s="5">
        <v>4.8181222043965803</v>
      </c>
      <c r="D1757" s="5">
        <v>6.5167464055168403E-6</v>
      </c>
      <c r="E1757" s="5">
        <v>3.2811818151777299E-5</v>
      </c>
      <c r="F1757" s="5">
        <v>3.5878983380048401</v>
      </c>
      <c r="G1757" s="5" t="s">
        <v>7372</v>
      </c>
    </row>
    <row r="1758" spans="1:7" x14ac:dyDescent="0.3">
      <c r="A1758" s="5">
        <v>0.301405913319924</v>
      </c>
      <c r="B1758" s="5">
        <v>22.8848272357444</v>
      </c>
      <c r="C1758" s="5">
        <v>5.1214242146033904</v>
      </c>
      <c r="D1758" s="5">
        <v>1.9582866603697098E-6</v>
      </c>
      <c r="E1758" s="5">
        <v>1.22955695622815E-5</v>
      </c>
      <c r="F1758" s="5">
        <v>4.7281673506952497</v>
      </c>
      <c r="G1758" s="5" t="s">
        <v>3470</v>
      </c>
    </row>
    <row r="1759" spans="1:7" x14ac:dyDescent="0.3">
      <c r="A1759" s="5">
        <v>0.30151604925418901</v>
      </c>
      <c r="B1759" s="5">
        <v>20.800448787862098</v>
      </c>
      <c r="C1759" s="5">
        <v>3.1688984509799401</v>
      </c>
      <c r="D1759" s="5">
        <v>2.2537087679799202E-3</v>
      </c>
      <c r="E1759" s="5">
        <v>5.0545316912155398E-3</v>
      </c>
      <c r="F1759" s="5">
        <v>-1.79810409807508</v>
      </c>
      <c r="G1759" s="5" t="s">
        <v>6407</v>
      </c>
    </row>
    <row r="1760" spans="1:7" x14ac:dyDescent="0.3">
      <c r="A1760" s="5">
        <v>0.30158992462277701</v>
      </c>
      <c r="B1760" s="5">
        <v>24.367640408316699</v>
      </c>
      <c r="C1760" s="5">
        <v>3.20017420541991</v>
      </c>
      <c r="D1760" s="5">
        <v>1.9838102725184001E-3</v>
      </c>
      <c r="E1760" s="5">
        <v>4.5203053082962701E-3</v>
      </c>
      <c r="F1760" s="5">
        <v>-1.72545210532786</v>
      </c>
      <c r="G1760" s="5" t="s">
        <v>4553</v>
      </c>
    </row>
    <row r="1761" spans="1:7" x14ac:dyDescent="0.3">
      <c r="A1761" s="5">
        <v>0.301747403212759</v>
      </c>
      <c r="B1761" s="5">
        <v>24.932732911051399</v>
      </c>
      <c r="C1761" s="5">
        <v>5.80944953513775</v>
      </c>
      <c r="D1761" s="5">
        <v>1.14068203672384E-7</v>
      </c>
      <c r="E1761" s="5">
        <v>1.34740974895121E-6</v>
      </c>
      <c r="F1761" s="5">
        <v>7.4365041344643101</v>
      </c>
      <c r="G1761" s="5" t="s">
        <v>1731</v>
      </c>
    </row>
    <row r="1762" spans="1:7" x14ac:dyDescent="0.3">
      <c r="A1762" s="5">
        <v>0.30230041147357001</v>
      </c>
      <c r="B1762" s="5">
        <v>24.8198961065643</v>
      </c>
      <c r="C1762" s="5">
        <v>5.3145974578286896</v>
      </c>
      <c r="D1762" s="5">
        <v>8.9495719650550297E-7</v>
      </c>
      <c r="E1762" s="5">
        <v>6.54917149283622E-6</v>
      </c>
      <c r="F1762" s="5">
        <v>5.4726564822170598</v>
      </c>
      <c r="G1762" s="5" t="s">
        <v>4481</v>
      </c>
    </row>
    <row r="1763" spans="1:7" x14ac:dyDescent="0.3">
      <c r="A1763" s="5">
        <v>0.302367290846631</v>
      </c>
      <c r="B1763" s="5">
        <v>24.1554656746193</v>
      </c>
      <c r="C1763" s="5">
        <v>4.2286493338105604</v>
      </c>
      <c r="D1763" s="5">
        <v>6.6126611916130895E-5</v>
      </c>
      <c r="E1763" s="5">
        <v>2.33470575207178E-4</v>
      </c>
      <c r="F1763" s="5">
        <v>1.44654255506528</v>
      </c>
      <c r="G1763" s="5" t="s">
        <v>959</v>
      </c>
    </row>
    <row r="1764" spans="1:7" x14ac:dyDescent="0.3">
      <c r="A1764" s="5">
        <v>0.30242822359022298</v>
      </c>
      <c r="B1764" s="5">
        <v>24.728993348936299</v>
      </c>
      <c r="C1764" s="5">
        <v>4.7719540944945598</v>
      </c>
      <c r="D1764" s="5">
        <v>7.8012239739510092E-6</v>
      </c>
      <c r="E1764" s="5">
        <v>3.8065814860175201E-5</v>
      </c>
      <c r="F1764" s="5">
        <v>3.4176167568898999</v>
      </c>
      <c r="G1764" s="5" t="s">
        <v>2972</v>
      </c>
    </row>
    <row r="1765" spans="1:7" x14ac:dyDescent="0.3">
      <c r="A1765" s="5">
        <v>0.30243418380093401</v>
      </c>
      <c r="B1765" s="5">
        <v>26.7351664140132</v>
      </c>
      <c r="C1765" s="5">
        <v>5.8902410518200297</v>
      </c>
      <c r="D1765" s="5">
        <v>8.0951347375862396E-8</v>
      </c>
      <c r="E1765" s="5">
        <v>1.0417636652714799E-6</v>
      </c>
      <c r="F1765" s="5">
        <v>7.7640496147666198</v>
      </c>
      <c r="G1765" s="5" t="s">
        <v>3039</v>
      </c>
    </row>
    <row r="1766" spans="1:7" x14ac:dyDescent="0.3">
      <c r="A1766" s="5">
        <v>0.30244308022140298</v>
      </c>
      <c r="B1766" s="5">
        <v>26.194157234783201</v>
      </c>
      <c r="C1766" s="5">
        <v>6.5743364788057796</v>
      </c>
      <c r="D1766" s="5">
        <v>4.1724619361531497E-9</v>
      </c>
      <c r="E1766" s="5">
        <v>2.1286786822224299E-7</v>
      </c>
      <c r="F1766" s="5">
        <v>10.6011322000543</v>
      </c>
      <c r="G1766" s="5" t="s">
        <v>4828</v>
      </c>
    </row>
    <row r="1767" spans="1:7" x14ac:dyDescent="0.3">
      <c r="A1767" s="5">
        <v>0.30258196177148</v>
      </c>
      <c r="B1767" s="5">
        <v>28.651714028739299</v>
      </c>
      <c r="C1767" s="5">
        <v>4.0986028221125501</v>
      </c>
      <c r="D1767" s="5">
        <v>9.6876288635269398E-5</v>
      </c>
      <c r="E1767" s="5">
        <v>3.2156381592325103E-4</v>
      </c>
      <c r="F1767" s="5">
        <v>1.0455851279457999</v>
      </c>
      <c r="G1767" s="5" t="s">
        <v>5788</v>
      </c>
    </row>
    <row r="1768" spans="1:7" x14ac:dyDescent="0.3">
      <c r="A1768" s="5">
        <v>0.30318297472093603</v>
      </c>
      <c r="B1768" s="5">
        <v>21.014341715502699</v>
      </c>
      <c r="C1768" s="5">
        <v>5.0042886390112402</v>
      </c>
      <c r="D1768" s="5">
        <v>3.8037987675925099E-6</v>
      </c>
      <c r="E1768" s="5">
        <v>2.12452495921363E-5</v>
      </c>
      <c r="F1768" s="5">
        <v>4.14576125279621</v>
      </c>
      <c r="G1768" s="5" t="s">
        <v>1296</v>
      </c>
    </row>
    <row r="1769" spans="1:7" x14ac:dyDescent="0.3">
      <c r="A1769" s="5">
        <v>0.30420085276880798</v>
      </c>
      <c r="B1769" s="5">
        <v>25.631304917648901</v>
      </c>
      <c r="C1769" s="5">
        <v>3.50995249950167</v>
      </c>
      <c r="D1769" s="5">
        <v>7.5075573142114498E-4</v>
      </c>
      <c r="E1769" s="5">
        <v>1.92552950408429E-3</v>
      </c>
      <c r="F1769" s="5">
        <v>-0.82914737751243095</v>
      </c>
      <c r="G1769" s="5" t="s">
        <v>4552</v>
      </c>
    </row>
    <row r="1770" spans="1:7" x14ac:dyDescent="0.3">
      <c r="A1770" s="5">
        <v>0.304219646899064</v>
      </c>
      <c r="B1770" s="5">
        <v>23.621643889381399</v>
      </c>
      <c r="C1770" s="5">
        <v>5.6715094613167301</v>
      </c>
      <c r="D1770" s="5">
        <v>2.04027489260652E-7</v>
      </c>
      <c r="E1770" s="5">
        <v>2.0763017840456301E-6</v>
      </c>
      <c r="F1770" s="5">
        <v>6.8815135455273104</v>
      </c>
      <c r="G1770" s="5" t="s">
        <v>786</v>
      </c>
    </row>
    <row r="1771" spans="1:7" x14ac:dyDescent="0.3">
      <c r="A1771" s="5">
        <v>0.30436939673593599</v>
      </c>
      <c r="B1771" s="5">
        <v>22.8986866306319</v>
      </c>
      <c r="C1771" s="5">
        <v>4.0446316333763699</v>
      </c>
      <c r="D1771" s="5">
        <v>1.2952342431711501E-4</v>
      </c>
      <c r="E1771" s="5">
        <v>4.1472206132697802E-4</v>
      </c>
      <c r="F1771" s="5">
        <v>0.829706799977033</v>
      </c>
      <c r="G1771" s="5" t="s">
        <v>5177</v>
      </c>
    </row>
    <row r="1772" spans="1:7" x14ac:dyDescent="0.3">
      <c r="A1772" s="5">
        <v>0.30445516235335401</v>
      </c>
      <c r="B1772" s="5">
        <v>25.435081980350201</v>
      </c>
      <c r="C1772" s="5">
        <v>4.7001009172522901</v>
      </c>
      <c r="D1772" s="5">
        <v>1.0304281253522599E-5</v>
      </c>
      <c r="E1772" s="5">
        <v>4.7927996407839603E-5</v>
      </c>
      <c r="F1772" s="5">
        <v>3.1544198956396401</v>
      </c>
      <c r="G1772" s="5" t="s">
        <v>8139</v>
      </c>
    </row>
    <row r="1773" spans="1:7" x14ac:dyDescent="0.3">
      <c r="A1773" s="5">
        <v>0.30464789111637203</v>
      </c>
      <c r="B1773" s="5">
        <v>25.3445571496433</v>
      </c>
      <c r="C1773" s="5">
        <v>5.9285461649898199</v>
      </c>
      <c r="D1773" s="5">
        <v>6.8762314272771997E-8</v>
      </c>
      <c r="E1773" s="5">
        <v>9.1260165367619701E-7</v>
      </c>
      <c r="F1773" s="5">
        <v>7.9199629040655397</v>
      </c>
      <c r="G1773" s="5" t="s">
        <v>6320</v>
      </c>
    </row>
    <row r="1774" spans="1:7" x14ac:dyDescent="0.3">
      <c r="A1774" s="5">
        <v>0.30498054799549101</v>
      </c>
      <c r="B1774" s="5">
        <v>27.142098908768801</v>
      </c>
      <c r="C1774" s="5">
        <v>4.6715133624393399</v>
      </c>
      <c r="D1774" s="5">
        <v>1.15038915005037E-5</v>
      </c>
      <c r="E1774" s="5">
        <v>5.2537046444477003E-5</v>
      </c>
      <c r="F1774" s="5">
        <v>3.0503308489277101</v>
      </c>
      <c r="G1774" s="5" t="s">
        <v>1135</v>
      </c>
    </row>
    <row r="1775" spans="1:7" x14ac:dyDescent="0.3">
      <c r="A1775" s="5">
        <v>0.30522108581930202</v>
      </c>
      <c r="B1775" s="5">
        <v>26.357777638245899</v>
      </c>
      <c r="C1775" s="5">
        <v>6.3749548577893203</v>
      </c>
      <c r="D1775" s="5">
        <v>1.00049339463632E-8</v>
      </c>
      <c r="E1775" s="5">
        <v>2.9460705466537701E-7</v>
      </c>
      <c r="F1775" s="5">
        <v>9.7636270090872106</v>
      </c>
      <c r="G1775" s="5" t="s">
        <v>2176</v>
      </c>
    </row>
    <row r="1776" spans="1:7" x14ac:dyDescent="0.3">
      <c r="A1776" s="5">
        <v>0.305462729825832</v>
      </c>
      <c r="B1776" s="5">
        <v>25.8880715466772</v>
      </c>
      <c r="C1776" s="5">
        <v>5.1574557647177404</v>
      </c>
      <c r="D1776" s="5">
        <v>1.69382720241351E-6</v>
      </c>
      <c r="E1776" s="5">
        <v>1.09163775541146E-5</v>
      </c>
      <c r="F1776" s="5">
        <v>4.8660025504681403</v>
      </c>
      <c r="G1776" s="5" t="s">
        <v>6999</v>
      </c>
    </row>
    <row r="1777" spans="1:7" x14ac:dyDescent="0.3">
      <c r="A1777" s="5">
        <v>0.30571124355107099</v>
      </c>
      <c r="B1777" s="5">
        <v>21.4954376480162</v>
      </c>
      <c r="C1777" s="5">
        <v>3.8680054964851398</v>
      </c>
      <c r="D1777" s="5">
        <v>2.4227539860439401E-4</v>
      </c>
      <c r="E1777" s="5">
        <v>7.1941415818540199E-4</v>
      </c>
      <c r="F1777" s="5">
        <v>0.25896799860464098</v>
      </c>
      <c r="G1777" s="5" t="s">
        <v>280</v>
      </c>
    </row>
    <row r="1778" spans="1:7" x14ac:dyDescent="0.3">
      <c r="A1778" s="5">
        <v>0.30592145549303901</v>
      </c>
      <c r="B1778" s="5">
        <v>25.021059134360399</v>
      </c>
      <c r="C1778" s="5">
        <v>5.5082731521493304</v>
      </c>
      <c r="D1778" s="5">
        <v>4.0315261931456599E-7</v>
      </c>
      <c r="E1778" s="5">
        <v>3.4922553776324099E-6</v>
      </c>
      <c r="F1778" s="5">
        <v>6.2320848909261199</v>
      </c>
      <c r="G1778" s="5" t="s">
        <v>7121</v>
      </c>
    </row>
    <row r="1779" spans="1:7" x14ac:dyDescent="0.3">
      <c r="A1779" s="5">
        <v>0.30619237901732099</v>
      </c>
      <c r="B1779" s="5">
        <v>30.0002206491049</v>
      </c>
      <c r="C1779" s="5">
        <v>5.7766968479919596</v>
      </c>
      <c r="D1779" s="5">
        <v>1.31017684670358E-7</v>
      </c>
      <c r="E1779" s="5">
        <v>1.51214680186878E-6</v>
      </c>
      <c r="F1779" s="5">
        <v>7.3042328166359498</v>
      </c>
      <c r="G1779" s="5" t="s">
        <v>3800</v>
      </c>
    </row>
    <row r="1780" spans="1:7" x14ac:dyDescent="0.3">
      <c r="A1780" s="5">
        <v>0.30636796959519103</v>
      </c>
      <c r="B1780" s="5">
        <v>22.395024326434001</v>
      </c>
      <c r="C1780" s="5">
        <v>4.6310699999162699</v>
      </c>
      <c r="D1780" s="5">
        <v>1.4015303929978601E-5</v>
      </c>
      <c r="E1780" s="5">
        <v>6.2656652863433702E-5</v>
      </c>
      <c r="F1780" s="5">
        <v>2.8787276447871002</v>
      </c>
      <c r="G1780" s="5" t="s">
        <v>2517</v>
      </c>
    </row>
    <row r="1781" spans="1:7" x14ac:dyDescent="0.3">
      <c r="A1781" s="5">
        <v>0.30638540585012802</v>
      </c>
      <c r="B1781" s="5">
        <v>27.356722194214001</v>
      </c>
      <c r="C1781" s="5">
        <v>5.7021233533387896</v>
      </c>
      <c r="D1781" s="5">
        <v>1.79408391597883E-7</v>
      </c>
      <c r="E1781" s="5">
        <v>1.9017289509375599E-6</v>
      </c>
      <c r="F1781" s="5">
        <v>7.0042098685730698</v>
      </c>
      <c r="G1781" s="5" t="s">
        <v>3239</v>
      </c>
    </row>
    <row r="1782" spans="1:7" x14ac:dyDescent="0.3">
      <c r="A1782" s="5">
        <v>0.30654177277535199</v>
      </c>
      <c r="B1782" s="5">
        <v>23.276745525624499</v>
      </c>
      <c r="C1782" s="5">
        <v>5.4722129028638697</v>
      </c>
      <c r="D1782" s="5">
        <v>4.6810333715227201E-7</v>
      </c>
      <c r="E1782" s="5">
        <v>3.8876706021636196E-6</v>
      </c>
      <c r="F1782" s="5">
        <v>6.0897486890874797</v>
      </c>
      <c r="G1782" s="5" t="s">
        <v>1259</v>
      </c>
    </row>
    <row r="1783" spans="1:7" x14ac:dyDescent="0.3">
      <c r="A1783" s="5">
        <v>0.30697351933903699</v>
      </c>
      <c r="B1783" s="5">
        <v>28.941224892694802</v>
      </c>
      <c r="C1783" s="5">
        <v>6.16962581072214</v>
      </c>
      <c r="D1783" s="5">
        <v>2.4417549237685101E-8</v>
      </c>
      <c r="E1783" s="5">
        <v>4.7629001612298102E-7</v>
      </c>
      <c r="F1783" s="5">
        <v>8.9098116621709007</v>
      </c>
      <c r="G1783" s="5" t="s">
        <v>5538</v>
      </c>
    </row>
    <row r="1784" spans="1:7" x14ac:dyDescent="0.3">
      <c r="A1784" s="5">
        <v>0.30699554221733</v>
      </c>
      <c r="B1784" s="5">
        <v>23.834014234481401</v>
      </c>
      <c r="C1784" s="5">
        <v>4.1798430332649001</v>
      </c>
      <c r="D1784" s="5">
        <v>7.2284577769280499E-5</v>
      </c>
      <c r="E1784" s="5">
        <v>2.5165279105848E-4</v>
      </c>
      <c r="F1784" s="5">
        <v>1.3198964677506499</v>
      </c>
      <c r="G1784" s="5" t="s">
        <v>6465</v>
      </c>
    </row>
    <row r="1785" spans="1:7" x14ac:dyDescent="0.3">
      <c r="A1785" s="5">
        <v>0.30720949258816899</v>
      </c>
      <c r="B1785" s="5">
        <v>28.980887103342798</v>
      </c>
      <c r="C1785" s="5">
        <v>6.4832036432574798</v>
      </c>
      <c r="D1785" s="5">
        <v>6.2288951684610396E-9</v>
      </c>
      <c r="E1785" s="5">
        <v>2.4742834660717801E-7</v>
      </c>
      <c r="F1785" s="5">
        <v>10.2173583345708</v>
      </c>
      <c r="G1785" s="5" t="s">
        <v>3152</v>
      </c>
    </row>
    <row r="1786" spans="1:7" x14ac:dyDescent="0.3">
      <c r="A1786" s="5">
        <v>0.30808903867679699</v>
      </c>
      <c r="B1786" s="5">
        <v>26.770564929272702</v>
      </c>
      <c r="C1786" s="5">
        <v>6.1509818596175903</v>
      </c>
      <c r="D1786" s="5">
        <v>2.6465973663912899E-8</v>
      </c>
      <c r="E1786" s="5">
        <v>4.9354139776963504E-7</v>
      </c>
      <c r="F1786" s="5">
        <v>8.8327558033453695</v>
      </c>
      <c r="G1786" s="5" t="s">
        <v>7738</v>
      </c>
    </row>
    <row r="1787" spans="1:7" x14ac:dyDescent="0.3">
      <c r="A1787" s="5">
        <v>0.30830003498962599</v>
      </c>
      <c r="B1787" s="5">
        <v>24.4730747309093</v>
      </c>
      <c r="C1787" s="5">
        <v>5.98424903702122</v>
      </c>
      <c r="D1787" s="5">
        <v>5.4199995004669597E-8</v>
      </c>
      <c r="E1787" s="5">
        <v>7.7007964683883304E-7</v>
      </c>
      <c r="F1787" s="5">
        <v>8.1473781268627601</v>
      </c>
      <c r="G1787" s="5" t="s">
        <v>5246</v>
      </c>
    </row>
    <row r="1788" spans="1:7" x14ac:dyDescent="0.3">
      <c r="A1788" s="5">
        <v>0.30840691176128998</v>
      </c>
      <c r="B1788" s="5">
        <v>22.8606947210836</v>
      </c>
      <c r="C1788" s="5">
        <v>5.41422307881321</v>
      </c>
      <c r="D1788" s="5">
        <v>5.9469874996434205E-7</v>
      </c>
      <c r="E1788" s="5">
        <v>4.68776235784026E-6</v>
      </c>
      <c r="F1788" s="5">
        <v>5.8617409933269604</v>
      </c>
      <c r="G1788" s="5" t="s">
        <v>5716</v>
      </c>
    </row>
    <row r="1789" spans="1:7" x14ac:dyDescent="0.3">
      <c r="A1789" s="5">
        <v>0.30845604499024698</v>
      </c>
      <c r="B1789" s="5">
        <v>23.140542649936201</v>
      </c>
      <c r="C1789" s="5">
        <v>3.2617196515309401</v>
      </c>
      <c r="D1789" s="5">
        <v>1.6565794267676701E-3</v>
      </c>
      <c r="E1789" s="5">
        <v>3.8637532895310898E-3</v>
      </c>
      <c r="F1789" s="5">
        <v>-1.5490449585566299</v>
      </c>
      <c r="G1789" s="5" t="s">
        <v>4910</v>
      </c>
    </row>
    <row r="1790" spans="1:7" x14ac:dyDescent="0.3">
      <c r="A1790" s="5">
        <v>0.30864572543088897</v>
      </c>
      <c r="B1790" s="5">
        <v>21.946835052246499</v>
      </c>
      <c r="C1790" s="5">
        <v>4.4335403800606201</v>
      </c>
      <c r="D1790" s="5">
        <v>3.3394072298286802E-5</v>
      </c>
      <c r="E1790" s="5">
        <v>1.3015125613691201E-4</v>
      </c>
      <c r="F1790" s="5">
        <v>2.10935684566036</v>
      </c>
      <c r="G1790" s="5" t="s">
        <v>7445</v>
      </c>
    </row>
    <row r="1791" spans="1:7" x14ac:dyDescent="0.3">
      <c r="A1791" s="5">
        <v>0.30873442967824599</v>
      </c>
      <c r="B1791" s="5">
        <v>24.418725950569399</v>
      </c>
      <c r="C1791" s="5">
        <v>5.5802359312023198</v>
      </c>
      <c r="D1791" s="5">
        <v>2.9887929678695399E-7</v>
      </c>
      <c r="E1791" s="5">
        <v>2.7835509999025502E-6</v>
      </c>
      <c r="F1791" s="5">
        <v>6.5173711093414397</v>
      </c>
      <c r="G1791" s="5" t="s">
        <v>5289</v>
      </c>
    </row>
    <row r="1792" spans="1:7" x14ac:dyDescent="0.3">
      <c r="A1792" s="5">
        <v>0.30932622847993901</v>
      </c>
      <c r="B1792" s="5">
        <v>23.767581497174898</v>
      </c>
      <c r="C1792" s="5">
        <v>4.7783209589524596</v>
      </c>
      <c r="D1792" s="5">
        <v>8.2416526704175905E-6</v>
      </c>
      <c r="E1792" s="5">
        <v>3.99487087321806E-5</v>
      </c>
      <c r="F1792" s="5">
        <v>3.3901408455767301</v>
      </c>
      <c r="G1792" s="5" t="s">
        <v>1952</v>
      </c>
    </row>
    <row r="1793" spans="1:7" x14ac:dyDescent="0.3">
      <c r="A1793" s="5">
        <v>0.30953773994607398</v>
      </c>
      <c r="B1793" s="5">
        <v>25.345188679742499</v>
      </c>
      <c r="C1793" s="5">
        <v>5.3120360464927803</v>
      </c>
      <c r="D1793" s="5">
        <v>9.0437272423343002E-7</v>
      </c>
      <c r="E1793" s="5">
        <v>6.5814152361558397E-6</v>
      </c>
      <c r="F1793" s="5">
        <v>5.4626977922799398</v>
      </c>
      <c r="G1793" s="5" t="s">
        <v>5958</v>
      </c>
    </row>
    <row r="1794" spans="1:7" x14ac:dyDescent="0.3">
      <c r="A1794" s="5">
        <v>0.30962808284112803</v>
      </c>
      <c r="B1794" s="5">
        <v>27.2516825573502</v>
      </c>
      <c r="C1794" s="5">
        <v>3.9811073129743502</v>
      </c>
      <c r="D1794" s="5">
        <v>1.4709978567501201E-4</v>
      </c>
      <c r="E1794" s="5">
        <v>4.6254327611159202E-4</v>
      </c>
      <c r="F1794" s="5">
        <v>0.65511285516204798</v>
      </c>
      <c r="G1794" s="5" t="s">
        <v>1794</v>
      </c>
    </row>
    <row r="1795" spans="1:7" x14ac:dyDescent="0.3">
      <c r="A1795" s="5">
        <v>0.30983932066110897</v>
      </c>
      <c r="B1795" s="5">
        <v>27.103770495494899</v>
      </c>
      <c r="C1795" s="5">
        <v>4.8083664095881797</v>
      </c>
      <c r="D1795" s="5">
        <v>6.7697356458798201E-6</v>
      </c>
      <c r="E1795" s="5">
        <v>3.3916038783089403E-5</v>
      </c>
      <c r="F1795" s="5">
        <v>3.55184088878078</v>
      </c>
      <c r="G1795" s="5" t="s">
        <v>7215</v>
      </c>
    </row>
    <row r="1796" spans="1:7" x14ac:dyDescent="0.3">
      <c r="A1796" s="5">
        <v>0.30985744900134399</v>
      </c>
      <c r="B1796" s="5">
        <v>22.6626121399932</v>
      </c>
      <c r="C1796" s="5">
        <v>4.8837272059288601</v>
      </c>
      <c r="D1796" s="5">
        <v>5.3921289394476201E-6</v>
      </c>
      <c r="E1796" s="5">
        <v>2.8115851609184499E-5</v>
      </c>
      <c r="F1796" s="5">
        <v>3.7864492316317802</v>
      </c>
      <c r="G1796" s="5" t="s">
        <v>4779</v>
      </c>
    </row>
    <row r="1797" spans="1:7" x14ac:dyDescent="0.3">
      <c r="A1797" s="5">
        <v>0.30998497833016297</v>
      </c>
      <c r="B1797" s="5">
        <v>24.088692967453099</v>
      </c>
      <c r="C1797" s="5">
        <v>3.0818302856990698</v>
      </c>
      <c r="D1797" s="5">
        <v>2.8387899826750902E-3</v>
      </c>
      <c r="E1797" s="5">
        <v>6.2144815490300402E-3</v>
      </c>
      <c r="F1797" s="5">
        <v>-2.0511507525921502</v>
      </c>
      <c r="G1797" s="5" t="s">
        <v>2270</v>
      </c>
    </row>
    <row r="1798" spans="1:7" x14ac:dyDescent="0.3">
      <c r="A1798" s="5">
        <v>0.31001941506756198</v>
      </c>
      <c r="B1798" s="5">
        <v>23.727963501338099</v>
      </c>
      <c r="C1798" s="5">
        <v>5.3292665754330297</v>
      </c>
      <c r="D1798" s="5">
        <v>8.4285721200768398E-7</v>
      </c>
      <c r="E1798" s="5">
        <v>6.2870904629017604E-6</v>
      </c>
      <c r="F1798" s="5">
        <v>5.5297333558193902</v>
      </c>
      <c r="G1798" s="5" t="s">
        <v>773</v>
      </c>
    </row>
    <row r="1799" spans="1:7" x14ac:dyDescent="0.3">
      <c r="A1799" s="5">
        <v>0.310606818841202</v>
      </c>
      <c r="B1799" s="5">
        <v>25.609329104434199</v>
      </c>
      <c r="C1799" s="5">
        <v>5.3455563391614396</v>
      </c>
      <c r="D1799" s="5">
        <v>7.8848235846022403E-7</v>
      </c>
      <c r="E1799" s="5">
        <v>5.9253860818615399E-6</v>
      </c>
      <c r="F1799" s="5">
        <v>5.59320305422556</v>
      </c>
      <c r="G1799" s="5" t="s">
        <v>4813</v>
      </c>
    </row>
    <row r="1800" spans="1:7" x14ac:dyDescent="0.3">
      <c r="A1800" s="5">
        <v>0.31067484835209103</v>
      </c>
      <c r="B1800" s="5">
        <v>23.443415709916302</v>
      </c>
      <c r="C1800" s="5">
        <v>5.1074054581402901</v>
      </c>
      <c r="D1800" s="5">
        <v>2.1954086910511998E-6</v>
      </c>
      <c r="E1800" s="5">
        <v>1.35009255077164E-5</v>
      </c>
      <c r="F1800" s="5">
        <v>4.6333004210679096</v>
      </c>
      <c r="G1800" s="5" t="s">
        <v>3133</v>
      </c>
    </row>
    <row r="1801" spans="1:7" x14ac:dyDescent="0.3">
      <c r="A1801" s="5">
        <v>0.31102968897045802</v>
      </c>
      <c r="B1801" s="5">
        <v>22.587772419969799</v>
      </c>
      <c r="C1801" s="5">
        <v>3.7598942950388201</v>
      </c>
      <c r="D1801" s="5">
        <v>3.16731174915594E-4</v>
      </c>
      <c r="E1801" s="5">
        <v>9.0755115255527596E-4</v>
      </c>
      <c r="F1801" s="5">
        <v>-5.9118623679995402E-2</v>
      </c>
      <c r="G1801" s="5" t="s">
        <v>6838</v>
      </c>
    </row>
    <row r="1802" spans="1:7" x14ac:dyDescent="0.3">
      <c r="A1802" s="5">
        <v>0.31138238750673197</v>
      </c>
      <c r="B1802" s="5">
        <v>23.2611243412709</v>
      </c>
      <c r="C1802" s="5">
        <v>5.2144595798444797</v>
      </c>
      <c r="D1802" s="5">
        <v>1.345195171941E-6</v>
      </c>
      <c r="E1802" s="5">
        <v>9.0609467434420705E-6</v>
      </c>
      <c r="F1802" s="5">
        <v>5.0850430150231496</v>
      </c>
      <c r="G1802" s="5" t="s">
        <v>4131</v>
      </c>
    </row>
    <row r="1803" spans="1:7" x14ac:dyDescent="0.3">
      <c r="A1803" s="5">
        <v>0.31152475263820301</v>
      </c>
      <c r="B1803" s="5">
        <v>24.163631743902702</v>
      </c>
      <c r="C1803" s="5">
        <v>4.4652380636124196</v>
      </c>
      <c r="D1803" s="5">
        <v>2.52039877548437E-5</v>
      </c>
      <c r="E1803" s="5">
        <v>1.02858827433141E-4</v>
      </c>
      <c r="F1803" s="5">
        <v>2.3102271172251601</v>
      </c>
      <c r="G1803" s="5" t="s">
        <v>6560</v>
      </c>
    </row>
    <row r="1804" spans="1:7" x14ac:dyDescent="0.3">
      <c r="A1804" s="5">
        <v>0.31160466099961598</v>
      </c>
      <c r="B1804" s="5">
        <v>23.498171894425202</v>
      </c>
      <c r="C1804" s="5">
        <v>6.0464999079773696</v>
      </c>
      <c r="D1804" s="5">
        <v>4.1505467843525801E-8</v>
      </c>
      <c r="E1804" s="5">
        <v>6.3791241053378299E-7</v>
      </c>
      <c r="F1804" s="5">
        <v>8.4024665373167107</v>
      </c>
      <c r="G1804" s="5" t="s">
        <v>1958</v>
      </c>
    </row>
    <row r="1805" spans="1:7" x14ac:dyDescent="0.3">
      <c r="A1805" s="5">
        <v>0.31190322060865</v>
      </c>
      <c r="B1805" s="5">
        <v>25.154307357999901</v>
      </c>
      <c r="C1805" s="5">
        <v>4.4126720067000997</v>
      </c>
      <c r="D1805" s="5">
        <v>3.06885162587707E-5</v>
      </c>
      <c r="E1805" s="5">
        <v>1.21198831650852E-4</v>
      </c>
      <c r="F1805" s="5">
        <v>2.1248025804045598</v>
      </c>
      <c r="G1805" s="5" t="s">
        <v>1650</v>
      </c>
    </row>
    <row r="1806" spans="1:7" x14ac:dyDescent="0.3">
      <c r="A1806" s="5">
        <v>0.31199610620847501</v>
      </c>
      <c r="B1806" s="5">
        <v>22.021644186662499</v>
      </c>
      <c r="C1806" s="5">
        <v>3.6510198732117898</v>
      </c>
      <c r="D1806" s="5">
        <v>4.6950360920062101E-4</v>
      </c>
      <c r="E1806" s="5">
        <v>1.27824301308557E-3</v>
      </c>
      <c r="F1806" s="5">
        <v>-0.40162206928511601</v>
      </c>
      <c r="G1806" s="5" t="s">
        <v>7007</v>
      </c>
    </row>
    <row r="1807" spans="1:7" x14ac:dyDescent="0.3">
      <c r="A1807" s="5">
        <v>0.31201383132070398</v>
      </c>
      <c r="B1807" s="5">
        <v>26.9724137438388</v>
      </c>
      <c r="C1807" s="5">
        <v>5.9265256434873299</v>
      </c>
      <c r="D1807" s="5">
        <v>6.9357430462156504E-8</v>
      </c>
      <c r="E1807" s="5">
        <v>9.1898595362357399E-7</v>
      </c>
      <c r="F1807" s="5">
        <v>7.9117290551024899</v>
      </c>
      <c r="G1807" s="5" t="s">
        <v>3435</v>
      </c>
    </row>
    <row r="1808" spans="1:7" x14ac:dyDescent="0.3">
      <c r="A1808" s="5">
        <v>0.312016652155226</v>
      </c>
      <c r="B1808" s="5">
        <v>28.324066700545998</v>
      </c>
      <c r="C1808" s="5">
        <v>6.0333102260986804</v>
      </c>
      <c r="D1808" s="5">
        <v>4.3923300225853102E-8</v>
      </c>
      <c r="E1808" s="5">
        <v>6.6263315846343197E-7</v>
      </c>
      <c r="F1808" s="5">
        <v>8.3483371340653605</v>
      </c>
      <c r="G1808" s="5" t="s">
        <v>92</v>
      </c>
    </row>
    <row r="1809" spans="1:7" x14ac:dyDescent="0.3">
      <c r="A1809" s="5">
        <v>0.312214732233206</v>
      </c>
      <c r="B1809" s="5">
        <v>24.771729164588699</v>
      </c>
      <c r="C1809" s="5">
        <v>5.0719124155570903</v>
      </c>
      <c r="D1809" s="5">
        <v>2.3885157284772598E-6</v>
      </c>
      <c r="E1809" s="5">
        <v>1.44784670493701E-5</v>
      </c>
      <c r="F1809" s="5">
        <v>4.5395605024651804</v>
      </c>
      <c r="G1809" s="5" t="s">
        <v>2482</v>
      </c>
    </row>
    <row r="1810" spans="1:7" x14ac:dyDescent="0.3">
      <c r="A1810" s="5">
        <v>0.31250816378682</v>
      </c>
      <c r="B1810" s="5">
        <v>26.733328456526301</v>
      </c>
      <c r="C1810" s="5">
        <v>4.6762772102749901</v>
      </c>
      <c r="D1810" s="5">
        <v>1.12949701033539E-5</v>
      </c>
      <c r="E1810" s="5">
        <v>5.1758975627200699E-5</v>
      </c>
      <c r="F1810" s="5">
        <v>3.0676512641981</v>
      </c>
      <c r="G1810" s="5" t="s">
        <v>5252</v>
      </c>
    </row>
    <row r="1811" spans="1:7" x14ac:dyDescent="0.3">
      <c r="A1811" s="5">
        <v>0.31254595889912301</v>
      </c>
      <c r="B1811" s="5">
        <v>31.405214188261599</v>
      </c>
      <c r="C1811" s="5">
        <v>7.2103129973175504</v>
      </c>
      <c r="D1811" s="5">
        <v>2.4525119694203298E-10</v>
      </c>
      <c r="E1811" s="5">
        <v>9.6600099059110201E-8</v>
      </c>
      <c r="F1811" s="5">
        <v>13.317645839105699</v>
      </c>
      <c r="G1811" s="5" t="s">
        <v>3803</v>
      </c>
    </row>
    <row r="1812" spans="1:7" x14ac:dyDescent="0.3">
      <c r="A1812" s="5">
        <v>0.31255874937468098</v>
      </c>
      <c r="B1812" s="5">
        <v>24.910791847060199</v>
      </c>
      <c r="C1812" s="5">
        <v>3.7892802533051899</v>
      </c>
      <c r="D1812" s="5">
        <v>2.8648185406792402E-4</v>
      </c>
      <c r="E1812" s="5">
        <v>8.3197469948493002E-4</v>
      </c>
      <c r="F1812" s="5">
        <v>3.4138596965696898E-2</v>
      </c>
      <c r="G1812" s="5" t="s">
        <v>7752</v>
      </c>
    </row>
    <row r="1813" spans="1:7" x14ac:dyDescent="0.3">
      <c r="A1813" s="5">
        <v>0.31283440489487102</v>
      </c>
      <c r="B1813" s="5">
        <v>30.822179772420998</v>
      </c>
      <c r="C1813" s="5">
        <v>6.0602975705341704</v>
      </c>
      <c r="D1813" s="5">
        <v>3.9116754393816798E-8</v>
      </c>
      <c r="E1813" s="5">
        <v>6.1910525225262802E-7</v>
      </c>
      <c r="F1813" s="5">
        <v>8.4591372912049696</v>
      </c>
      <c r="G1813" s="5" t="s">
        <v>6869</v>
      </c>
    </row>
    <row r="1814" spans="1:7" x14ac:dyDescent="0.3">
      <c r="A1814" s="5">
        <v>0.312915537126086</v>
      </c>
      <c r="B1814" s="5">
        <v>26.686701243511799</v>
      </c>
      <c r="C1814" s="5">
        <v>4.7547341386752997</v>
      </c>
      <c r="D1814" s="5">
        <v>8.3408329873419499E-6</v>
      </c>
      <c r="E1814" s="5">
        <v>4.0214559136624199E-5</v>
      </c>
      <c r="F1814" s="5">
        <v>3.3543370741351102</v>
      </c>
      <c r="G1814" s="5" t="s">
        <v>6877</v>
      </c>
    </row>
    <row r="1815" spans="1:7" x14ac:dyDescent="0.3">
      <c r="A1815" s="5">
        <v>0.31299522754595999</v>
      </c>
      <c r="B1815" s="5">
        <v>24.718634167005199</v>
      </c>
      <c r="C1815" s="5">
        <v>6.3465951138815901</v>
      </c>
      <c r="D1815" s="5">
        <v>1.13230596092763E-8</v>
      </c>
      <c r="E1815" s="5">
        <v>3.1132617137313898E-7</v>
      </c>
      <c r="F1815" s="5">
        <v>9.6451530809314505</v>
      </c>
      <c r="G1815" s="5" t="s">
        <v>6301</v>
      </c>
    </row>
    <row r="1816" spans="1:7" x14ac:dyDescent="0.3">
      <c r="A1816" s="5">
        <v>0.31372447087625899</v>
      </c>
      <c r="B1816" s="5">
        <v>24.1094877877517</v>
      </c>
      <c r="C1816" s="5">
        <v>4.6759313194592398</v>
      </c>
      <c r="D1816" s="5">
        <v>1.13100143729714E-5</v>
      </c>
      <c r="E1816" s="5">
        <v>5.17984512726875E-5</v>
      </c>
      <c r="F1816" s="5">
        <v>3.06639333490007</v>
      </c>
      <c r="G1816" s="5" t="s">
        <v>6812</v>
      </c>
    </row>
    <row r="1817" spans="1:7" x14ac:dyDescent="0.3">
      <c r="A1817" s="5">
        <v>0.31381507710895901</v>
      </c>
      <c r="B1817" s="5">
        <v>28.874119650288598</v>
      </c>
      <c r="C1817" s="5">
        <v>6.3769375153878496</v>
      </c>
      <c r="D1817" s="5">
        <v>9.9186800069416004E-9</v>
      </c>
      <c r="E1817" s="5">
        <v>2.9460705466537701E-7</v>
      </c>
      <c r="F1817" s="5">
        <v>9.7719159375766207</v>
      </c>
      <c r="G1817" s="5" t="s">
        <v>2923</v>
      </c>
    </row>
    <row r="1818" spans="1:7" x14ac:dyDescent="0.3">
      <c r="A1818" s="5">
        <v>0.31400572890390499</v>
      </c>
      <c r="B1818" s="5">
        <v>25.868556951066498</v>
      </c>
      <c r="C1818" s="5">
        <v>5.6247413216229702</v>
      </c>
      <c r="D1818" s="5">
        <v>2.4818689676635901E-7</v>
      </c>
      <c r="E1818" s="5">
        <v>2.42057341446706E-6</v>
      </c>
      <c r="F1818" s="5">
        <v>6.6946126330042599</v>
      </c>
      <c r="G1818" s="5" t="s">
        <v>1285</v>
      </c>
    </row>
    <row r="1819" spans="1:7" x14ac:dyDescent="0.3">
      <c r="A1819" s="5">
        <v>0.31416699985088298</v>
      </c>
      <c r="B1819" s="5">
        <v>27.243238769268</v>
      </c>
      <c r="C1819" s="5">
        <v>5.3396758625588303</v>
      </c>
      <c r="D1819" s="5">
        <v>8.0770243864360704E-7</v>
      </c>
      <c r="E1819" s="5">
        <v>6.0528845076399096E-6</v>
      </c>
      <c r="F1819" s="5">
        <v>5.5702804733924198</v>
      </c>
      <c r="G1819" s="5" t="s">
        <v>1063</v>
      </c>
    </row>
    <row r="1820" spans="1:7" x14ac:dyDescent="0.3">
      <c r="A1820" s="5">
        <v>0.31467205866122899</v>
      </c>
      <c r="B1820" s="5">
        <v>24.527051360195401</v>
      </c>
      <c r="C1820" s="5">
        <v>4.9869838557300996</v>
      </c>
      <c r="D1820" s="5">
        <v>3.3510049312891901E-6</v>
      </c>
      <c r="E1820" s="5">
        <v>1.9186706273252101E-5</v>
      </c>
      <c r="F1820" s="5">
        <v>4.2182325785456802</v>
      </c>
      <c r="G1820" s="5" t="s">
        <v>6160</v>
      </c>
    </row>
    <row r="1821" spans="1:7" x14ac:dyDescent="0.3">
      <c r="A1821" s="5">
        <v>0.31470209264046101</v>
      </c>
      <c r="B1821" s="5">
        <v>28.3534353523128</v>
      </c>
      <c r="C1821" s="5">
        <v>4.3580086773958104</v>
      </c>
      <c r="D1821" s="5">
        <v>3.7611185853739201E-5</v>
      </c>
      <c r="E1821" s="5">
        <v>1.44421216986522E-4</v>
      </c>
      <c r="F1821" s="5">
        <v>1.9333979548682301</v>
      </c>
      <c r="G1821" s="5" t="s">
        <v>7910</v>
      </c>
    </row>
    <row r="1822" spans="1:7" x14ac:dyDescent="0.3">
      <c r="A1822" s="5">
        <v>0.314860545526156</v>
      </c>
      <c r="B1822" s="5">
        <v>23.067025048532798</v>
      </c>
      <c r="C1822" s="5">
        <v>4.0979404495038496</v>
      </c>
      <c r="D1822" s="5">
        <v>9.71065540062915E-5</v>
      </c>
      <c r="E1822" s="5">
        <v>3.2219538676881598E-4</v>
      </c>
      <c r="F1822" s="5">
        <v>1.0433629619781799</v>
      </c>
      <c r="G1822" s="5" t="s">
        <v>1805</v>
      </c>
    </row>
    <row r="1823" spans="1:7" x14ac:dyDescent="0.3">
      <c r="A1823" s="5">
        <v>0.31487440405962602</v>
      </c>
      <c r="B1823" s="5">
        <v>21.699164629638702</v>
      </c>
      <c r="C1823" s="5">
        <v>4.0049281412362499</v>
      </c>
      <c r="D1823" s="5">
        <v>1.4709453855598999E-4</v>
      </c>
      <c r="E1823" s="5">
        <v>4.6254327611159202E-4</v>
      </c>
      <c r="F1823" s="5">
        <v>0.70528138546979602</v>
      </c>
      <c r="G1823" s="5" t="s">
        <v>3991</v>
      </c>
    </row>
    <row r="1824" spans="1:7" x14ac:dyDescent="0.3">
      <c r="A1824" s="5">
        <v>0.31490686819413499</v>
      </c>
      <c r="B1824" s="5">
        <v>26.762260837767801</v>
      </c>
      <c r="C1824" s="5">
        <v>3.2975763523391102</v>
      </c>
      <c r="D1824" s="5">
        <v>1.44103443461188E-3</v>
      </c>
      <c r="E1824" s="5">
        <v>3.41741931269748E-3</v>
      </c>
      <c r="F1824" s="5">
        <v>-1.45671328045582</v>
      </c>
      <c r="G1824" s="5" t="s">
        <v>5277</v>
      </c>
    </row>
    <row r="1825" spans="1:7" x14ac:dyDescent="0.3">
      <c r="A1825" s="5">
        <v>0.31494891576193002</v>
      </c>
      <c r="B1825" s="5">
        <v>22.947631201559201</v>
      </c>
      <c r="C1825" s="5">
        <v>3.7084973766037801</v>
      </c>
      <c r="D1825" s="5">
        <v>4.5555759501658401E-4</v>
      </c>
      <c r="E1825" s="5">
        <v>1.2440583001537601E-3</v>
      </c>
      <c r="F1825" s="5">
        <v>-0.25989337198533702</v>
      </c>
      <c r="G1825" s="5" t="s">
        <v>720</v>
      </c>
    </row>
    <row r="1826" spans="1:7" x14ac:dyDescent="0.3">
      <c r="A1826" s="5">
        <v>0.31503394379472099</v>
      </c>
      <c r="B1826" s="5">
        <v>23.4941897101717</v>
      </c>
      <c r="C1826" s="5">
        <v>4.6563278680407096</v>
      </c>
      <c r="D1826" s="5">
        <v>1.2923066289471701E-5</v>
      </c>
      <c r="E1826" s="5">
        <v>5.8487765184260698E-5</v>
      </c>
      <c r="F1826" s="5">
        <v>2.9603393122647201</v>
      </c>
      <c r="G1826" s="5" t="s">
        <v>1832</v>
      </c>
    </row>
    <row r="1827" spans="1:7" x14ac:dyDescent="0.3">
      <c r="A1827" s="5">
        <v>0.31511194770591999</v>
      </c>
      <c r="B1827" s="5">
        <v>25.413589515300199</v>
      </c>
      <c r="C1827" s="5">
        <v>3.83243658998376</v>
      </c>
      <c r="D1827" s="5">
        <v>2.4700637883350501E-4</v>
      </c>
      <c r="E1827" s="5">
        <v>7.3265220466963105E-4</v>
      </c>
      <c r="F1827" s="5">
        <v>0.17200957676693299</v>
      </c>
      <c r="G1827" s="5" t="s">
        <v>6598</v>
      </c>
    </row>
    <row r="1828" spans="1:7" x14ac:dyDescent="0.3">
      <c r="A1828" s="5">
        <v>0.315534299357353</v>
      </c>
      <c r="B1828" s="5">
        <v>21.304387355491201</v>
      </c>
      <c r="C1828" s="5">
        <v>4.3630778851458301</v>
      </c>
      <c r="D1828" s="5">
        <v>5.2976931002048901E-5</v>
      </c>
      <c r="E1828" s="5">
        <v>1.9349427700567399E-4</v>
      </c>
      <c r="F1828" s="5">
        <v>1.74863363504886</v>
      </c>
      <c r="G1828" s="5" t="s">
        <v>6515</v>
      </c>
    </row>
    <row r="1829" spans="1:7" x14ac:dyDescent="0.3">
      <c r="A1829" s="5">
        <v>0.31558026645352799</v>
      </c>
      <c r="B1829" s="5">
        <v>22.323519620760901</v>
      </c>
      <c r="C1829" s="5">
        <v>5.4905120396685803</v>
      </c>
      <c r="D1829" s="5">
        <v>4.3395367575110301E-7</v>
      </c>
      <c r="E1829" s="5">
        <v>3.6760576360156598E-6</v>
      </c>
      <c r="F1829" s="5">
        <v>6.1619262625320603</v>
      </c>
      <c r="G1829" s="5" t="s">
        <v>5543</v>
      </c>
    </row>
    <row r="1830" spans="1:7" x14ac:dyDescent="0.3">
      <c r="A1830" s="5">
        <v>0.315703116645209</v>
      </c>
      <c r="B1830" s="5">
        <v>27.290492428904599</v>
      </c>
      <c r="C1830" s="5">
        <v>5.9490650697924297</v>
      </c>
      <c r="D1830" s="5">
        <v>6.2996867091441202E-8</v>
      </c>
      <c r="E1830" s="5">
        <v>8.5469414579642102E-7</v>
      </c>
      <c r="F1830" s="5">
        <v>8.0036404519296305</v>
      </c>
      <c r="G1830" s="5" t="s">
        <v>5059</v>
      </c>
    </row>
    <row r="1831" spans="1:7" x14ac:dyDescent="0.3">
      <c r="A1831" s="5">
        <v>0.31578053616894097</v>
      </c>
      <c r="B1831" s="5">
        <v>29.3847197105225</v>
      </c>
      <c r="C1831" s="5">
        <v>7.0371990829467501</v>
      </c>
      <c r="D1831" s="5">
        <v>5.3352262425632104E-10</v>
      </c>
      <c r="E1831" s="5">
        <v>1.15850363197679E-7</v>
      </c>
      <c r="F1831" s="5">
        <v>12.5723511566715</v>
      </c>
      <c r="G1831" s="5" t="s">
        <v>7584</v>
      </c>
    </row>
    <row r="1832" spans="1:7" x14ac:dyDescent="0.3">
      <c r="A1832" s="5">
        <v>0.31629017205778398</v>
      </c>
      <c r="B1832" s="5">
        <v>25.696601950232498</v>
      </c>
      <c r="C1832" s="5">
        <v>3.3248520360355101</v>
      </c>
      <c r="D1832" s="5">
        <v>1.39116917604011E-3</v>
      </c>
      <c r="E1832" s="5">
        <v>3.3157570657334698E-3</v>
      </c>
      <c r="F1832" s="5">
        <v>-1.36478880497127</v>
      </c>
      <c r="G1832" s="5" t="s">
        <v>1607</v>
      </c>
    </row>
    <row r="1833" spans="1:7" x14ac:dyDescent="0.3">
      <c r="A1833" s="5">
        <v>0.316610631764213</v>
      </c>
      <c r="B1833" s="5">
        <v>22.477563286924099</v>
      </c>
      <c r="C1833" s="5">
        <v>3.7382185056333199</v>
      </c>
      <c r="D1833" s="5">
        <v>3.43283520529186E-4</v>
      </c>
      <c r="E1833" s="5">
        <v>9.7410779900779102E-4</v>
      </c>
      <c r="F1833" s="5">
        <v>-0.128368731263833</v>
      </c>
      <c r="G1833" s="5" t="s">
        <v>1995</v>
      </c>
    </row>
    <row r="1834" spans="1:7" x14ac:dyDescent="0.3">
      <c r="A1834" s="5">
        <v>0.316907627748509</v>
      </c>
      <c r="B1834" s="5">
        <v>27.1595291551989</v>
      </c>
      <c r="C1834" s="5">
        <v>7.2327872345418003</v>
      </c>
      <c r="D1834" s="5">
        <v>2.2165209127744101E-10</v>
      </c>
      <c r="E1834" s="5">
        <v>9.6600099059110201E-8</v>
      </c>
      <c r="F1834" s="5">
        <v>13.4146748022561</v>
      </c>
      <c r="G1834" s="5" t="s">
        <v>5698</v>
      </c>
    </row>
    <row r="1835" spans="1:7" x14ac:dyDescent="0.3">
      <c r="A1835" s="5">
        <v>0.31701314849432599</v>
      </c>
      <c r="B1835" s="5">
        <v>26.571139382821698</v>
      </c>
      <c r="C1835" s="5">
        <v>3.9750477225983198</v>
      </c>
      <c r="D1835" s="5">
        <v>1.50274189623632E-4</v>
      </c>
      <c r="E1835" s="5">
        <v>4.7160454678924E-4</v>
      </c>
      <c r="F1835" s="5">
        <v>0.63517978531294295</v>
      </c>
      <c r="G1835" s="5" t="s">
        <v>3776</v>
      </c>
    </row>
    <row r="1836" spans="1:7" x14ac:dyDescent="0.3">
      <c r="A1836" s="5">
        <v>0.31711256927364501</v>
      </c>
      <c r="B1836" s="5">
        <v>27.3409234294489</v>
      </c>
      <c r="C1836" s="5">
        <v>6.74106354117355</v>
      </c>
      <c r="D1836" s="5">
        <v>1.9969006607439502E-9</v>
      </c>
      <c r="E1836" s="5">
        <v>1.60219598369599E-7</v>
      </c>
      <c r="F1836" s="5">
        <v>11.3071707406936</v>
      </c>
      <c r="G1836" s="5" t="s">
        <v>5243</v>
      </c>
    </row>
    <row r="1837" spans="1:7" x14ac:dyDescent="0.3">
      <c r="A1837" s="5">
        <v>0.31729881661586101</v>
      </c>
      <c r="B1837" s="5">
        <v>24.778858451162801</v>
      </c>
      <c r="C1837" s="5">
        <v>6.08575288668652</v>
      </c>
      <c r="D1837" s="5">
        <v>3.5060562465180997E-8</v>
      </c>
      <c r="E1837" s="5">
        <v>5.7651372236293797E-7</v>
      </c>
      <c r="F1837" s="5">
        <v>8.5638121994621095</v>
      </c>
      <c r="G1837" s="5" t="s">
        <v>4347</v>
      </c>
    </row>
    <row r="1838" spans="1:7" x14ac:dyDescent="0.3">
      <c r="A1838" s="5">
        <v>0.31730184935155598</v>
      </c>
      <c r="B1838" s="5">
        <v>25.600592485833602</v>
      </c>
      <c r="C1838" s="5">
        <v>5.5990057133983404</v>
      </c>
      <c r="D1838" s="5">
        <v>2.7636618693817201E-7</v>
      </c>
      <c r="E1838" s="5">
        <v>2.61622326906453E-6</v>
      </c>
      <c r="F1838" s="5">
        <v>6.5920471334276503</v>
      </c>
      <c r="G1838" s="5" t="s">
        <v>7700</v>
      </c>
    </row>
    <row r="1839" spans="1:7" x14ac:dyDescent="0.3">
      <c r="A1839" s="5">
        <v>0.317411731270759</v>
      </c>
      <c r="B1839" s="5">
        <v>28.4971961360365</v>
      </c>
      <c r="C1839" s="5">
        <v>5.2318710505581203</v>
      </c>
      <c r="D1839" s="5">
        <v>1.25348224585786E-6</v>
      </c>
      <c r="E1839" s="5">
        <v>8.6014079835016605E-6</v>
      </c>
      <c r="F1839" s="5">
        <v>5.1521830340917001</v>
      </c>
      <c r="G1839" s="5" t="s">
        <v>6501</v>
      </c>
    </row>
    <row r="1840" spans="1:7" x14ac:dyDescent="0.3">
      <c r="A1840" s="5">
        <v>0.31753741134188801</v>
      </c>
      <c r="B1840" s="5">
        <v>21.462857455551699</v>
      </c>
      <c r="C1840" s="5">
        <v>5.6704265145711599</v>
      </c>
      <c r="D1840" s="5">
        <v>3.0236399710258698E-7</v>
      </c>
      <c r="E1840" s="5">
        <v>2.8062723049060398E-6</v>
      </c>
      <c r="F1840" s="5">
        <v>6.5583582333054897</v>
      </c>
      <c r="G1840" s="5" t="s">
        <v>5942</v>
      </c>
    </row>
    <row r="1841" spans="1:7" x14ac:dyDescent="0.3">
      <c r="A1841" s="5">
        <v>0.31760314204636197</v>
      </c>
      <c r="B1841" s="5">
        <v>24.190329896714299</v>
      </c>
      <c r="C1841" s="5">
        <v>4.5312931037621302</v>
      </c>
      <c r="D1841" s="5">
        <v>1.9645504203658001E-5</v>
      </c>
      <c r="E1841" s="5">
        <v>8.2991180841462497E-5</v>
      </c>
      <c r="F1841" s="5">
        <v>2.54509317936783</v>
      </c>
      <c r="G1841" s="5" t="s">
        <v>7257</v>
      </c>
    </row>
    <row r="1842" spans="1:7" x14ac:dyDescent="0.3">
      <c r="A1842" s="5">
        <v>0.31841519485818798</v>
      </c>
      <c r="B1842" s="5">
        <v>26.2024999460785</v>
      </c>
      <c r="C1842" s="5">
        <v>4.18880460824683</v>
      </c>
      <c r="D1842" s="5">
        <v>6.9973158141423502E-5</v>
      </c>
      <c r="E1842" s="5">
        <v>2.4466309114032499E-4</v>
      </c>
      <c r="F1842" s="5">
        <v>1.3503677286207201</v>
      </c>
      <c r="G1842" s="5" t="s">
        <v>4002</v>
      </c>
    </row>
    <row r="1843" spans="1:7" x14ac:dyDescent="0.3">
      <c r="A1843" s="5">
        <v>0.31869070547884198</v>
      </c>
      <c r="B1843" s="5">
        <v>26.151427833315399</v>
      </c>
      <c r="C1843" s="5">
        <v>5.6626506936469196</v>
      </c>
      <c r="D1843" s="5">
        <v>2.11751896210425E-7</v>
      </c>
      <c r="E1843" s="5">
        <v>2.12969694217264E-6</v>
      </c>
      <c r="F1843" s="5">
        <v>6.8460606309937901</v>
      </c>
      <c r="G1843" s="5" t="s">
        <v>4747</v>
      </c>
    </row>
    <row r="1844" spans="1:7" x14ac:dyDescent="0.3">
      <c r="A1844" s="5">
        <v>0.319133135987405</v>
      </c>
      <c r="B1844" s="5">
        <v>21.312079756279999</v>
      </c>
      <c r="C1844" s="5">
        <v>2.6640260344212998</v>
      </c>
      <c r="D1844" s="5">
        <v>9.8503835197038692E-3</v>
      </c>
      <c r="E1844" s="5">
        <v>1.86234897054059E-2</v>
      </c>
      <c r="F1844" s="5">
        <v>-3.0503318539398001</v>
      </c>
      <c r="G1844" s="5" t="s">
        <v>281</v>
      </c>
    </row>
    <row r="1845" spans="1:7" x14ac:dyDescent="0.3">
      <c r="A1845" s="5">
        <v>0.31950142385881902</v>
      </c>
      <c r="B1845" s="5">
        <v>28.221953452174098</v>
      </c>
      <c r="C1845" s="5">
        <v>4.01448603596124</v>
      </c>
      <c r="D1845" s="5">
        <v>1.3073430363240001E-4</v>
      </c>
      <c r="E1845" s="5">
        <v>4.17934742088338E-4</v>
      </c>
      <c r="F1845" s="5">
        <v>0.76527539348769302</v>
      </c>
      <c r="G1845" s="5" t="s">
        <v>7706</v>
      </c>
    </row>
    <row r="1846" spans="1:7" x14ac:dyDescent="0.3">
      <c r="A1846" s="5">
        <v>0.319563547386364</v>
      </c>
      <c r="B1846" s="5">
        <v>24.8853927753884</v>
      </c>
      <c r="C1846" s="5">
        <v>5.8248710424257499</v>
      </c>
      <c r="D1846" s="5">
        <v>1.06854446674279E-7</v>
      </c>
      <c r="E1846" s="5">
        <v>1.28098128334523E-6</v>
      </c>
      <c r="F1846" s="5">
        <v>7.4988876109373397</v>
      </c>
      <c r="G1846" s="5" t="s">
        <v>2567</v>
      </c>
    </row>
    <row r="1847" spans="1:7" x14ac:dyDescent="0.3">
      <c r="A1847" s="5">
        <v>0.319797819976475</v>
      </c>
      <c r="B1847" s="5">
        <v>22.422311140461101</v>
      </c>
      <c r="C1847" s="5">
        <v>4.6059566216500896</v>
      </c>
      <c r="D1847" s="5">
        <v>1.68965594535399E-5</v>
      </c>
      <c r="E1847" s="5">
        <v>7.3300313924457304E-5</v>
      </c>
      <c r="F1847" s="5">
        <v>2.7334379322624498</v>
      </c>
      <c r="G1847" s="5" t="s">
        <v>1961</v>
      </c>
    </row>
    <row r="1848" spans="1:7" x14ac:dyDescent="0.3">
      <c r="A1848" s="5">
        <v>0.32002920245115501</v>
      </c>
      <c r="B1848" s="5">
        <v>24.252216582282198</v>
      </c>
      <c r="C1848" s="5">
        <v>2.82076887742077</v>
      </c>
      <c r="D1848" s="5">
        <v>6.0014261426662397E-3</v>
      </c>
      <c r="E1848" s="5">
        <v>1.1955363255519101E-2</v>
      </c>
      <c r="F1848" s="5">
        <v>-2.74941883033366</v>
      </c>
      <c r="G1848" s="5" t="s">
        <v>4098</v>
      </c>
    </row>
    <row r="1849" spans="1:7" x14ac:dyDescent="0.3">
      <c r="A1849" s="5">
        <v>0.32053142881504998</v>
      </c>
      <c r="B1849" s="5">
        <v>23.7243932534615</v>
      </c>
      <c r="C1849" s="5">
        <v>5.71384184481464</v>
      </c>
      <c r="D1849" s="5">
        <v>1.7077940362497299E-7</v>
      </c>
      <c r="E1849" s="5">
        <v>1.8456868257992799E-6</v>
      </c>
      <c r="F1849" s="5">
        <v>7.0512489408243404</v>
      </c>
      <c r="G1849" s="5" t="s">
        <v>7897</v>
      </c>
    </row>
    <row r="1850" spans="1:7" x14ac:dyDescent="0.3">
      <c r="A1850" s="5">
        <v>0.320698452878872</v>
      </c>
      <c r="B1850" s="5">
        <v>23.142413244218201</v>
      </c>
      <c r="C1850" s="5">
        <v>5.77365529763492</v>
      </c>
      <c r="D1850" s="5">
        <v>1.3271216110108399E-7</v>
      </c>
      <c r="E1850" s="5">
        <v>1.52514860175511E-6</v>
      </c>
      <c r="F1850" s="5">
        <v>7.2919649039321497</v>
      </c>
      <c r="G1850" s="5" t="s">
        <v>2755</v>
      </c>
    </row>
    <row r="1851" spans="1:7" x14ac:dyDescent="0.3">
      <c r="A1851" s="5">
        <v>0.32103108273450598</v>
      </c>
      <c r="B1851" s="5">
        <v>21.631681242908201</v>
      </c>
      <c r="C1851" s="5">
        <v>4.36640760374181</v>
      </c>
      <c r="D1851" s="5">
        <v>4.0221808328165402E-5</v>
      </c>
      <c r="E1851" s="5">
        <v>1.5326725038178199E-4</v>
      </c>
      <c r="F1851" s="5">
        <v>1.91264303001992</v>
      </c>
      <c r="G1851" s="5" t="s">
        <v>491</v>
      </c>
    </row>
    <row r="1852" spans="1:7" x14ac:dyDescent="0.3">
      <c r="A1852" s="5">
        <v>0.32130208622040302</v>
      </c>
      <c r="B1852" s="5">
        <v>24.487088404243899</v>
      </c>
      <c r="C1852" s="5">
        <v>3.9542178729160402</v>
      </c>
      <c r="D1852" s="5">
        <v>1.6169457112932701E-4</v>
      </c>
      <c r="E1852" s="5">
        <v>5.02744679667257E-4</v>
      </c>
      <c r="F1852" s="5">
        <v>0.56681517899324896</v>
      </c>
      <c r="G1852" s="5" t="s">
        <v>4988</v>
      </c>
    </row>
    <row r="1853" spans="1:7" x14ac:dyDescent="0.3">
      <c r="A1853" s="5">
        <v>0.32150195782240698</v>
      </c>
      <c r="B1853" s="5">
        <v>23.7494466480148</v>
      </c>
      <c r="C1853" s="5">
        <v>5.5884683573439098</v>
      </c>
      <c r="D1853" s="5">
        <v>2.8879136295673599E-7</v>
      </c>
      <c r="E1853" s="5">
        <v>2.7052363023017099E-6</v>
      </c>
      <c r="F1853" s="5">
        <v>6.5501106279316996</v>
      </c>
      <c r="G1853" s="5" t="s">
        <v>4623</v>
      </c>
    </row>
    <row r="1854" spans="1:7" x14ac:dyDescent="0.3">
      <c r="A1854" s="5">
        <v>0.32150746837723299</v>
      </c>
      <c r="B1854" s="5">
        <v>23.462412419601101</v>
      </c>
      <c r="C1854" s="5">
        <v>4.2505283845584501</v>
      </c>
      <c r="D1854" s="5">
        <v>5.9688215864439301E-5</v>
      </c>
      <c r="E1854" s="5">
        <v>2.1428175891440401E-4</v>
      </c>
      <c r="F1854" s="5">
        <v>1.53146162074054</v>
      </c>
      <c r="G1854" s="5" t="s">
        <v>6996</v>
      </c>
    </row>
    <row r="1855" spans="1:7" x14ac:dyDescent="0.3">
      <c r="A1855" s="5">
        <v>0.32200829996062602</v>
      </c>
      <c r="B1855" s="5">
        <v>26.489528101965998</v>
      </c>
      <c r="C1855" s="5">
        <v>4.97510078747879</v>
      </c>
      <c r="D1855" s="5">
        <v>3.5128294790290498E-6</v>
      </c>
      <c r="E1855" s="5">
        <v>1.9915098017634101E-5</v>
      </c>
      <c r="F1855" s="5">
        <v>4.17349803007225</v>
      </c>
      <c r="G1855" s="5" t="s">
        <v>4760</v>
      </c>
    </row>
    <row r="1856" spans="1:7" x14ac:dyDescent="0.3">
      <c r="A1856" s="5">
        <v>0.322347404878086</v>
      </c>
      <c r="B1856" s="5">
        <v>21.268695542325101</v>
      </c>
      <c r="C1856" s="5">
        <v>3.8104584427017598</v>
      </c>
      <c r="D1856" s="5">
        <v>2.7890107303570402E-4</v>
      </c>
      <c r="E1856" s="5">
        <v>8.13478292677636E-4</v>
      </c>
      <c r="F1856" s="5">
        <v>9.2652568303736693E-2</v>
      </c>
      <c r="G1856" s="5" t="s">
        <v>4417</v>
      </c>
    </row>
    <row r="1857" spans="1:7" x14ac:dyDescent="0.3">
      <c r="A1857" s="5">
        <v>0.32236423365904299</v>
      </c>
      <c r="B1857" s="5">
        <v>25.673048496898499</v>
      </c>
      <c r="C1857" s="5">
        <v>5.2037082427117598</v>
      </c>
      <c r="D1857" s="5">
        <v>1.4050741593836101E-6</v>
      </c>
      <c r="E1857" s="5">
        <v>9.4060721783330492E-6</v>
      </c>
      <c r="F1857" s="5">
        <v>5.0436396809323902</v>
      </c>
      <c r="G1857" s="5" t="s">
        <v>5569</v>
      </c>
    </row>
    <row r="1858" spans="1:7" x14ac:dyDescent="0.3">
      <c r="A1858" s="5">
        <v>0.322386197356477</v>
      </c>
      <c r="B1858" s="5">
        <v>25.529534703237701</v>
      </c>
      <c r="C1858" s="5">
        <v>5.5145279861155503</v>
      </c>
      <c r="D1858" s="5">
        <v>3.9282529103800602E-7</v>
      </c>
      <c r="E1858" s="5">
        <v>3.4323216318895599E-6</v>
      </c>
      <c r="F1858" s="5">
        <v>6.2568163272875204</v>
      </c>
      <c r="G1858" s="5" t="s">
        <v>3504</v>
      </c>
    </row>
    <row r="1859" spans="1:7" x14ac:dyDescent="0.3">
      <c r="A1859" s="5">
        <v>0.32243787645648903</v>
      </c>
      <c r="B1859" s="5">
        <v>26.450465863346999</v>
      </c>
      <c r="C1859" s="5">
        <v>5.9701188080613896</v>
      </c>
      <c r="D1859" s="5">
        <v>5.7576912271176498E-8</v>
      </c>
      <c r="E1859" s="5">
        <v>8.0422740644832899E-7</v>
      </c>
      <c r="F1859" s="5">
        <v>8.0896132182434304</v>
      </c>
      <c r="G1859" s="5" t="s">
        <v>2547</v>
      </c>
    </row>
    <row r="1860" spans="1:7" x14ac:dyDescent="0.3">
      <c r="A1860" s="5">
        <v>0.32244491925016699</v>
      </c>
      <c r="B1860" s="5">
        <v>25.901577061946199</v>
      </c>
      <c r="C1860" s="5">
        <v>6.3529406033107696</v>
      </c>
      <c r="D1860" s="5">
        <v>1.10139611386731E-8</v>
      </c>
      <c r="E1860" s="5">
        <v>3.0690861187591002E-7</v>
      </c>
      <c r="F1860" s="5">
        <v>9.6716469147635404</v>
      </c>
      <c r="G1860" s="5" t="s">
        <v>4713</v>
      </c>
    </row>
    <row r="1861" spans="1:7" x14ac:dyDescent="0.3">
      <c r="A1861" s="5">
        <v>0.32259260717573002</v>
      </c>
      <c r="B1861" s="5">
        <v>22.013609734377599</v>
      </c>
      <c r="C1861" s="5">
        <v>4.7524979536267304</v>
      </c>
      <c r="D1861" s="5">
        <v>9.4112891014305496E-6</v>
      </c>
      <c r="E1861" s="5">
        <v>4.4415550674355298E-5</v>
      </c>
      <c r="F1861" s="5">
        <v>3.27483992002281</v>
      </c>
      <c r="G1861" s="5" t="s">
        <v>7352</v>
      </c>
    </row>
    <row r="1862" spans="1:7" x14ac:dyDescent="0.3">
      <c r="A1862" s="5">
        <v>0.32264129864742402</v>
      </c>
      <c r="B1862" s="5">
        <v>22.905492156065499</v>
      </c>
      <c r="C1862" s="5">
        <v>4.8428224371164497</v>
      </c>
      <c r="D1862" s="5">
        <v>5.9166858382908899E-6</v>
      </c>
      <c r="E1862" s="5">
        <v>3.0425777318246998E-5</v>
      </c>
      <c r="F1862" s="5">
        <v>3.6793691225997001</v>
      </c>
      <c r="G1862" s="5" t="s">
        <v>5453</v>
      </c>
    </row>
    <row r="1863" spans="1:7" x14ac:dyDescent="0.3">
      <c r="A1863" s="5">
        <v>0.32264967053587801</v>
      </c>
      <c r="B1863" s="5">
        <v>22.143498245974801</v>
      </c>
      <c r="C1863" s="5">
        <v>4.5615403551191802</v>
      </c>
      <c r="D1863" s="5">
        <v>2.3368277082958398E-5</v>
      </c>
      <c r="E1863" s="5">
        <v>9.6540943682211605E-5</v>
      </c>
      <c r="F1863" s="5">
        <v>2.47813918016403</v>
      </c>
      <c r="G1863" s="5" t="s">
        <v>895</v>
      </c>
    </row>
    <row r="1864" spans="1:7" x14ac:dyDescent="0.3">
      <c r="A1864" s="5">
        <v>0.323281255019439</v>
      </c>
      <c r="B1864" s="5">
        <v>26.391501424101001</v>
      </c>
      <c r="C1864" s="5">
        <v>4.7581684522904597</v>
      </c>
      <c r="D1864" s="5">
        <v>8.2303930110207499E-6</v>
      </c>
      <c r="E1864" s="5">
        <v>3.9918149365913999E-5</v>
      </c>
      <c r="F1864" s="5">
        <v>3.3669472871594599</v>
      </c>
      <c r="G1864" s="5" t="s">
        <v>2618</v>
      </c>
    </row>
    <row r="1865" spans="1:7" x14ac:dyDescent="0.3">
      <c r="A1865" s="5">
        <v>0.32349388900172998</v>
      </c>
      <c r="B1865" s="5">
        <v>25.932870127934201</v>
      </c>
      <c r="C1865" s="5">
        <v>3.92480159867557</v>
      </c>
      <c r="D1865" s="5">
        <v>1.7924757082157501E-4</v>
      </c>
      <c r="E1865" s="5">
        <v>5.5283904518866396E-4</v>
      </c>
      <c r="F1865" s="5">
        <v>0.47068168954464601</v>
      </c>
      <c r="G1865" s="5" t="s">
        <v>4581</v>
      </c>
    </row>
    <row r="1866" spans="1:7" x14ac:dyDescent="0.3">
      <c r="A1866" s="5">
        <v>0.32357724172347602</v>
      </c>
      <c r="B1866" s="5">
        <v>30.488190274272199</v>
      </c>
      <c r="C1866" s="5">
        <v>6.2825453882463496</v>
      </c>
      <c r="D1866" s="5">
        <v>1.4965440437668799E-8</v>
      </c>
      <c r="E1866" s="5">
        <v>3.59885337808538E-7</v>
      </c>
      <c r="F1866" s="5">
        <v>9.3782136989012503</v>
      </c>
      <c r="G1866" s="5" t="s">
        <v>7156</v>
      </c>
    </row>
    <row r="1867" spans="1:7" x14ac:dyDescent="0.3">
      <c r="A1867" s="5">
        <v>0.32499297387627601</v>
      </c>
      <c r="B1867" s="5">
        <v>22.249119728437801</v>
      </c>
      <c r="C1867" s="5">
        <v>2.6153261237905001</v>
      </c>
      <c r="D1867" s="5">
        <v>1.1128241998298699E-2</v>
      </c>
      <c r="E1867" s="5">
        <v>2.0766531743871799E-2</v>
      </c>
      <c r="F1867" s="5">
        <v>-3.1730483920452301</v>
      </c>
      <c r="G1867" s="5" t="s">
        <v>6295</v>
      </c>
    </row>
    <row r="1868" spans="1:7" x14ac:dyDescent="0.3">
      <c r="A1868" s="5">
        <v>0.32513400982379498</v>
      </c>
      <c r="B1868" s="5">
        <v>21.712846691480099</v>
      </c>
      <c r="C1868" s="5">
        <v>3.98928166985965</v>
      </c>
      <c r="D1868" s="5">
        <v>1.46654793697819E-4</v>
      </c>
      <c r="E1868" s="5">
        <v>4.6150430391782299E-4</v>
      </c>
      <c r="F1868" s="5">
        <v>0.67417883304940096</v>
      </c>
      <c r="G1868" s="5" t="s">
        <v>2679</v>
      </c>
    </row>
    <row r="1869" spans="1:7" x14ac:dyDescent="0.3">
      <c r="A1869" s="5">
        <v>0.32545101450369601</v>
      </c>
      <c r="B1869" s="5">
        <v>23.003797347054501</v>
      </c>
      <c r="C1869" s="5">
        <v>5.2100670404230902</v>
      </c>
      <c r="D1869" s="5">
        <v>1.4882085632163901E-6</v>
      </c>
      <c r="E1869" s="5">
        <v>9.8190075227446702E-6</v>
      </c>
      <c r="F1869" s="5">
        <v>5.00690054517443</v>
      </c>
      <c r="G1869" s="5" t="s">
        <v>3754</v>
      </c>
    </row>
    <row r="1870" spans="1:7" x14ac:dyDescent="0.3">
      <c r="A1870" s="5">
        <v>0.32550653236166999</v>
      </c>
      <c r="B1870" s="5">
        <v>28.4703969964709</v>
      </c>
      <c r="C1870" s="5">
        <v>5.2480209268170404</v>
      </c>
      <c r="D1870" s="5">
        <v>1.1739050833635701E-6</v>
      </c>
      <c r="E1870" s="5">
        <v>8.0967288968980393E-6</v>
      </c>
      <c r="F1870" s="5">
        <v>5.2145555431000901</v>
      </c>
      <c r="G1870" s="5" t="s">
        <v>6461</v>
      </c>
    </row>
    <row r="1871" spans="1:7" x14ac:dyDescent="0.3">
      <c r="A1871" s="5">
        <v>0.32573231751734399</v>
      </c>
      <c r="B1871" s="5">
        <v>23.029817614886898</v>
      </c>
      <c r="C1871" s="5">
        <v>4.1192396951624701</v>
      </c>
      <c r="D1871" s="5">
        <v>9.3510431439554104E-5</v>
      </c>
      <c r="E1871" s="5">
        <v>3.1248936294910599E-4</v>
      </c>
      <c r="F1871" s="5">
        <v>1.1001325372029001</v>
      </c>
      <c r="G1871" s="5" t="s">
        <v>6409</v>
      </c>
    </row>
    <row r="1872" spans="1:7" x14ac:dyDescent="0.3">
      <c r="A1872" s="5">
        <v>0.326115304590126</v>
      </c>
      <c r="B1872" s="5">
        <v>23.181387725391101</v>
      </c>
      <c r="C1872" s="5">
        <v>4.4402219456723904</v>
      </c>
      <c r="D1872" s="5">
        <v>2.76840117916409E-5</v>
      </c>
      <c r="E1872" s="5">
        <v>1.1173466883439801E-4</v>
      </c>
      <c r="F1872" s="5">
        <v>2.22181859566289</v>
      </c>
      <c r="G1872" s="5" t="s">
        <v>4216</v>
      </c>
    </row>
    <row r="1873" spans="1:7" x14ac:dyDescent="0.3">
      <c r="A1873" s="5">
        <v>0.32613651132136401</v>
      </c>
      <c r="B1873" s="5">
        <v>22.706682447116599</v>
      </c>
      <c r="C1873" s="5">
        <v>4.0306615373068304</v>
      </c>
      <c r="D1873" s="5">
        <v>1.23446308961688E-4</v>
      </c>
      <c r="E1873" s="5">
        <v>3.9684096767572099E-4</v>
      </c>
      <c r="F1873" s="5">
        <v>0.81888053949822404</v>
      </c>
      <c r="G1873" s="5" t="s">
        <v>812</v>
      </c>
    </row>
    <row r="1874" spans="1:7" x14ac:dyDescent="0.3">
      <c r="A1874" s="5">
        <v>0.32637302106310301</v>
      </c>
      <c r="B1874" s="5">
        <v>25.7486141311566</v>
      </c>
      <c r="C1874" s="5">
        <v>6.8122092243434498</v>
      </c>
      <c r="D1874" s="5">
        <v>1.4560458819536E-9</v>
      </c>
      <c r="E1874" s="5">
        <v>1.52205278555041E-7</v>
      </c>
      <c r="F1874" s="5">
        <v>11.6098940224646</v>
      </c>
      <c r="G1874" s="5" t="s">
        <v>5325</v>
      </c>
    </row>
    <row r="1875" spans="1:7" x14ac:dyDescent="0.3">
      <c r="A1875" s="5">
        <v>0.32660301026410998</v>
      </c>
      <c r="B1875" s="5">
        <v>24.059282092819501</v>
      </c>
      <c r="C1875" s="5">
        <v>4.7562985918766501</v>
      </c>
      <c r="D1875" s="5">
        <v>8.6813551899766302E-6</v>
      </c>
      <c r="E1875" s="5">
        <v>4.1579665523455203E-5</v>
      </c>
      <c r="F1875" s="5">
        <v>3.3311174148648401</v>
      </c>
      <c r="G1875" s="5" t="s">
        <v>7602</v>
      </c>
    </row>
    <row r="1876" spans="1:7" x14ac:dyDescent="0.3">
      <c r="A1876" s="5">
        <v>0.32708325477850397</v>
      </c>
      <c r="B1876" s="5">
        <v>27.3126323922381</v>
      </c>
      <c r="C1876" s="5">
        <v>5.4626352994226801</v>
      </c>
      <c r="D1876" s="5">
        <v>4.8701517929992501E-7</v>
      </c>
      <c r="E1876" s="5">
        <v>4.0157295686854996E-6</v>
      </c>
      <c r="F1876" s="5">
        <v>6.0520148980483004</v>
      </c>
      <c r="G1876" s="5" t="s">
        <v>4898</v>
      </c>
    </row>
    <row r="1877" spans="1:7" x14ac:dyDescent="0.3">
      <c r="A1877" s="5">
        <v>0.32726416588769602</v>
      </c>
      <c r="B1877" s="5">
        <v>29.293170566640299</v>
      </c>
      <c r="C1877" s="5">
        <v>4.8628831756969602</v>
      </c>
      <c r="D1877" s="5">
        <v>5.4692706829981102E-6</v>
      </c>
      <c r="E1877" s="5">
        <v>2.84444445592206E-5</v>
      </c>
      <c r="F1877" s="5">
        <v>3.75384600518385</v>
      </c>
      <c r="G1877" s="5" t="s">
        <v>6875</v>
      </c>
    </row>
    <row r="1878" spans="1:7" x14ac:dyDescent="0.3">
      <c r="A1878" s="5">
        <v>0.32733136582667499</v>
      </c>
      <c r="B1878" s="5">
        <v>26.844719463809501</v>
      </c>
      <c r="C1878" s="5">
        <v>4.4667174647108698</v>
      </c>
      <c r="D1878" s="5">
        <v>2.5064266972623902E-5</v>
      </c>
      <c r="E1878" s="5">
        <v>1.02340463624662E-4</v>
      </c>
      <c r="F1878" s="5">
        <v>2.3154647543798901</v>
      </c>
      <c r="G1878" s="5" t="s">
        <v>7245</v>
      </c>
    </row>
    <row r="1879" spans="1:7" x14ac:dyDescent="0.3">
      <c r="A1879" s="5">
        <v>0.32734612609272901</v>
      </c>
      <c r="B1879" s="5">
        <v>21.807923520060999</v>
      </c>
      <c r="C1879" s="5">
        <v>2.9525272596763701</v>
      </c>
      <c r="D1879" s="5">
        <v>4.2985490631372398E-3</v>
      </c>
      <c r="E1879" s="5">
        <v>8.9250286733591807E-3</v>
      </c>
      <c r="F1879" s="5">
        <v>-2.3686328350646302</v>
      </c>
      <c r="G1879" s="5" t="s">
        <v>3827</v>
      </c>
    </row>
    <row r="1880" spans="1:7" x14ac:dyDescent="0.3">
      <c r="A1880" s="5">
        <v>0.32771799087027498</v>
      </c>
      <c r="B1880" s="5">
        <v>25.570129724845799</v>
      </c>
      <c r="C1880" s="5">
        <v>4.8909850647790796</v>
      </c>
      <c r="D1880" s="5">
        <v>4.8975317776070699E-6</v>
      </c>
      <c r="E1880" s="5">
        <v>2.6008250494662199E-5</v>
      </c>
      <c r="F1880" s="5">
        <v>3.8584559416513802</v>
      </c>
      <c r="G1880" s="5" t="s">
        <v>7882</v>
      </c>
    </row>
    <row r="1881" spans="1:7" x14ac:dyDescent="0.3">
      <c r="A1881" s="5">
        <v>0.32794611034443699</v>
      </c>
      <c r="B1881" s="5">
        <v>27.429564414740401</v>
      </c>
      <c r="C1881" s="5">
        <v>6.4627992264912404</v>
      </c>
      <c r="D1881" s="5">
        <v>6.8120868138793003E-9</v>
      </c>
      <c r="E1881" s="5">
        <v>2.50521607233105E-7</v>
      </c>
      <c r="F1881" s="5">
        <v>10.131652061055901</v>
      </c>
      <c r="G1881" s="5" t="s">
        <v>2303</v>
      </c>
    </row>
    <row r="1882" spans="1:7" x14ac:dyDescent="0.3">
      <c r="A1882" s="5">
        <v>0.32799764615813098</v>
      </c>
      <c r="B1882" s="5">
        <v>23.7154614810315</v>
      </c>
      <c r="C1882" s="5">
        <v>5.8210792882391003</v>
      </c>
      <c r="D1882" s="5">
        <v>1.08585317289677E-7</v>
      </c>
      <c r="E1882" s="5">
        <v>1.29256705251139E-6</v>
      </c>
      <c r="F1882" s="5">
        <v>7.4835429848704003</v>
      </c>
      <c r="G1882" s="5" t="s">
        <v>1212</v>
      </c>
    </row>
    <row r="1883" spans="1:7" x14ac:dyDescent="0.3">
      <c r="A1883" s="5">
        <v>0.32887966883228298</v>
      </c>
      <c r="B1883" s="5">
        <v>23.662076564552098</v>
      </c>
      <c r="C1883" s="5">
        <v>4.1043885570655299</v>
      </c>
      <c r="D1883" s="5">
        <v>9.4887145302461606E-5</v>
      </c>
      <c r="E1883" s="5">
        <v>3.16526228801917E-4</v>
      </c>
      <c r="F1883" s="5">
        <v>1.0650054012594099</v>
      </c>
      <c r="G1883" s="5" t="s">
        <v>4011</v>
      </c>
    </row>
    <row r="1884" spans="1:7" x14ac:dyDescent="0.3">
      <c r="A1884" s="5">
        <v>0.328994505918415</v>
      </c>
      <c r="B1884" s="5">
        <v>22.868511092708101</v>
      </c>
      <c r="C1884" s="5">
        <v>4.4237153156574598</v>
      </c>
      <c r="D1884" s="5">
        <v>3.0538452177968298E-5</v>
      </c>
      <c r="E1884" s="5">
        <v>1.20715294772185E-4</v>
      </c>
      <c r="F1884" s="5">
        <v>2.14481777182128</v>
      </c>
      <c r="G1884" s="5" t="s">
        <v>2546</v>
      </c>
    </row>
    <row r="1885" spans="1:7" x14ac:dyDescent="0.3">
      <c r="A1885" s="5">
        <v>0.32909169380377401</v>
      </c>
      <c r="B1885" s="5">
        <v>24.871711179841601</v>
      </c>
      <c r="C1885" s="5">
        <v>5.6309633903867704</v>
      </c>
      <c r="D1885" s="5">
        <v>2.4180996391394701E-7</v>
      </c>
      <c r="E1885" s="5">
        <v>2.3837654862513099E-6</v>
      </c>
      <c r="F1885" s="5">
        <v>6.7194400625768198</v>
      </c>
      <c r="G1885" s="5" t="s">
        <v>1391</v>
      </c>
    </row>
    <row r="1886" spans="1:7" x14ac:dyDescent="0.3">
      <c r="A1886" s="5">
        <v>0.32912549461346702</v>
      </c>
      <c r="B1886" s="5">
        <v>24.2077317633082</v>
      </c>
      <c r="C1886" s="5">
        <v>4.52408892507869</v>
      </c>
      <c r="D1886" s="5">
        <v>2.12822924293348E-5</v>
      </c>
      <c r="E1886" s="5">
        <v>8.8834273477057403E-5</v>
      </c>
      <c r="F1886" s="5">
        <v>2.4899589735735499</v>
      </c>
      <c r="G1886" s="5" t="s">
        <v>248</v>
      </c>
    </row>
    <row r="1887" spans="1:7" x14ac:dyDescent="0.3">
      <c r="A1887" s="5">
        <v>0.32918451312091501</v>
      </c>
      <c r="B1887" s="5">
        <v>23.989031896931198</v>
      </c>
      <c r="C1887" s="5">
        <v>4.2892439038251897</v>
      </c>
      <c r="D1887" s="5">
        <v>5.6892697143113498E-5</v>
      </c>
      <c r="E1887" s="5">
        <v>2.05989918285359E-4</v>
      </c>
      <c r="F1887" s="5">
        <v>1.6157745226750899</v>
      </c>
      <c r="G1887" s="5" t="s">
        <v>889</v>
      </c>
    </row>
    <row r="1888" spans="1:7" x14ac:dyDescent="0.3">
      <c r="A1888" s="5">
        <v>0.32928157630111199</v>
      </c>
      <c r="B1888" s="5">
        <v>31.481262983578102</v>
      </c>
      <c r="C1888" s="5">
        <v>4.2438621699043102</v>
      </c>
      <c r="D1888" s="5">
        <v>5.7259607593322499E-5</v>
      </c>
      <c r="E1888" s="5">
        <v>2.0703922745592701E-4</v>
      </c>
      <c r="F1888" s="5">
        <v>1.5384862242149999</v>
      </c>
      <c r="G1888" s="5" t="s">
        <v>1814</v>
      </c>
    </row>
    <row r="1889" spans="1:7" x14ac:dyDescent="0.3">
      <c r="A1889" s="5">
        <v>0.32969759039695801</v>
      </c>
      <c r="B1889" s="5">
        <v>22.815671322439801</v>
      </c>
      <c r="C1889" s="5">
        <v>5.6712250182587098</v>
      </c>
      <c r="D1889" s="5">
        <v>2.04271146127577E-7</v>
      </c>
      <c r="E1889" s="5">
        <v>2.0763017840456301E-6</v>
      </c>
      <c r="F1889" s="5">
        <v>6.8803748372040001</v>
      </c>
      <c r="G1889" s="5" t="s">
        <v>2222</v>
      </c>
    </row>
    <row r="1890" spans="1:7" x14ac:dyDescent="0.3">
      <c r="A1890" s="5">
        <v>0.32996866039648098</v>
      </c>
      <c r="B1890" s="5">
        <v>19.819035379893698</v>
      </c>
      <c r="C1890" s="5">
        <v>4.4855868628267901</v>
      </c>
      <c r="D1890" s="5">
        <v>2.7639872594707802E-5</v>
      </c>
      <c r="E1890" s="5">
        <v>1.1161243790624799E-4</v>
      </c>
      <c r="F1890" s="5">
        <v>2.2868787929505601</v>
      </c>
      <c r="G1890" s="5" t="s">
        <v>1878</v>
      </c>
    </row>
    <row r="1891" spans="1:7" x14ac:dyDescent="0.3">
      <c r="A1891" s="5">
        <v>0.33013359043478802</v>
      </c>
      <c r="B1891" s="5">
        <v>27.074818817755201</v>
      </c>
      <c r="C1891" s="5">
        <v>5.7819118414600599</v>
      </c>
      <c r="D1891" s="5">
        <v>1.2816180842374001E-7</v>
      </c>
      <c r="E1891" s="5">
        <v>1.4855705448369099E-6</v>
      </c>
      <c r="F1891" s="5">
        <v>7.3252732802429597</v>
      </c>
      <c r="G1891" s="5" t="s">
        <v>6383</v>
      </c>
    </row>
    <row r="1892" spans="1:7" x14ac:dyDescent="0.3">
      <c r="A1892" s="5">
        <v>0.33029525769729401</v>
      </c>
      <c r="B1892" s="5">
        <v>25.751150613305501</v>
      </c>
      <c r="C1892" s="5">
        <v>6.1201927649476504</v>
      </c>
      <c r="D1892" s="5">
        <v>3.0226572286370801E-8</v>
      </c>
      <c r="E1892" s="5">
        <v>5.3257609930243397E-7</v>
      </c>
      <c r="F1892" s="5">
        <v>8.7056833152670894</v>
      </c>
      <c r="G1892" s="5" t="s">
        <v>6494</v>
      </c>
    </row>
    <row r="1893" spans="1:7" x14ac:dyDescent="0.3">
      <c r="A1893" s="5">
        <v>0.33037517701769598</v>
      </c>
      <c r="B1893" s="5">
        <v>26.2647052989591</v>
      </c>
      <c r="C1893" s="5">
        <v>6.1891633814662104</v>
      </c>
      <c r="D1893" s="5">
        <v>2.2438965391497201E-8</v>
      </c>
      <c r="E1893" s="5">
        <v>4.5648561917652E-7</v>
      </c>
      <c r="F1893" s="5">
        <v>8.9906477996688299</v>
      </c>
      <c r="G1893" s="5" t="s">
        <v>7552</v>
      </c>
    </row>
    <row r="1894" spans="1:7" x14ac:dyDescent="0.3">
      <c r="A1894" s="5">
        <v>0.33053389449411102</v>
      </c>
      <c r="B1894" s="5">
        <v>22.8884416195054</v>
      </c>
      <c r="C1894" s="5">
        <v>3.6272692424933499</v>
      </c>
      <c r="D1894" s="5">
        <v>5.3849454720742904E-4</v>
      </c>
      <c r="E1894" s="5">
        <v>1.4433458366739801E-3</v>
      </c>
      <c r="F1894" s="5">
        <v>-0.48029574593683699</v>
      </c>
      <c r="G1894" s="5" t="s">
        <v>4895</v>
      </c>
    </row>
    <row r="1895" spans="1:7" x14ac:dyDescent="0.3">
      <c r="A1895" s="5">
        <v>0.33081858008418102</v>
      </c>
      <c r="B1895" s="5">
        <v>21.520494317459399</v>
      </c>
      <c r="C1895" s="5">
        <v>3.1770730902644599</v>
      </c>
      <c r="D1895" s="5">
        <v>2.2460076235301502E-3</v>
      </c>
      <c r="E1895" s="5">
        <v>5.0386626051681597E-3</v>
      </c>
      <c r="F1895" s="5">
        <v>-1.7684684145959499</v>
      </c>
      <c r="G1895" s="5" t="s">
        <v>3506</v>
      </c>
    </row>
    <row r="1896" spans="1:7" x14ac:dyDescent="0.3">
      <c r="A1896" s="5">
        <v>0.33097997887075098</v>
      </c>
      <c r="B1896" s="5">
        <v>23.1597692075309</v>
      </c>
      <c r="C1896" s="5">
        <v>5.19294423384195</v>
      </c>
      <c r="D1896" s="5">
        <v>1.4676352795386301E-6</v>
      </c>
      <c r="E1896" s="5">
        <v>9.7391019867901503E-6</v>
      </c>
      <c r="F1896" s="5">
        <v>5.0022295883068102</v>
      </c>
      <c r="G1896" s="5" t="s">
        <v>5650</v>
      </c>
    </row>
    <row r="1897" spans="1:7" x14ac:dyDescent="0.3">
      <c r="A1897" s="5">
        <v>0.33179392496156701</v>
      </c>
      <c r="B1897" s="5">
        <v>24.999236445914299</v>
      </c>
      <c r="C1897" s="5">
        <v>4.9536171875616901</v>
      </c>
      <c r="D1897" s="5">
        <v>3.8249724579933801E-6</v>
      </c>
      <c r="E1897" s="5">
        <v>2.12597100781238E-5</v>
      </c>
      <c r="F1897" s="5">
        <v>4.0927640836466797</v>
      </c>
      <c r="G1897" s="5" t="s">
        <v>6588</v>
      </c>
    </row>
    <row r="1898" spans="1:7" x14ac:dyDescent="0.3">
      <c r="A1898" s="5">
        <v>0.33196633213454801</v>
      </c>
      <c r="B1898" s="5">
        <v>25.413414403857999</v>
      </c>
      <c r="C1898" s="5">
        <v>6.8201502549445197</v>
      </c>
      <c r="D1898" s="5">
        <v>1.40553488442161E-9</v>
      </c>
      <c r="E1898" s="5">
        <v>1.50973187052007E-7</v>
      </c>
      <c r="F1898" s="5">
        <v>11.6437336842304</v>
      </c>
      <c r="G1898" s="5" t="s">
        <v>3244</v>
      </c>
    </row>
    <row r="1899" spans="1:7" x14ac:dyDescent="0.3">
      <c r="A1899" s="5">
        <v>0.33227838916699398</v>
      </c>
      <c r="B1899" s="5">
        <v>23.830872933594499</v>
      </c>
      <c r="C1899" s="5">
        <v>4.5551843237422496</v>
      </c>
      <c r="D1899" s="5">
        <v>1.7944106030106702E-5</v>
      </c>
      <c r="E1899" s="5">
        <v>7.7221003300501905E-5</v>
      </c>
      <c r="F1899" s="5">
        <v>2.6305430723772201</v>
      </c>
      <c r="G1899" s="5" t="s">
        <v>3501</v>
      </c>
    </row>
    <row r="1900" spans="1:7" x14ac:dyDescent="0.3">
      <c r="A1900" s="5">
        <v>0.332341491521573</v>
      </c>
      <c r="B1900" s="5">
        <v>26.078428867736601</v>
      </c>
      <c r="C1900" s="5">
        <v>5.5785694169106197</v>
      </c>
      <c r="D1900" s="5">
        <v>3.0096318771257699E-7</v>
      </c>
      <c r="E1900" s="5">
        <v>2.79972221733547E-6</v>
      </c>
      <c r="F1900" s="5">
        <v>6.5107461050471702</v>
      </c>
      <c r="G1900" s="5" t="s">
        <v>2563</v>
      </c>
    </row>
    <row r="1901" spans="1:7" x14ac:dyDescent="0.3">
      <c r="A1901" s="5">
        <v>0.332465888526294</v>
      </c>
      <c r="B1901" s="5">
        <v>27.686073217726701</v>
      </c>
      <c r="C1901" s="5">
        <v>6.4695142000202601</v>
      </c>
      <c r="D1901" s="5">
        <v>6.6144296681504803E-9</v>
      </c>
      <c r="E1901" s="5">
        <v>2.4742834660717801E-7</v>
      </c>
      <c r="F1901" s="5">
        <v>10.159848431693399</v>
      </c>
      <c r="G1901" s="5" t="s">
        <v>3746</v>
      </c>
    </row>
    <row r="1902" spans="1:7" x14ac:dyDescent="0.3">
      <c r="A1902" s="5">
        <v>0.33258106129507298</v>
      </c>
      <c r="B1902" s="5">
        <v>25.554164012247099</v>
      </c>
      <c r="C1902" s="5">
        <v>5.8471231181252596</v>
      </c>
      <c r="D1902" s="5">
        <v>9.7231178020668202E-8</v>
      </c>
      <c r="E1902" s="5">
        <v>1.2069250695446901E-6</v>
      </c>
      <c r="F1902" s="5">
        <v>7.5890182372084896</v>
      </c>
      <c r="G1902" s="5" t="s">
        <v>3304</v>
      </c>
    </row>
    <row r="1903" spans="1:7" x14ac:dyDescent="0.3">
      <c r="A1903" s="5">
        <v>0.332603374194401</v>
      </c>
      <c r="B1903" s="5">
        <v>25.893039611135301</v>
      </c>
      <c r="C1903" s="5">
        <v>3.6015832728243602</v>
      </c>
      <c r="D1903" s="5">
        <v>5.4272688941044904E-4</v>
      </c>
      <c r="E1903" s="5">
        <v>1.4525607379038501E-3</v>
      </c>
      <c r="F1903" s="5">
        <v>-0.55263257009410205</v>
      </c>
      <c r="G1903" s="5" t="s">
        <v>5047</v>
      </c>
    </row>
    <row r="1904" spans="1:7" x14ac:dyDescent="0.3">
      <c r="A1904" s="5">
        <v>0.33281380646080599</v>
      </c>
      <c r="B1904" s="5">
        <v>24.237988884043499</v>
      </c>
      <c r="C1904" s="5">
        <v>6.1112044167248802</v>
      </c>
      <c r="D1904" s="5">
        <v>3.1420698495366199E-8</v>
      </c>
      <c r="E1904" s="5">
        <v>5.4202386954747301E-7</v>
      </c>
      <c r="F1904" s="5">
        <v>8.6686292820667301</v>
      </c>
      <c r="G1904" s="5" t="s">
        <v>3334</v>
      </c>
    </row>
    <row r="1905" spans="1:7" x14ac:dyDescent="0.3">
      <c r="A1905" s="5">
        <v>0.33282685672673001</v>
      </c>
      <c r="B1905" s="5">
        <v>24.648854240939102</v>
      </c>
      <c r="C1905" s="5">
        <v>3.99799750302769</v>
      </c>
      <c r="D1905" s="5">
        <v>1.38587335428298E-4</v>
      </c>
      <c r="E1905" s="5">
        <v>4.4024431159714799E-4</v>
      </c>
      <c r="F1905" s="5">
        <v>0.71078031897401395</v>
      </c>
      <c r="G1905" s="5" t="s">
        <v>1796</v>
      </c>
    </row>
    <row r="1906" spans="1:7" x14ac:dyDescent="0.3">
      <c r="A1906" s="5">
        <v>0.33352944534145401</v>
      </c>
      <c r="B1906" s="5">
        <v>26.197874501222099</v>
      </c>
      <c r="C1906" s="5">
        <v>5.7682996981035499</v>
      </c>
      <c r="D1906" s="5">
        <v>1.3574842666935401E-7</v>
      </c>
      <c r="E1906" s="5">
        <v>1.5538423667257101E-6</v>
      </c>
      <c r="F1906" s="5">
        <v>7.2703697931021702</v>
      </c>
      <c r="G1906" s="5" t="s">
        <v>2510</v>
      </c>
    </row>
    <row r="1907" spans="1:7" x14ac:dyDescent="0.3">
      <c r="A1907" s="5">
        <v>0.33400704564793798</v>
      </c>
      <c r="B1907" s="5">
        <v>26.205513604875001</v>
      </c>
      <c r="C1907" s="5">
        <v>3.9921810130569502</v>
      </c>
      <c r="D1907" s="5">
        <v>1.41464007930225E-4</v>
      </c>
      <c r="E1907" s="5">
        <v>4.4796935844571099E-4</v>
      </c>
      <c r="F1907" s="5">
        <v>0.691592305758429</v>
      </c>
      <c r="G1907" s="5" t="s">
        <v>3095</v>
      </c>
    </row>
    <row r="1908" spans="1:7" x14ac:dyDescent="0.3">
      <c r="A1908" s="5">
        <v>0.334192737583411</v>
      </c>
      <c r="B1908" s="5">
        <v>24.811836409402002</v>
      </c>
      <c r="C1908" s="5">
        <v>5.7618061731228396</v>
      </c>
      <c r="D1908" s="5">
        <v>1.39521677439735E-7</v>
      </c>
      <c r="E1908" s="5">
        <v>1.5853126000768799E-6</v>
      </c>
      <c r="F1908" s="5">
        <v>7.24419722749328</v>
      </c>
      <c r="G1908" s="5" t="s">
        <v>606</v>
      </c>
    </row>
    <row r="1909" spans="1:7" x14ac:dyDescent="0.3">
      <c r="A1909" s="5">
        <v>0.33419587122451</v>
      </c>
      <c r="B1909" s="5">
        <v>25.144973010665598</v>
      </c>
      <c r="C1909" s="5">
        <v>3.4217705100715099</v>
      </c>
      <c r="D1909" s="5">
        <v>9.7099148662899203E-4</v>
      </c>
      <c r="E1909" s="5">
        <v>2.4128030278479798E-3</v>
      </c>
      <c r="F1909" s="5">
        <v>-1.0945430841217301</v>
      </c>
      <c r="G1909" s="5" t="s">
        <v>6705</v>
      </c>
    </row>
    <row r="1910" spans="1:7" x14ac:dyDescent="0.3">
      <c r="A1910" s="5">
        <v>0.33433611452114498</v>
      </c>
      <c r="B1910" s="5">
        <v>23.126795326861501</v>
      </c>
      <c r="C1910" s="5">
        <v>5.5859876501554497</v>
      </c>
      <c r="D1910" s="5">
        <v>2.91795435075892E-7</v>
      </c>
      <c r="E1910" s="5">
        <v>2.72703483175335E-6</v>
      </c>
      <c r="F1910" s="5">
        <v>6.5402429029278801</v>
      </c>
      <c r="G1910" s="5" t="s">
        <v>7843</v>
      </c>
    </row>
    <row r="1911" spans="1:7" x14ac:dyDescent="0.3">
      <c r="A1911" s="5">
        <v>0.33477116065991702</v>
      </c>
      <c r="B1911" s="5">
        <v>25.742165257943999</v>
      </c>
      <c r="C1911" s="5">
        <v>6.15899839033814</v>
      </c>
      <c r="D1911" s="5">
        <v>2.5565180645115502E-8</v>
      </c>
      <c r="E1911" s="5">
        <v>4.8687892510419198E-7</v>
      </c>
      <c r="F1911" s="5">
        <v>8.8658783201102693</v>
      </c>
      <c r="G1911" s="5" t="s">
        <v>3191</v>
      </c>
    </row>
    <row r="1912" spans="1:7" x14ac:dyDescent="0.3">
      <c r="A1912" s="5">
        <v>0.334924552707696</v>
      </c>
      <c r="B1912" s="5">
        <v>23.840942710972001</v>
      </c>
      <c r="C1912" s="5">
        <v>5.1323940323487802</v>
      </c>
      <c r="D1912" s="5">
        <v>1.87376373490433E-6</v>
      </c>
      <c r="E1912" s="5">
        <v>1.18578481134244E-5</v>
      </c>
      <c r="F1912" s="5">
        <v>4.7700800803365198</v>
      </c>
      <c r="G1912" s="5" t="s">
        <v>4737</v>
      </c>
    </row>
    <row r="1913" spans="1:7" x14ac:dyDescent="0.3">
      <c r="A1913" s="5">
        <v>0.335014794991291</v>
      </c>
      <c r="B1913" s="5">
        <v>28.1270334881258</v>
      </c>
      <c r="C1913" s="5">
        <v>6.05188640531094</v>
      </c>
      <c r="D1913" s="5">
        <v>4.0556269332916697E-8</v>
      </c>
      <c r="E1913" s="5">
        <v>6.3445569381491497E-7</v>
      </c>
      <c r="F1913" s="5">
        <v>8.4245847380006893</v>
      </c>
      <c r="G1913" s="5" t="s">
        <v>5097</v>
      </c>
    </row>
    <row r="1914" spans="1:7" x14ac:dyDescent="0.3">
      <c r="A1914" s="5">
        <v>0.33516806489853901</v>
      </c>
      <c r="B1914" s="5">
        <v>27.0691364924309</v>
      </c>
      <c r="C1914" s="5">
        <v>6.2157469540394796</v>
      </c>
      <c r="D1914" s="5">
        <v>1.9999033821571901E-8</v>
      </c>
      <c r="E1914" s="5">
        <v>4.2661982103017298E-7</v>
      </c>
      <c r="F1914" s="5">
        <v>9.1007778192506805</v>
      </c>
      <c r="G1914" s="5" t="s">
        <v>1339</v>
      </c>
    </row>
    <row r="1915" spans="1:7" x14ac:dyDescent="0.3">
      <c r="A1915" s="5">
        <v>0.33536057658059998</v>
      </c>
      <c r="B1915" s="5">
        <v>27.028643769729999</v>
      </c>
      <c r="C1915" s="5">
        <v>4.40962533304375</v>
      </c>
      <c r="D1915" s="5">
        <v>3.10395327879347E-5</v>
      </c>
      <c r="E1915" s="5">
        <v>1.2227602745212799E-4</v>
      </c>
      <c r="F1915" s="5">
        <v>2.1140963248375999</v>
      </c>
      <c r="G1915" s="5" t="s">
        <v>7978</v>
      </c>
    </row>
    <row r="1916" spans="1:7" x14ac:dyDescent="0.3">
      <c r="A1916" s="5">
        <v>0.33539887110244798</v>
      </c>
      <c r="B1916" s="5">
        <v>24.998340602335901</v>
      </c>
      <c r="C1916" s="5">
        <v>6.6230799828436302</v>
      </c>
      <c r="D1916" s="5">
        <v>3.3654687160084499E-9</v>
      </c>
      <c r="E1916" s="5">
        <v>1.9365868554402901E-7</v>
      </c>
      <c r="F1916" s="5">
        <v>10.8070359507491</v>
      </c>
      <c r="G1916" s="5" t="s">
        <v>3241</v>
      </c>
    </row>
    <row r="1917" spans="1:7" x14ac:dyDescent="0.3">
      <c r="A1917" s="5">
        <v>0.335762528058351</v>
      </c>
      <c r="B1917" s="5">
        <v>25.6798806074233</v>
      </c>
      <c r="C1917" s="5">
        <v>5.8384097709976599</v>
      </c>
      <c r="D1917" s="5">
        <v>1.00893180812743E-7</v>
      </c>
      <c r="E1917" s="5">
        <v>1.2333770328186E-6</v>
      </c>
      <c r="F1917" s="5">
        <v>7.5537091323270902</v>
      </c>
      <c r="G1917" s="5" t="s">
        <v>3993</v>
      </c>
    </row>
    <row r="1918" spans="1:7" x14ac:dyDescent="0.3">
      <c r="A1918" s="5">
        <v>0.335876046526976</v>
      </c>
      <c r="B1918" s="5">
        <v>27.129115758469599</v>
      </c>
      <c r="C1918" s="5">
        <v>4.5084548226179901</v>
      </c>
      <c r="D1918" s="5">
        <v>2.1417535439262002E-5</v>
      </c>
      <c r="E1918" s="5">
        <v>8.9352493784927397E-5</v>
      </c>
      <c r="F1918" s="5">
        <v>2.46365735006311</v>
      </c>
      <c r="G1918" s="5" t="s">
        <v>6471</v>
      </c>
    </row>
    <row r="1919" spans="1:7" x14ac:dyDescent="0.3">
      <c r="A1919" s="5">
        <v>0.33592679762989802</v>
      </c>
      <c r="B1919" s="5">
        <v>27.724594660111102</v>
      </c>
      <c r="C1919" s="5">
        <v>6.9077943094007104</v>
      </c>
      <c r="D1919" s="5">
        <v>9.5132488588663807E-10</v>
      </c>
      <c r="E1919" s="5">
        <v>1.25637266896767E-7</v>
      </c>
      <c r="F1919" s="5">
        <v>12.0178696304179</v>
      </c>
      <c r="G1919" s="5" t="s">
        <v>3804</v>
      </c>
    </row>
    <row r="1920" spans="1:7" x14ac:dyDescent="0.3">
      <c r="A1920" s="5">
        <v>0.335942877179706</v>
      </c>
      <c r="B1920" s="5">
        <v>22.817150884296002</v>
      </c>
      <c r="C1920" s="5">
        <v>3.37321184674515</v>
      </c>
      <c r="D1920" s="5">
        <v>1.2526374737533901E-3</v>
      </c>
      <c r="E1920" s="5">
        <v>3.0177175504058902E-3</v>
      </c>
      <c r="F1920" s="5">
        <v>-1.2228956615187401</v>
      </c>
      <c r="G1920" s="5" t="s">
        <v>3056</v>
      </c>
    </row>
    <row r="1921" spans="1:7" x14ac:dyDescent="0.3">
      <c r="A1921" s="5">
        <v>0.33595444096162003</v>
      </c>
      <c r="B1921" s="5">
        <v>21.9940998672432</v>
      </c>
      <c r="C1921" s="5">
        <v>3.1211601542266401</v>
      </c>
      <c r="D1921" s="5">
        <v>2.5539368400064001E-3</v>
      </c>
      <c r="E1921" s="5">
        <v>5.6523393360141602E-3</v>
      </c>
      <c r="F1921" s="5">
        <v>-1.9369729198880601</v>
      </c>
      <c r="G1921" s="5" t="s">
        <v>7027</v>
      </c>
    </row>
    <row r="1922" spans="1:7" x14ac:dyDescent="0.3">
      <c r="A1922" s="5">
        <v>0.33601716162233602</v>
      </c>
      <c r="B1922" s="5">
        <v>24.0549645519562</v>
      </c>
      <c r="C1922" s="5">
        <v>4.4679954128895902</v>
      </c>
      <c r="D1922" s="5">
        <v>2.4944176338541398E-5</v>
      </c>
      <c r="E1922" s="5">
        <v>1.0200522060065401E-4</v>
      </c>
      <c r="F1922" s="5">
        <v>2.3199900095041102</v>
      </c>
      <c r="G1922" s="5" t="s">
        <v>2439</v>
      </c>
    </row>
    <row r="1923" spans="1:7" x14ac:dyDescent="0.3">
      <c r="A1923" s="5">
        <v>0.336441364878313</v>
      </c>
      <c r="B1923" s="5">
        <v>22.339150167125801</v>
      </c>
      <c r="C1923" s="5">
        <v>4.5429244690196198</v>
      </c>
      <c r="D1923" s="5">
        <v>2.0113162084865398E-5</v>
      </c>
      <c r="E1923" s="5">
        <v>8.4744578324098206E-5</v>
      </c>
      <c r="F1923" s="5">
        <v>2.54835584536653</v>
      </c>
      <c r="G1923" s="5" t="s">
        <v>4040</v>
      </c>
    </row>
    <row r="1924" spans="1:7" x14ac:dyDescent="0.3">
      <c r="A1924" s="5">
        <v>0.33705755892434303</v>
      </c>
      <c r="B1924" s="5">
        <v>25.1805854597566</v>
      </c>
      <c r="C1924" s="5">
        <v>5.2052077951919404</v>
      </c>
      <c r="D1924" s="5">
        <v>1.3965685065764599E-6</v>
      </c>
      <c r="E1924" s="5">
        <v>9.3600298577204104E-6</v>
      </c>
      <c r="F1924" s="5">
        <v>5.0494119341314896</v>
      </c>
      <c r="G1924" s="5" t="s">
        <v>5876</v>
      </c>
    </row>
    <row r="1925" spans="1:7" x14ac:dyDescent="0.3">
      <c r="A1925" s="5">
        <v>0.33739714170809598</v>
      </c>
      <c r="B1925" s="5">
        <v>30.367474542690299</v>
      </c>
      <c r="C1925" s="5">
        <v>5.7575752447334798</v>
      </c>
      <c r="D1925" s="5">
        <v>1.42035549445199E-7</v>
      </c>
      <c r="E1925" s="5">
        <v>1.6025747707710499E-6</v>
      </c>
      <c r="F1925" s="5">
        <v>7.2271506714197997</v>
      </c>
      <c r="G1925" s="5" t="s">
        <v>3897</v>
      </c>
    </row>
    <row r="1926" spans="1:7" x14ac:dyDescent="0.3">
      <c r="A1926" s="5">
        <v>0.33776046775609497</v>
      </c>
      <c r="B1926" s="5">
        <v>24.8809455659141</v>
      </c>
      <c r="C1926" s="5">
        <v>5.2031605581162799</v>
      </c>
      <c r="D1926" s="5">
        <v>1.40819332251203E-6</v>
      </c>
      <c r="E1926" s="5">
        <v>9.4144443204621605E-6</v>
      </c>
      <c r="F1926" s="5">
        <v>5.0415316726922601</v>
      </c>
      <c r="G1926" s="5" t="s">
        <v>6158</v>
      </c>
    </row>
    <row r="1927" spans="1:7" x14ac:dyDescent="0.3">
      <c r="A1927" s="5">
        <v>0.33783426070839401</v>
      </c>
      <c r="B1927" s="5">
        <v>22.102052491203999</v>
      </c>
      <c r="C1927" s="5">
        <v>4.2959374527368404</v>
      </c>
      <c r="D1927" s="5">
        <v>4.8892066289638802E-5</v>
      </c>
      <c r="E1927" s="5">
        <v>1.8109171771463499E-4</v>
      </c>
      <c r="F1927" s="5">
        <v>1.70249781567186</v>
      </c>
      <c r="G1927" s="5" t="s">
        <v>1354</v>
      </c>
    </row>
    <row r="1928" spans="1:7" x14ac:dyDescent="0.3">
      <c r="A1928" s="5">
        <v>0.338995979529015</v>
      </c>
      <c r="B1928" s="5">
        <v>26.1071273653593</v>
      </c>
      <c r="C1928" s="5">
        <v>6.5577108828585899</v>
      </c>
      <c r="D1928" s="5">
        <v>4.4894058759610197E-9</v>
      </c>
      <c r="E1928" s="5">
        <v>2.1803242065346399E-7</v>
      </c>
      <c r="F1928" s="5">
        <v>10.5310019809765</v>
      </c>
      <c r="G1928" s="5" t="s">
        <v>6657</v>
      </c>
    </row>
    <row r="1929" spans="1:7" x14ac:dyDescent="0.3">
      <c r="A1929" s="5">
        <v>0.33916364692601503</v>
      </c>
      <c r="B1929" s="5">
        <v>22.92412216632</v>
      </c>
      <c r="C1929" s="5">
        <v>4.0284712506338503</v>
      </c>
      <c r="D1929" s="5">
        <v>1.2440982738125801E-4</v>
      </c>
      <c r="E1929" s="5">
        <v>3.99778846981816E-4</v>
      </c>
      <c r="F1929" s="5">
        <v>0.81161363153698496</v>
      </c>
      <c r="G1929" s="5" t="s">
        <v>5056</v>
      </c>
    </row>
    <row r="1930" spans="1:7" x14ac:dyDescent="0.3">
      <c r="A1930" s="5">
        <v>0.33918077679139103</v>
      </c>
      <c r="B1930" s="5">
        <v>24.5949405905621</v>
      </c>
      <c r="C1930" s="5">
        <v>4.9348346034504003</v>
      </c>
      <c r="D1930" s="5">
        <v>4.1199243465600998E-6</v>
      </c>
      <c r="E1930" s="5">
        <v>2.26180200206861E-5</v>
      </c>
      <c r="F1930" s="5">
        <v>4.0223316025058704</v>
      </c>
      <c r="G1930" s="5" t="s">
        <v>2472</v>
      </c>
    </row>
    <row r="1931" spans="1:7" x14ac:dyDescent="0.3">
      <c r="A1931" s="5">
        <v>0.33921762749860301</v>
      </c>
      <c r="B1931" s="5">
        <v>24.276546063009</v>
      </c>
      <c r="C1931" s="5">
        <v>5.9702388210226998</v>
      </c>
      <c r="D1931" s="5">
        <v>5.7547375033879203E-8</v>
      </c>
      <c r="E1931" s="5">
        <v>8.0422740644832899E-7</v>
      </c>
      <c r="F1931" s="5">
        <v>8.0901036192653208</v>
      </c>
      <c r="G1931" s="5" t="s">
        <v>2887</v>
      </c>
    </row>
    <row r="1932" spans="1:7" x14ac:dyDescent="0.3">
      <c r="A1932" s="5">
        <v>0.33942392040507302</v>
      </c>
      <c r="B1932" s="5">
        <v>25.9814707042406</v>
      </c>
      <c r="C1932" s="5">
        <v>5.9587944620935298</v>
      </c>
      <c r="D1932" s="5">
        <v>6.0432361344968006E-8</v>
      </c>
      <c r="E1932" s="5">
        <v>8.2796446087595604E-7</v>
      </c>
      <c r="F1932" s="5">
        <v>8.0433560494897698</v>
      </c>
      <c r="G1932" s="5" t="s">
        <v>2493</v>
      </c>
    </row>
    <row r="1933" spans="1:7" x14ac:dyDescent="0.3">
      <c r="A1933" s="5">
        <v>0.339499510543192</v>
      </c>
      <c r="B1933" s="5">
        <v>24.008091860229801</v>
      </c>
      <c r="C1933" s="5">
        <v>5.6626487401195202</v>
      </c>
      <c r="D1933" s="5">
        <v>2.1175363091860499E-7</v>
      </c>
      <c r="E1933" s="5">
        <v>2.12969694217264E-6</v>
      </c>
      <c r="F1933" s="5">
        <v>6.8460528155300198</v>
      </c>
      <c r="G1933" s="5" t="s">
        <v>4041</v>
      </c>
    </row>
    <row r="1934" spans="1:7" x14ac:dyDescent="0.3">
      <c r="A1934" s="5">
        <v>0.33977489847720099</v>
      </c>
      <c r="B1934" s="5">
        <v>29.5922545241305</v>
      </c>
      <c r="C1934" s="5">
        <v>5.3023346939002396</v>
      </c>
      <c r="D1934" s="5">
        <v>9.4092244812495702E-7</v>
      </c>
      <c r="E1934" s="5">
        <v>6.78002794462849E-6</v>
      </c>
      <c r="F1934" s="5">
        <v>5.4249999121617902</v>
      </c>
      <c r="G1934" s="5" t="s">
        <v>6124</v>
      </c>
    </row>
    <row r="1935" spans="1:7" x14ac:dyDescent="0.3">
      <c r="A1935" s="5">
        <v>0.33978273934493097</v>
      </c>
      <c r="B1935" s="5">
        <v>25.896790240165899</v>
      </c>
      <c r="C1935" s="5">
        <v>6.3704653205585702</v>
      </c>
      <c r="D1935" s="5">
        <v>1.02030000312364E-8</v>
      </c>
      <c r="E1935" s="5">
        <v>2.9460705466537701E-7</v>
      </c>
      <c r="F1935" s="5">
        <v>9.7448605577690195</v>
      </c>
      <c r="G1935" s="5" t="s">
        <v>3542</v>
      </c>
    </row>
    <row r="1936" spans="1:7" x14ac:dyDescent="0.3">
      <c r="A1936" s="5">
        <v>0.33984557547889199</v>
      </c>
      <c r="B1936" s="5">
        <v>22.5670835933816</v>
      </c>
      <c r="C1936" s="5">
        <v>3.80166265701151</v>
      </c>
      <c r="D1936" s="5">
        <v>3.0568191456640002E-4</v>
      </c>
      <c r="E1936" s="5">
        <v>8.8074874955183097E-4</v>
      </c>
      <c r="F1936" s="5">
        <v>4.9520213719043603E-2</v>
      </c>
      <c r="G1936" s="5" t="s">
        <v>4570</v>
      </c>
    </row>
    <row r="1937" spans="1:7" x14ac:dyDescent="0.3">
      <c r="A1937" s="5">
        <v>0.33988417110816999</v>
      </c>
      <c r="B1937" s="5">
        <v>25.643482574129699</v>
      </c>
      <c r="C1937" s="5">
        <v>5.8814029047072296</v>
      </c>
      <c r="D1937" s="5">
        <v>8.4053055651281799E-8</v>
      </c>
      <c r="E1937" s="5">
        <v>1.0748117719471801E-6</v>
      </c>
      <c r="F1937" s="5">
        <v>7.7281313596012398</v>
      </c>
      <c r="G1937" s="5" t="s">
        <v>5536</v>
      </c>
    </row>
    <row r="1938" spans="1:7" x14ac:dyDescent="0.3">
      <c r="A1938" s="5">
        <v>0.33990463462545001</v>
      </c>
      <c r="B1938" s="5">
        <v>20.890563839333101</v>
      </c>
      <c r="C1938" s="5">
        <v>3.7577782565239599</v>
      </c>
      <c r="D1938" s="5">
        <v>3.8867463632446701E-4</v>
      </c>
      <c r="E1938" s="5">
        <v>1.08570141131412E-3</v>
      </c>
      <c r="F1938" s="5">
        <v>-0.113525649291996</v>
      </c>
      <c r="G1938" s="5" t="s">
        <v>6102</v>
      </c>
    </row>
    <row r="1939" spans="1:7" x14ac:dyDescent="0.3">
      <c r="A1939" s="5">
        <v>0.34010232433080201</v>
      </c>
      <c r="B1939" s="5">
        <v>26.4262702040077</v>
      </c>
      <c r="C1939" s="5">
        <v>5.0089125556478002</v>
      </c>
      <c r="D1939" s="5">
        <v>3.0712700314662399E-6</v>
      </c>
      <c r="E1939" s="5">
        <v>1.7812923954997901E-5</v>
      </c>
      <c r="F1939" s="5">
        <v>4.3009307968570401</v>
      </c>
      <c r="G1939" s="5" t="s">
        <v>4863</v>
      </c>
    </row>
    <row r="1940" spans="1:7" x14ac:dyDescent="0.3">
      <c r="A1940" s="5">
        <v>0.34038821537849401</v>
      </c>
      <c r="B1940" s="5">
        <v>25.563332707574101</v>
      </c>
      <c r="C1940" s="5">
        <v>5.62695335279051</v>
      </c>
      <c r="D1940" s="5">
        <v>2.4590108606769098E-7</v>
      </c>
      <c r="E1940" s="5">
        <v>2.4050989706450901E-6</v>
      </c>
      <c r="F1940" s="5">
        <v>6.7034377808803702</v>
      </c>
      <c r="G1940" s="5" t="s">
        <v>5820</v>
      </c>
    </row>
    <row r="1941" spans="1:7" x14ac:dyDescent="0.3">
      <c r="A1941" s="5">
        <v>0.34048630884162601</v>
      </c>
      <c r="B1941" s="5">
        <v>23.323455752676001</v>
      </c>
      <c r="C1941" s="5">
        <v>4.2768378916782499</v>
      </c>
      <c r="D1941" s="5">
        <v>5.0744643926863701E-5</v>
      </c>
      <c r="E1941" s="5">
        <v>1.86836769412621E-4</v>
      </c>
      <c r="F1941" s="5">
        <v>1.6518991995771499</v>
      </c>
      <c r="G1941" s="5" t="s">
        <v>269</v>
      </c>
    </row>
    <row r="1942" spans="1:7" x14ac:dyDescent="0.3">
      <c r="A1942" s="5">
        <v>0.34127859181244502</v>
      </c>
      <c r="B1942" s="5">
        <v>19.583482450970099</v>
      </c>
      <c r="C1942" s="5">
        <v>4.4133822722544904</v>
      </c>
      <c r="D1942" s="5">
        <v>4.1924481101150502E-5</v>
      </c>
      <c r="E1942" s="5">
        <v>1.58193732904388E-4</v>
      </c>
      <c r="F1942" s="5">
        <v>1.9486158758730601</v>
      </c>
      <c r="G1942" s="5" t="s">
        <v>5202</v>
      </c>
    </row>
    <row r="1943" spans="1:7" x14ac:dyDescent="0.3">
      <c r="A1943" s="5">
        <v>0.341429268065428</v>
      </c>
      <c r="B1943" s="5">
        <v>21.639956314669501</v>
      </c>
      <c r="C1943" s="5">
        <v>4.4535144162066</v>
      </c>
      <c r="D1943" s="5">
        <v>3.3775055305920401E-5</v>
      </c>
      <c r="E1943" s="5">
        <v>1.3144533601183299E-4</v>
      </c>
      <c r="F1943" s="5">
        <v>2.1271936219200298</v>
      </c>
      <c r="G1943" s="5" t="s">
        <v>4065</v>
      </c>
    </row>
    <row r="1944" spans="1:7" x14ac:dyDescent="0.3">
      <c r="A1944" s="5">
        <v>0.34218593808422498</v>
      </c>
      <c r="B1944" s="5">
        <v>24.448179605349701</v>
      </c>
      <c r="C1944" s="5">
        <v>6.8754168738700603</v>
      </c>
      <c r="D1944" s="5">
        <v>1.09902904163584E-9</v>
      </c>
      <c r="E1944" s="5">
        <v>1.2831562260026599E-7</v>
      </c>
      <c r="F1944" s="5">
        <v>11.8795191236972</v>
      </c>
      <c r="G1944" s="5" t="s">
        <v>4335</v>
      </c>
    </row>
    <row r="1945" spans="1:7" x14ac:dyDescent="0.3">
      <c r="A1945" s="5">
        <v>0.342219961924981</v>
      </c>
      <c r="B1945" s="5">
        <v>30.9932680916096</v>
      </c>
      <c r="C1945" s="5">
        <v>4.03896502408067</v>
      </c>
      <c r="D1945" s="5">
        <v>1.19858198106087E-4</v>
      </c>
      <c r="E1945" s="5">
        <v>3.8669509168707899E-4</v>
      </c>
      <c r="F1945" s="5">
        <v>0.84645347866853204</v>
      </c>
      <c r="G1945" s="5" t="s">
        <v>4338</v>
      </c>
    </row>
    <row r="1946" spans="1:7" x14ac:dyDescent="0.3">
      <c r="A1946" s="5">
        <v>0.34277361416556201</v>
      </c>
      <c r="B1946" s="5">
        <v>26.533775971693402</v>
      </c>
      <c r="C1946" s="5">
        <v>5.1858743209274403</v>
      </c>
      <c r="D1946" s="5">
        <v>1.5102011410649699E-6</v>
      </c>
      <c r="E1946" s="5">
        <v>9.9396898630877103E-6</v>
      </c>
      <c r="F1946" s="5">
        <v>4.9750539842290902</v>
      </c>
      <c r="G1946" s="5" t="s">
        <v>7798</v>
      </c>
    </row>
    <row r="1947" spans="1:7" x14ac:dyDescent="0.3">
      <c r="A1947" s="5">
        <v>0.34293817187664</v>
      </c>
      <c r="B1947" s="5">
        <v>26.240152601217499</v>
      </c>
      <c r="C1947" s="5">
        <v>6.6352960713724096</v>
      </c>
      <c r="D1947" s="5">
        <v>3.1887631815715201E-9</v>
      </c>
      <c r="E1947" s="5">
        <v>1.9028649030177901E-7</v>
      </c>
      <c r="F1947" s="5">
        <v>10.858707034321</v>
      </c>
      <c r="G1947" s="5" t="s">
        <v>2411</v>
      </c>
    </row>
    <row r="1948" spans="1:7" x14ac:dyDescent="0.3">
      <c r="A1948" s="5">
        <v>0.34342178554487401</v>
      </c>
      <c r="B1948" s="5">
        <v>25.765961732624401</v>
      </c>
      <c r="C1948" s="5">
        <v>6.4253400029498904</v>
      </c>
      <c r="D1948" s="5">
        <v>8.0268737419082297E-9</v>
      </c>
      <c r="E1948" s="5">
        <v>2.6536898571261398E-7</v>
      </c>
      <c r="F1948" s="5">
        <v>9.9745246129328695</v>
      </c>
      <c r="G1948" s="5" t="s">
        <v>7820</v>
      </c>
    </row>
    <row r="1949" spans="1:7" x14ac:dyDescent="0.3">
      <c r="A1949" s="5">
        <v>0.34352080313781402</v>
      </c>
      <c r="B1949" s="5">
        <v>27.555307041346101</v>
      </c>
      <c r="C1949" s="5">
        <v>6.3588815128812897</v>
      </c>
      <c r="D1949" s="5">
        <v>1.07321424661134E-8</v>
      </c>
      <c r="E1949" s="5">
        <v>3.0439412589595098E-7</v>
      </c>
      <c r="F1949" s="5">
        <v>9.6964592385041595</v>
      </c>
      <c r="G1949" s="5" t="s">
        <v>5931</v>
      </c>
    </row>
    <row r="1950" spans="1:7" x14ac:dyDescent="0.3">
      <c r="A1950" s="5">
        <v>0.34443495126950402</v>
      </c>
      <c r="B1950" s="5">
        <v>25.471215728676</v>
      </c>
      <c r="C1950" s="5">
        <v>4.1695064279754099</v>
      </c>
      <c r="D1950" s="5">
        <v>7.5041998883925202E-5</v>
      </c>
      <c r="E1950" s="5">
        <v>2.5976561613438799E-4</v>
      </c>
      <c r="F1950" s="5">
        <v>1.28480176938973</v>
      </c>
      <c r="G1950" s="5" t="s">
        <v>2423</v>
      </c>
    </row>
    <row r="1951" spans="1:7" x14ac:dyDescent="0.3">
      <c r="A1951" s="5">
        <v>0.344461383210663</v>
      </c>
      <c r="B1951" s="5">
        <v>25.8779474149406</v>
      </c>
      <c r="C1951" s="5">
        <v>7.4153594648299297</v>
      </c>
      <c r="D1951" s="5">
        <v>9.7231802673478102E-11</v>
      </c>
      <c r="E1951" s="5">
        <v>9.6600099059110201E-8</v>
      </c>
      <c r="F1951" s="5">
        <v>14.204993492465199</v>
      </c>
      <c r="G1951" s="5" t="s">
        <v>3242</v>
      </c>
    </row>
    <row r="1952" spans="1:7" x14ac:dyDescent="0.3">
      <c r="A1952" s="5">
        <v>0.34465113739308201</v>
      </c>
      <c r="B1952" s="5">
        <v>30.7286458054656</v>
      </c>
      <c r="C1952" s="5">
        <v>5.1092059039521303</v>
      </c>
      <c r="D1952" s="5">
        <v>2.0568215007806201E-6</v>
      </c>
      <c r="E1952" s="5">
        <v>1.27656040140899E-5</v>
      </c>
      <c r="F1952" s="5">
        <v>4.6815376086650602</v>
      </c>
      <c r="G1952" s="5" t="s">
        <v>837</v>
      </c>
    </row>
    <row r="1953" spans="1:7" x14ac:dyDescent="0.3">
      <c r="A1953" s="5">
        <v>0.34469465664347199</v>
      </c>
      <c r="B1953" s="5">
        <v>23.645938427251799</v>
      </c>
      <c r="C1953" s="5">
        <v>6.1580335818125898</v>
      </c>
      <c r="D1953" s="5">
        <v>2.5671969141714101E-8</v>
      </c>
      <c r="E1953" s="5">
        <v>4.8687892510419198E-7</v>
      </c>
      <c r="F1953" s="5">
        <v>8.8618911478432008</v>
      </c>
      <c r="G1953" s="5" t="s">
        <v>3448</v>
      </c>
    </row>
    <row r="1954" spans="1:7" x14ac:dyDescent="0.3">
      <c r="A1954" s="5">
        <v>0.34475621126758699</v>
      </c>
      <c r="B1954" s="5">
        <v>25.743099349022799</v>
      </c>
      <c r="C1954" s="5">
        <v>4.3057712892306101</v>
      </c>
      <c r="D1954" s="5">
        <v>4.5622474190843497E-5</v>
      </c>
      <c r="E1954" s="5">
        <v>1.7031262839732801E-4</v>
      </c>
      <c r="F1954" s="5">
        <v>1.7518622313533501</v>
      </c>
      <c r="G1954" s="5" t="s">
        <v>5357</v>
      </c>
    </row>
    <row r="1955" spans="1:7" x14ac:dyDescent="0.3">
      <c r="A1955" s="5">
        <v>0.34478778209407301</v>
      </c>
      <c r="B1955" s="5">
        <v>26.916634972045799</v>
      </c>
      <c r="C1955" s="5">
        <v>5.2016289606451203</v>
      </c>
      <c r="D1955" s="5">
        <v>1.41695207582134E-6</v>
      </c>
      <c r="E1955" s="5">
        <v>9.4573039957056405E-6</v>
      </c>
      <c r="F1955" s="5">
        <v>5.0356372155703504</v>
      </c>
      <c r="G1955" s="5" t="s">
        <v>7259</v>
      </c>
    </row>
    <row r="1956" spans="1:7" x14ac:dyDescent="0.3">
      <c r="A1956" s="5">
        <v>0.34511747279045402</v>
      </c>
      <c r="B1956" s="5">
        <v>23.290199016433299</v>
      </c>
      <c r="C1956" s="5">
        <v>6.6494884165855401</v>
      </c>
      <c r="D1956" s="5">
        <v>2.9949903575390799E-9</v>
      </c>
      <c r="E1956" s="5">
        <v>1.89981435593188E-7</v>
      </c>
      <c r="F1956" s="5">
        <v>10.9187706631411</v>
      </c>
      <c r="G1956" s="5" t="s">
        <v>7764</v>
      </c>
    </row>
    <row r="1957" spans="1:7" x14ac:dyDescent="0.3">
      <c r="A1957" s="5">
        <v>0.34526957404054298</v>
      </c>
      <c r="B1957" s="5">
        <v>26.136176573577799</v>
      </c>
      <c r="C1957" s="5">
        <v>5.2586527891335404</v>
      </c>
      <c r="D1957" s="5">
        <v>1.12424119140825E-6</v>
      </c>
      <c r="E1957" s="5">
        <v>7.8346773684989801E-6</v>
      </c>
      <c r="F1957" s="5">
        <v>5.2556677171699402</v>
      </c>
      <c r="G1957" s="5" t="s">
        <v>7348</v>
      </c>
    </row>
    <row r="1958" spans="1:7" x14ac:dyDescent="0.3">
      <c r="A1958" s="5">
        <v>0.34555149257435003</v>
      </c>
      <c r="B1958" s="5">
        <v>26.615365799265099</v>
      </c>
      <c r="C1958" s="5">
        <v>4.5878198483395201</v>
      </c>
      <c r="D1958" s="5">
        <v>1.5849221321738101E-5</v>
      </c>
      <c r="E1958" s="5">
        <v>6.9593992407549594E-5</v>
      </c>
      <c r="F1958" s="5">
        <v>2.7476930814029301</v>
      </c>
      <c r="G1958" s="5" t="s">
        <v>7262</v>
      </c>
    </row>
    <row r="1959" spans="1:7" x14ac:dyDescent="0.3">
      <c r="A1959" s="5">
        <v>0.34585500645758799</v>
      </c>
      <c r="B1959" s="5">
        <v>31.013409072521402</v>
      </c>
      <c r="C1959" s="5">
        <v>6.4782340308003397</v>
      </c>
      <c r="D1959" s="5">
        <v>6.3662109293392898E-9</v>
      </c>
      <c r="E1959" s="5">
        <v>2.4742834660717801E-7</v>
      </c>
      <c r="F1959" s="5">
        <v>10.1964765342449</v>
      </c>
      <c r="G1959" s="5" t="s">
        <v>835</v>
      </c>
    </row>
    <row r="1960" spans="1:7" x14ac:dyDescent="0.3">
      <c r="A1960" s="5">
        <v>0.34597535862118101</v>
      </c>
      <c r="B1960" s="5">
        <v>24.939431997228901</v>
      </c>
      <c r="C1960" s="5">
        <v>4.6905518211427397</v>
      </c>
      <c r="D1960" s="5">
        <v>1.06907888777247E-5</v>
      </c>
      <c r="E1960" s="5">
        <v>4.94871413525808E-5</v>
      </c>
      <c r="F1960" s="5">
        <v>3.11961099239802</v>
      </c>
      <c r="G1960" s="5" t="s">
        <v>5516</v>
      </c>
    </row>
    <row r="1961" spans="1:7" x14ac:dyDescent="0.3">
      <c r="A1961" s="5">
        <v>0.346176812556309</v>
      </c>
      <c r="B1961" s="5">
        <v>24.514403450367499</v>
      </c>
      <c r="C1961" s="5">
        <v>4.9557731476906302</v>
      </c>
      <c r="D1961" s="5">
        <v>3.7924644893931702E-6</v>
      </c>
      <c r="E1961" s="5">
        <v>2.1216731893438499E-5</v>
      </c>
      <c r="F1961" s="5">
        <v>4.1008577288971804</v>
      </c>
      <c r="G1961" s="5" t="s">
        <v>2764</v>
      </c>
    </row>
    <row r="1962" spans="1:7" x14ac:dyDescent="0.3">
      <c r="A1962" s="5">
        <v>0.34639193490120501</v>
      </c>
      <c r="B1962" s="5">
        <v>23.051254879247701</v>
      </c>
      <c r="C1962" s="5">
        <v>4.9080823581805104</v>
      </c>
      <c r="D1962" s="5">
        <v>4.5786556546255704E-6</v>
      </c>
      <c r="E1962" s="5">
        <v>2.4656183124106701E-5</v>
      </c>
      <c r="F1962" s="5">
        <v>3.9222594540475599</v>
      </c>
      <c r="G1962" s="5" t="s">
        <v>4139</v>
      </c>
    </row>
    <row r="1963" spans="1:7" x14ac:dyDescent="0.3">
      <c r="A1963" s="5">
        <v>0.34650106856057999</v>
      </c>
      <c r="B1963" s="5">
        <v>26.988378287107</v>
      </c>
      <c r="C1963" s="5">
        <v>5.9882435397755502</v>
      </c>
      <c r="D1963" s="5">
        <v>5.32813154633466E-8</v>
      </c>
      <c r="E1963" s="5">
        <v>7.6105368328496499E-7</v>
      </c>
      <c r="F1963" s="5">
        <v>8.1637170986443302</v>
      </c>
      <c r="G1963" s="5" t="s">
        <v>5606</v>
      </c>
    </row>
    <row r="1964" spans="1:7" x14ac:dyDescent="0.3">
      <c r="A1964" s="5">
        <v>0.34678740012897102</v>
      </c>
      <c r="B1964" s="5">
        <v>25.048966207528501</v>
      </c>
      <c r="C1964" s="5">
        <v>6.30990918987243</v>
      </c>
      <c r="D1964" s="5">
        <v>1.32857768315595E-8</v>
      </c>
      <c r="E1964" s="5">
        <v>3.3551792525091902E-7</v>
      </c>
      <c r="F1964" s="5">
        <v>9.4921492473028106</v>
      </c>
      <c r="G1964" s="5" t="s">
        <v>4729</v>
      </c>
    </row>
    <row r="1965" spans="1:7" x14ac:dyDescent="0.3">
      <c r="A1965" s="5">
        <v>0.34754510309978298</v>
      </c>
      <c r="B1965" s="5">
        <v>26.2161310656744</v>
      </c>
      <c r="C1965" s="5">
        <v>5.5749091936699502</v>
      </c>
      <c r="D1965" s="5">
        <v>3.0559036872722499E-7</v>
      </c>
      <c r="E1965" s="5">
        <v>2.8264477732107102E-6</v>
      </c>
      <c r="F1965" s="5">
        <v>6.4961984012623502</v>
      </c>
      <c r="G1965" s="5" t="s">
        <v>6462</v>
      </c>
    </row>
    <row r="1966" spans="1:7" x14ac:dyDescent="0.3">
      <c r="A1966" s="5">
        <v>0.34766983456431</v>
      </c>
      <c r="B1966" s="5">
        <v>23.685403469079699</v>
      </c>
      <c r="C1966" s="5">
        <v>4.7861248009574098</v>
      </c>
      <c r="D1966" s="5">
        <v>7.3827912508299196E-6</v>
      </c>
      <c r="E1966" s="5">
        <v>3.6398877794789397E-5</v>
      </c>
      <c r="F1966" s="5">
        <v>3.4697862422910499</v>
      </c>
      <c r="G1966" s="5" t="s">
        <v>6559</v>
      </c>
    </row>
    <row r="1967" spans="1:7" x14ac:dyDescent="0.3">
      <c r="A1967" s="5">
        <v>0.34774471101772397</v>
      </c>
      <c r="B1967" s="5">
        <v>27.652997991895901</v>
      </c>
      <c r="C1967" s="5">
        <v>5.2652813461657004</v>
      </c>
      <c r="D1967" s="5">
        <v>1.09432558430683E-6</v>
      </c>
      <c r="E1967" s="5">
        <v>7.6548057039505904E-6</v>
      </c>
      <c r="F1967" s="5">
        <v>5.2813199001903399</v>
      </c>
      <c r="G1967" s="5" t="s">
        <v>7029</v>
      </c>
    </row>
    <row r="1968" spans="1:7" x14ac:dyDescent="0.3">
      <c r="A1968" s="5">
        <v>0.34799629196445703</v>
      </c>
      <c r="B1968" s="5">
        <v>25.195432781276502</v>
      </c>
      <c r="C1968" s="5">
        <v>5.1121200129569404</v>
      </c>
      <c r="D1968" s="5">
        <v>2.0328893009922502E-6</v>
      </c>
      <c r="E1968" s="5">
        <v>1.2656071258727701E-5</v>
      </c>
      <c r="F1968" s="5">
        <v>4.69265386278978</v>
      </c>
      <c r="G1968" s="5" t="s">
        <v>3786</v>
      </c>
    </row>
    <row r="1969" spans="1:7" x14ac:dyDescent="0.3">
      <c r="A1969" s="5">
        <v>0.34806671473892298</v>
      </c>
      <c r="B1969" s="5">
        <v>29.5241005403896</v>
      </c>
      <c r="C1969" s="5">
        <v>6.1469971891717998</v>
      </c>
      <c r="D1969" s="5">
        <v>2.6925312575881E-8</v>
      </c>
      <c r="E1969" s="5">
        <v>4.9406218133769805E-7</v>
      </c>
      <c r="F1969" s="5">
        <v>8.8162976582797903</v>
      </c>
      <c r="G1969" s="5" t="s">
        <v>5014</v>
      </c>
    </row>
    <row r="1970" spans="1:7" x14ac:dyDescent="0.3">
      <c r="A1970" s="5">
        <v>0.34813735315956401</v>
      </c>
      <c r="B1970" s="5">
        <v>24.433914591473201</v>
      </c>
      <c r="C1970" s="5">
        <v>5.5108029278037396</v>
      </c>
      <c r="D1970" s="5">
        <v>5.8801879805819405E-7</v>
      </c>
      <c r="E1970" s="5">
        <v>4.6624797609811099E-6</v>
      </c>
      <c r="F1970" s="5">
        <v>5.9316387061266198</v>
      </c>
      <c r="G1970" s="5" t="s">
        <v>8008</v>
      </c>
    </row>
    <row r="1971" spans="1:7" x14ac:dyDescent="0.3">
      <c r="A1971" s="5">
        <v>0.348341230020416</v>
      </c>
      <c r="B1971" s="5">
        <v>21.348422855606898</v>
      </c>
      <c r="C1971" s="5">
        <v>4.0992759994706196</v>
      </c>
      <c r="D1971" s="5">
        <v>1.12313810217333E-4</v>
      </c>
      <c r="E1971" s="5">
        <v>3.6587143352641998E-4</v>
      </c>
      <c r="F1971" s="5">
        <v>0.98637288334627804</v>
      </c>
      <c r="G1971" s="5" t="s">
        <v>4771</v>
      </c>
    </row>
    <row r="1972" spans="1:7" x14ac:dyDescent="0.3">
      <c r="A1972" s="5">
        <v>0.34834145865385102</v>
      </c>
      <c r="B1972" s="5">
        <v>27.0576276734609</v>
      </c>
      <c r="C1972" s="5">
        <v>5.3099110691819096</v>
      </c>
      <c r="D1972" s="5">
        <v>9.1225758952630904E-7</v>
      </c>
      <c r="E1972" s="5">
        <v>6.6208532803819301E-6</v>
      </c>
      <c r="F1972" s="5">
        <v>5.4544376744446801</v>
      </c>
      <c r="G1972" s="5" t="s">
        <v>4203</v>
      </c>
    </row>
    <row r="1973" spans="1:7" x14ac:dyDescent="0.3">
      <c r="A1973" s="5">
        <v>0.34843690197334498</v>
      </c>
      <c r="B1973" s="5">
        <v>23.721441090672901</v>
      </c>
      <c r="C1973" s="5">
        <v>6.2779377208015603</v>
      </c>
      <c r="D1973" s="5">
        <v>1.52682294615493E-8</v>
      </c>
      <c r="E1973" s="5">
        <v>3.6211029856730299E-7</v>
      </c>
      <c r="F1973" s="5">
        <v>9.3590446965069294</v>
      </c>
      <c r="G1973" s="5" t="s">
        <v>7117</v>
      </c>
    </row>
    <row r="1974" spans="1:7" x14ac:dyDescent="0.3">
      <c r="A1974" s="5">
        <v>0.34847775044301799</v>
      </c>
      <c r="B1974" s="5">
        <v>23.626596895135801</v>
      </c>
      <c r="C1974" s="5">
        <v>5.1333304229091903</v>
      </c>
      <c r="D1974" s="5">
        <v>1.86671637909712E-6</v>
      </c>
      <c r="E1974" s="5">
        <v>1.18225370676151E-5</v>
      </c>
      <c r="F1974" s="5">
        <v>4.7736598620350303</v>
      </c>
      <c r="G1974" s="5" t="s">
        <v>6758</v>
      </c>
    </row>
    <row r="1975" spans="1:7" x14ac:dyDescent="0.3">
      <c r="A1975" s="5">
        <v>0.348536756835088</v>
      </c>
      <c r="B1975" s="5">
        <v>28.827458494280599</v>
      </c>
      <c r="C1975" s="5">
        <v>5.7584537525928203</v>
      </c>
      <c r="D1975" s="5">
        <v>1.41509928143547E-7</v>
      </c>
      <c r="E1975" s="5">
        <v>1.60112918697249E-6</v>
      </c>
      <c r="F1975" s="5">
        <v>7.2306897892228497</v>
      </c>
      <c r="G1975" s="5" t="s">
        <v>4460</v>
      </c>
    </row>
    <row r="1976" spans="1:7" x14ac:dyDescent="0.3">
      <c r="A1976" s="5">
        <v>0.34866411421985</v>
      </c>
      <c r="B1976" s="5">
        <v>23.044031280158102</v>
      </c>
      <c r="C1976" s="5">
        <v>3.3419792753976099</v>
      </c>
      <c r="D1976" s="5">
        <v>1.2901179208283499E-3</v>
      </c>
      <c r="E1976" s="5">
        <v>3.09782115355981E-3</v>
      </c>
      <c r="F1976" s="5">
        <v>-1.3204468371868501</v>
      </c>
      <c r="G1976" s="5" t="s">
        <v>3093</v>
      </c>
    </row>
    <row r="1977" spans="1:7" x14ac:dyDescent="0.3">
      <c r="A1977" s="5">
        <v>0.34935186982516803</v>
      </c>
      <c r="B1977" s="5">
        <v>20.672937039882399</v>
      </c>
      <c r="C1977" s="5">
        <v>2.8119169382646301</v>
      </c>
      <c r="D1977" s="5">
        <v>6.4946219045027304E-3</v>
      </c>
      <c r="E1977" s="5">
        <v>1.2839429217834099E-2</v>
      </c>
      <c r="F1977" s="5">
        <v>-2.71040050449102</v>
      </c>
      <c r="G1977" s="5" t="s">
        <v>2770</v>
      </c>
    </row>
    <row r="1978" spans="1:7" x14ac:dyDescent="0.3">
      <c r="A1978" s="5">
        <v>0.34935358142951001</v>
      </c>
      <c r="B1978" s="5">
        <v>31.112753432933999</v>
      </c>
      <c r="C1978" s="5">
        <v>6.1166311007231</v>
      </c>
      <c r="D1978" s="5">
        <v>3.06942908938773E-8</v>
      </c>
      <c r="E1978" s="5">
        <v>5.3638439791990298E-7</v>
      </c>
      <c r="F1978" s="5">
        <v>8.6909982091322799</v>
      </c>
      <c r="G1978" s="5" t="s">
        <v>5589</v>
      </c>
    </row>
    <row r="1979" spans="1:7" x14ac:dyDescent="0.3">
      <c r="A1979" s="5">
        <v>0.34958134204274</v>
      </c>
      <c r="B1979" s="5">
        <v>23.682414069414801</v>
      </c>
      <c r="C1979" s="5">
        <v>4.3976694214200203</v>
      </c>
      <c r="D1979" s="5">
        <v>3.4053129196179201E-5</v>
      </c>
      <c r="E1979" s="5">
        <v>1.32335749543859E-4</v>
      </c>
      <c r="F1979" s="5">
        <v>2.0475901370217602</v>
      </c>
      <c r="G1979" s="5" t="s">
        <v>7313</v>
      </c>
    </row>
    <row r="1980" spans="1:7" x14ac:dyDescent="0.3">
      <c r="A1980" s="5">
        <v>0.35010006698152302</v>
      </c>
      <c r="B1980" s="5">
        <v>25.5024169210112</v>
      </c>
      <c r="C1980" s="5">
        <v>6.1251467321090596</v>
      </c>
      <c r="D1980" s="5">
        <v>2.9587698984640199E-8</v>
      </c>
      <c r="E1980" s="5">
        <v>5.2734182084128699E-7</v>
      </c>
      <c r="F1980" s="5">
        <v>8.7261140732404705</v>
      </c>
      <c r="G1980" s="5" t="s">
        <v>2918</v>
      </c>
    </row>
    <row r="1981" spans="1:7" x14ac:dyDescent="0.3">
      <c r="A1981" s="5">
        <v>0.35029755605891899</v>
      </c>
      <c r="B1981" s="5">
        <v>28.468401853883901</v>
      </c>
      <c r="C1981" s="5">
        <v>6.7316073098026097</v>
      </c>
      <c r="D1981" s="5">
        <v>2.08239390073252E-9</v>
      </c>
      <c r="E1981" s="5">
        <v>1.60219598369599E-7</v>
      </c>
      <c r="F1981" s="5">
        <v>11.2669974948054</v>
      </c>
      <c r="G1981" s="5" t="s">
        <v>6472</v>
      </c>
    </row>
    <row r="1982" spans="1:7" x14ac:dyDescent="0.3">
      <c r="A1982" s="5">
        <v>0.35083818866793098</v>
      </c>
      <c r="B1982" s="5">
        <v>23.167260489856901</v>
      </c>
      <c r="C1982" s="5">
        <v>5.6268541315449303</v>
      </c>
      <c r="D1982" s="5">
        <v>2.4600317177402598E-7</v>
      </c>
      <c r="E1982" s="5">
        <v>2.4050989706450901E-6</v>
      </c>
      <c r="F1982" s="5">
        <v>6.7030418947127002</v>
      </c>
      <c r="G1982" s="5" t="s">
        <v>6058</v>
      </c>
    </row>
    <row r="1983" spans="1:7" x14ac:dyDescent="0.3">
      <c r="A1983" s="5">
        <v>0.35098228775859502</v>
      </c>
      <c r="B1983" s="5">
        <v>25.2950296931464</v>
      </c>
      <c r="C1983" s="5">
        <v>6.4995794984103101</v>
      </c>
      <c r="D1983" s="5">
        <v>5.7968360991452598E-9</v>
      </c>
      <c r="E1983" s="5">
        <v>2.4578585060375901E-7</v>
      </c>
      <c r="F1983" s="5">
        <v>10.2862021392095</v>
      </c>
      <c r="G1983" s="5" t="s">
        <v>7426</v>
      </c>
    </row>
    <row r="1984" spans="1:7" x14ac:dyDescent="0.3">
      <c r="A1984" s="5">
        <v>0.35144575352719698</v>
      </c>
      <c r="B1984" s="5">
        <v>27.604065570786101</v>
      </c>
      <c r="C1984" s="5">
        <v>6.3345642499827903</v>
      </c>
      <c r="D1984" s="5">
        <v>1.19328437440575E-8</v>
      </c>
      <c r="E1984" s="5">
        <v>3.2063256014880098E-7</v>
      </c>
      <c r="F1984" s="5">
        <v>9.5949449719558508</v>
      </c>
      <c r="G1984" s="5" t="s">
        <v>5881</v>
      </c>
    </row>
    <row r="1985" spans="1:7" x14ac:dyDescent="0.3">
      <c r="A1985" s="5">
        <v>0.35188062538410197</v>
      </c>
      <c r="B1985" s="5">
        <v>29.1072670947723</v>
      </c>
      <c r="C1985" s="5">
        <v>5.22409167353889</v>
      </c>
      <c r="D1985" s="5">
        <v>1.29367653837467E-6</v>
      </c>
      <c r="E1985" s="5">
        <v>8.8022450955628195E-6</v>
      </c>
      <c r="F1985" s="5">
        <v>5.1221716415554601</v>
      </c>
      <c r="G1985" s="5" t="s">
        <v>6617</v>
      </c>
    </row>
    <row r="1986" spans="1:7" x14ac:dyDescent="0.3">
      <c r="A1986" s="5">
        <v>0.352148632167124</v>
      </c>
      <c r="B1986" s="5">
        <v>25.102596686234001</v>
      </c>
      <c r="C1986" s="5">
        <v>4.1958134243816003</v>
      </c>
      <c r="D1986" s="5">
        <v>6.8215182783890207E-5</v>
      </c>
      <c r="E1986" s="5">
        <v>2.3966760767186299E-4</v>
      </c>
      <c r="F1986" s="5">
        <v>1.37422827061499</v>
      </c>
      <c r="G1986" s="5" t="s">
        <v>1263</v>
      </c>
    </row>
    <row r="1987" spans="1:7" x14ac:dyDescent="0.3">
      <c r="A1987" s="5">
        <v>0.35228531378315198</v>
      </c>
      <c r="B1987" s="5">
        <v>25.211756492305099</v>
      </c>
      <c r="C1987" s="5">
        <v>5.85727853208091</v>
      </c>
      <c r="D1987" s="5">
        <v>9.3128154645680803E-8</v>
      </c>
      <c r="E1987" s="5">
        <v>1.1685987754292901E-6</v>
      </c>
      <c r="F1987" s="5">
        <v>7.6301972795543298</v>
      </c>
      <c r="G1987" s="5" t="s">
        <v>4734</v>
      </c>
    </row>
    <row r="1988" spans="1:7" x14ac:dyDescent="0.3">
      <c r="A1988" s="5">
        <v>0.35252404476313598</v>
      </c>
      <c r="B1988" s="5">
        <v>28.940846502033398</v>
      </c>
      <c r="C1988" s="5">
        <v>4.2897304463035999</v>
      </c>
      <c r="D1988" s="5">
        <v>4.8397152602167703E-5</v>
      </c>
      <c r="E1988" s="5">
        <v>1.7950619768096799E-4</v>
      </c>
      <c r="F1988" s="5">
        <v>1.6963901266164001</v>
      </c>
      <c r="G1988" s="5" t="s">
        <v>4724</v>
      </c>
    </row>
    <row r="1989" spans="1:7" x14ac:dyDescent="0.3">
      <c r="A1989" s="5">
        <v>0.35281222893007003</v>
      </c>
      <c r="B1989" s="5">
        <v>25.036831841846499</v>
      </c>
      <c r="C1989" s="5">
        <v>6.2110840999238803</v>
      </c>
      <c r="D1989" s="5">
        <v>2.04071815107471E-8</v>
      </c>
      <c r="E1989" s="5">
        <v>4.3036715772402901E-7</v>
      </c>
      <c r="F1989" s="5">
        <v>9.0814489288281504</v>
      </c>
      <c r="G1989" s="5" t="s">
        <v>4090</v>
      </c>
    </row>
    <row r="1990" spans="1:7" x14ac:dyDescent="0.3">
      <c r="A1990" s="5">
        <v>0.35313244401448002</v>
      </c>
      <c r="B1990" s="5">
        <v>26.829404310211501</v>
      </c>
      <c r="C1990" s="5">
        <v>6.3398919911642997</v>
      </c>
      <c r="D1990" s="5">
        <v>1.1658900657027301E-8</v>
      </c>
      <c r="E1990" s="5">
        <v>3.18386792179701E-7</v>
      </c>
      <c r="F1990" s="5">
        <v>9.6171753092577603</v>
      </c>
      <c r="G1990" s="5" t="s">
        <v>5720</v>
      </c>
    </row>
    <row r="1991" spans="1:7" x14ac:dyDescent="0.3">
      <c r="A1991" s="5">
        <v>0.35314029835057498</v>
      </c>
      <c r="B1991" s="5">
        <v>32.286839166603599</v>
      </c>
      <c r="C1991" s="5">
        <v>4.9639022985777599</v>
      </c>
      <c r="D1991" s="5">
        <v>3.6722990192597798E-6</v>
      </c>
      <c r="E1991" s="5">
        <v>2.067066349281E-5</v>
      </c>
      <c r="F1991" s="5">
        <v>4.1313919034925304</v>
      </c>
      <c r="G1991" s="5" t="s">
        <v>415</v>
      </c>
    </row>
    <row r="1992" spans="1:7" x14ac:dyDescent="0.3">
      <c r="A1992" s="5">
        <v>0.35340706729103399</v>
      </c>
      <c r="B1992" s="5">
        <v>22.821277390726198</v>
      </c>
      <c r="C1992" s="5">
        <v>3.3111039516460199</v>
      </c>
      <c r="D1992" s="5">
        <v>1.3810006227156001E-3</v>
      </c>
      <c r="E1992" s="5">
        <v>3.2934698095313398E-3</v>
      </c>
      <c r="F1992" s="5">
        <v>-1.4177557827844001</v>
      </c>
      <c r="G1992" s="5" t="s">
        <v>1894</v>
      </c>
    </row>
    <row r="1993" spans="1:7" x14ac:dyDescent="0.3">
      <c r="A1993" s="5">
        <v>0.354153151333023</v>
      </c>
      <c r="B1993" s="5">
        <v>25.150624343205699</v>
      </c>
      <c r="C1993" s="5">
        <v>5.4687423504769503</v>
      </c>
      <c r="D1993" s="5">
        <v>4.7487144503323399E-7</v>
      </c>
      <c r="E1993" s="5">
        <v>3.9398191155383402E-6</v>
      </c>
      <c r="F1993" s="5">
        <v>6.0760719771395602</v>
      </c>
      <c r="G1993" s="5" t="s">
        <v>7107</v>
      </c>
    </row>
    <row r="1994" spans="1:7" x14ac:dyDescent="0.3">
      <c r="A1994" s="5">
        <v>0.35438192840552402</v>
      </c>
      <c r="B1994" s="5">
        <v>27.340959718957698</v>
      </c>
      <c r="C1994" s="5">
        <v>5.6704945299486598</v>
      </c>
      <c r="D1994" s="5">
        <v>2.0489820237292399E-7</v>
      </c>
      <c r="E1994" s="5">
        <v>2.0763017840456301E-6</v>
      </c>
      <c r="F1994" s="5">
        <v>6.8774505902162</v>
      </c>
      <c r="G1994" s="5" t="s">
        <v>1009</v>
      </c>
    </row>
    <row r="1995" spans="1:7" x14ac:dyDescent="0.3">
      <c r="A1995" s="5">
        <v>0.35439435354738902</v>
      </c>
      <c r="B1995" s="5">
        <v>21.227402965966199</v>
      </c>
      <c r="C1995" s="5">
        <v>3.7174636283461302</v>
      </c>
      <c r="D1995" s="5">
        <v>4.5316656128460399E-4</v>
      </c>
      <c r="E1995" s="5">
        <v>1.2383683235104399E-3</v>
      </c>
      <c r="F1995" s="5">
        <v>-0.24094942466428201</v>
      </c>
      <c r="G1995" s="5" t="s">
        <v>3046</v>
      </c>
    </row>
    <row r="1996" spans="1:7" x14ac:dyDescent="0.3">
      <c r="A1996" s="5">
        <v>0.35474472075829</v>
      </c>
      <c r="B1996" s="5">
        <v>27.414137261447699</v>
      </c>
      <c r="C1996" s="5">
        <v>4.4308208252518897</v>
      </c>
      <c r="D1996" s="5">
        <v>2.8675772475500499E-5</v>
      </c>
      <c r="E1996" s="5">
        <v>1.14817108878048E-4</v>
      </c>
      <c r="F1996" s="5">
        <v>2.18867186486729</v>
      </c>
      <c r="G1996" s="5" t="s">
        <v>4975</v>
      </c>
    </row>
    <row r="1997" spans="1:7" x14ac:dyDescent="0.3">
      <c r="A1997" s="5">
        <v>0.35486080604288001</v>
      </c>
      <c r="B1997" s="5">
        <v>24.369387615650702</v>
      </c>
      <c r="C1997" s="5">
        <v>5.3542911298884199</v>
      </c>
      <c r="D1997" s="5">
        <v>7.60758214294458E-7</v>
      </c>
      <c r="E1997" s="5">
        <v>5.7731569167747497E-6</v>
      </c>
      <c r="F1997" s="5">
        <v>5.6272738479084703</v>
      </c>
      <c r="G1997" s="5" t="s">
        <v>4668</v>
      </c>
    </row>
    <row r="1998" spans="1:7" x14ac:dyDescent="0.3">
      <c r="A1998" s="5">
        <v>0.35560983561619602</v>
      </c>
      <c r="B1998" s="5">
        <v>25.244000573245401</v>
      </c>
      <c r="C1998" s="5">
        <v>6.1732782218253304</v>
      </c>
      <c r="D1998" s="5">
        <v>2.40350062153396E-8</v>
      </c>
      <c r="E1998" s="5">
        <v>4.7302084826951301E-7</v>
      </c>
      <c r="F1998" s="5">
        <v>8.9249166736142005</v>
      </c>
      <c r="G1998" s="5" t="s">
        <v>8021</v>
      </c>
    </row>
    <row r="1999" spans="1:7" x14ac:dyDescent="0.3">
      <c r="A1999" s="5">
        <v>0.355729638890112</v>
      </c>
      <c r="B1999" s="5">
        <v>23.227728686028101</v>
      </c>
      <c r="C1999" s="5">
        <v>6.2959371412356298</v>
      </c>
      <c r="D1999" s="5">
        <v>1.41187106524341E-8</v>
      </c>
      <c r="E1999" s="5">
        <v>3.4803343473674199E-7</v>
      </c>
      <c r="F1999" s="5">
        <v>9.4339530032523093</v>
      </c>
      <c r="G1999" s="5" t="s">
        <v>2324</v>
      </c>
    </row>
    <row r="2000" spans="1:7" x14ac:dyDescent="0.3">
      <c r="A2000" s="5">
        <v>0.35579397772336802</v>
      </c>
      <c r="B2000" s="5">
        <v>23.7819531656612</v>
      </c>
      <c r="C2000" s="5">
        <v>6.4250379866413798</v>
      </c>
      <c r="D2000" s="5">
        <v>8.0374916228746002E-9</v>
      </c>
      <c r="E2000" s="5">
        <v>2.6536898571261398E-7</v>
      </c>
      <c r="F2000" s="5">
        <v>9.9732589138507901</v>
      </c>
      <c r="G2000" s="5" t="s">
        <v>1150</v>
      </c>
    </row>
    <row r="2001" spans="1:7" x14ac:dyDescent="0.3">
      <c r="A2001" s="5">
        <v>0.35587924550514999</v>
      </c>
      <c r="B2001" s="5">
        <v>29.9235463226387</v>
      </c>
      <c r="C2001" s="5">
        <v>4.8333018184625098</v>
      </c>
      <c r="D2001" s="5">
        <v>6.1413136727006203E-6</v>
      </c>
      <c r="E2001" s="5">
        <v>3.1253583668525702E-5</v>
      </c>
      <c r="F2001" s="5">
        <v>3.6440817835832799</v>
      </c>
      <c r="G2001" s="5" t="s">
        <v>1740</v>
      </c>
    </row>
    <row r="2002" spans="1:7" x14ac:dyDescent="0.3">
      <c r="A2002" s="5">
        <v>0.35614874952288</v>
      </c>
      <c r="B2002" s="5">
        <v>26.5724165081878</v>
      </c>
      <c r="C2002" s="5">
        <v>6.6361770319421201</v>
      </c>
      <c r="D2002" s="5">
        <v>3.1763815271194098E-9</v>
      </c>
      <c r="E2002" s="5">
        <v>1.9028649030177901E-7</v>
      </c>
      <c r="F2002" s="5">
        <v>10.862434316181099</v>
      </c>
      <c r="G2002" s="5" t="s">
        <v>4735</v>
      </c>
    </row>
    <row r="2003" spans="1:7" x14ac:dyDescent="0.3">
      <c r="A2003" s="5">
        <v>0.35639151088640197</v>
      </c>
      <c r="B2003" s="5">
        <v>26.2890792065771</v>
      </c>
      <c r="C2003" s="5">
        <v>3.73384335633996</v>
      </c>
      <c r="D2003" s="5">
        <v>3.4607185931749502E-4</v>
      </c>
      <c r="E2003" s="5">
        <v>9.8132872180983592E-4</v>
      </c>
      <c r="F2003" s="5">
        <v>-0.14136701367448001</v>
      </c>
      <c r="G2003" s="5" t="s">
        <v>4508</v>
      </c>
    </row>
    <row r="2004" spans="1:7" x14ac:dyDescent="0.3">
      <c r="A2004" s="5">
        <v>0.35648394878131101</v>
      </c>
      <c r="B2004" s="5">
        <v>22.146662211099201</v>
      </c>
      <c r="C2004" s="5">
        <v>3.6335422945803302</v>
      </c>
      <c r="D2004" s="5">
        <v>5.0436876864220104E-4</v>
      </c>
      <c r="E2004" s="5">
        <v>1.3630307950961301E-3</v>
      </c>
      <c r="F2004" s="5">
        <v>-0.45625428202631202</v>
      </c>
      <c r="G2004" s="5" t="s">
        <v>4230</v>
      </c>
    </row>
    <row r="2005" spans="1:7" x14ac:dyDescent="0.3">
      <c r="A2005" s="5">
        <v>0.35679484633408098</v>
      </c>
      <c r="B2005" s="5">
        <v>22.785443232885601</v>
      </c>
      <c r="C2005" s="5">
        <v>3.99204071287466</v>
      </c>
      <c r="D2005" s="5">
        <v>1.41534098767547E-4</v>
      </c>
      <c r="E2005" s="5">
        <v>4.4800575254310001E-4</v>
      </c>
      <c r="F2005" s="5">
        <v>0.69112969979641803</v>
      </c>
      <c r="G2005" s="5" t="s">
        <v>956</v>
      </c>
    </row>
    <row r="2006" spans="1:7" x14ac:dyDescent="0.3">
      <c r="A2006" s="5">
        <v>0.35775189378380601</v>
      </c>
      <c r="B2006" s="5">
        <v>25.995535022123502</v>
      </c>
      <c r="C2006" s="5">
        <v>4.5356648185190096</v>
      </c>
      <c r="D2006" s="5">
        <v>1.9322904247801801E-5</v>
      </c>
      <c r="E2006" s="5">
        <v>8.1756994023262297E-5</v>
      </c>
      <c r="F2006" s="5">
        <v>2.5607093791481601</v>
      </c>
      <c r="G2006" s="5" t="s">
        <v>1048</v>
      </c>
    </row>
    <row r="2007" spans="1:7" x14ac:dyDescent="0.3">
      <c r="A2007" s="5">
        <v>0.35837004277482598</v>
      </c>
      <c r="B2007" s="5">
        <v>26.823588224607999</v>
      </c>
      <c r="C2007" s="5">
        <v>5.54445591975698</v>
      </c>
      <c r="D2007" s="5">
        <v>3.46899363998393E-7</v>
      </c>
      <c r="E2007" s="5">
        <v>3.13298349368952E-6</v>
      </c>
      <c r="F2007" s="5">
        <v>6.3753225896057897</v>
      </c>
      <c r="G2007" s="5" t="s">
        <v>6579</v>
      </c>
    </row>
    <row r="2008" spans="1:7" x14ac:dyDescent="0.3">
      <c r="A2008" s="5">
        <v>0.359318525907595</v>
      </c>
      <c r="B2008" s="5">
        <v>27.192513220159299</v>
      </c>
      <c r="C2008" s="5">
        <v>5.5588756375259898</v>
      </c>
      <c r="D2008" s="5">
        <v>3.266973505616E-7</v>
      </c>
      <c r="E2008" s="5">
        <v>2.9873710058164001E-6</v>
      </c>
      <c r="F2008" s="5">
        <v>6.43252150880374</v>
      </c>
      <c r="G2008" s="5" t="s">
        <v>5507</v>
      </c>
    </row>
    <row r="2009" spans="1:7" x14ac:dyDescent="0.3">
      <c r="A2009" s="5">
        <v>0.35936660334605203</v>
      </c>
      <c r="B2009" s="5">
        <v>26.730159223467101</v>
      </c>
      <c r="C2009" s="5">
        <v>4.5616813191577998</v>
      </c>
      <c r="D2009" s="5">
        <v>1.7506716541699101E-5</v>
      </c>
      <c r="E2009" s="5">
        <v>7.5621505876636804E-5</v>
      </c>
      <c r="F2009" s="5">
        <v>2.6538259998254099</v>
      </c>
      <c r="G2009" s="5" t="s">
        <v>6035</v>
      </c>
    </row>
    <row r="2010" spans="1:7" x14ac:dyDescent="0.3">
      <c r="A2010" s="5">
        <v>0.35939039735496597</v>
      </c>
      <c r="B2010" s="5">
        <v>26.834297115574898</v>
      </c>
      <c r="C2010" s="5">
        <v>5.4623894548143799</v>
      </c>
      <c r="D2010" s="5">
        <v>4.87510367201393E-7</v>
      </c>
      <c r="E2010" s="5">
        <v>4.0157295686854996E-6</v>
      </c>
      <c r="F2010" s="5">
        <v>6.0510467140239204</v>
      </c>
      <c r="G2010" s="5" t="s">
        <v>1257</v>
      </c>
    </row>
    <row r="2011" spans="1:7" x14ac:dyDescent="0.3">
      <c r="A2011" s="5">
        <v>0.35978792332947301</v>
      </c>
      <c r="B2011" s="5">
        <v>24.858527396519399</v>
      </c>
      <c r="C2011" s="5">
        <v>5.2767087908969996</v>
      </c>
      <c r="D2011" s="5">
        <v>1.04457275848648E-6</v>
      </c>
      <c r="E2011" s="5">
        <v>7.3751780388843603E-6</v>
      </c>
      <c r="F2011" s="5">
        <v>5.3255800493927596</v>
      </c>
      <c r="G2011" s="5" t="s">
        <v>3703</v>
      </c>
    </row>
    <row r="2012" spans="1:7" x14ac:dyDescent="0.3">
      <c r="A2012" s="5">
        <v>0.360251142544603</v>
      </c>
      <c r="B2012" s="5">
        <v>21.819744302472301</v>
      </c>
      <c r="C2012" s="5">
        <v>4.5962942298472198</v>
      </c>
      <c r="D2012" s="5">
        <v>1.6222116031356301E-5</v>
      </c>
      <c r="E2012" s="5">
        <v>7.0947538951469198E-5</v>
      </c>
      <c r="F2012" s="5">
        <v>2.7458503536349501</v>
      </c>
      <c r="G2012" s="5" t="s">
        <v>5824</v>
      </c>
    </row>
    <row r="2013" spans="1:7" x14ac:dyDescent="0.3">
      <c r="A2013" s="5">
        <v>0.36046564926938202</v>
      </c>
      <c r="B2013" s="5">
        <v>27.514636734573202</v>
      </c>
      <c r="C2013" s="5">
        <v>5.2667366987053104</v>
      </c>
      <c r="D2013" s="5">
        <v>1.08786254008205E-6</v>
      </c>
      <c r="E2013" s="5">
        <v>7.6273460599660497E-6</v>
      </c>
      <c r="F2013" s="5">
        <v>5.2869541261456501</v>
      </c>
      <c r="G2013" s="5" t="s">
        <v>7696</v>
      </c>
    </row>
    <row r="2014" spans="1:7" x14ac:dyDescent="0.3">
      <c r="A2014" s="5">
        <v>0.360582149380197</v>
      </c>
      <c r="B2014" s="5">
        <v>25.937186074150901</v>
      </c>
      <c r="C2014" s="5">
        <v>4.3858349353941399</v>
      </c>
      <c r="D2014" s="5">
        <v>3.3917299502006001E-5</v>
      </c>
      <c r="E2014" s="5">
        <v>1.3193518338395E-4</v>
      </c>
      <c r="F2014" s="5">
        <v>2.03064987736906</v>
      </c>
      <c r="G2014" s="5" t="s">
        <v>6834</v>
      </c>
    </row>
    <row r="2015" spans="1:7" x14ac:dyDescent="0.3">
      <c r="A2015" s="5">
        <v>0.36061539840726697</v>
      </c>
      <c r="B2015" s="5">
        <v>27.0336707472852</v>
      </c>
      <c r="C2015" s="5">
        <v>5.4508668328151098</v>
      </c>
      <c r="D2015" s="5">
        <v>5.1128249962952603E-7</v>
      </c>
      <c r="E2015" s="5">
        <v>4.1604967848641002E-6</v>
      </c>
      <c r="F2015" s="5">
        <v>6.0056905294338501</v>
      </c>
      <c r="G2015" s="5" t="s">
        <v>7253</v>
      </c>
    </row>
    <row r="2016" spans="1:7" x14ac:dyDescent="0.3">
      <c r="A2016" s="5">
        <v>0.360665769177685</v>
      </c>
      <c r="B2016" s="5">
        <v>24.611859222102101</v>
      </c>
      <c r="C2016" s="5">
        <v>4.5910586993665801</v>
      </c>
      <c r="D2016" s="5">
        <v>1.5865934910996599E-5</v>
      </c>
      <c r="E2016" s="5">
        <v>6.9593992407549594E-5</v>
      </c>
      <c r="F2016" s="5">
        <v>2.75166584216942</v>
      </c>
      <c r="G2016" s="5" t="s">
        <v>1955</v>
      </c>
    </row>
    <row r="2017" spans="1:7" x14ac:dyDescent="0.3">
      <c r="A2017" s="5">
        <v>0.36103985605731798</v>
      </c>
      <c r="B2017" s="5">
        <v>25.656353300419301</v>
      </c>
      <c r="C2017" s="5">
        <v>5.7094436985324197</v>
      </c>
      <c r="D2017" s="5">
        <v>1.7396903552110299E-7</v>
      </c>
      <c r="E2017" s="5">
        <v>1.8587460877427099E-6</v>
      </c>
      <c r="F2017" s="5">
        <v>7.0335896813361902</v>
      </c>
      <c r="G2017" s="5" t="s">
        <v>5183</v>
      </c>
    </row>
    <row r="2018" spans="1:7" x14ac:dyDescent="0.3">
      <c r="A2018" s="5">
        <v>0.36111265312533097</v>
      </c>
      <c r="B2018" s="5">
        <v>25.834695462639001</v>
      </c>
      <c r="C2018" s="5">
        <v>5.5437888398088901</v>
      </c>
      <c r="D2018" s="5">
        <v>3.47863072579855E-7</v>
      </c>
      <c r="E2018" s="5">
        <v>3.13539896047023E-6</v>
      </c>
      <c r="F2018" s="5">
        <v>6.3726780537647798</v>
      </c>
      <c r="G2018" s="5" t="s">
        <v>5597</v>
      </c>
    </row>
    <row r="2019" spans="1:7" x14ac:dyDescent="0.3">
      <c r="A2019" s="5">
        <v>0.36166659979489701</v>
      </c>
      <c r="B2019" s="5">
        <v>22.530860187321</v>
      </c>
      <c r="C2019" s="5">
        <v>4.5516904577194204</v>
      </c>
      <c r="D2019" s="5">
        <v>2.0350730618592299E-5</v>
      </c>
      <c r="E2019" s="5">
        <v>8.5521901858831196E-5</v>
      </c>
      <c r="F2019" s="5">
        <v>2.5530286802096498</v>
      </c>
      <c r="G2019" s="5" t="s">
        <v>5558</v>
      </c>
    </row>
    <row r="2020" spans="1:7" x14ac:dyDescent="0.3">
      <c r="A2020" s="5">
        <v>0.361849151985976</v>
      </c>
      <c r="B2020" s="5">
        <v>21.532713277628801</v>
      </c>
      <c r="C2020" s="5">
        <v>4.4934237123378598</v>
      </c>
      <c r="D2020" s="5">
        <v>2.4886040985236399E-5</v>
      </c>
      <c r="E2020" s="5">
        <v>1.01819170227051E-4</v>
      </c>
      <c r="F2020" s="5">
        <v>2.3584016468703699</v>
      </c>
      <c r="G2020" s="5" t="s">
        <v>6174</v>
      </c>
    </row>
    <row r="2021" spans="1:7" x14ac:dyDescent="0.3">
      <c r="A2021" s="5">
        <v>0.362412801603121</v>
      </c>
      <c r="B2021" s="5">
        <v>24.083576453455802</v>
      </c>
      <c r="C2021" s="5">
        <v>6.7514628069974103</v>
      </c>
      <c r="D2021" s="5">
        <v>1.9068960252697201E-9</v>
      </c>
      <c r="E2021" s="5">
        <v>1.60219598369599E-7</v>
      </c>
      <c r="F2021" s="5">
        <v>11.351367553634301</v>
      </c>
      <c r="G2021" s="5" t="s">
        <v>1959</v>
      </c>
    </row>
    <row r="2022" spans="1:7" x14ac:dyDescent="0.3">
      <c r="A2022" s="5">
        <v>0.36251728913332498</v>
      </c>
      <c r="B2022" s="5">
        <v>24.8147502955612</v>
      </c>
      <c r="C2022" s="5">
        <v>5.7985465411841304</v>
      </c>
      <c r="D2022" s="5">
        <v>1.1945570585276799E-7</v>
      </c>
      <c r="E2022" s="5">
        <v>1.39853793077053E-6</v>
      </c>
      <c r="F2022" s="5">
        <v>7.3924390708720997</v>
      </c>
      <c r="G2022" s="5" t="s">
        <v>7205</v>
      </c>
    </row>
    <row r="2023" spans="1:7" x14ac:dyDescent="0.3">
      <c r="A2023" s="5">
        <v>0.36262367587405703</v>
      </c>
      <c r="B2023" s="5">
        <v>20.5765398801096</v>
      </c>
      <c r="C2023" s="5">
        <v>4.4502497450715097</v>
      </c>
      <c r="D2023" s="5">
        <v>2.8787533051331601E-5</v>
      </c>
      <c r="E2023" s="5">
        <v>1.15207335450336E-4</v>
      </c>
      <c r="F2023" s="5">
        <v>2.2161091530258199</v>
      </c>
      <c r="G2023" s="5" t="s">
        <v>5765</v>
      </c>
    </row>
    <row r="2024" spans="1:7" x14ac:dyDescent="0.3">
      <c r="A2024" s="5">
        <v>0.36298254146729803</v>
      </c>
      <c r="B2024" s="5">
        <v>28.6572014971734</v>
      </c>
      <c r="C2024" s="5">
        <v>4.7045062620792102</v>
      </c>
      <c r="D2024" s="5">
        <v>1.01305837863598E-5</v>
      </c>
      <c r="E2024" s="5">
        <v>4.73780968220506E-5</v>
      </c>
      <c r="F2024" s="5">
        <v>3.1704919993353502</v>
      </c>
      <c r="G2024" s="5" t="s">
        <v>3358</v>
      </c>
    </row>
    <row r="2025" spans="1:7" x14ac:dyDescent="0.3">
      <c r="A2025" s="5">
        <v>0.36317572866456499</v>
      </c>
      <c r="B2025" s="5">
        <v>31.170316866117201</v>
      </c>
      <c r="C2025" s="5">
        <v>4.6869094622187903</v>
      </c>
      <c r="D2025" s="5">
        <v>1.08418990150968E-5</v>
      </c>
      <c r="E2025" s="5">
        <v>5.0046201764313002E-5</v>
      </c>
      <c r="F2025" s="5">
        <v>3.1063442278764999</v>
      </c>
      <c r="G2025" s="5" t="s">
        <v>1186</v>
      </c>
    </row>
    <row r="2026" spans="1:7" x14ac:dyDescent="0.3">
      <c r="A2026" s="5">
        <v>0.36335575061189301</v>
      </c>
      <c r="B2026" s="5">
        <v>22.3635395778755</v>
      </c>
      <c r="C2026" s="5">
        <v>5.4423457633189702</v>
      </c>
      <c r="D2026" s="5">
        <v>5.2959050904934905E-7</v>
      </c>
      <c r="E2026" s="5">
        <v>4.26638114090156E-6</v>
      </c>
      <c r="F2026" s="5">
        <v>5.9721772517487297</v>
      </c>
      <c r="G2026" s="5" t="s">
        <v>6413</v>
      </c>
    </row>
    <row r="2027" spans="1:7" x14ac:dyDescent="0.3">
      <c r="A2027" s="5">
        <v>0.36343621226199602</v>
      </c>
      <c r="B2027" s="5">
        <v>23.602816849401599</v>
      </c>
      <c r="C2027" s="5">
        <v>5.7774462414195904</v>
      </c>
      <c r="D2027" s="5">
        <v>1.30603472749713E-7</v>
      </c>
      <c r="E2027" s="5">
        <v>1.5095288041200599E-6</v>
      </c>
      <c r="F2027" s="5">
        <v>7.3072558530817204</v>
      </c>
      <c r="G2027" s="5" t="s">
        <v>5578</v>
      </c>
    </row>
    <row r="2028" spans="1:7" x14ac:dyDescent="0.3">
      <c r="A2028" s="5">
        <v>0.36489298030313</v>
      </c>
      <c r="B2028" s="5">
        <v>19.515091263259201</v>
      </c>
      <c r="C2028" s="5">
        <v>3.60652605147303</v>
      </c>
      <c r="D2028" s="5">
        <v>6.2413077164746097E-4</v>
      </c>
      <c r="E2028" s="5">
        <v>1.6372508942989099E-3</v>
      </c>
      <c r="F2028" s="5">
        <v>-0.55660011059350001</v>
      </c>
      <c r="G2028" s="5" t="s">
        <v>8011</v>
      </c>
    </row>
    <row r="2029" spans="1:7" x14ac:dyDescent="0.3">
      <c r="A2029" s="5">
        <v>0.36510944305353898</v>
      </c>
      <c r="B2029" s="5">
        <v>26.084401160452501</v>
      </c>
      <c r="C2029" s="5">
        <v>5.52744449022937</v>
      </c>
      <c r="D2029" s="5">
        <v>3.7231449695769799E-7</v>
      </c>
      <c r="E2029" s="5">
        <v>3.2996321094512801E-6</v>
      </c>
      <c r="F2029" s="5">
        <v>6.3079272618948297</v>
      </c>
      <c r="G2029" s="5" t="s">
        <v>2543</v>
      </c>
    </row>
    <row r="2030" spans="1:7" x14ac:dyDescent="0.3">
      <c r="A2030" s="5">
        <v>0.365131849444226</v>
      </c>
      <c r="B2030" s="5">
        <v>22.582482351593899</v>
      </c>
      <c r="C2030" s="5">
        <v>4.0179774158768096</v>
      </c>
      <c r="D2030" s="5">
        <v>1.42078482094886E-4</v>
      </c>
      <c r="E2030" s="5">
        <v>4.4899486382569102E-4</v>
      </c>
      <c r="F2030" s="5">
        <v>0.74345577977230903</v>
      </c>
      <c r="G2030" s="5" t="s">
        <v>1475</v>
      </c>
    </row>
    <row r="2031" spans="1:7" x14ac:dyDescent="0.3">
      <c r="A2031" s="5">
        <v>0.365694015219797</v>
      </c>
      <c r="B2031" s="5">
        <v>27.307420148884098</v>
      </c>
      <c r="C2031" s="5">
        <v>5.3102807943076202</v>
      </c>
      <c r="D2031" s="5">
        <v>9.1088087522928696E-7</v>
      </c>
      <c r="E2031" s="5">
        <v>6.6168226608179801E-6</v>
      </c>
      <c r="F2031" s="5">
        <v>5.4558747408123303</v>
      </c>
      <c r="G2031" s="5" t="s">
        <v>4509</v>
      </c>
    </row>
    <row r="2032" spans="1:7" x14ac:dyDescent="0.3">
      <c r="A2032" s="5">
        <v>0.36579029442625199</v>
      </c>
      <c r="B2032" s="5">
        <v>28.599351431247001</v>
      </c>
      <c r="C2032" s="5">
        <v>5.37815963364182</v>
      </c>
      <c r="D2032" s="5">
        <v>6.8978378172174796E-7</v>
      </c>
      <c r="E2032" s="5">
        <v>5.2872484734066596E-6</v>
      </c>
      <c r="F2032" s="5">
        <v>5.7205075304989004</v>
      </c>
      <c r="G2032" s="5" t="s">
        <v>630</v>
      </c>
    </row>
    <row r="2033" spans="1:7" x14ac:dyDescent="0.3">
      <c r="A2033" s="5">
        <v>0.366039976289117</v>
      </c>
      <c r="B2033" s="5">
        <v>24.576722622941301</v>
      </c>
      <c r="C2033" s="5">
        <v>5.2546262271366198</v>
      </c>
      <c r="D2033" s="5">
        <v>1.1428032178154799E-6</v>
      </c>
      <c r="E2033" s="5">
        <v>7.9365713126909405E-6</v>
      </c>
      <c r="F2033" s="5">
        <v>5.2400927390585901</v>
      </c>
      <c r="G2033" s="5" t="s">
        <v>6678</v>
      </c>
    </row>
    <row r="2034" spans="1:7" x14ac:dyDescent="0.3">
      <c r="A2034" s="5">
        <v>0.366162799209725</v>
      </c>
      <c r="B2034" s="5">
        <v>25.498923827432598</v>
      </c>
      <c r="C2034" s="5">
        <v>5.95226170270079</v>
      </c>
      <c r="D2034" s="5">
        <v>6.2142666746229206E-8</v>
      </c>
      <c r="E2034" s="5">
        <v>8.4669152134425995E-7</v>
      </c>
      <c r="F2034" s="5">
        <v>8.0166864616695008</v>
      </c>
      <c r="G2034" s="5" t="s">
        <v>2463</v>
      </c>
    </row>
    <row r="2035" spans="1:7" x14ac:dyDescent="0.3">
      <c r="A2035" s="5">
        <v>0.36626172034716797</v>
      </c>
      <c r="B2035" s="5">
        <v>22.8851591198361</v>
      </c>
      <c r="C2035" s="5">
        <v>5.5347627877092096</v>
      </c>
      <c r="D2035" s="5">
        <v>3.79428048794385E-7</v>
      </c>
      <c r="E2035" s="5">
        <v>3.3442804825903299E-6</v>
      </c>
      <c r="F2035" s="5">
        <v>6.29809962066218</v>
      </c>
      <c r="G2035" s="5" t="s">
        <v>1321</v>
      </c>
    </row>
    <row r="2036" spans="1:7" x14ac:dyDescent="0.3">
      <c r="A2036" s="5">
        <v>0.366497613842107</v>
      </c>
      <c r="B2036" s="5">
        <v>24.9683562988738</v>
      </c>
      <c r="C2036" s="5">
        <v>5.3507958621312204</v>
      </c>
      <c r="D2036" s="5">
        <v>7.7173550796925801E-7</v>
      </c>
      <c r="E2036" s="5">
        <v>5.8267115765701397E-6</v>
      </c>
      <c r="F2036" s="5">
        <v>5.6136371275755597</v>
      </c>
      <c r="G2036" s="5" t="s">
        <v>7650</v>
      </c>
    </row>
    <row r="2037" spans="1:7" x14ac:dyDescent="0.3">
      <c r="A2037" s="5">
        <v>0.36653033069656998</v>
      </c>
      <c r="B2037" s="5">
        <v>24.965965334350699</v>
      </c>
      <c r="C2037" s="5">
        <v>5.2257019113957002</v>
      </c>
      <c r="D2037" s="5">
        <v>1.28525454353284E-6</v>
      </c>
      <c r="E2037" s="5">
        <v>8.7597382425554408E-6</v>
      </c>
      <c r="F2037" s="5">
        <v>5.1283818540200796</v>
      </c>
      <c r="G2037" s="5" t="s">
        <v>6490</v>
      </c>
    </row>
    <row r="2038" spans="1:7" x14ac:dyDescent="0.3">
      <c r="A2038" s="5">
        <v>0.36695792270717298</v>
      </c>
      <c r="B2038" s="5">
        <v>25.518728907175799</v>
      </c>
      <c r="C2038" s="5">
        <v>5.8412141557155799</v>
      </c>
      <c r="D2038" s="5">
        <v>9.9699978740529697E-8</v>
      </c>
      <c r="E2038" s="5">
        <v>1.2281086066264601E-6</v>
      </c>
      <c r="F2038" s="5">
        <v>7.5650710674430703</v>
      </c>
      <c r="G2038" s="5" t="s">
        <v>1008</v>
      </c>
    </row>
    <row r="2039" spans="1:7" x14ac:dyDescent="0.3">
      <c r="A2039" s="5">
        <v>0.367265190782463</v>
      </c>
      <c r="B2039" s="5">
        <v>31.059187915830901</v>
      </c>
      <c r="C2039" s="5">
        <v>6.94387166025881</v>
      </c>
      <c r="D2039" s="5">
        <v>8.0985368148544495E-10</v>
      </c>
      <c r="E2039" s="5">
        <v>1.1727578711511199E-7</v>
      </c>
      <c r="F2039" s="5">
        <v>12.1722142948698</v>
      </c>
      <c r="G2039" s="5" t="s">
        <v>7759</v>
      </c>
    </row>
    <row r="2040" spans="1:7" x14ac:dyDescent="0.3">
      <c r="A2040" s="5">
        <v>0.36753065082506398</v>
      </c>
      <c r="B2040" s="5">
        <v>24.4410443148379</v>
      </c>
      <c r="C2040" s="5">
        <v>6.4725844239417398</v>
      </c>
      <c r="D2040" s="5">
        <v>6.5259585985006698E-9</v>
      </c>
      <c r="E2040" s="5">
        <v>2.4742834660717801E-7</v>
      </c>
      <c r="F2040" s="5">
        <v>10.1727433589752</v>
      </c>
      <c r="G2040" s="5" t="s">
        <v>4084</v>
      </c>
    </row>
    <row r="2041" spans="1:7" x14ac:dyDescent="0.3">
      <c r="A2041" s="5">
        <v>0.36789705471110201</v>
      </c>
      <c r="B2041" s="5">
        <v>23.201383616313699</v>
      </c>
      <c r="C2041" s="5">
        <v>6.1204237930368102</v>
      </c>
      <c r="D2041" s="5">
        <v>3.0196477881886597E-8</v>
      </c>
      <c r="E2041" s="5">
        <v>5.3257609930243397E-7</v>
      </c>
      <c r="F2041" s="5">
        <v>8.7066359725822</v>
      </c>
      <c r="G2041" s="5" t="s">
        <v>6432</v>
      </c>
    </row>
    <row r="2042" spans="1:7" x14ac:dyDescent="0.3">
      <c r="A2042" s="5">
        <v>0.36808869793145299</v>
      </c>
      <c r="B2042" s="5">
        <v>25.1386483328316</v>
      </c>
      <c r="C2042" s="5">
        <v>6.8038039349150399</v>
      </c>
      <c r="D2042" s="5">
        <v>1.5114724782029901E-9</v>
      </c>
      <c r="E2042" s="5">
        <v>1.52205278555041E-7</v>
      </c>
      <c r="F2042" s="5">
        <v>11.574086932646701</v>
      </c>
      <c r="G2042" s="5" t="s">
        <v>5383</v>
      </c>
    </row>
    <row r="2043" spans="1:7" x14ac:dyDescent="0.3">
      <c r="A2043" s="5">
        <v>0.36842624905132398</v>
      </c>
      <c r="B2043" s="5">
        <v>21.0543361222039</v>
      </c>
      <c r="C2043" s="5">
        <v>3.9269646153981101</v>
      </c>
      <c r="D2043" s="5">
        <v>1.87143008184594E-4</v>
      </c>
      <c r="E2043" s="5">
        <v>5.73241092750985E-4</v>
      </c>
      <c r="F2043" s="5">
        <v>0.46368377636818398</v>
      </c>
      <c r="G2043" s="5" t="s">
        <v>1433</v>
      </c>
    </row>
    <row r="2044" spans="1:7" x14ac:dyDescent="0.3">
      <c r="A2044" s="5">
        <v>0.36894307607960097</v>
      </c>
      <c r="B2044" s="5">
        <v>25.5662184650289</v>
      </c>
      <c r="C2044" s="5">
        <v>2.9787861457958398</v>
      </c>
      <c r="D2044" s="5">
        <v>3.8012277559881899E-3</v>
      </c>
      <c r="E2044" s="5">
        <v>7.9892227503889496E-3</v>
      </c>
      <c r="F2044" s="5">
        <v>-2.3387766918190498</v>
      </c>
      <c r="G2044" s="5" t="s">
        <v>2575</v>
      </c>
    </row>
    <row r="2045" spans="1:7" x14ac:dyDescent="0.3">
      <c r="A2045" s="5">
        <v>0.36895142281170701</v>
      </c>
      <c r="B2045" s="5">
        <v>25.934414311552199</v>
      </c>
      <c r="C2045" s="5">
        <v>5.8496876713504404</v>
      </c>
      <c r="D2045" s="5">
        <v>9.6178530240177403E-8</v>
      </c>
      <c r="E2045" s="5">
        <v>1.19570098705998E-6</v>
      </c>
      <c r="F2045" s="5">
        <v>7.59941454540572</v>
      </c>
      <c r="G2045" s="5" t="s">
        <v>2325</v>
      </c>
    </row>
    <row r="2046" spans="1:7" x14ac:dyDescent="0.3">
      <c r="A2046" s="5">
        <v>0.36935232027768</v>
      </c>
      <c r="B2046" s="5">
        <v>29.179905828639399</v>
      </c>
      <c r="C2046" s="5">
        <v>6.2671828237002201</v>
      </c>
      <c r="D2046" s="5">
        <v>1.5998748928235302E-8</v>
      </c>
      <c r="E2046" s="5">
        <v>3.72341124553981E-7</v>
      </c>
      <c r="F2046" s="5">
        <v>9.3143199329068196</v>
      </c>
      <c r="G2046" s="5" t="s">
        <v>7154</v>
      </c>
    </row>
    <row r="2047" spans="1:7" x14ac:dyDescent="0.3">
      <c r="A2047" s="5">
        <v>0.36943327321798503</v>
      </c>
      <c r="B2047" s="5">
        <v>26.3208964032324</v>
      </c>
      <c r="C2047" s="5">
        <v>5.3250320753981599</v>
      </c>
      <c r="D2047" s="5">
        <v>8.5758357737875797E-7</v>
      </c>
      <c r="E2047" s="5">
        <v>6.3733333019956398E-6</v>
      </c>
      <c r="F2047" s="5">
        <v>5.5132494666307696</v>
      </c>
      <c r="G2047" s="5" t="s">
        <v>4757</v>
      </c>
    </row>
    <row r="2048" spans="1:7" x14ac:dyDescent="0.3">
      <c r="A2048" s="5">
        <v>0.36978145291341802</v>
      </c>
      <c r="B2048" s="5">
        <v>29.378468835496101</v>
      </c>
      <c r="C2048" s="5">
        <v>4.8920644225331396</v>
      </c>
      <c r="D2048" s="5">
        <v>4.8767762097500604E-6</v>
      </c>
      <c r="E2048" s="5">
        <v>2.5949345538802098E-5</v>
      </c>
      <c r="F2048" s="5">
        <v>3.86248034641635</v>
      </c>
      <c r="G2048" s="5" t="s">
        <v>4482</v>
      </c>
    </row>
    <row r="2049" spans="1:7" x14ac:dyDescent="0.3">
      <c r="A2049" s="5">
        <v>0.37055849939239499</v>
      </c>
      <c r="B2049" s="5">
        <v>30.380481724596802</v>
      </c>
      <c r="C2049" s="5">
        <v>5.1889715205531104</v>
      </c>
      <c r="D2049" s="5">
        <v>1.4914071220589899E-6</v>
      </c>
      <c r="E2049" s="5">
        <v>9.8303850291099006E-6</v>
      </c>
      <c r="F2049" s="5">
        <v>4.9869568731648597</v>
      </c>
      <c r="G2049" s="5" t="s">
        <v>7380</v>
      </c>
    </row>
    <row r="2050" spans="1:7" x14ac:dyDescent="0.3">
      <c r="A2050" s="5">
        <v>0.37095251899380999</v>
      </c>
      <c r="B2050" s="5">
        <v>28.4754843562616</v>
      </c>
      <c r="C2050" s="5">
        <v>4.5722889344256101</v>
      </c>
      <c r="D2050" s="5">
        <v>1.6814728778097201E-5</v>
      </c>
      <c r="E2050" s="5">
        <v>7.3059252847234001E-5</v>
      </c>
      <c r="F2050" s="5">
        <v>2.6918816637293101</v>
      </c>
      <c r="G2050" s="5" t="s">
        <v>4725</v>
      </c>
    </row>
    <row r="2051" spans="1:7" x14ac:dyDescent="0.3">
      <c r="A2051" s="5">
        <v>0.37095667759441803</v>
      </c>
      <c r="B2051" s="5">
        <v>28.050928420568901</v>
      </c>
      <c r="C2051" s="5">
        <v>6.3860612355864097</v>
      </c>
      <c r="D2051" s="5">
        <v>9.5311478501982994E-9</v>
      </c>
      <c r="E2051" s="5">
        <v>2.8974689464602803E-7</v>
      </c>
      <c r="F2051" s="5">
        <v>9.8100701538484891</v>
      </c>
      <c r="G2051" s="5" t="s">
        <v>3105</v>
      </c>
    </row>
    <row r="2052" spans="1:7" x14ac:dyDescent="0.3">
      <c r="A2052" s="5">
        <v>0.37096768497092097</v>
      </c>
      <c r="B2052" s="5">
        <v>25.5872495025646</v>
      </c>
      <c r="C2052" s="5">
        <v>5.6875026634039596</v>
      </c>
      <c r="D2052" s="5">
        <v>1.9077796647746E-7</v>
      </c>
      <c r="E2052" s="5">
        <v>1.9795690146846501E-6</v>
      </c>
      <c r="F2052" s="5">
        <v>6.9455776042271999</v>
      </c>
      <c r="G2052" s="5" t="s">
        <v>1065</v>
      </c>
    </row>
    <row r="2053" spans="1:7" x14ac:dyDescent="0.3">
      <c r="A2053" s="5">
        <v>0.37099170936907899</v>
      </c>
      <c r="B2053" s="5">
        <v>25.466438542763701</v>
      </c>
      <c r="C2053" s="5">
        <v>6.5481754723566299</v>
      </c>
      <c r="D2053" s="5">
        <v>4.6818279883533399E-9</v>
      </c>
      <c r="E2053" s="5">
        <v>2.2186356631867401E-7</v>
      </c>
      <c r="F2053" s="5">
        <v>10.4908029678215</v>
      </c>
      <c r="G2053" s="5" t="s">
        <v>7809</v>
      </c>
    </row>
    <row r="2054" spans="1:7" x14ac:dyDescent="0.3">
      <c r="A2054" s="5">
        <v>0.37120523622493801</v>
      </c>
      <c r="B2054" s="5">
        <v>22.771964891233999</v>
      </c>
      <c r="C2054" s="5">
        <v>6.2407353028495001</v>
      </c>
      <c r="D2054" s="5">
        <v>1.7945416000608199E-8</v>
      </c>
      <c r="E2054" s="5">
        <v>3.94681837573718E-7</v>
      </c>
      <c r="F2054" s="5">
        <v>9.2044457740180494</v>
      </c>
      <c r="G2054" s="5" t="s">
        <v>2913</v>
      </c>
    </row>
    <row r="2055" spans="1:7" x14ac:dyDescent="0.3">
      <c r="A2055" s="5">
        <v>0.37161351237499302</v>
      </c>
      <c r="B2055" s="5">
        <v>21.879920613977198</v>
      </c>
      <c r="C2055" s="5">
        <v>4.6141774702387996</v>
      </c>
      <c r="D2055" s="5">
        <v>1.6661576139654999E-5</v>
      </c>
      <c r="E2055" s="5">
        <v>7.2593649205549102E-5</v>
      </c>
      <c r="F2055" s="5">
        <v>2.7519279494700899</v>
      </c>
      <c r="G2055" s="5" t="s">
        <v>5620</v>
      </c>
    </row>
    <row r="2056" spans="1:7" x14ac:dyDescent="0.3">
      <c r="A2056" s="5">
        <v>0.37203918131646901</v>
      </c>
      <c r="B2056" s="5">
        <v>24.5316884483262</v>
      </c>
      <c r="C2056" s="5">
        <v>5.4988125676646904</v>
      </c>
      <c r="D2056" s="5">
        <v>4.1928162784007902E-7</v>
      </c>
      <c r="E2056" s="5">
        <v>3.5705420654119201E-6</v>
      </c>
      <c r="F2056" s="5">
        <v>6.1947017882369</v>
      </c>
      <c r="G2056" s="5" t="s">
        <v>1688</v>
      </c>
    </row>
    <row r="2057" spans="1:7" x14ac:dyDescent="0.3">
      <c r="A2057" s="5">
        <v>0.37212091705905298</v>
      </c>
      <c r="B2057" s="5">
        <v>21.9977856757369</v>
      </c>
      <c r="C2057" s="5">
        <v>3.4751071532377802</v>
      </c>
      <c r="D2057" s="5">
        <v>9.6063393510602095E-4</v>
      </c>
      <c r="E2057" s="5">
        <v>2.3944514174548599E-3</v>
      </c>
      <c r="F2057" s="5">
        <v>-0.93777855834929402</v>
      </c>
      <c r="G2057" s="5" t="s">
        <v>6731</v>
      </c>
    </row>
    <row r="2058" spans="1:7" x14ac:dyDescent="0.3">
      <c r="A2058" s="5">
        <v>0.37215132308772703</v>
      </c>
      <c r="B2058" s="5">
        <v>21.470173017014801</v>
      </c>
      <c r="C2058" s="5">
        <v>2.7628746888317601</v>
      </c>
      <c r="D2058" s="5">
        <v>7.3543722686688099E-3</v>
      </c>
      <c r="E2058" s="5">
        <v>1.43837880544783E-2</v>
      </c>
      <c r="F2058" s="5">
        <v>-2.84229178154632</v>
      </c>
      <c r="G2058" s="5" t="s">
        <v>7753</v>
      </c>
    </row>
    <row r="2059" spans="1:7" x14ac:dyDescent="0.3">
      <c r="A2059" s="5">
        <v>0.37234972256971699</v>
      </c>
      <c r="B2059" s="5">
        <v>21.503807342910601</v>
      </c>
      <c r="C2059" s="5">
        <v>3.8771431046970899</v>
      </c>
      <c r="D2059" s="5">
        <v>2.18417160961094E-4</v>
      </c>
      <c r="E2059" s="5">
        <v>6.56065864542345E-4</v>
      </c>
      <c r="F2059" s="5">
        <v>0.30852143896978901</v>
      </c>
      <c r="G2059" s="5" t="s">
        <v>1744</v>
      </c>
    </row>
    <row r="2060" spans="1:7" x14ac:dyDescent="0.3">
      <c r="A2060" s="5">
        <v>0.37269124586516</v>
      </c>
      <c r="B2060" s="5">
        <v>27.048467548665499</v>
      </c>
      <c r="C2060" s="5">
        <v>7.1842233691528099</v>
      </c>
      <c r="D2060" s="5">
        <v>2.7579472174274301E-10</v>
      </c>
      <c r="E2060" s="5">
        <v>9.6600099059110201E-8</v>
      </c>
      <c r="F2060" s="5">
        <v>13.2050834479526</v>
      </c>
      <c r="G2060" s="5" t="s">
        <v>4416</v>
      </c>
    </row>
    <row r="2061" spans="1:7" x14ac:dyDescent="0.3">
      <c r="A2061" s="5">
        <v>0.37321222072974197</v>
      </c>
      <c r="B2061" s="5">
        <v>29.3427031662847</v>
      </c>
      <c r="C2061" s="5">
        <v>4.7968865761435104</v>
      </c>
      <c r="D2061" s="5">
        <v>7.0796960220087604E-6</v>
      </c>
      <c r="E2061" s="5">
        <v>3.5206192069939897E-5</v>
      </c>
      <c r="F2061" s="5">
        <v>3.5094628431258998</v>
      </c>
      <c r="G2061" s="5" t="s">
        <v>1057</v>
      </c>
    </row>
    <row r="2062" spans="1:7" x14ac:dyDescent="0.3">
      <c r="A2062" s="5">
        <v>0.37347445128339501</v>
      </c>
      <c r="B2062" s="5">
        <v>22.299088324340801</v>
      </c>
      <c r="C2062" s="5">
        <v>3.74032224648708</v>
      </c>
      <c r="D2062" s="5">
        <v>3.5076046575712301E-4</v>
      </c>
      <c r="E2062" s="5">
        <v>9.9287642731531395E-4</v>
      </c>
      <c r="F2062" s="5">
        <v>-0.125828007358217</v>
      </c>
      <c r="G2062" s="5" t="s">
        <v>2191</v>
      </c>
    </row>
    <row r="2063" spans="1:7" x14ac:dyDescent="0.3">
      <c r="A2063" s="5">
        <v>0.37369216709720698</v>
      </c>
      <c r="B2063" s="5">
        <v>26.717402911146099</v>
      </c>
      <c r="C2063" s="5">
        <v>5.4107443508391304</v>
      </c>
      <c r="D2063" s="5">
        <v>6.0327944519916898E-7</v>
      </c>
      <c r="E2063" s="5">
        <v>4.7322485009975697E-6</v>
      </c>
      <c r="F2063" s="5">
        <v>5.8480984519809898</v>
      </c>
      <c r="G2063" s="5" t="s">
        <v>3155</v>
      </c>
    </row>
    <row r="2064" spans="1:7" x14ac:dyDescent="0.3">
      <c r="A2064" s="5">
        <v>0.37407701880343103</v>
      </c>
      <c r="B2064" s="5">
        <v>27.9598027541583</v>
      </c>
      <c r="C2064" s="5">
        <v>6.9402917283790098</v>
      </c>
      <c r="D2064" s="5">
        <v>8.2290288260610596E-10</v>
      </c>
      <c r="E2064" s="5">
        <v>1.1727578711511199E-7</v>
      </c>
      <c r="F2064" s="5">
        <v>12.156890227456</v>
      </c>
      <c r="G2064" s="5" t="s">
        <v>5063</v>
      </c>
    </row>
    <row r="2065" spans="1:7" x14ac:dyDescent="0.3">
      <c r="A2065" s="5">
        <v>0.37418659977588498</v>
      </c>
      <c r="B2065" s="5">
        <v>21.487951796571402</v>
      </c>
      <c r="C2065" s="5">
        <v>4.3360754209910901</v>
      </c>
      <c r="D2065" s="5">
        <v>4.74484868498515E-5</v>
      </c>
      <c r="E2065" s="5">
        <v>1.7631227401402401E-4</v>
      </c>
      <c r="F2065" s="5">
        <v>1.78000603454244</v>
      </c>
      <c r="G2065" s="5" t="s">
        <v>816</v>
      </c>
    </row>
    <row r="2066" spans="1:7" x14ac:dyDescent="0.3">
      <c r="A2066" s="5">
        <v>0.374502654612685</v>
      </c>
      <c r="B2066" s="5">
        <v>25.077723567402099</v>
      </c>
      <c r="C2066" s="5">
        <v>3.4921834301591401</v>
      </c>
      <c r="D2066" s="5">
        <v>7.7310959483311095E-4</v>
      </c>
      <c r="E2066" s="5">
        <v>1.9765696274121102E-3</v>
      </c>
      <c r="F2066" s="5">
        <v>-0.884778442988576</v>
      </c>
      <c r="G2066" s="5" t="s">
        <v>7339</v>
      </c>
    </row>
    <row r="2067" spans="1:7" x14ac:dyDescent="0.3">
      <c r="A2067" s="5">
        <v>0.37480898872537</v>
      </c>
      <c r="B2067" s="5">
        <v>23.6862576865446</v>
      </c>
      <c r="C2067" s="5">
        <v>4.7818510520029003</v>
      </c>
      <c r="D2067" s="5">
        <v>7.5066299486850803E-6</v>
      </c>
      <c r="E2067" s="5">
        <v>3.6814433607305697E-5</v>
      </c>
      <c r="F2067" s="5">
        <v>3.45404340874444</v>
      </c>
      <c r="G2067" s="5" t="s">
        <v>5892</v>
      </c>
    </row>
    <row r="2068" spans="1:7" x14ac:dyDescent="0.3">
      <c r="A2068" s="5">
        <v>0.37483162096727701</v>
      </c>
      <c r="B2068" s="5">
        <v>25.664979493158501</v>
      </c>
      <c r="C2068" s="5">
        <v>6.4748416271401998</v>
      </c>
      <c r="D2068" s="5">
        <v>6.46166362085743E-9</v>
      </c>
      <c r="E2068" s="5">
        <v>2.4742834660717801E-7</v>
      </c>
      <c r="F2068" s="5">
        <v>10.182224787543401</v>
      </c>
      <c r="G2068" s="5" t="s">
        <v>2929</v>
      </c>
    </row>
    <row r="2069" spans="1:7" x14ac:dyDescent="0.3">
      <c r="A2069" s="5">
        <v>0.37493288535077701</v>
      </c>
      <c r="B2069" s="5">
        <v>25.1823605537679</v>
      </c>
      <c r="C2069" s="5">
        <v>4.9793487923502102</v>
      </c>
      <c r="D2069" s="5">
        <v>3.4541224014227202E-6</v>
      </c>
      <c r="E2069" s="5">
        <v>1.96931422971419E-5</v>
      </c>
      <c r="F2069" s="5">
        <v>4.1894834861166999</v>
      </c>
      <c r="G2069" s="5" t="s">
        <v>6867</v>
      </c>
    </row>
    <row r="2070" spans="1:7" x14ac:dyDescent="0.3">
      <c r="A2070" s="5">
        <v>0.37505247886954901</v>
      </c>
      <c r="B2070" s="5">
        <v>27.285699212834601</v>
      </c>
      <c r="C2070" s="5">
        <v>4.9242508433776901</v>
      </c>
      <c r="D2070" s="5">
        <v>4.29578168095603E-6</v>
      </c>
      <c r="E2070" s="5">
        <v>2.34146259957928E-5</v>
      </c>
      <c r="F2070" s="5">
        <v>3.9827062906364499</v>
      </c>
      <c r="G2070" s="5" t="s">
        <v>5136</v>
      </c>
    </row>
    <row r="2071" spans="1:7" x14ac:dyDescent="0.3">
      <c r="A2071" s="5">
        <v>0.37525314645161401</v>
      </c>
      <c r="B2071" s="5">
        <v>23.299032897651401</v>
      </c>
      <c r="C2071" s="5">
        <v>6.2556641792986403</v>
      </c>
      <c r="D2071" s="5">
        <v>1.6819489197478301E-8</v>
      </c>
      <c r="E2071" s="5">
        <v>3.82640824434614E-7</v>
      </c>
      <c r="F2071" s="5">
        <v>9.2664474722261492</v>
      </c>
      <c r="G2071" s="5" t="s">
        <v>1308</v>
      </c>
    </row>
    <row r="2072" spans="1:7" x14ac:dyDescent="0.3">
      <c r="A2072" s="5">
        <v>0.37557639881379301</v>
      </c>
      <c r="B2072" s="5">
        <v>23.797852887938301</v>
      </c>
      <c r="C2072" s="5">
        <v>4.9843594869681898</v>
      </c>
      <c r="D2072" s="5">
        <v>3.3861054693985899E-6</v>
      </c>
      <c r="E2072" s="5">
        <v>1.9360160157186E-5</v>
      </c>
      <c r="F2072" s="5">
        <v>4.20834817115135</v>
      </c>
      <c r="G2072" s="5" t="s">
        <v>1677</v>
      </c>
    </row>
    <row r="2073" spans="1:7" x14ac:dyDescent="0.3">
      <c r="A2073" s="5">
        <v>0.37628455650515102</v>
      </c>
      <c r="B2073" s="5">
        <v>30.644047101445999</v>
      </c>
      <c r="C2073" s="5">
        <v>6.8964194819207201</v>
      </c>
      <c r="D2073" s="5">
        <v>1.0008233341570799E-9</v>
      </c>
      <c r="E2073" s="5">
        <v>1.25684239344687E-7</v>
      </c>
      <c r="F2073" s="5">
        <v>11.969246369333399</v>
      </c>
      <c r="G2073" s="5" t="s">
        <v>4477</v>
      </c>
    </row>
    <row r="2074" spans="1:7" x14ac:dyDescent="0.3">
      <c r="A2074" s="5">
        <v>0.37725548611700899</v>
      </c>
      <c r="B2074" s="5">
        <v>26.335159573232399</v>
      </c>
      <c r="C2074" s="5">
        <v>5.64408536844177</v>
      </c>
      <c r="D2074" s="5">
        <v>2.2888502068876899E-7</v>
      </c>
      <c r="E2074" s="5">
        <v>2.2680168839713698E-6</v>
      </c>
      <c r="F2074" s="5">
        <v>6.7718380560705604</v>
      </c>
      <c r="G2074" s="5" t="s">
        <v>5693</v>
      </c>
    </row>
    <row r="2075" spans="1:7" x14ac:dyDescent="0.3">
      <c r="A2075" s="5">
        <v>0.37760565227522502</v>
      </c>
      <c r="B2075" s="5">
        <v>23.0051119365564</v>
      </c>
      <c r="C2075" s="5">
        <v>6.0129232296708004</v>
      </c>
      <c r="D2075" s="5">
        <v>4.7936544599126198E-8</v>
      </c>
      <c r="E2075" s="5">
        <v>7.0470219578569498E-7</v>
      </c>
      <c r="F2075" s="5">
        <v>8.2647562240047598</v>
      </c>
      <c r="G2075" s="5" t="s">
        <v>7138</v>
      </c>
    </row>
    <row r="2076" spans="1:7" x14ac:dyDescent="0.3">
      <c r="A2076" s="5">
        <v>0.37801591819991498</v>
      </c>
      <c r="B2076" s="5">
        <v>24.428102213711998</v>
      </c>
      <c r="C2076" s="5">
        <v>5.7144500900505903</v>
      </c>
      <c r="D2076" s="5">
        <v>1.7034284578625701E-7</v>
      </c>
      <c r="E2076" s="5">
        <v>1.8456868257992799E-6</v>
      </c>
      <c r="F2076" s="5">
        <v>7.05369158692183</v>
      </c>
      <c r="G2076" s="5" t="s">
        <v>433</v>
      </c>
    </row>
    <row r="2077" spans="1:7" x14ac:dyDescent="0.3">
      <c r="A2077" s="5">
        <v>0.37883770130611499</v>
      </c>
      <c r="B2077" s="5">
        <v>25.2148559686669</v>
      </c>
      <c r="C2077" s="5">
        <v>4.9540821488848703</v>
      </c>
      <c r="D2077" s="5">
        <v>3.8179387666014202E-6</v>
      </c>
      <c r="E2077" s="5">
        <v>2.1254326574703098E-5</v>
      </c>
      <c r="F2077" s="5">
        <v>4.0945094281005598</v>
      </c>
      <c r="G2077" s="5" t="s">
        <v>4455</v>
      </c>
    </row>
    <row r="2078" spans="1:7" x14ac:dyDescent="0.3">
      <c r="A2078" s="5">
        <v>0.37891378968023898</v>
      </c>
      <c r="B2078" s="5">
        <v>21.491272801282001</v>
      </c>
      <c r="C2078" s="5">
        <v>5.1333946094179304</v>
      </c>
      <c r="D2078" s="5">
        <v>2.25371677836058E-6</v>
      </c>
      <c r="E2078" s="5">
        <v>1.37753735709202E-5</v>
      </c>
      <c r="F2078" s="5">
        <v>4.63633190471801</v>
      </c>
      <c r="G2078" s="5" t="s">
        <v>1829</v>
      </c>
    </row>
    <row r="2079" spans="1:7" x14ac:dyDescent="0.3">
      <c r="A2079" s="5">
        <v>0.37897320175889598</v>
      </c>
      <c r="B2079" s="5">
        <v>23.318221253132201</v>
      </c>
      <c r="C2079" s="5">
        <v>3.6029365690852999</v>
      </c>
      <c r="D2079" s="5">
        <v>5.57860423538139E-4</v>
      </c>
      <c r="E2079" s="5">
        <v>1.4851697197697401E-3</v>
      </c>
      <c r="F2079" s="5">
        <v>-0.54937979763761602</v>
      </c>
      <c r="G2079" s="5" t="s">
        <v>4548</v>
      </c>
    </row>
    <row r="2080" spans="1:7" x14ac:dyDescent="0.3">
      <c r="A2080" s="5">
        <v>0.37899294176049397</v>
      </c>
      <c r="B2080" s="5">
        <v>26.469296955715901</v>
      </c>
      <c r="C2080" s="5">
        <v>5.5098440969846099</v>
      </c>
      <c r="D2080" s="5">
        <v>4.0053403283139102E-7</v>
      </c>
      <c r="E2080" s="5">
        <v>3.47330696285219E-6</v>
      </c>
      <c r="F2080" s="5">
        <v>6.2382951872829198</v>
      </c>
      <c r="G2080" s="5" t="s">
        <v>6771</v>
      </c>
    </row>
    <row r="2081" spans="1:7" x14ac:dyDescent="0.3">
      <c r="A2081" s="5">
        <v>0.37947567520729902</v>
      </c>
      <c r="B2081" s="5">
        <v>20.856197603252198</v>
      </c>
      <c r="C2081" s="5">
        <v>4.4117741180249199</v>
      </c>
      <c r="D2081" s="5">
        <v>3.85271742552216E-5</v>
      </c>
      <c r="E2081" s="5">
        <v>1.4752879990988699E-4</v>
      </c>
      <c r="F2081" s="5">
        <v>1.9980995887238699</v>
      </c>
      <c r="G2081" s="5" t="s">
        <v>1482</v>
      </c>
    </row>
    <row r="2082" spans="1:7" x14ac:dyDescent="0.3">
      <c r="A2082" s="5">
        <v>0.37956747493798798</v>
      </c>
      <c r="B2082" s="5">
        <v>25.9339525519927</v>
      </c>
      <c r="C2082" s="5">
        <v>6.1495610832946204</v>
      </c>
      <c r="D2082" s="5">
        <v>2.6628860942971199E-8</v>
      </c>
      <c r="E2082" s="5">
        <v>4.9406218133769805E-7</v>
      </c>
      <c r="F2082" s="5">
        <v>8.8268870487938003</v>
      </c>
      <c r="G2082" s="5" t="s">
        <v>2931</v>
      </c>
    </row>
    <row r="2083" spans="1:7" x14ac:dyDescent="0.3">
      <c r="A2083" s="5">
        <v>0.38042588591667797</v>
      </c>
      <c r="B2083" s="5">
        <v>23.410614051681101</v>
      </c>
      <c r="C2083" s="5">
        <v>5.0763684742968902</v>
      </c>
      <c r="D2083" s="5">
        <v>2.6386301008243502E-6</v>
      </c>
      <c r="E2083" s="5">
        <v>1.5734125900992599E-5</v>
      </c>
      <c r="F2083" s="5">
        <v>4.4728514631512004</v>
      </c>
      <c r="G2083" s="5" t="s">
        <v>7312</v>
      </c>
    </row>
    <row r="2084" spans="1:7" x14ac:dyDescent="0.3">
      <c r="A2084" s="5">
        <v>0.38078408781122502</v>
      </c>
      <c r="B2084" s="5">
        <v>25.4087404978848</v>
      </c>
      <c r="C2084" s="5">
        <v>5.9691413687059702</v>
      </c>
      <c r="D2084" s="5">
        <v>5.7818034300345098E-8</v>
      </c>
      <c r="E2084" s="5">
        <v>8.0445955841723597E-7</v>
      </c>
      <c r="F2084" s="5">
        <v>8.0856193109460897</v>
      </c>
      <c r="G2084" s="5" t="s">
        <v>2154</v>
      </c>
    </row>
    <row r="2085" spans="1:7" x14ac:dyDescent="0.3">
      <c r="A2085" s="5">
        <v>0.380798103342187</v>
      </c>
      <c r="B2085" s="5">
        <v>22.176526462681402</v>
      </c>
      <c r="C2085" s="5">
        <v>4.9765008537677096</v>
      </c>
      <c r="D2085" s="5">
        <v>4.5242351652754697E-6</v>
      </c>
      <c r="E2085" s="5">
        <v>2.4428444029128201E-5</v>
      </c>
      <c r="F2085" s="5">
        <v>3.99664938452969</v>
      </c>
      <c r="G2085" s="5" t="s">
        <v>3171</v>
      </c>
    </row>
    <row r="2086" spans="1:7" x14ac:dyDescent="0.3">
      <c r="A2086" s="5">
        <v>0.38093172960489502</v>
      </c>
      <c r="B2086" s="5">
        <v>28.596703097047499</v>
      </c>
      <c r="C2086" s="5">
        <v>5.5059752516914502</v>
      </c>
      <c r="D2086" s="5">
        <v>4.0701327254810899E-7</v>
      </c>
      <c r="E2086" s="5">
        <v>3.5105984193228798E-6</v>
      </c>
      <c r="F2086" s="5">
        <v>6.2230021978249201</v>
      </c>
      <c r="G2086" s="5" t="s">
        <v>6610</v>
      </c>
    </row>
    <row r="2087" spans="1:7" x14ac:dyDescent="0.3">
      <c r="A2087" s="5">
        <v>0.38126831864970001</v>
      </c>
      <c r="B2087" s="5">
        <v>26.296479019000099</v>
      </c>
      <c r="C2087" s="5">
        <v>6.4188407706370096</v>
      </c>
      <c r="D2087" s="5">
        <v>8.2584599320974396E-9</v>
      </c>
      <c r="E2087" s="5">
        <v>2.7044777728852401E-7</v>
      </c>
      <c r="F2087" s="5">
        <v>9.9472915169152891</v>
      </c>
      <c r="G2087" s="5" t="s">
        <v>7691</v>
      </c>
    </row>
    <row r="2088" spans="1:7" x14ac:dyDescent="0.3">
      <c r="A2088" s="5">
        <v>0.38178691529564102</v>
      </c>
      <c r="B2088" s="5">
        <v>31.200525972242001</v>
      </c>
      <c r="C2088" s="5">
        <v>4.5783978678661397</v>
      </c>
      <c r="D2088" s="5">
        <v>1.6428333127512699E-5</v>
      </c>
      <c r="E2088" s="5">
        <v>7.1693744136100795E-5</v>
      </c>
      <c r="F2088" s="5">
        <v>2.7138213753879801</v>
      </c>
      <c r="G2088" s="5" t="s">
        <v>4858</v>
      </c>
    </row>
    <row r="2089" spans="1:7" x14ac:dyDescent="0.3">
      <c r="A2089" s="5">
        <v>0.38181672581008802</v>
      </c>
      <c r="B2089" s="5">
        <v>24.7189732883127</v>
      </c>
      <c r="C2089" s="5">
        <v>6.2011496787196503</v>
      </c>
      <c r="D2089" s="5">
        <v>2.1304409135714701E-8</v>
      </c>
      <c r="E2089" s="5">
        <v>4.40072615377738E-7</v>
      </c>
      <c r="F2089" s="5">
        <v>9.0402844042247104</v>
      </c>
      <c r="G2089" s="5" t="s">
        <v>5909</v>
      </c>
    </row>
    <row r="2090" spans="1:7" x14ac:dyDescent="0.3">
      <c r="A2090" s="5">
        <v>0.38191442942647102</v>
      </c>
      <c r="B2090" s="5">
        <v>22.726387610982002</v>
      </c>
      <c r="C2090" s="5">
        <v>5.0528000022129396</v>
      </c>
      <c r="D2090" s="5">
        <v>2.57822003718972E-6</v>
      </c>
      <c r="E2090" s="5">
        <v>1.54654807294121E-5</v>
      </c>
      <c r="F2090" s="5">
        <v>4.4670047764445</v>
      </c>
      <c r="G2090" s="5" t="s">
        <v>6030</v>
      </c>
    </row>
    <row r="2091" spans="1:7" x14ac:dyDescent="0.3">
      <c r="A2091" s="5">
        <v>0.38211730417673101</v>
      </c>
      <c r="B2091" s="5">
        <v>23.5108520715495</v>
      </c>
      <c r="C2091" s="5">
        <v>5.8689242509569004</v>
      </c>
      <c r="D2091" s="5">
        <v>8.8632739561462701E-8</v>
      </c>
      <c r="E2091" s="5">
        <v>1.12622294938035E-6</v>
      </c>
      <c r="F2091" s="5">
        <v>7.6774539476966899</v>
      </c>
      <c r="G2091" s="5" t="s">
        <v>1064</v>
      </c>
    </row>
    <row r="2092" spans="1:7" x14ac:dyDescent="0.3">
      <c r="A2092" s="5">
        <v>0.38241447635689002</v>
      </c>
      <c r="B2092" s="5">
        <v>25.011354850390799</v>
      </c>
      <c r="C2092" s="5">
        <v>5.9519718966753796</v>
      </c>
      <c r="D2092" s="5">
        <v>6.2219635133540405E-8</v>
      </c>
      <c r="E2092" s="5">
        <v>8.4669152134425995E-7</v>
      </c>
      <c r="F2092" s="5">
        <v>8.0155036035943894</v>
      </c>
      <c r="G2092" s="5" t="s">
        <v>1007</v>
      </c>
    </row>
    <row r="2093" spans="1:7" x14ac:dyDescent="0.3">
      <c r="A2093" s="5">
        <v>0.382631006401986</v>
      </c>
      <c r="B2093" s="5">
        <v>26.483788509888502</v>
      </c>
      <c r="C2093" s="5">
        <v>5.59823474788372</v>
      </c>
      <c r="D2093" s="5">
        <v>2.7725717090454001E-7</v>
      </c>
      <c r="E2093" s="5">
        <v>2.6185038321301E-6</v>
      </c>
      <c r="F2093" s="5">
        <v>6.5889776909311797</v>
      </c>
      <c r="G2093" s="5" t="s">
        <v>2777</v>
      </c>
    </row>
    <row r="2094" spans="1:7" x14ac:dyDescent="0.3">
      <c r="A2094" s="5">
        <v>0.383580631768207</v>
      </c>
      <c r="B2094" s="5">
        <v>24.168140463694598</v>
      </c>
      <c r="C2094" s="5">
        <v>4.8724770198399199</v>
      </c>
      <c r="D2094" s="5">
        <v>5.2671270274225498E-6</v>
      </c>
      <c r="E2094" s="5">
        <v>2.75890606846008E-5</v>
      </c>
      <c r="F2094" s="5">
        <v>3.7895227489052301</v>
      </c>
      <c r="G2094" s="5" t="s">
        <v>5658</v>
      </c>
    </row>
    <row r="2095" spans="1:7" x14ac:dyDescent="0.3">
      <c r="A2095" s="5">
        <v>0.38360301646209599</v>
      </c>
      <c r="B2095" s="5">
        <v>26.752428744847801</v>
      </c>
      <c r="C2095" s="5">
        <v>4.8213075553544602</v>
      </c>
      <c r="D2095" s="5">
        <v>6.4361554239838204E-6</v>
      </c>
      <c r="E2095" s="5">
        <v>3.2481199868218299E-5</v>
      </c>
      <c r="F2095" s="5">
        <v>3.5996800807512899</v>
      </c>
      <c r="G2095" s="5" t="s">
        <v>6467</v>
      </c>
    </row>
    <row r="2096" spans="1:7" x14ac:dyDescent="0.3">
      <c r="A2096" s="5">
        <v>0.384719547093262</v>
      </c>
      <c r="B2096" s="5">
        <v>29.5795451556844</v>
      </c>
      <c r="C2096" s="5">
        <v>4.4427113629537001</v>
      </c>
      <c r="D2096" s="5">
        <v>2.74270043019532E-5</v>
      </c>
      <c r="E2096" s="5">
        <v>1.10808398523839E-4</v>
      </c>
      <c r="F2096" s="5">
        <v>2.2306029518717301</v>
      </c>
      <c r="G2096" s="5" t="s">
        <v>3343</v>
      </c>
    </row>
    <row r="2097" spans="1:7" x14ac:dyDescent="0.3">
      <c r="A2097" s="5">
        <v>0.38500766945866</v>
      </c>
      <c r="B2097" s="5">
        <v>23.271238984627502</v>
      </c>
      <c r="C2097" s="5">
        <v>6.1272221003332801</v>
      </c>
      <c r="D2097" s="5">
        <v>3.0320730524359601E-8</v>
      </c>
      <c r="E2097" s="5">
        <v>5.3257609930243397E-7</v>
      </c>
      <c r="F2097" s="5">
        <v>8.7060695246187407</v>
      </c>
      <c r="G2097" s="5" t="s">
        <v>2974</v>
      </c>
    </row>
    <row r="2098" spans="1:7" x14ac:dyDescent="0.3">
      <c r="A2098" s="5">
        <v>0.385134204849583</v>
      </c>
      <c r="B2098" s="5">
        <v>26.080772023257101</v>
      </c>
      <c r="C2098" s="5">
        <v>6.0164484147120998</v>
      </c>
      <c r="D2098" s="5">
        <v>4.7217613434348098E-8</v>
      </c>
      <c r="E2098" s="5">
        <v>6.9667599602034403E-7</v>
      </c>
      <c r="F2098" s="5">
        <v>8.2792010047646496</v>
      </c>
      <c r="G2098" s="5" t="s">
        <v>1172</v>
      </c>
    </row>
    <row r="2099" spans="1:7" x14ac:dyDescent="0.3">
      <c r="A2099" s="5">
        <v>0.38540351124410399</v>
      </c>
      <c r="B2099" s="5">
        <v>27.795505451524502</v>
      </c>
      <c r="C2099" s="5">
        <v>4.7318971096192701</v>
      </c>
      <c r="D2099" s="5">
        <v>9.1127693651487008E-6</v>
      </c>
      <c r="E2099" s="5">
        <v>4.3311191743739199E-5</v>
      </c>
      <c r="F2099" s="5">
        <v>3.2706127774395499</v>
      </c>
      <c r="G2099" s="5" t="s">
        <v>7446</v>
      </c>
    </row>
    <row r="2100" spans="1:7" x14ac:dyDescent="0.3">
      <c r="A2100" s="5">
        <v>0.38579898169517002</v>
      </c>
      <c r="B2100" s="5">
        <v>28.059327200091101</v>
      </c>
      <c r="C2100" s="5">
        <v>4.5894150432460501</v>
      </c>
      <c r="D2100" s="5">
        <v>1.5753155740413499E-5</v>
      </c>
      <c r="E2100" s="5">
        <v>6.9348318385121003E-5</v>
      </c>
      <c r="F2100" s="5">
        <v>2.7534317658260301</v>
      </c>
      <c r="G2100" s="5" t="s">
        <v>7210</v>
      </c>
    </row>
    <row r="2101" spans="1:7" x14ac:dyDescent="0.3">
      <c r="A2101" s="5">
        <v>0.386042829061707</v>
      </c>
      <c r="B2101" s="5">
        <v>26.354978488446999</v>
      </c>
      <c r="C2101" s="5">
        <v>5.0541595874997904</v>
      </c>
      <c r="D2101" s="5">
        <v>2.5642522321567499E-6</v>
      </c>
      <c r="E2101" s="5">
        <v>1.5404635333523401E-5</v>
      </c>
      <c r="F2101" s="5">
        <v>4.4721614813882002</v>
      </c>
      <c r="G2101" s="5" t="s">
        <v>4356</v>
      </c>
    </row>
    <row r="2102" spans="1:7" x14ac:dyDescent="0.3">
      <c r="A2102" s="5">
        <v>0.38667148267764301</v>
      </c>
      <c r="B2102" s="5">
        <v>24.242805513701001</v>
      </c>
      <c r="C2102" s="5">
        <v>5.8397456633107403</v>
      </c>
      <c r="D2102" s="5">
        <v>1.00323044331152E-7</v>
      </c>
      <c r="E2102" s="5">
        <v>1.23014070796311E-6</v>
      </c>
      <c r="F2102" s="5">
        <v>7.5591212162186601</v>
      </c>
      <c r="G2102" s="5" t="s">
        <v>2276</v>
      </c>
    </row>
    <row r="2103" spans="1:7" x14ac:dyDescent="0.3">
      <c r="A2103" s="5">
        <v>0.386773662798294</v>
      </c>
      <c r="B2103" s="5">
        <v>24.579664820081199</v>
      </c>
      <c r="C2103" s="5">
        <v>4.6098327725419104</v>
      </c>
      <c r="D2103" s="5">
        <v>1.45723785090917E-5</v>
      </c>
      <c r="E2103" s="5">
        <v>6.4680485547792305E-5</v>
      </c>
      <c r="F2103" s="5">
        <v>2.82698640476878</v>
      </c>
      <c r="G2103" s="5" t="s">
        <v>2700</v>
      </c>
    </row>
    <row r="2104" spans="1:7" x14ac:dyDescent="0.3">
      <c r="A2104" s="5">
        <v>0.387239255338519</v>
      </c>
      <c r="B2104" s="5">
        <v>25.838140000205801</v>
      </c>
      <c r="C2104" s="5">
        <v>6.1834778331407296</v>
      </c>
      <c r="D2104" s="5">
        <v>2.29978036576228E-8</v>
      </c>
      <c r="E2104" s="5">
        <v>4.6216914125287901E-7</v>
      </c>
      <c r="F2104" s="5">
        <v>8.9671148816862001</v>
      </c>
      <c r="G2104" s="5" t="s">
        <v>1312</v>
      </c>
    </row>
    <row r="2105" spans="1:7" x14ac:dyDescent="0.3">
      <c r="A2105" s="5">
        <v>0.38768801288614602</v>
      </c>
      <c r="B2105" s="5">
        <v>24.0873690073315</v>
      </c>
      <c r="C2105" s="5">
        <v>5.4067371283617804</v>
      </c>
      <c r="D2105" s="5">
        <v>6.1331437279696701E-7</v>
      </c>
      <c r="E2105" s="5">
        <v>4.7969520264586101E-6</v>
      </c>
      <c r="F2105" s="5">
        <v>5.8323883125699902</v>
      </c>
      <c r="G2105" s="5" t="s">
        <v>6614</v>
      </c>
    </row>
    <row r="2106" spans="1:7" x14ac:dyDescent="0.3">
      <c r="A2106" s="5">
        <v>0.38846520548923003</v>
      </c>
      <c r="B2106" s="5">
        <v>25.675882988291701</v>
      </c>
      <c r="C2106" s="5">
        <v>6.6079075285568001</v>
      </c>
      <c r="D2106" s="5">
        <v>3.5984999352142201E-9</v>
      </c>
      <c r="E2106" s="5">
        <v>1.98558325192368E-7</v>
      </c>
      <c r="F2106" s="5">
        <v>10.742897577623999</v>
      </c>
      <c r="G2106" s="5" t="s">
        <v>4855</v>
      </c>
    </row>
    <row r="2107" spans="1:7" x14ac:dyDescent="0.3">
      <c r="A2107" s="5">
        <v>0.388537581329642</v>
      </c>
      <c r="B2107" s="5">
        <v>29.381755478752002</v>
      </c>
      <c r="C2107" s="5">
        <v>4.8700965873357802</v>
      </c>
      <c r="D2107" s="5">
        <v>5.3165930318744699E-6</v>
      </c>
      <c r="E2107" s="5">
        <v>2.7786743677947601E-5</v>
      </c>
      <c r="F2107" s="5">
        <v>3.78066706089967</v>
      </c>
      <c r="G2107" s="5" t="s">
        <v>7551</v>
      </c>
    </row>
    <row r="2108" spans="1:7" x14ac:dyDescent="0.3">
      <c r="A2108" s="5">
        <v>0.389150367527896</v>
      </c>
      <c r="B2108" s="5">
        <v>21.004870924162599</v>
      </c>
      <c r="C2108" s="5">
        <v>5.2912846591987099</v>
      </c>
      <c r="D2108" s="5">
        <v>1.3106575056912701E-6</v>
      </c>
      <c r="E2108" s="5">
        <v>8.88028331862812E-6</v>
      </c>
      <c r="F2108" s="5">
        <v>5.1635763299512902</v>
      </c>
      <c r="G2108" s="5" t="s">
        <v>521</v>
      </c>
    </row>
    <row r="2109" spans="1:7" x14ac:dyDescent="0.3">
      <c r="A2109" s="5">
        <v>0.38948519609863502</v>
      </c>
      <c r="B2109" s="5">
        <v>22.4174696472218</v>
      </c>
      <c r="C2109" s="5">
        <v>5.2282699110495603</v>
      </c>
      <c r="D2109" s="5">
        <v>1.4808805459768E-6</v>
      </c>
      <c r="E2109" s="5">
        <v>9.7866888255858201E-6</v>
      </c>
      <c r="F2109" s="5">
        <v>5.0251598972081197</v>
      </c>
      <c r="G2109" s="5" t="s">
        <v>270</v>
      </c>
    </row>
    <row r="2110" spans="1:7" x14ac:dyDescent="0.3">
      <c r="A2110" s="5">
        <v>0.38957024668513401</v>
      </c>
      <c r="B2110" s="5">
        <v>24.895103110104799</v>
      </c>
      <c r="C2110" s="5">
        <v>6.4677829339935702</v>
      </c>
      <c r="D2110" s="5">
        <v>6.6648400215687203E-9</v>
      </c>
      <c r="E2110" s="5">
        <v>2.4742834660717801E-7</v>
      </c>
      <c r="F2110" s="5">
        <v>10.1525779419902</v>
      </c>
      <c r="G2110" s="5" t="s">
        <v>4039</v>
      </c>
    </row>
    <row r="2111" spans="1:7" x14ac:dyDescent="0.3">
      <c r="A2111" s="5">
        <v>0.38997716485483103</v>
      </c>
      <c r="B2111" s="5">
        <v>25.593032142929001</v>
      </c>
      <c r="C2111" s="5">
        <v>5.0274394608073001</v>
      </c>
      <c r="D2111" s="5">
        <v>2.8528129996688899E-6</v>
      </c>
      <c r="E2111" s="5">
        <v>1.67753733761552E-5</v>
      </c>
      <c r="F2111" s="5">
        <v>4.3709469376443399</v>
      </c>
      <c r="G2111" s="5" t="s">
        <v>6990</v>
      </c>
    </row>
    <row r="2112" spans="1:7" x14ac:dyDescent="0.3">
      <c r="A2112" s="5">
        <v>0.39008563165805699</v>
      </c>
      <c r="B2112" s="5">
        <v>21.980349853893401</v>
      </c>
      <c r="C2112" s="5">
        <v>3.4979757829940499</v>
      </c>
      <c r="D2112" s="5">
        <v>7.7582016030235297E-4</v>
      </c>
      <c r="E2112" s="5">
        <v>1.9816129395674501E-3</v>
      </c>
      <c r="F2112" s="5">
        <v>-0.865235392391831</v>
      </c>
      <c r="G2112" s="5" t="s">
        <v>4894</v>
      </c>
    </row>
    <row r="2113" spans="1:7" x14ac:dyDescent="0.3">
      <c r="A2113" s="5">
        <v>0.39117830043691898</v>
      </c>
      <c r="B2113" s="5">
        <v>23.446445509548699</v>
      </c>
      <c r="C2113" s="5">
        <v>6.80703745201596</v>
      </c>
      <c r="D2113" s="5">
        <v>1.4899063936959899E-9</v>
      </c>
      <c r="E2113" s="5">
        <v>1.52205278555041E-7</v>
      </c>
      <c r="F2113" s="5">
        <v>11.587860593035501</v>
      </c>
      <c r="G2113" s="5" t="s">
        <v>4089</v>
      </c>
    </row>
    <row r="2114" spans="1:7" x14ac:dyDescent="0.3">
      <c r="A2114" s="5">
        <v>0.39122551469968903</v>
      </c>
      <c r="B2114" s="5">
        <v>25.523482621930299</v>
      </c>
      <c r="C2114" s="5">
        <v>4.7609009310491697</v>
      </c>
      <c r="D2114" s="5">
        <v>8.1435402460062999E-6</v>
      </c>
      <c r="E2114" s="5">
        <v>3.9568371665758003E-5</v>
      </c>
      <c r="F2114" s="5">
        <v>3.3769841035597601</v>
      </c>
      <c r="G2114" s="5" t="s">
        <v>1033</v>
      </c>
    </row>
    <row r="2115" spans="1:7" x14ac:dyDescent="0.3">
      <c r="A2115" s="5">
        <v>0.39123736283762101</v>
      </c>
      <c r="B2115" s="5">
        <v>24.1555465557777</v>
      </c>
      <c r="C2115" s="5">
        <v>5.6003664196217597</v>
      </c>
      <c r="D2115" s="5">
        <v>2.7480051897177001E-7</v>
      </c>
      <c r="E2115" s="5">
        <v>2.6075300127639302E-6</v>
      </c>
      <c r="F2115" s="5">
        <v>6.5974649542391903</v>
      </c>
      <c r="G2115" s="5" t="s">
        <v>7749</v>
      </c>
    </row>
    <row r="2116" spans="1:7" x14ac:dyDescent="0.3">
      <c r="A2116" s="5">
        <v>0.39237705559929698</v>
      </c>
      <c r="B2116" s="5">
        <v>24.8806688709181</v>
      </c>
      <c r="C2116" s="5">
        <v>4.4311552552683198</v>
      </c>
      <c r="D2116" s="5">
        <v>2.8639909641238501E-5</v>
      </c>
      <c r="E2116" s="5">
        <v>1.14730538075493E-4</v>
      </c>
      <c r="F2116" s="5">
        <v>2.1898502792807202</v>
      </c>
      <c r="G2116" s="5" t="s">
        <v>7447</v>
      </c>
    </row>
    <row r="2117" spans="1:7" x14ac:dyDescent="0.3">
      <c r="A2117" s="5">
        <v>0.39305987170888002</v>
      </c>
      <c r="B2117" s="5">
        <v>27.1211602861428</v>
      </c>
      <c r="C2117" s="5">
        <v>4.0852677653725804</v>
      </c>
      <c r="D2117" s="5">
        <v>1.01614710935309E-4</v>
      </c>
      <c r="E2117" s="5">
        <v>3.3480904347437599E-4</v>
      </c>
      <c r="F2117" s="5">
        <v>1.0008930871608099</v>
      </c>
      <c r="G2117" s="5" t="s">
        <v>1983</v>
      </c>
    </row>
    <row r="2118" spans="1:7" x14ac:dyDescent="0.3">
      <c r="A2118" s="5">
        <v>0.393084186929677</v>
      </c>
      <c r="B2118" s="5">
        <v>29.278155404621799</v>
      </c>
      <c r="C2118" s="5">
        <v>4.8200364033205698</v>
      </c>
      <c r="D2118" s="5">
        <v>6.4681991329814503E-6</v>
      </c>
      <c r="E2118" s="5">
        <v>3.2587749978298003E-5</v>
      </c>
      <c r="F2118" s="5">
        <v>3.59497792538202</v>
      </c>
      <c r="G2118" s="5" t="s">
        <v>1812</v>
      </c>
    </row>
    <row r="2119" spans="1:7" x14ac:dyDescent="0.3">
      <c r="A2119" s="5">
        <v>0.39324224956995102</v>
      </c>
      <c r="B2119" s="5">
        <v>23.861308769759699</v>
      </c>
      <c r="C2119" s="5">
        <v>4.7835455271541996</v>
      </c>
      <c r="D2119" s="5">
        <v>7.4572897633125204E-6</v>
      </c>
      <c r="E2119" s="5">
        <v>3.6654012405885101E-5</v>
      </c>
      <c r="F2119" s="5">
        <v>3.4602842674771099</v>
      </c>
      <c r="G2119" s="5" t="s">
        <v>3380</v>
      </c>
    </row>
    <row r="2120" spans="1:7" x14ac:dyDescent="0.3">
      <c r="A2120" s="5">
        <v>0.39353538545844702</v>
      </c>
      <c r="B2120" s="5">
        <v>23.885530759782</v>
      </c>
      <c r="C2120" s="5">
        <v>6.1050083475600001</v>
      </c>
      <c r="D2120" s="5">
        <v>3.2270868082938901E-8</v>
      </c>
      <c r="E2120" s="5">
        <v>5.5240129011404898E-7</v>
      </c>
      <c r="F2120" s="5">
        <v>8.6430975846520397</v>
      </c>
      <c r="G2120" s="5" t="s">
        <v>3306</v>
      </c>
    </row>
    <row r="2121" spans="1:7" x14ac:dyDescent="0.3">
      <c r="A2121" s="5">
        <v>0.39446821902423002</v>
      </c>
      <c r="B2121" s="5">
        <v>20.9551083057342</v>
      </c>
      <c r="C2121" s="5">
        <v>4.92270554154367</v>
      </c>
      <c r="D2121" s="5">
        <v>6.0904160877177899E-6</v>
      </c>
      <c r="E2121" s="5">
        <v>3.1100963072164203E-5</v>
      </c>
      <c r="F2121" s="5">
        <v>3.7365328338051702</v>
      </c>
      <c r="G2121" s="5" t="s">
        <v>2979</v>
      </c>
    </row>
    <row r="2122" spans="1:7" x14ac:dyDescent="0.3">
      <c r="A2122" s="5">
        <v>0.39473313766082202</v>
      </c>
      <c r="B2122" s="5">
        <v>23.787733580699999</v>
      </c>
      <c r="C2122" s="5">
        <v>6.2230951577770801</v>
      </c>
      <c r="D2122" s="5">
        <v>1.93721491478301E-8</v>
      </c>
      <c r="E2122" s="5">
        <v>4.1505859982691402E-7</v>
      </c>
      <c r="F2122" s="5">
        <v>9.1312482999663693</v>
      </c>
      <c r="G2122" s="5" t="s">
        <v>1535</v>
      </c>
    </row>
    <row r="2123" spans="1:7" x14ac:dyDescent="0.3">
      <c r="A2123" s="5">
        <v>0.39498873700645498</v>
      </c>
      <c r="B2123" s="5">
        <v>22.734889537437699</v>
      </c>
      <c r="C2123" s="5">
        <v>5.7983834141531299</v>
      </c>
      <c r="D2123" s="5">
        <v>1.19538185628824E-7</v>
      </c>
      <c r="E2123" s="5">
        <v>1.39853793077053E-6</v>
      </c>
      <c r="F2123" s="5">
        <v>7.3917800364708102</v>
      </c>
      <c r="G2123" s="5" t="s">
        <v>7703</v>
      </c>
    </row>
    <row r="2124" spans="1:7" x14ac:dyDescent="0.3">
      <c r="A2124" s="5">
        <v>0.39502818130751799</v>
      </c>
      <c r="B2124" s="5">
        <v>24.067021098763401</v>
      </c>
      <c r="C2124" s="5">
        <v>4.3941781903933004</v>
      </c>
      <c r="D2124" s="5">
        <v>3.28798622076213E-5</v>
      </c>
      <c r="E2124" s="5">
        <v>1.2833341567083199E-4</v>
      </c>
      <c r="F2124" s="5">
        <v>2.0598830806633099</v>
      </c>
      <c r="G2124" s="5" t="s">
        <v>6883</v>
      </c>
    </row>
    <row r="2125" spans="1:7" x14ac:dyDescent="0.3">
      <c r="A2125" s="5">
        <v>0.39505384673259702</v>
      </c>
      <c r="B2125" s="5">
        <v>23.431688590296801</v>
      </c>
      <c r="C2125" s="5">
        <v>3.8786247343141098</v>
      </c>
      <c r="D2125" s="5">
        <v>2.1214926328176799E-4</v>
      </c>
      <c r="E2125" s="5">
        <v>6.3986314676073601E-4</v>
      </c>
      <c r="F2125" s="5">
        <v>0.31904487342551302</v>
      </c>
      <c r="G2125" s="5" t="s">
        <v>4546</v>
      </c>
    </row>
    <row r="2126" spans="1:7" x14ac:dyDescent="0.3">
      <c r="A2126" s="5">
        <v>0.39532992263679001</v>
      </c>
      <c r="B2126" s="5">
        <v>25.744289121961799</v>
      </c>
      <c r="C2126" s="5">
        <v>3.7404645159103498</v>
      </c>
      <c r="D2126" s="5">
        <v>3.4800146040457798E-4</v>
      </c>
      <c r="E2126" s="5">
        <v>9.8645311928897907E-4</v>
      </c>
      <c r="F2126" s="5">
        <v>-0.124224004799652</v>
      </c>
      <c r="G2126" s="5" t="s">
        <v>4066</v>
      </c>
    </row>
    <row r="2127" spans="1:7" x14ac:dyDescent="0.3">
      <c r="A2127" s="5">
        <v>0.395674267313192</v>
      </c>
      <c r="B2127" s="5">
        <v>24.787051120502898</v>
      </c>
      <c r="C2127" s="5">
        <v>6.2087784974364997</v>
      </c>
      <c r="D2127" s="5">
        <v>2.0612025421998998E-8</v>
      </c>
      <c r="E2127" s="5">
        <v>4.3242311666568799E-7</v>
      </c>
      <c r="F2127" s="5">
        <v>9.0718933650012605</v>
      </c>
      <c r="G2127" s="5" t="s">
        <v>7937</v>
      </c>
    </row>
    <row r="2128" spans="1:7" x14ac:dyDescent="0.3">
      <c r="A2128" s="5">
        <v>0.39587937623684599</v>
      </c>
      <c r="B2128" s="5">
        <v>23.841849826046499</v>
      </c>
      <c r="C2128" s="5">
        <v>4.1428488192384396</v>
      </c>
      <c r="D2128" s="5">
        <v>8.5082307193574597E-5</v>
      </c>
      <c r="E2128" s="5">
        <v>2.8981947854183401E-4</v>
      </c>
      <c r="F2128" s="5">
        <v>1.1831009776127499</v>
      </c>
      <c r="G2128" s="5" t="s">
        <v>1432</v>
      </c>
    </row>
    <row r="2129" spans="1:7" x14ac:dyDescent="0.3">
      <c r="A2129" s="5">
        <v>0.39697407915629901</v>
      </c>
      <c r="B2129" s="5">
        <v>23.047437288725</v>
      </c>
      <c r="C2129" s="5">
        <v>4.4895518126637599</v>
      </c>
      <c r="D2129" s="5">
        <v>2.3000525368904502E-5</v>
      </c>
      <c r="E2129" s="5">
        <v>9.5265929240048695E-5</v>
      </c>
      <c r="F2129" s="5">
        <v>2.3964385372716199</v>
      </c>
      <c r="G2129" s="5" t="s">
        <v>407</v>
      </c>
    </row>
    <row r="2130" spans="1:7" x14ac:dyDescent="0.3">
      <c r="A2130" s="5">
        <v>0.39718759685063199</v>
      </c>
      <c r="B2130" s="5">
        <v>26.341132322341601</v>
      </c>
      <c r="C2130" s="5">
        <v>4.9065758936303396</v>
      </c>
      <c r="D2130" s="5">
        <v>4.6059186084783398E-6</v>
      </c>
      <c r="E2130" s="5">
        <v>2.4769880046663201E-5</v>
      </c>
      <c r="F2130" s="5">
        <v>3.9166328548389302</v>
      </c>
      <c r="G2130" s="5" t="s">
        <v>5393</v>
      </c>
    </row>
    <row r="2131" spans="1:7" x14ac:dyDescent="0.3">
      <c r="A2131" s="5">
        <v>0.39740361814021902</v>
      </c>
      <c r="B2131" s="5">
        <v>20.025547967317699</v>
      </c>
      <c r="C2131" s="5">
        <v>5.1359408834297904</v>
      </c>
      <c r="D2131" s="5">
        <v>2.6596830610210001E-6</v>
      </c>
      <c r="E2131" s="5">
        <v>1.5832780151854299E-5</v>
      </c>
      <c r="F2131" s="5">
        <v>4.5129148718993104</v>
      </c>
      <c r="G2131" s="5" t="s">
        <v>282</v>
      </c>
    </row>
    <row r="2132" spans="1:7" x14ac:dyDescent="0.3">
      <c r="A2132" s="5">
        <v>0.39786765066708402</v>
      </c>
      <c r="B2132" s="5">
        <v>23.554579164999801</v>
      </c>
      <c r="C2132" s="5">
        <v>4.9213319531583402</v>
      </c>
      <c r="D2132" s="5">
        <v>4.6576486328095402E-6</v>
      </c>
      <c r="E2132" s="5">
        <v>2.50146782572757E-5</v>
      </c>
      <c r="F2132" s="5">
        <v>3.9250599689203902</v>
      </c>
      <c r="G2132" s="5" t="s">
        <v>6103</v>
      </c>
    </row>
    <row r="2133" spans="1:7" x14ac:dyDescent="0.3">
      <c r="A2133" s="5">
        <v>0.39841738111340802</v>
      </c>
      <c r="B2133" s="5">
        <v>25.9107653973177</v>
      </c>
      <c r="C2133" s="5">
        <v>5.0592339005677296</v>
      </c>
      <c r="D2133" s="5">
        <v>2.5127708955810501E-6</v>
      </c>
      <c r="E2133" s="5">
        <v>1.5151858035030601E-5</v>
      </c>
      <c r="F2133" s="5">
        <v>4.4914138788930202</v>
      </c>
      <c r="G2133" s="5" t="s">
        <v>5821</v>
      </c>
    </row>
    <row r="2134" spans="1:7" x14ac:dyDescent="0.3">
      <c r="A2134" s="5">
        <v>0.39874962066627101</v>
      </c>
      <c r="B2134" s="5">
        <v>26.333629487817099</v>
      </c>
      <c r="C2134" s="5">
        <v>6.3335181538684999</v>
      </c>
      <c r="D2134" s="5">
        <v>1.19873751814882E-8</v>
      </c>
      <c r="E2134" s="5">
        <v>3.2063256014880098E-7</v>
      </c>
      <c r="F2134" s="5">
        <v>9.5905807798169302</v>
      </c>
      <c r="G2134" s="5" t="s">
        <v>6059</v>
      </c>
    </row>
    <row r="2135" spans="1:7" x14ac:dyDescent="0.3">
      <c r="A2135" s="5">
        <v>0.39911764551831902</v>
      </c>
      <c r="B2135" s="5">
        <v>24.453515876294102</v>
      </c>
      <c r="C2135" s="5">
        <v>4.8288019504980202</v>
      </c>
      <c r="D2135" s="5">
        <v>6.2503533711102403E-6</v>
      </c>
      <c r="E2135" s="5">
        <v>3.1719858332442501E-5</v>
      </c>
      <c r="F2135" s="5">
        <v>3.6274166030506998</v>
      </c>
      <c r="G2135" s="5" t="s">
        <v>1105</v>
      </c>
    </row>
    <row r="2136" spans="1:7" x14ac:dyDescent="0.3">
      <c r="A2136" s="5">
        <v>0.39919971286630401</v>
      </c>
      <c r="B2136" s="5">
        <v>28.314774209508499</v>
      </c>
      <c r="C2136" s="5">
        <v>6.5140629569194504</v>
      </c>
      <c r="D2136" s="5">
        <v>5.4395181171030102E-9</v>
      </c>
      <c r="E2136" s="5">
        <v>2.4043261101491602E-7</v>
      </c>
      <c r="F2136" s="5">
        <v>10.3471336962197</v>
      </c>
      <c r="G2136" s="5" t="s">
        <v>2909</v>
      </c>
    </row>
    <row r="2137" spans="1:7" x14ac:dyDescent="0.3">
      <c r="A2137" s="5">
        <v>0.39924654506420199</v>
      </c>
      <c r="B2137" s="5">
        <v>21.018162295311701</v>
      </c>
      <c r="C2137" s="5">
        <v>2.9453058853248</v>
      </c>
      <c r="D2137" s="5">
        <v>4.4863908339778397E-3</v>
      </c>
      <c r="E2137" s="5">
        <v>9.26964979700577E-3</v>
      </c>
      <c r="F2137" s="5">
        <v>-2.37220905547189</v>
      </c>
      <c r="G2137" s="5" t="s">
        <v>6924</v>
      </c>
    </row>
    <row r="2138" spans="1:7" x14ac:dyDescent="0.3">
      <c r="A2138" s="5">
        <v>0.39943392096201003</v>
      </c>
      <c r="B2138" s="5">
        <v>29.308906229521099</v>
      </c>
      <c r="C2138" s="5">
        <v>4.4964079623314603</v>
      </c>
      <c r="D2138" s="5">
        <v>2.2413693877870099E-5</v>
      </c>
      <c r="E2138" s="5">
        <v>9.30266449665746E-5</v>
      </c>
      <c r="F2138" s="5">
        <v>2.4207994816615801</v>
      </c>
      <c r="G2138" s="5" t="s">
        <v>7693</v>
      </c>
    </row>
    <row r="2139" spans="1:7" x14ac:dyDescent="0.3">
      <c r="A2139" s="5">
        <v>0.39960539004121498</v>
      </c>
      <c r="B2139" s="5">
        <v>24.219243506065901</v>
      </c>
      <c r="C2139" s="5">
        <v>5.9655001379741703</v>
      </c>
      <c r="D2139" s="5">
        <v>5.8725078719495497E-8</v>
      </c>
      <c r="E2139" s="5">
        <v>8.1108804469907396E-7</v>
      </c>
      <c r="F2139" s="5">
        <v>8.0707430790090804</v>
      </c>
      <c r="G2139" s="5" t="s">
        <v>1800</v>
      </c>
    </row>
    <row r="2140" spans="1:7" x14ac:dyDescent="0.3">
      <c r="A2140" s="5">
        <v>0.40079291809567502</v>
      </c>
      <c r="B2140" s="5">
        <v>25.9092425035163</v>
      </c>
      <c r="C2140" s="5">
        <v>5.0991617223530996</v>
      </c>
      <c r="D2140" s="5">
        <v>2.14143967654869E-6</v>
      </c>
      <c r="E2140" s="5">
        <v>1.32194927465719E-5</v>
      </c>
      <c r="F2140" s="5">
        <v>4.64324729970697</v>
      </c>
      <c r="G2140" s="5" t="s">
        <v>6502</v>
      </c>
    </row>
    <row r="2141" spans="1:7" x14ac:dyDescent="0.3">
      <c r="A2141" s="5">
        <v>0.40129731732828</v>
      </c>
      <c r="B2141" s="5">
        <v>25.136372955065799</v>
      </c>
      <c r="C2141" s="5">
        <v>6.0662396210064697</v>
      </c>
      <c r="D2141" s="5">
        <v>3.81303304396249E-8</v>
      </c>
      <c r="E2141" s="5">
        <v>6.0827315251805496E-7</v>
      </c>
      <c r="F2141" s="5">
        <v>8.4835573957052208</v>
      </c>
      <c r="G2141" s="5" t="s">
        <v>4890</v>
      </c>
    </row>
    <row r="2142" spans="1:7" x14ac:dyDescent="0.3">
      <c r="A2142" s="5">
        <v>0.402187725627417</v>
      </c>
      <c r="B2142" s="5">
        <v>23.516964486726799</v>
      </c>
      <c r="C2142" s="5">
        <v>4.4034715723706697</v>
      </c>
      <c r="D2142" s="5">
        <v>3.2918442231255798E-5</v>
      </c>
      <c r="E2142" s="5">
        <v>1.28421777537529E-4</v>
      </c>
      <c r="F2142" s="5">
        <v>2.0742230525221501</v>
      </c>
      <c r="G2142" s="5" t="s">
        <v>6840</v>
      </c>
    </row>
    <row r="2143" spans="1:7" x14ac:dyDescent="0.3">
      <c r="A2143" s="5">
        <v>0.40226871721944502</v>
      </c>
      <c r="B2143" s="5">
        <v>24.0631060077014</v>
      </c>
      <c r="C2143" s="5">
        <v>5.48562765840152</v>
      </c>
      <c r="D2143" s="5">
        <v>4.4282175644486801E-7</v>
      </c>
      <c r="E2143" s="5">
        <v>3.73546813604173E-6</v>
      </c>
      <c r="F2143" s="5">
        <v>6.1426501290913498</v>
      </c>
      <c r="G2143" s="5" t="s">
        <v>5257</v>
      </c>
    </row>
    <row r="2144" spans="1:7" x14ac:dyDescent="0.3">
      <c r="A2144" s="5">
        <v>0.40235997564518899</v>
      </c>
      <c r="B2144" s="5">
        <v>28.334585558231201</v>
      </c>
      <c r="C2144" s="5">
        <v>5.1208502621742999</v>
      </c>
      <c r="D2144" s="5">
        <v>1.9628101760244298E-6</v>
      </c>
      <c r="E2144" s="5">
        <v>1.23053686988738E-5</v>
      </c>
      <c r="F2144" s="5">
        <v>4.7259756734013996</v>
      </c>
      <c r="G2144" s="5" t="s">
        <v>902</v>
      </c>
    </row>
    <row r="2145" spans="1:7" x14ac:dyDescent="0.3">
      <c r="A2145" s="5">
        <v>0.40297648924722901</v>
      </c>
      <c r="B2145" s="5">
        <v>26.558496146621899</v>
      </c>
      <c r="C2145" s="5">
        <v>6.4821865236931098</v>
      </c>
      <c r="D2145" s="5">
        <v>6.2567585119748796E-9</v>
      </c>
      <c r="E2145" s="5">
        <v>2.4742834660717801E-7</v>
      </c>
      <c r="F2145" s="5">
        <v>10.213084108743301</v>
      </c>
      <c r="G2145" s="5" t="s">
        <v>1860</v>
      </c>
    </row>
    <row r="2146" spans="1:7" x14ac:dyDescent="0.3">
      <c r="A2146" s="5">
        <v>0.40384791609711401</v>
      </c>
      <c r="B2146" s="5">
        <v>26.0450590196074</v>
      </c>
      <c r="C2146" s="5">
        <v>6.5850074193545503</v>
      </c>
      <c r="D2146" s="5">
        <v>3.98082143701346E-9</v>
      </c>
      <c r="E2146" s="5">
        <v>2.1098353616171301E-7</v>
      </c>
      <c r="F2146" s="5">
        <v>10.6461714850406</v>
      </c>
      <c r="G2146" s="5" t="s">
        <v>4693</v>
      </c>
    </row>
    <row r="2147" spans="1:7" x14ac:dyDescent="0.3">
      <c r="A2147" s="5">
        <v>0.40405197815995397</v>
      </c>
      <c r="B2147" s="5">
        <v>24.9113645048335</v>
      </c>
      <c r="C2147" s="5">
        <v>6.2658589558178397</v>
      </c>
      <c r="D2147" s="5">
        <v>1.6091027197943901E-8</v>
      </c>
      <c r="E2147" s="5">
        <v>3.7249803191562E-7</v>
      </c>
      <c r="F2147" s="5">
        <v>9.3088163295893693</v>
      </c>
      <c r="G2147" s="5" t="s">
        <v>3699</v>
      </c>
    </row>
    <row r="2148" spans="1:7" x14ac:dyDescent="0.3">
      <c r="A2148" s="5">
        <v>0.40420889753741501</v>
      </c>
      <c r="B2148" s="5">
        <v>26.0784923152377</v>
      </c>
      <c r="C2148" s="5">
        <v>6.6106080298713197</v>
      </c>
      <c r="D2148" s="5">
        <v>3.5558845596621099E-9</v>
      </c>
      <c r="E2148" s="5">
        <v>1.9809057014219801E-7</v>
      </c>
      <c r="F2148" s="5">
        <v>10.7543103331676</v>
      </c>
      <c r="G2148" s="5" t="s">
        <v>3338</v>
      </c>
    </row>
    <row r="2149" spans="1:7" x14ac:dyDescent="0.3">
      <c r="A2149" s="5">
        <v>0.40460514817250598</v>
      </c>
      <c r="B2149" s="5">
        <v>22.609212441762001</v>
      </c>
      <c r="C2149" s="5">
        <v>5.2261186125532104</v>
      </c>
      <c r="D2149" s="5">
        <v>1.28308383905423E-6</v>
      </c>
      <c r="E2149" s="5">
        <v>8.7523483551404408E-6</v>
      </c>
      <c r="F2149" s="5">
        <v>5.1299890994747699</v>
      </c>
      <c r="G2149" s="5" t="s">
        <v>648</v>
      </c>
    </row>
    <row r="2150" spans="1:7" x14ac:dyDescent="0.3">
      <c r="A2150" s="5">
        <v>0.40484974507013999</v>
      </c>
      <c r="B2150" s="5">
        <v>26.2742679111774</v>
      </c>
      <c r="C2150" s="5">
        <v>5.1106976551032801</v>
      </c>
      <c r="D2150" s="5">
        <v>2.0445362380873999E-6</v>
      </c>
      <c r="E2150" s="5">
        <v>1.2718752072611599E-5</v>
      </c>
      <c r="F2150" s="5">
        <v>4.6872276910691602</v>
      </c>
      <c r="G2150" s="5" t="s">
        <v>715</v>
      </c>
    </row>
    <row r="2151" spans="1:7" x14ac:dyDescent="0.3">
      <c r="A2151" s="5">
        <v>0.40619672892188402</v>
      </c>
      <c r="B2151" s="5">
        <v>23.828189070277499</v>
      </c>
      <c r="C2151" s="5">
        <v>4.5857298200741097</v>
      </c>
      <c r="D2151" s="5">
        <v>1.8516637991940199E-5</v>
      </c>
      <c r="E2151" s="5">
        <v>7.9093338103430598E-5</v>
      </c>
      <c r="F2151" s="5">
        <v>2.6525685183363001</v>
      </c>
      <c r="G2151" s="5" t="s">
        <v>4982</v>
      </c>
    </row>
    <row r="2152" spans="1:7" x14ac:dyDescent="0.3">
      <c r="A2152" s="5">
        <v>0.40623015205340002</v>
      </c>
      <c r="B2152" s="5">
        <v>25.067181438612199</v>
      </c>
      <c r="C2152" s="5">
        <v>3.4560239172461702</v>
      </c>
      <c r="D2152" s="5">
        <v>8.6941167374576605E-4</v>
      </c>
      <c r="E2152" s="5">
        <v>2.1949170929789698E-3</v>
      </c>
      <c r="F2152" s="5">
        <v>-0.99289505059826499</v>
      </c>
      <c r="G2152" s="5" t="s">
        <v>7291</v>
      </c>
    </row>
    <row r="2153" spans="1:7" x14ac:dyDescent="0.3">
      <c r="A2153" s="5">
        <v>0.40670082139646402</v>
      </c>
      <c r="B2153" s="5">
        <v>24.671335117665901</v>
      </c>
      <c r="C2153" s="5">
        <v>5.3649381231682503</v>
      </c>
      <c r="D2153" s="5">
        <v>7.2825521340214905E-7</v>
      </c>
      <c r="E2153" s="5">
        <v>5.5662466785272402E-6</v>
      </c>
      <c r="F2153" s="5">
        <v>5.6688385651750597</v>
      </c>
      <c r="G2153" s="5" t="s">
        <v>2247</v>
      </c>
    </row>
    <row r="2154" spans="1:7" x14ac:dyDescent="0.3">
      <c r="A2154" s="5">
        <v>0.406914697206467</v>
      </c>
      <c r="B2154" s="5">
        <v>25.772250135676899</v>
      </c>
      <c r="C2154" s="5">
        <v>6.3537419936942898</v>
      </c>
      <c r="D2154" s="5">
        <v>1.0975522678059499E-8</v>
      </c>
      <c r="E2154" s="5">
        <v>3.0690861187591002E-7</v>
      </c>
      <c r="F2154" s="5">
        <v>9.6749935032321197</v>
      </c>
      <c r="G2154" s="5" t="s">
        <v>5580</v>
      </c>
    </row>
    <row r="2155" spans="1:7" x14ac:dyDescent="0.3">
      <c r="A2155" s="5">
        <v>0.40698931899039598</v>
      </c>
      <c r="B2155" s="5">
        <v>30.7210837483752</v>
      </c>
      <c r="C2155" s="5">
        <v>5.7524926778456802</v>
      </c>
      <c r="D2155" s="5">
        <v>1.4511445368376199E-7</v>
      </c>
      <c r="E2155" s="5">
        <v>1.63046309466721E-6</v>
      </c>
      <c r="F2155" s="5">
        <v>7.2066796008969103</v>
      </c>
      <c r="G2155" s="5" t="s">
        <v>4462</v>
      </c>
    </row>
    <row r="2156" spans="1:7" x14ac:dyDescent="0.3">
      <c r="A2156" s="5">
        <v>0.40754684017532999</v>
      </c>
      <c r="B2156" s="5">
        <v>26.756843040878898</v>
      </c>
      <c r="C2156" s="5">
        <v>4.5278983718320402</v>
      </c>
      <c r="D2156" s="5">
        <v>1.98996059113168E-5</v>
      </c>
      <c r="E2156" s="5">
        <v>8.3932578650035503E-5</v>
      </c>
      <c r="F2156" s="5">
        <v>2.53297298853068</v>
      </c>
      <c r="G2156" s="5" t="s">
        <v>6769</v>
      </c>
    </row>
    <row r="2157" spans="1:7" x14ac:dyDescent="0.3">
      <c r="A2157" s="5">
        <v>0.407795373638216</v>
      </c>
      <c r="B2157" s="5">
        <v>21.400322289003501</v>
      </c>
      <c r="C2157" s="5">
        <v>3.0924837785402</v>
      </c>
      <c r="D2157" s="5">
        <v>2.9339036445407401E-3</v>
      </c>
      <c r="E2157" s="5">
        <v>6.3931641223749598E-3</v>
      </c>
      <c r="F2157" s="5">
        <v>-1.98962002228416</v>
      </c>
      <c r="G2157" s="5" t="s">
        <v>121</v>
      </c>
    </row>
    <row r="2158" spans="1:7" x14ac:dyDescent="0.3">
      <c r="A2158" s="5">
        <v>0.408295294410642</v>
      </c>
      <c r="B2158" s="5">
        <v>21.544728755788</v>
      </c>
      <c r="C2158" s="5">
        <v>4.0589792469404999</v>
      </c>
      <c r="D2158" s="5">
        <v>1.16941244573076E-4</v>
      </c>
      <c r="E2158" s="5">
        <v>3.7864898162407698E-4</v>
      </c>
      <c r="F2158" s="5">
        <v>0.89661339570643805</v>
      </c>
      <c r="G2158" s="5" t="s">
        <v>406</v>
      </c>
    </row>
    <row r="2159" spans="1:7" x14ac:dyDescent="0.3">
      <c r="A2159" s="5">
        <v>0.40889048821071799</v>
      </c>
      <c r="B2159" s="5">
        <v>24.6246774992605</v>
      </c>
      <c r="C2159" s="5">
        <v>5.89499445937268</v>
      </c>
      <c r="D2159" s="5">
        <v>7.9330104557662501E-8</v>
      </c>
      <c r="E2159" s="5">
        <v>1.0258159266718E-6</v>
      </c>
      <c r="F2159" s="5">
        <v>7.7833761527799501</v>
      </c>
      <c r="G2159" s="5" t="s">
        <v>1049</v>
      </c>
    </row>
    <row r="2160" spans="1:7" x14ac:dyDescent="0.3">
      <c r="A2160" s="5">
        <v>0.40926876167659298</v>
      </c>
      <c r="B2160" s="5">
        <v>23.024247969399699</v>
      </c>
      <c r="C2160" s="5">
        <v>4.4409511906295602</v>
      </c>
      <c r="D2160" s="5">
        <v>2.7942132805374399E-5</v>
      </c>
      <c r="E2160" s="5">
        <v>1.1243847246758E-4</v>
      </c>
      <c r="F2160" s="5">
        <v>2.2181542729501702</v>
      </c>
      <c r="G2160" s="5" t="s">
        <v>1806</v>
      </c>
    </row>
    <row r="2161" spans="1:7" x14ac:dyDescent="0.3">
      <c r="A2161" s="5">
        <v>0.41123258126601597</v>
      </c>
      <c r="B2161" s="5">
        <v>25.499421850141701</v>
      </c>
      <c r="C2161" s="5">
        <v>7.3271708319961402</v>
      </c>
      <c r="D2161" s="5">
        <v>1.44832614772065E-10</v>
      </c>
      <c r="E2161" s="5">
        <v>9.6600099059110201E-8</v>
      </c>
      <c r="F2161" s="5">
        <v>13.822792687434101</v>
      </c>
      <c r="G2161" s="5" t="s">
        <v>3089</v>
      </c>
    </row>
    <row r="2162" spans="1:7" x14ac:dyDescent="0.3">
      <c r="A2162" s="5">
        <v>0.41123626213654402</v>
      </c>
      <c r="B2162" s="5">
        <v>23.028027399756098</v>
      </c>
      <c r="C2162" s="5">
        <v>3.99680937110826</v>
      </c>
      <c r="D2162" s="5">
        <v>1.39170354530867E-4</v>
      </c>
      <c r="E2162" s="5">
        <v>4.4192210331125899E-4</v>
      </c>
      <c r="F2162" s="5">
        <v>0.70685927788772196</v>
      </c>
      <c r="G2162" s="5" t="s">
        <v>6250</v>
      </c>
    </row>
    <row r="2163" spans="1:7" x14ac:dyDescent="0.3">
      <c r="A2163" s="5">
        <v>0.41131936809469299</v>
      </c>
      <c r="B2163" s="5">
        <v>25.9995517266698</v>
      </c>
      <c r="C2163" s="5">
        <v>6.3588838177766203</v>
      </c>
      <c r="D2163" s="5">
        <v>1.0732034525300101E-8</v>
      </c>
      <c r="E2163" s="5">
        <v>3.0439412589595098E-7</v>
      </c>
      <c r="F2163" s="5">
        <v>9.6964688663860592</v>
      </c>
      <c r="G2163" s="5" t="s">
        <v>4231</v>
      </c>
    </row>
    <row r="2164" spans="1:7" x14ac:dyDescent="0.3">
      <c r="A2164" s="5">
        <v>0.41251635422532401</v>
      </c>
      <c r="B2164" s="5">
        <v>27.129467687946001</v>
      </c>
      <c r="C2164" s="5">
        <v>6.0651329507532203</v>
      </c>
      <c r="D2164" s="5">
        <v>3.8312166133199497E-8</v>
      </c>
      <c r="E2164" s="5">
        <v>6.0876293958393501E-7</v>
      </c>
      <c r="F2164" s="5">
        <v>8.4790086430347404</v>
      </c>
      <c r="G2164" s="5" t="s">
        <v>5615</v>
      </c>
    </row>
    <row r="2165" spans="1:7" x14ac:dyDescent="0.3">
      <c r="A2165" s="5">
        <v>0.41339388680512001</v>
      </c>
      <c r="B2165" s="5">
        <v>30.020465965266101</v>
      </c>
      <c r="C2165" s="5">
        <v>6.0248800819408901</v>
      </c>
      <c r="D2165" s="5">
        <v>4.5540922049313E-8</v>
      </c>
      <c r="E2165" s="5">
        <v>6.8192875098376501E-7</v>
      </c>
      <c r="F2165" s="5">
        <v>8.3137632659594303</v>
      </c>
      <c r="G2165" s="5" t="s">
        <v>5691</v>
      </c>
    </row>
    <row r="2166" spans="1:7" x14ac:dyDescent="0.3">
      <c r="A2166" s="5">
        <v>0.41357894718359101</v>
      </c>
      <c r="B2166" s="5">
        <v>22.191249317188301</v>
      </c>
      <c r="C2166" s="5">
        <v>4.5890032400131204</v>
      </c>
      <c r="D2166" s="5">
        <v>1.7173821764123E-5</v>
      </c>
      <c r="E2166" s="5">
        <v>7.4321614407187205E-5</v>
      </c>
      <c r="F2166" s="5">
        <v>2.7023932949818201</v>
      </c>
      <c r="G2166" s="5" t="s">
        <v>4302</v>
      </c>
    </row>
    <row r="2167" spans="1:7" x14ac:dyDescent="0.3">
      <c r="A2167" s="5">
        <v>0.41364531718381098</v>
      </c>
      <c r="B2167" s="5">
        <v>21.969481496287798</v>
      </c>
      <c r="C2167" s="5">
        <v>5.0654011192428303</v>
      </c>
      <c r="D2167" s="5">
        <v>3.07355952155326E-6</v>
      </c>
      <c r="E2167" s="5">
        <v>1.78133780616065E-5</v>
      </c>
      <c r="F2167" s="5">
        <v>4.3521980929072797</v>
      </c>
      <c r="G2167" s="5" t="s">
        <v>7003</v>
      </c>
    </row>
    <row r="2168" spans="1:7" x14ac:dyDescent="0.3">
      <c r="A2168" s="5">
        <v>0.413723878279597</v>
      </c>
      <c r="B2168" s="5">
        <v>23.506454347169299</v>
      </c>
      <c r="C2168" s="5">
        <v>4.2939794911250999</v>
      </c>
      <c r="D2168" s="5">
        <v>4.7646708468727E-5</v>
      </c>
      <c r="E2168" s="5">
        <v>1.76967212274811E-4</v>
      </c>
      <c r="F2168" s="5">
        <v>1.7110715031839301</v>
      </c>
      <c r="G2168" s="5" t="s">
        <v>1071</v>
      </c>
    </row>
    <row r="2169" spans="1:7" x14ac:dyDescent="0.3">
      <c r="A2169" s="5">
        <v>0.41419361051944298</v>
      </c>
      <c r="B2169" s="5">
        <v>28.8240073606359</v>
      </c>
      <c r="C2169" s="5">
        <v>6.0698548093091302</v>
      </c>
      <c r="D2169" s="5">
        <v>3.7542239972802397E-8</v>
      </c>
      <c r="E2169" s="5">
        <v>6.0217348699682299E-7</v>
      </c>
      <c r="F2169" s="5">
        <v>8.4984190217862796</v>
      </c>
      <c r="G2169" s="5" t="s">
        <v>6722</v>
      </c>
    </row>
    <row r="2170" spans="1:7" x14ac:dyDescent="0.3">
      <c r="A2170" s="5">
        <v>0.41448135333121</v>
      </c>
      <c r="B2170" s="5">
        <v>22.584170878394598</v>
      </c>
      <c r="C2170" s="5">
        <v>5.9938399858769902</v>
      </c>
      <c r="D2170" s="5">
        <v>5.3671598774835197E-8</v>
      </c>
      <c r="E2170" s="5">
        <v>7.6397696581099402E-7</v>
      </c>
      <c r="F2170" s="5">
        <v>8.1602820427280296</v>
      </c>
      <c r="G2170" s="5" t="s">
        <v>5512</v>
      </c>
    </row>
    <row r="2171" spans="1:7" x14ac:dyDescent="0.3">
      <c r="A2171" s="5">
        <v>0.41476430817725402</v>
      </c>
      <c r="B2171" s="5">
        <v>30.431733562697101</v>
      </c>
      <c r="C2171" s="5">
        <v>6.9335290195038999</v>
      </c>
      <c r="D2171" s="5">
        <v>8.4812582472366104E-10</v>
      </c>
      <c r="E2171" s="5">
        <v>1.17801752482307E-7</v>
      </c>
      <c r="F2171" s="5">
        <v>12.1279472406968</v>
      </c>
      <c r="G2171" s="5" t="s">
        <v>2956</v>
      </c>
    </row>
    <row r="2172" spans="1:7" x14ac:dyDescent="0.3">
      <c r="A2172" s="5">
        <v>0.41498121676526301</v>
      </c>
      <c r="B2172" s="5">
        <v>29.9805680162399</v>
      </c>
      <c r="C2172" s="5">
        <v>5.4945651798711399</v>
      </c>
      <c r="D2172" s="5">
        <v>4.2672740328329399E-7</v>
      </c>
      <c r="E2172" s="5">
        <v>3.6262826591247E-6</v>
      </c>
      <c r="F2172" s="5">
        <v>6.1779277530796204</v>
      </c>
      <c r="G2172" s="5" t="s">
        <v>4547</v>
      </c>
    </row>
    <row r="2173" spans="1:7" x14ac:dyDescent="0.3">
      <c r="A2173" s="5">
        <v>0.41500244905688</v>
      </c>
      <c r="B2173" s="5">
        <v>27.0791502460469</v>
      </c>
      <c r="C2173" s="5">
        <v>4.9728924900778599</v>
      </c>
      <c r="D2173" s="5">
        <v>3.5437315896985398E-6</v>
      </c>
      <c r="E2173" s="5">
        <v>2.0047964667564199E-5</v>
      </c>
      <c r="F2173" s="5">
        <v>4.1651909239506004</v>
      </c>
      <c r="G2173" s="5" t="s">
        <v>7892</v>
      </c>
    </row>
    <row r="2174" spans="1:7" x14ac:dyDescent="0.3">
      <c r="A2174" s="5">
        <v>0.415043522082646</v>
      </c>
      <c r="B2174" s="5">
        <v>25.7248880877309</v>
      </c>
      <c r="C2174" s="5">
        <v>6.4887157662879398</v>
      </c>
      <c r="D2174" s="5">
        <v>6.0800174350209596E-9</v>
      </c>
      <c r="E2174" s="5">
        <v>2.4742834660717801E-7</v>
      </c>
      <c r="F2174" s="5">
        <v>10.240525364444</v>
      </c>
      <c r="G2174" s="5" t="s">
        <v>4912</v>
      </c>
    </row>
    <row r="2175" spans="1:7" x14ac:dyDescent="0.3">
      <c r="A2175" s="5">
        <v>0.41556239734680001</v>
      </c>
      <c r="B2175" s="5">
        <v>27.191644521548401</v>
      </c>
      <c r="C2175" s="5">
        <v>6.1454380085952103</v>
      </c>
      <c r="D2175" s="5">
        <v>2.7107185222351299E-8</v>
      </c>
      <c r="E2175" s="5">
        <v>4.9406218133769805E-7</v>
      </c>
      <c r="F2175" s="5">
        <v>8.8098586917732398</v>
      </c>
      <c r="G2175" s="5" t="s">
        <v>3153</v>
      </c>
    </row>
    <row r="2176" spans="1:7" x14ac:dyDescent="0.3">
      <c r="A2176" s="5">
        <v>0.41558326987456001</v>
      </c>
      <c r="B2176" s="5">
        <v>24.151887087049602</v>
      </c>
      <c r="C2176" s="5">
        <v>5.0522057518611501</v>
      </c>
      <c r="D2176" s="5">
        <v>2.8428587063544099E-6</v>
      </c>
      <c r="E2176" s="5">
        <v>1.6741279048531499E-5</v>
      </c>
      <c r="F2176" s="5">
        <v>4.3974988586413497</v>
      </c>
      <c r="G2176" s="5" t="s">
        <v>4435</v>
      </c>
    </row>
    <row r="2177" spans="1:7" x14ac:dyDescent="0.3">
      <c r="A2177" s="5">
        <v>0.41582813485546399</v>
      </c>
      <c r="B2177" s="5">
        <v>27.874605374053701</v>
      </c>
      <c r="C2177" s="5">
        <v>6.6467388514417198</v>
      </c>
      <c r="D2177" s="5">
        <v>3.0315967428812298E-9</v>
      </c>
      <c r="E2177" s="5">
        <v>1.9028649030177901E-7</v>
      </c>
      <c r="F2177" s="5">
        <v>10.907131393781199</v>
      </c>
      <c r="G2177" s="5" t="s">
        <v>6615</v>
      </c>
    </row>
    <row r="2178" spans="1:7" x14ac:dyDescent="0.3">
      <c r="A2178" s="5">
        <v>0.41602673431981202</v>
      </c>
      <c r="B2178" s="5">
        <v>26.264200635788502</v>
      </c>
      <c r="C2178" s="5">
        <v>5.6976984891165099</v>
      </c>
      <c r="D2178" s="5">
        <v>1.8277706925980701E-7</v>
      </c>
      <c r="E2178" s="5">
        <v>1.9323517978438399E-6</v>
      </c>
      <c r="F2178" s="5">
        <v>6.9864585305140601</v>
      </c>
      <c r="G2178" s="5" t="s">
        <v>3373</v>
      </c>
    </row>
    <row r="2179" spans="1:7" x14ac:dyDescent="0.3">
      <c r="A2179" s="5">
        <v>0.41651617290746401</v>
      </c>
      <c r="B2179" s="5">
        <v>24.924803956861801</v>
      </c>
      <c r="C2179" s="5">
        <v>5.3224617242058301</v>
      </c>
      <c r="D2179" s="5">
        <v>8.6664522815936199E-7</v>
      </c>
      <c r="E2179" s="5">
        <v>6.4173804042364698E-6</v>
      </c>
      <c r="F2179" s="5">
        <v>5.5032467296466203</v>
      </c>
      <c r="G2179" s="5" t="s">
        <v>5261</v>
      </c>
    </row>
    <row r="2180" spans="1:7" x14ac:dyDescent="0.3">
      <c r="A2180" s="5">
        <v>0.41660939148713499</v>
      </c>
      <c r="B2180" s="5">
        <v>26.147011423897201</v>
      </c>
      <c r="C2180" s="5">
        <v>6.6374662115690102</v>
      </c>
      <c r="D2180" s="5">
        <v>3.1583482977215201E-9</v>
      </c>
      <c r="E2180" s="5">
        <v>1.9028649030177901E-7</v>
      </c>
      <c r="F2180" s="5">
        <v>10.8678889937076</v>
      </c>
      <c r="G2180" s="5" t="s">
        <v>4745</v>
      </c>
    </row>
    <row r="2181" spans="1:7" x14ac:dyDescent="0.3">
      <c r="A2181" s="5">
        <v>0.41696458549825299</v>
      </c>
      <c r="B2181" s="5">
        <v>24.5839510602305</v>
      </c>
      <c r="C2181" s="5">
        <v>4.3989006469550098</v>
      </c>
      <c r="D2181" s="5">
        <v>3.2306323242604001E-5</v>
      </c>
      <c r="E2181" s="5">
        <v>1.2640103936008699E-4</v>
      </c>
      <c r="F2181" s="5">
        <v>2.0764447033609499</v>
      </c>
      <c r="G2181" s="5" t="s">
        <v>2642</v>
      </c>
    </row>
    <row r="2182" spans="1:7" x14ac:dyDescent="0.3">
      <c r="A2182" s="5">
        <v>0.41709388525681301</v>
      </c>
      <c r="B2182" s="5">
        <v>25.905370313379802</v>
      </c>
      <c r="C2182" s="5">
        <v>5.9293654260636099</v>
      </c>
      <c r="D2182" s="5">
        <v>6.8522449700975599E-8</v>
      </c>
      <c r="E2182" s="5">
        <v>9.1244684565852496E-7</v>
      </c>
      <c r="F2182" s="5">
        <v>7.9233017902256497</v>
      </c>
      <c r="G2182" s="5" t="s">
        <v>3308</v>
      </c>
    </row>
    <row r="2183" spans="1:7" x14ac:dyDescent="0.3">
      <c r="A2183" s="5">
        <v>0.418126696405625</v>
      </c>
      <c r="B2183" s="5">
        <v>22.5430834154396</v>
      </c>
      <c r="C2183" s="5">
        <v>4.1994821619823401</v>
      </c>
      <c r="D2183" s="5">
        <v>7.0148487565682604E-5</v>
      </c>
      <c r="E2183" s="5">
        <v>2.4495718068016399E-4</v>
      </c>
      <c r="F2183" s="5">
        <v>1.3692619060636499</v>
      </c>
      <c r="G2183" s="5" t="s">
        <v>3264</v>
      </c>
    </row>
    <row r="2184" spans="1:7" x14ac:dyDescent="0.3">
      <c r="A2184" s="5">
        <v>0.41814997665537201</v>
      </c>
      <c r="B2184" s="5">
        <v>23.572348933729302</v>
      </c>
      <c r="C2184" s="5">
        <v>5.4392877725434996</v>
      </c>
      <c r="D2184" s="5">
        <v>5.3631644594419705E-7</v>
      </c>
      <c r="E2184" s="5">
        <v>4.31191698390216E-6</v>
      </c>
      <c r="F2184" s="5">
        <v>5.9601560251311501</v>
      </c>
      <c r="G2184" s="5" t="s">
        <v>7052</v>
      </c>
    </row>
    <row r="2185" spans="1:7" x14ac:dyDescent="0.3">
      <c r="A2185" s="5">
        <v>0.41851361430930201</v>
      </c>
      <c r="B2185" s="5">
        <v>25.0717779975854</v>
      </c>
      <c r="C2185" s="5">
        <v>4.2269061726828596</v>
      </c>
      <c r="D2185" s="5">
        <v>6.0916453662324799E-5</v>
      </c>
      <c r="E2185" s="5">
        <v>2.1791427651140699E-4</v>
      </c>
      <c r="F2185" s="5">
        <v>1.48038546616528</v>
      </c>
      <c r="G2185" s="5" t="s">
        <v>6128</v>
      </c>
    </row>
    <row r="2186" spans="1:7" x14ac:dyDescent="0.3">
      <c r="A2186" s="5">
        <v>0.41945169388860998</v>
      </c>
      <c r="B2186" s="5">
        <v>29.805319094411999</v>
      </c>
      <c r="C2186" s="5">
        <v>6.4713829680750701</v>
      </c>
      <c r="D2186" s="5">
        <v>6.5604391594532399E-9</v>
      </c>
      <c r="E2186" s="5">
        <v>2.4742834660717801E-7</v>
      </c>
      <c r="F2186" s="5">
        <v>10.1676970281235</v>
      </c>
      <c r="G2186" s="5" t="s">
        <v>7763</v>
      </c>
    </row>
    <row r="2187" spans="1:7" x14ac:dyDescent="0.3">
      <c r="A2187" s="5">
        <v>0.41973617822848602</v>
      </c>
      <c r="B2187" s="5">
        <v>26.939220557786602</v>
      </c>
      <c r="C2187" s="5">
        <v>6.5354306948057097</v>
      </c>
      <c r="D2187" s="5">
        <v>4.9518246577025998E-9</v>
      </c>
      <c r="E2187" s="5">
        <v>2.2926378989914999E-7</v>
      </c>
      <c r="F2187" s="5">
        <v>10.4371007947418</v>
      </c>
      <c r="G2187" s="5" t="s">
        <v>1900</v>
      </c>
    </row>
    <row r="2188" spans="1:7" x14ac:dyDescent="0.3">
      <c r="A2188" s="5">
        <v>0.41992789680717502</v>
      </c>
      <c r="B2188" s="5">
        <v>22.501972182069998</v>
      </c>
      <c r="C2188" s="5">
        <v>4.8433232591462598</v>
      </c>
      <c r="D2188" s="5">
        <v>7.1834533517303302E-6</v>
      </c>
      <c r="E2188" s="5">
        <v>3.5590344527392099E-5</v>
      </c>
      <c r="F2188" s="5">
        <v>3.55015384891195</v>
      </c>
      <c r="G2188" s="5" t="s">
        <v>5604</v>
      </c>
    </row>
    <row r="2189" spans="1:7" x14ac:dyDescent="0.3">
      <c r="A2189" s="5">
        <v>0.42004664681032</v>
      </c>
      <c r="B2189" s="5">
        <v>26.542673284257202</v>
      </c>
      <c r="C2189" s="5">
        <v>6.3311505055759802</v>
      </c>
      <c r="D2189" s="5">
        <v>1.2111709085595801E-8</v>
      </c>
      <c r="E2189" s="5">
        <v>3.2063256014880098E-7</v>
      </c>
      <c r="F2189" s="5">
        <v>9.5807040868597397</v>
      </c>
      <c r="G2189" s="5" t="s">
        <v>5639</v>
      </c>
    </row>
    <row r="2190" spans="1:7" x14ac:dyDescent="0.3">
      <c r="A2190" s="5">
        <v>0.42022820276777001</v>
      </c>
      <c r="B2190" s="5">
        <v>22.729615516236102</v>
      </c>
      <c r="C2190" s="5">
        <v>4.9336716076424496</v>
      </c>
      <c r="D2190" s="5">
        <v>4.1388995442508297E-6</v>
      </c>
      <c r="E2190" s="5">
        <v>2.2666876090064399E-5</v>
      </c>
      <c r="F2190" s="5">
        <v>4.0179751673898396</v>
      </c>
      <c r="G2190" s="5" t="s">
        <v>5785</v>
      </c>
    </row>
    <row r="2191" spans="1:7" x14ac:dyDescent="0.3">
      <c r="A2191" s="5">
        <v>0.42123980226712998</v>
      </c>
      <c r="B2191" s="5">
        <v>24.900039264530101</v>
      </c>
      <c r="C2191" s="5">
        <v>6.2958025894302896</v>
      </c>
      <c r="D2191" s="5">
        <v>1.41269778002625E-8</v>
      </c>
      <c r="E2191" s="5">
        <v>3.4803343473674199E-7</v>
      </c>
      <c r="F2191" s="5">
        <v>9.4333927755063094</v>
      </c>
      <c r="G2191" s="5" t="s">
        <v>3706</v>
      </c>
    </row>
    <row r="2192" spans="1:7" x14ac:dyDescent="0.3">
      <c r="A2192" s="5">
        <v>0.422147942058545</v>
      </c>
      <c r="B2192" s="5">
        <v>26.167891073335198</v>
      </c>
      <c r="C2192" s="5">
        <v>7.0202762193166999</v>
      </c>
      <c r="D2192" s="5">
        <v>5.7551707180839298E-10</v>
      </c>
      <c r="E2192" s="5">
        <v>1.15850363197679E-7</v>
      </c>
      <c r="F2192" s="5">
        <v>12.499704818862799</v>
      </c>
      <c r="G2192" s="5" t="s">
        <v>3787</v>
      </c>
    </row>
    <row r="2193" spans="1:7" x14ac:dyDescent="0.3">
      <c r="A2193" s="5">
        <v>0.42234184800924901</v>
      </c>
      <c r="B2193" s="5">
        <v>24.011124444850701</v>
      </c>
      <c r="C2193" s="5">
        <v>5.6477926957111997</v>
      </c>
      <c r="D2193" s="5">
        <v>2.2535813440317401E-7</v>
      </c>
      <c r="E2193" s="5">
        <v>2.23857599352894E-6</v>
      </c>
      <c r="F2193" s="5">
        <v>6.7866513669011699</v>
      </c>
      <c r="G2193" s="5" t="s">
        <v>2922</v>
      </c>
    </row>
    <row r="2194" spans="1:7" x14ac:dyDescent="0.3">
      <c r="A2194" s="5">
        <v>0.42390417632762201</v>
      </c>
      <c r="B2194" s="5">
        <v>24.982591677645701</v>
      </c>
      <c r="C2194" s="5">
        <v>6.0224876229434301</v>
      </c>
      <c r="D2194" s="5">
        <v>4.60106145779086E-8</v>
      </c>
      <c r="E2194" s="5">
        <v>6.8454726744428997E-7</v>
      </c>
      <c r="F2194" s="5">
        <v>8.3039545156227703</v>
      </c>
      <c r="G2194" s="5" t="s">
        <v>2460</v>
      </c>
    </row>
    <row r="2195" spans="1:7" x14ac:dyDescent="0.3">
      <c r="A2195" s="5">
        <v>0.42395815100738798</v>
      </c>
      <c r="B2195" s="5">
        <v>29.7454153265321</v>
      </c>
      <c r="C2195" s="5">
        <v>4.7342179038997303</v>
      </c>
      <c r="D2195" s="5">
        <v>9.03125412699987E-6</v>
      </c>
      <c r="E2195" s="5">
        <v>4.2949104632296898E-5</v>
      </c>
      <c r="F2195" s="5">
        <v>3.2791108936003899</v>
      </c>
      <c r="G2195" s="5" t="s">
        <v>5452</v>
      </c>
    </row>
    <row r="2196" spans="1:7" x14ac:dyDescent="0.3">
      <c r="A2196" s="5">
        <v>0.42397115042387001</v>
      </c>
      <c r="B2196" s="5">
        <v>23.019244282881601</v>
      </c>
      <c r="C2196" s="5">
        <v>3.2106436385285502</v>
      </c>
      <c r="D2196" s="5">
        <v>2.03060347494387E-3</v>
      </c>
      <c r="E2196" s="5">
        <v>4.6132379002108998E-3</v>
      </c>
      <c r="F2196" s="5">
        <v>-1.67687808383464</v>
      </c>
      <c r="G2196" s="5" t="s">
        <v>4332</v>
      </c>
    </row>
    <row r="2197" spans="1:7" x14ac:dyDescent="0.3">
      <c r="A2197" s="5">
        <v>0.42449379942669602</v>
      </c>
      <c r="B2197" s="5">
        <v>24.903917640201101</v>
      </c>
      <c r="C2197" s="5">
        <v>6.4450645265332396</v>
      </c>
      <c r="D2197" s="5">
        <v>7.3626695756616796E-9</v>
      </c>
      <c r="E2197" s="5">
        <v>2.59011642364762E-7</v>
      </c>
      <c r="F2197" s="5">
        <v>10.0572265894544</v>
      </c>
      <c r="G2197" s="5" t="s">
        <v>5930</v>
      </c>
    </row>
    <row r="2198" spans="1:7" x14ac:dyDescent="0.3">
      <c r="A2198" s="5">
        <v>0.42453391633523702</v>
      </c>
      <c r="B2198" s="5">
        <v>22.5174951942722</v>
      </c>
      <c r="C2198" s="5">
        <v>4.8901479875405602</v>
      </c>
      <c r="D2198" s="5">
        <v>5.6635083379598401E-6</v>
      </c>
      <c r="E2198" s="5">
        <v>2.9340979530935401E-5</v>
      </c>
      <c r="F2198" s="5">
        <v>3.7596042740701199</v>
      </c>
      <c r="G2198" s="5" t="s">
        <v>1062</v>
      </c>
    </row>
    <row r="2199" spans="1:7" x14ac:dyDescent="0.3">
      <c r="A2199" s="5">
        <v>0.42454543580103798</v>
      </c>
      <c r="B2199" s="5">
        <v>25.0399661959989</v>
      </c>
      <c r="C2199" s="5">
        <v>5.0410926170100403</v>
      </c>
      <c r="D2199" s="5">
        <v>2.70161353321313E-6</v>
      </c>
      <c r="E2199" s="5">
        <v>1.60139873155008E-5</v>
      </c>
      <c r="F2199" s="5">
        <v>4.4226299096899</v>
      </c>
      <c r="G2199" s="5" t="s">
        <v>5053</v>
      </c>
    </row>
    <row r="2200" spans="1:7" x14ac:dyDescent="0.3">
      <c r="A2200" s="5">
        <v>0.42482682749529299</v>
      </c>
      <c r="B2200" s="5">
        <v>26.281195198672702</v>
      </c>
      <c r="C2200" s="5">
        <v>5.01832839770635</v>
      </c>
      <c r="D2200" s="5">
        <v>2.9582778512677801E-6</v>
      </c>
      <c r="E2200" s="5">
        <v>1.7294547438180901E-5</v>
      </c>
      <c r="F2200" s="5">
        <v>4.33649802673024</v>
      </c>
      <c r="G2200" s="5" t="s">
        <v>5855</v>
      </c>
    </row>
    <row r="2201" spans="1:7" x14ac:dyDescent="0.3">
      <c r="A2201" s="5">
        <v>0.42637709880251001</v>
      </c>
      <c r="B2201" s="5">
        <v>25.6687952265554</v>
      </c>
      <c r="C2201" s="5">
        <v>4.3958549736041501</v>
      </c>
      <c r="D2201" s="5">
        <v>3.2675099525631397E-5</v>
      </c>
      <c r="E2201" s="5">
        <v>1.27719845598489E-4</v>
      </c>
      <c r="F2201" s="5">
        <v>2.0657623061135402</v>
      </c>
      <c r="G2201" s="5" t="s">
        <v>4033</v>
      </c>
    </row>
    <row r="2202" spans="1:7" x14ac:dyDescent="0.3">
      <c r="A2202" s="5">
        <v>0.42666780476510502</v>
      </c>
      <c r="B2202" s="5">
        <v>26.523008840940701</v>
      </c>
      <c r="C2202" s="5">
        <v>6.7840636680166098</v>
      </c>
      <c r="D2202" s="5">
        <v>1.65001096831578E-9</v>
      </c>
      <c r="E2202" s="5">
        <v>1.56356498384546E-7</v>
      </c>
      <c r="F2202" s="5">
        <v>11.490036724602501</v>
      </c>
      <c r="G2202" s="5" t="s">
        <v>5457</v>
      </c>
    </row>
    <row r="2203" spans="1:7" x14ac:dyDescent="0.3">
      <c r="A2203" s="5">
        <v>0.427032563390358</v>
      </c>
      <c r="B2203" s="5">
        <v>26.014859196324899</v>
      </c>
      <c r="C2203" s="5">
        <v>5.5700096435352098</v>
      </c>
      <c r="D2203" s="5">
        <v>3.1189388311816297E-7</v>
      </c>
      <c r="E2203" s="5">
        <v>2.8715624255999099E-6</v>
      </c>
      <c r="F2203" s="5">
        <v>6.4767314562581904</v>
      </c>
      <c r="G2203" s="5" t="s">
        <v>3705</v>
      </c>
    </row>
    <row r="2204" spans="1:7" x14ac:dyDescent="0.3">
      <c r="A2204" s="5">
        <v>0.42742164141693401</v>
      </c>
      <c r="B2204" s="5">
        <v>22.6136984693415</v>
      </c>
      <c r="C2204" s="5">
        <v>4.9290971602602296</v>
      </c>
      <c r="D2204" s="5">
        <v>4.3606503191123703E-6</v>
      </c>
      <c r="E2204" s="5">
        <v>2.3688064039628598E-5</v>
      </c>
      <c r="F2204" s="5">
        <v>3.97792262185571</v>
      </c>
      <c r="G2204" s="5" t="s">
        <v>976</v>
      </c>
    </row>
    <row r="2205" spans="1:7" x14ac:dyDescent="0.3">
      <c r="A2205" s="5">
        <v>0.42806089861133101</v>
      </c>
      <c r="B2205" s="5">
        <v>27.5174239145224</v>
      </c>
      <c r="C2205" s="5">
        <v>5.3901384021616598</v>
      </c>
      <c r="D2205" s="5">
        <v>6.5665421804242105E-7</v>
      </c>
      <c r="E2205" s="5">
        <v>5.0963452606452198E-6</v>
      </c>
      <c r="F2205" s="5">
        <v>5.7673709507111797</v>
      </c>
      <c r="G2205" s="5" t="s">
        <v>3203</v>
      </c>
    </row>
    <row r="2206" spans="1:7" x14ac:dyDescent="0.3">
      <c r="A2206" s="5">
        <v>0.42817832358261798</v>
      </c>
      <c r="B2206" s="5">
        <v>22.6832456468772</v>
      </c>
      <c r="C2206" s="5">
        <v>4.7849634778153503</v>
      </c>
      <c r="D2206" s="5">
        <v>8.1725686226022906E-6</v>
      </c>
      <c r="E2206" s="5">
        <v>3.96615739901711E-5</v>
      </c>
      <c r="F2206" s="5">
        <v>3.4030821591204101</v>
      </c>
      <c r="G2206" s="5" t="s">
        <v>3168</v>
      </c>
    </row>
    <row r="2207" spans="1:7" x14ac:dyDescent="0.3">
      <c r="A2207" s="5">
        <v>0.42877453880673</v>
      </c>
      <c r="B2207" s="5">
        <v>23.8699108001383</v>
      </c>
      <c r="C2207" s="5">
        <v>5.5262319811083902</v>
      </c>
      <c r="D2207" s="5">
        <v>4.6122006450648898E-7</v>
      </c>
      <c r="E2207" s="5">
        <v>3.8503511291857802E-6</v>
      </c>
      <c r="F2207" s="5">
        <v>6.1371800314425897</v>
      </c>
      <c r="G2207" s="5" t="s">
        <v>973</v>
      </c>
    </row>
    <row r="2208" spans="1:7" x14ac:dyDescent="0.3">
      <c r="A2208" s="5">
        <v>0.42943570734383002</v>
      </c>
      <c r="B2208" s="5">
        <v>23.5561440133832</v>
      </c>
      <c r="C2208" s="5">
        <v>5.6707705177847902</v>
      </c>
      <c r="D2208" s="5">
        <v>2.0466107022874601E-7</v>
      </c>
      <c r="E2208" s="5">
        <v>2.0763017840456301E-6</v>
      </c>
      <c r="F2208" s="5">
        <v>6.8785553895106997</v>
      </c>
      <c r="G2208" s="5" t="s">
        <v>7305</v>
      </c>
    </row>
    <row r="2209" spans="1:7" x14ac:dyDescent="0.3">
      <c r="A2209" s="5">
        <v>0.43018020200315998</v>
      </c>
      <c r="B2209" s="5">
        <v>28.3774832712311</v>
      </c>
      <c r="C2209" s="5">
        <v>6.03851949747723</v>
      </c>
      <c r="D2209" s="5">
        <v>4.2952202775374898E-8</v>
      </c>
      <c r="E2209" s="5">
        <v>6.5299355708180005E-7</v>
      </c>
      <c r="F2209" s="5">
        <v>8.3697103864772693</v>
      </c>
      <c r="G2209" s="5" t="s">
        <v>7582</v>
      </c>
    </row>
    <row r="2210" spans="1:7" x14ac:dyDescent="0.3">
      <c r="A2210" s="5">
        <v>0.430806504605318</v>
      </c>
      <c r="B2210" s="5">
        <v>23.747414328626</v>
      </c>
      <c r="C2210" s="5">
        <v>6.2096211105507599</v>
      </c>
      <c r="D2210" s="5">
        <v>2.0536927954516399E-8</v>
      </c>
      <c r="E2210" s="5">
        <v>4.31972562928419E-7</v>
      </c>
      <c r="F2210" s="5">
        <v>9.0753854323356293</v>
      </c>
      <c r="G2210" s="5" t="s">
        <v>6410</v>
      </c>
    </row>
    <row r="2211" spans="1:7" x14ac:dyDescent="0.3">
      <c r="A2211" s="5">
        <v>0.43205653617684803</v>
      </c>
      <c r="B2211" s="5">
        <v>27.525507459050601</v>
      </c>
      <c r="C2211" s="5">
        <v>6.7100159797300201</v>
      </c>
      <c r="D2211" s="5">
        <v>2.29144442276976E-9</v>
      </c>
      <c r="E2211" s="5">
        <v>1.66305191620119E-7</v>
      </c>
      <c r="F2211" s="5">
        <v>11.175326748600501</v>
      </c>
      <c r="G2211" s="5" t="s">
        <v>3777</v>
      </c>
    </row>
    <row r="2212" spans="1:7" x14ac:dyDescent="0.3">
      <c r="A2212" s="5">
        <v>0.43242598087644002</v>
      </c>
      <c r="B2212" s="5">
        <v>23.899757772202399</v>
      </c>
      <c r="C2212" s="5">
        <v>6.4934301855851499</v>
      </c>
      <c r="D2212" s="5">
        <v>5.9554840988783099E-9</v>
      </c>
      <c r="E2212" s="5">
        <v>2.4742834660717801E-7</v>
      </c>
      <c r="F2212" s="5">
        <v>10.260344412386999</v>
      </c>
      <c r="G2212" s="5" t="s">
        <v>5137</v>
      </c>
    </row>
    <row r="2213" spans="1:7" x14ac:dyDescent="0.3">
      <c r="A2213" s="5">
        <v>0.43301072304462701</v>
      </c>
      <c r="B2213" s="5">
        <v>28.852268592541801</v>
      </c>
      <c r="C2213" s="5">
        <v>5.2527103987168102</v>
      </c>
      <c r="D2213" s="5">
        <v>1.15174005959331E-6</v>
      </c>
      <c r="E2213" s="5">
        <v>7.9795321796272003E-6</v>
      </c>
      <c r="F2213" s="5">
        <v>5.2326842263324398</v>
      </c>
      <c r="G2213" s="5" t="s">
        <v>1977</v>
      </c>
    </row>
    <row r="2214" spans="1:7" x14ac:dyDescent="0.3">
      <c r="A2214" s="5">
        <v>0.43309817580368098</v>
      </c>
      <c r="B2214" s="5">
        <v>27.594871958807499</v>
      </c>
      <c r="C2214" s="5">
        <v>5.5842683777725499</v>
      </c>
      <c r="D2214" s="5">
        <v>2.9389542995977901E-7</v>
      </c>
      <c r="E2214" s="5">
        <v>2.7434780808296402E-6</v>
      </c>
      <c r="F2214" s="5">
        <v>6.5334051190440903</v>
      </c>
      <c r="G2214" s="5" t="s">
        <v>7255</v>
      </c>
    </row>
    <row r="2215" spans="1:7" x14ac:dyDescent="0.3">
      <c r="A2215" s="5">
        <v>0.43336329878889401</v>
      </c>
      <c r="B2215" s="5">
        <v>23.991556029787201</v>
      </c>
      <c r="C2215" s="5">
        <v>6.5382793997482702</v>
      </c>
      <c r="D2215" s="5">
        <v>4.89016752195046E-9</v>
      </c>
      <c r="E2215" s="5">
        <v>2.2771785871001699E-7</v>
      </c>
      <c r="F2215" s="5">
        <v>10.449101604310901</v>
      </c>
      <c r="G2215" s="5" t="s">
        <v>5103</v>
      </c>
    </row>
    <row r="2216" spans="1:7" x14ac:dyDescent="0.3">
      <c r="A2216" s="5">
        <v>0.43430063196955498</v>
      </c>
      <c r="B2216" s="5">
        <v>26.961313363265099</v>
      </c>
      <c r="C2216" s="5">
        <v>6.9532732244318103</v>
      </c>
      <c r="D2216" s="5">
        <v>7.7655407307281996E-10</v>
      </c>
      <c r="E2216" s="5">
        <v>1.15850363197679E-7</v>
      </c>
      <c r="F2216" s="5">
        <v>12.212467005406401</v>
      </c>
      <c r="G2216" s="5" t="s">
        <v>1980</v>
      </c>
    </row>
    <row r="2217" spans="1:7" x14ac:dyDescent="0.3">
      <c r="A2217" s="5">
        <v>0.43465746003198402</v>
      </c>
      <c r="B2217" s="5">
        <v>26.6983384012795</v>
      </c>
      <c r="C2217" s="5">
        <v>5.7458060885899496</v>
      </c>
      <c r="D2217" s="5">
        <v>1.4926531434478199E-7</v>
      </c>
      <c r="E2217" s="5">
        <v>1.6608858734275699E-6</v>
      </c>
      <c r="F2217" s="5">
        <v>7.1797592813018802</v>
      </c>
      <c r="G2217" s="5" t="s">
        <v>1799</v>
      </c>
    </row>
    <row r="2218" spans="1:7" x14ac:dyDescent="0.3">
      <c r="A2218" s="5">
        <v>0.43498620517273701</v>
      </c>
      <c r="B2218" s="5">
        <v>25.586282354807299</v>
      </c>
      <c r="C2218" s="5">
        <v>6.0222593047863402</v>
      </c>
      <c r="D2218" s="5">
        <v>4.6055687556455497E-8</v>
      </c>
      <c r="E2218" s="5">
        <v>6.8454726744428997E-7</v>
      </c>
      <c r="F2218" s="5">
        <v>8.3030185180230802</v>
      </c>
      <c r="G2218" s="5" t="s">
        <v>4407</v>
      </c>
    </row>
    <row r="2219" spans="1:7" x14ac:dyDescent="0.3">
      <c r="A2219" s="5">
        <v>0.43505911802466002</v>
      </c>
      <c r="B2219" s="5">
        <v>27.6922018732445</v>
      </c>
      <c r="C2219" s="5">
        <v>6.6590370280598803</v>
      </c>
      <c r="D2219" s="5">
        <v>2.8712344256305701E-9</v>
      </c>
      <c r="E2219" s="5">
        <v>1.8601545653446299E-7</v>
      </c>
      <c r="F2219" s="5">
        <v>10.959201566875601</v>
      </c>
      <c r="G2219" s="5" t="s">
        <v>4423</v>
      </c>
    </row>
    <row r="2220" spans="1:7" x14ac:dyDescent="0.3">
      <c r="A2220" s="5">
        <v>0.43511789458265399</v>
      </c>
      <c r="B2220" s="5">
        <v>25.157929383595999</v>
      </c>
      <c r="C2220" s="5">
        <v>6.0136001357722204</v>
      </c>
      <c r="D2220" s="5">
        <v>4.7797662582218202E-8</v>
      </c>
      <c r="E2220" s="5">
        <v>7.0394510011398497E-7</v>
      </c>
      <c r="F2220" s="5">
        <v>8.2675296676933492</v>
      </c>
      <c r="G2220" s="5" t="s">
        <v>6531</v>
      </c>
    </row>
    <row r="2221" spans="1:7" x14ac:dyDescent="0.3">
      <c r="A2221" s="5">
        <v>0.43555785762626698</v>
      </c>
      <c r="B2221" s="5">
        <v>22.223442623930499</v>
      </c>
      <c r="C2221" s="5">
        <v>4.9950206104003296</v>
      </c>
      <c r="D2221" s="5">
        <v>3.6286069712816701E-6</v>
      </c>
      <c r="E2221" s="5">
        <v>2.0470628683925102E-5</v>
      </c>
      <c r="F2221" s="5">
        <v>4.1710508210791399</v>
      </c>
      <c r="G2221" s="5" t="s">
        <v>5723</v>
      </c>
    </row>
    <row r="2222" spans="1:7" x14ac:dyDescent="0.3">
      <c r="A2222" s="5">
        <v>0.43639448920556201</v>
      </c>
      <c r="B2222" s="5">
        <v>20.444117541403099</v>
      </c>
      <c r="C2222" s="5">
        <v>4.7937331503077099</v>
      </c>
      <c r="D2222" s="5">
        <v>9.6068191964663897E-6</v>
      </c>
      <c r="E2222" s="5">
        <v>4.5153171205795302E-5</v>
      </c>
      <c r="F2222" s="5">
        <v>3.3022032322092798</v>
      </c>
      <c r="G2222" s="5" t="s">
        <v>1720</v>
      </c>
    </row>
    <row r="2223" spans="1:7" x14ac:dyDescent="0.3">
      <c r="A2223" s="5">
        <v>0.43653634088910298</v>
      </c>
      <c r="B2223" s="5">
        <v>29.9935541261537</v>
      </c>
      <c r="C2223" s="5">
        <v>4.6099573312847903</v>
      </c>
      <c r="D2223" s="5">
        <v>1.45654458244519E-5</v>
      </c>
      <c r="E2223" s="5">
        <v>6.4680485547792305E-5</v>
      </c>
      <c r="F2223" s="5">
        <v>2.8274357067622899</v>
      </c>
      <c r="G2223" s="5" t="s">
        <v>2722</v>
      </c>
    </row>
    <row r="2224" spans="1:7" x14ac:dyDescent="0.3">
      <c r="A2224" s="5">
        <v>0.436811286326587</v>
      </c>
      <c r="B2224" s="5">
        <v>20.415137831326401</v>
      </c>
      <c r="C2224" s="5">
        <v>4.3401476730672499</v>
      </c>
      <c r="D2224" s="5">
        <v>5.4136637693856397E-5</v>
      </c>
      <c r="E2224" s="5">
        <v>1.97163089177987E-4</v>
      </c>
      <c r="F2224" s="5">
        <v>1.7098881780816999</v>
      </c>
      <c r="G2224" s="5" t="s">
        <v>7769</v>
      </c>
    </row>
    <row r="2225" spans="1:7" x14ac:dyDescent="0.3">
      <c r="A2225" s="5">
        <v>0.43702617015143502</v>
      </c>
      <c r="B2225" s="5">
        <v>25.2628299856908</v>
      </c>
      <c r="C2225" s="5">
        <v>3.9048605092050099</v>
      </c>
      <c r="D2225" s="5">
        <v>1.9216880672686301E-4</v>
      </c>
      <c r="E2225" s="5">
        <v>5.85518875564149E-4</v>
      </c>
      <c r="F2225" s="5">
        <v>0.40578980451212199</v>
      </c>
      <c r="G2225" s="5" t="s">
        <v>4560</v>
      </c>
    </row>
    <row r="2226" spans="1:7" x14ac:dyDescent="0.3">
      <c r="A2226" s="5">
        <v>0.437868220040662</v>
      </c>
      <c r="B2226" s="5">
        <v>25.207244588147098</v>
      </c>
      <c r="C2226" s="5">
        <v>4.7896029666551696</v>
      </c>
      <c r="D2226" s="5">
        <v>7.2834759155888503E-6</v>
      </c>
      <c r="E2226" s="5">
        <v>3.60415736953217E-5</v>
      </c>
      <c r="F2226" s="5">
        <v>3.4826041920028299</v>
      </c>
      <c r="G2226" s="5" t="s">
        <v>6802</v>
      </c>
    </row>
    <row r="2227" spans="1:7" x14ac:dyDescent="0.3">
      <c r="A2227" s="5">
        <v>0.43905907015220602</v>
      </c>
      <c r="B2227" s="5">
        <v>21.717858909636199</v>
      </c>
      <c r="C2227" s="5">
        <v>4.4391895424298697</v>
      </c>
      <c r="D2227" s="5">
        <v>3.5546393035164203E-5</v>
      </c>
      <c r="E2227" s="5">
        <v>1.37475632401E-4</v>
      </c>
      <c r="F2227" s="5">
        <v>2.07931877217962</v>
      </c>
      <c r="G2227" s="5" t="s">
        <v>6434</v>
      </c>
    </row>
    <row r="2228" spans="1:7" x14ac:dyDescent="0.3">
      <c r="A2228" s="5">
        <v>0.43906145067873098</v>
      </c>
      <c r="B2228" s="5">
        <v>25.346342892236802</v>
      </c>
      <c r="C2228" s="5">
        <v>6.8900415548418499</v>
      </c>
      <c r="D2228" s="5">
        <v>1.0296871644425701E-9</v>
      </c>
      <c r="E2228" s="5">
        <v>1.25684239344687E-7</v>
      </c>
      <c r="F2228" s="5">
        <v>11.9419915551439</v>
      </c>
      <c r="G2228" s="5" t="s">
        <v>5484</v>
      </c>
    </row>
    <row r="2229" spans="1:7" x14ac:dyDescent="0.3">
      <c r="A2229" s="5">
        <v>0.440382114054506</v>
      </c>
      <c r="B2229" s="5">
        <v>26.5441000728941</v>
      </c>
      <c r="C2229" s="5">
        <v>5.7519985104626397</v>
      </c>
      <c r="D2229" s="5">
        <v>1.4541729112302101E-7</v>
      </c>
      <c r="E2229" s="5">
        <v>1.6315901076421401E-6</v>
      </c>
      <c r="F2229" s="5">
        <v>7.2046896359100803</v>
      </c>
      <c r="G2229" s="5" t="s">
        <v>1464</v>
      </c>
    </row>
    <row r="2230" spans="1:7" x14ac:dyDescent="0.3">
      <c r="A2230" s="5">
        <v>0.44111407938029001</v>
      </c>
      <c r="B2230" s="5">
        <v>27.868491722750498</v>
      </c>
      <c r="C2230" s="5">
        <v>4.5223585305080301</v>
      </c>
      <c r="D2230" s="5">
        <v>2.0321130196525599E-5</v>
      </c>
      <c r="E2230" s="5">
        <v>8.5486697056506904E-5</v>
      </c>
      <c r="F2230" s="5">
        <v>2.5132056503578899</v>
      </c>
      <c r="G2230" s="5" t="s">
        <v>3826</v>
      </c>
    </row>
    <row r="2231" spans="1:7" x14ac:dyDescent="0.3">
      <c r="A2231" s="5">
        <v>0.44166655987977399</v>
      </c>
      <c r="B2231" s="5">
        <v>22.899569004006601</v>
      </c>
      <c r="C2231" s="5">
        <v>5.4486815220324596</v>
      </c>
      <c r="D2231" s="5">
        <v>5.4072501607117096E-7</v>
      </c>
      <c r="E2231" s="5">
        <v>4.3315640199414799E-6</v>
      </c>
      <c r="F2231" s="5">
        <v>5.9607602843548202</v>
      </c>
      <c r="G2231" s="5" t="s">
        <v>678</v>
      </c>
    </row>
    <row r="2232" spans="1:7" x14ac:dyDescent="0.3">
      <c r="A2232" s="5">
        <v>0.44182409003505102</v>
      </c>
      <c r="B2232" s="5">
        <v>22.243276937585399</v>
      </c>
      <c r="C2232" s="5">
        <v>6.03092113391327</v>
      </c>
      <c r="D2232" s="5">
        <v>5.0598658763424302E-8</v>
      </c>
      <c r="E2232" s="5">
        <v>7.2789784821097502E-7</v>
      </c>
      <c r="F2232" s="5">
        <v>8.2270644443670093</v>
      </c>
      <c r="G2232" s="5" t="s">
        <v>1066</v>
      </c>
    </row>
    <row r="2233" spans="1:7" x14ac:dyDescent="0.3">
      <c r="A2233" s="5">
        <v>0.442114386654122</v>
      </c>
      <c r="B2233" s="5">
        <v>26.483690722196201</v>
      </c>
      <c r="C2233" s="5">
        <v>4.3393204804204499</v>
      </c>
      <c r="D2233" s="5">
        <v>4.0307162732408297E-5</v>
      </c>
      <c r="E2233" s="5">
        <v>1.53384271597676E-4</v>
      </c>
      <c r="F2233" s="5">
        <v>1.86829707236258</v>
      </c>
      <c r="G2233" s="5" t="s">
        <v>4043</v>
      </c>
    </row>
    <row r="2234" spans="1:7" x14ac:dyDescent="0.3">
      <c r="A2234" s="5">
        <v>0.44225199416417099</v>
      </c>
      <c r="B2234" s="5">
        <v>21.8885509358715</v>
      </c>
      <c r="C2234" s="5">
        <v>4.9386358856363399</v>
      </c>
      <c r="D2234" s="5">
        <v>5.8846972364966403E-6</v>
      </c>
      <c r="E2234" s="5">
        <v>3.0292090055729699E-5</v>
      </c>
      <c r="F2234" s="5">
        <v>3.7740222755400201</v>
      </c>
      <c r="G2234" s="5" t="s">
        <v>7396</v>
      </c>
    </row>
    <row r="2235" spans="1:7" x14ac:dyDescent="0.3">
      <c r="A2235" s="5">
        <v>0.44253759693925898</v>
      </c>
      <c r="B2235" s="5">
        <v>25.8956083444664</v>
      </c>
      <c r="C2235" s="5">
        <v>6.3892803932258602</v>
      </c>
      <c r="D2235" s="5">
        <v>9.3980203149811101E-9</v>
      </c>
      <c r="E2235" s="5">
        <v>2.8787243976231102E-7</v>
      </c>
      <c r="F2235" s="5">
        <v>9.8235363730353598</v>
      </c>
      <c r="G2235" s="5" t="s">
        <v>3378</v>
      </c>
    </row>
    <row r="2236" spans="1:7" x14ac:dyDescent="0.3">
      <c r="A2236" s="5">
        <v>0.442598472094752</v>
      </c>
      <c r="B2236" s="5">
        <v>29.121164477700201</v>
      </c>
      <c r="C2236" s="5">
        <v>4.41599435265318</v>
      </c>
      <c r="D2236" s="5">
        <v>3.03101163456987E-5</v>
      </c>
      <c r="E2236" s="5">
        <v>1.19930401415004E-4</v>
      </c>
      <c r="F2236" s="5">
        <v>2.1364826879821202</v>
      </c>
      <c r="G2236" s="5" t="s">
        <v>1973</v>
      </c>
    </row>
    <row r="2237" spans="1:7" x14ac:dyDescent="0.3">
      <c r="A2237" s="5">
        <v>0.44303251119598902</v>
      </c>
      <c r="B2237" s="5">
        <v>27.176744824828699</v>
      </c>
      <c r="C2237" s="5">
        <v>6.1717797039724998</v>
      </c>
      <c r="D2237" s="5">
        <v>2.4191235040595699E-8</v>
      </c>
      <c r="E2237" s="5">
        <v>4.7302084826951301E-7</v>
      </c>
      <c r="F2237" s="5">
        <v>8.9187189863240093</v>
      </c>
      <c r="G2237" s="5" t="s">
        <v>4732</v>
      </c>
    </row>
    <row r="2238" spans="1:7" x14ac:dyDescent="0.3">
      <c r="A2238" s="5">
        <v>0.44306658688821698</v>
      </c>
      <c r="B2238" s="5">
        <v>24.610277838258</v>
      </c>
      <c r="C2238" s="5">
        <v>6.0190196599216099</v>
      </c>
      <c r="D2238" s="5">
        <v>4.66999506563348E-8</v>
      </c>
      <c r="E2238" s="5">
        <v>6.9157132810189895E-7</v>
      </c>
      <c r="F2238" s="5">
        <v>8.2897389035145803</v>
      </c>
      <c r="G2238" s="5" t="s">
        <v>6966</v>
      </c>
    </row>
    <row r="2239" spans="1:7" x14ac:dyDescent="0.3">
      <c r="A2239" s="5">
        <v>0.44405344365541699</v>
      </c>
      <c r="B2239" s="5">
        <v>26.074411940259399</v>
      </c>
      <c r="C2239" s="5">
        <v>6.25433634536871</v>
      </c>
      <c r="D2239" s="5">
        <v>1.6916737106657E-8</v>
      </c>
      <c r="E2239" s="5">
        <v>3.82640824434614E-7</v>
      </c>
      <c r="F2239" s="5">
        <v>9.2609307772781193</v>
      </c>
      <c r="G2239" s="5" t="s">
        <v>5037</v>
      </c>
    </row>
    <row r="2240" spans="1:7" x14ac:dyDescent="0.3">
      <c r="A2240" s="5">
        <v>0.44426698150270399</v>
      </c>
      <c r="B2240" s="5">
        <v>28.351442248687501</v>
      </c>
      <c r="C2240" s="5">
        <v>5.1255849189230798</v>
      </c>
      <c r="D2240" s="5">
        <v>1.9257981945263698E-6</v>
      </c>
      <c r="E2240" s="5">
        <v>1.2129968925022999E-5</v>
      </c>
      <c r="F2240" s="5">
        <v>4.7440589825128798</v>
      </c>
      <c r="G2240" s="5" t="s">
        <v>5260</v>
      </c>
    </row>
    <row r="2241" spans="1:7" x14ac:dyDescent="0.3">
      <c r="A2241" s="5">
        <v>0.44534437143185102</v>
      </c>
      <c r="B2241" s="5">
        <v>25.570945776830001</v>
      </c>
      <c r="C2241" s="5">
        <v>4.9067983520515703</v>
      </c>
      <c r="D2241" s="5">
        <v>4.6018827699347301E-6</v>
      </c>
      <c r="E2241" s="5">
        <v>2.4764707812020199E-5</v>
      </c>
      <c r="F2241" s="5">
        <v>3.9174636721321501</v>
      </c>
      <c r="G2241" s="5" t="s">
        <v>7182</v>
      </c>
    </row>
    <row r="2242" spans="1:7" x14ac:dyDescent="0.3">
      <c r="A2242" s="5">
        <v>0.44605187636342603</v>
      </c>
      <c r="B2242" s="5">
        <v>24.052884122395898</v>
      </c>
      <c r="C2242" s="5">
        <v>6.6739025719048302</v>
      </c>
      <c r="D2242" s="5">
        <v>2.6885828508555201E-9</v>
      </c>
      <c r="E2242" s="5">
        <v>1.84258250340336E-7</v>
      </c>
      <c r="F2242" s="5">
        <v>11.0221774232838</v>
      </c>
      <c r="G2242" s="5" t="s">
        <v>7985</v>
      </c>
    </row>
    <row r="2243" spans="1:7" x14ac:dyDescent="0.3">
      <c r="A2243" s="5">
        <v>0.44617516970300503</v>
      </c>
      <c r="B2243" s="5">
        <v>25.436662271844799</v>
      </c>
      <c r="C2243" s="5">
        <v>5.3996458870746196</v>
      </c>
      <c r="D2243" s="5">
        <v>6.4590376383609397E-7</v>
      </c>
      <c r="E2243" s="5">
        <v>5.0274403105928301E-6</v>
      </c>
      <c r="F2243" s="5">
        <v>5.78733158452612</v>
      </c>
      <c r="G2243" s="5" t="s">
        <v>1061</v>
      </c>
    </row>
    <row r="2244" spans="1:7" x14ac:dyDescent="0.3">
      <c r="A2244" s="5">
        <v>0.44672414426963603</v>
      </c>
      <c r="B2244" s="5">
        <v>24.165140482579101</v>
      </c>
      <c r="C2244" s="5">
        <v>6.8203014740991499</v>
      </c>
      <c r="D2244" s="5">
        <v>1.40459007867967E-9</v>
      </c>
      <c r="E2244" s="5">
        <v>1.50973187052007E-7</v>
      </c>
      <c r="F2244" s="5">
        <v>11.644378182019</v>
      </c>
      <c r="G2244" s="5" t="s">
        <v>1122</v>
      </c>
    </row>
    <row r="2245" spans="1:7" x14ac:dyDescent="0.3">
      <c r="A2245" s="5">
        <v>0.446988778898323</v>
      </c>
      <c r="B2245" s="5">
        <v>24.5213992801635</v>
      </c>
      <c r="C2245" s="5">
        <v>6.00293441505801</v>
      </c>
      <c r="D2245" s="5">
        <v>5.0032861749293902E-8</v>
      </c>
      <c r="E2245" s="5">
        <v>7.2233823342708104E-7</v>
      </c>
      <c r="F2245" s="5">
        <v>8.2238431785841204</v>
      </c>
      <c r="G2245" s="5" t="s">
        <v>2530</v>
      </c>
    </row>
    <row r="2246" spans="1:7" x14ac:dyDescent="0.3">
      <c r="A2246" s="5">
        <v>0.44738928781579201</v>
      </c>
      <c r="B2246" s="5">
        <v>24.774373999404201</v>
      </c>
      <c r="C2246" s="5">
        <v>5.3103595633006302</v>
      </c>
      <c r="D2246" s="5">
        <v>9.1058783302073201E-7</v>
      </c>
      <c r="E2246" s="5">
        <v>6.6168226608179801E-6</v>
      </c>
      <c r="F2246" s="5">
        <v>5.4561809102702297</v>
      </c>
      <c r="G2246" s="5" t="s">
        <v>7796</v>
      </c>
    </row>
    <row r="2247" spans="1:7" x14ac:dyDescent="0.3">
      <c r="A2247" s="5">
        <v>0.44795973270212702</v>
      </c>
      <c r="B2247" s="5">
        <v>22.631324926037099</v>
      </c>
      <c r="C2247" s="5">
        <v>3.98493639493458</v>
      </c>
      <c r="D2247" s="5">
        <v>1.56059703254773E-4</v>
      </c>
      <c r="E2247" s="5">
        <v>4.8710459876809498E-4</v>
      </c>
      <c r="F2247" s="5">
        <v>0.64435192385075701</v>
      </c>
      <c r="G2247" s="5" t="s">
        <v>5052</v>
      </c>
    </row>
    <row r="2248" spans="1:7" x14ac:dyDescent="0.3">
      <c r="A2248" s="5">
        <v>0.44881933958585501</v>
      </c>
      <c r="B2248" s="5">
        <v>23.7172684841007</v>
      </c>
      <c r="C2248" s="5">
        <v>5.6110283274994499</v>
      </c>
      <c r="D2248" s="5">
        <v>2.6283078312458702E-7</v>
      </c>
      <c r="E2248" s="5">
        <v>2.53994225958487E-6</v>
      </c>
      <c r="F2248" s="5">
        <v>6.6399363171053398</v>
      </c>
      <c r="G2248" s="5" t="s">
        <v>6276</v>
      </c>
    </row>
    <row r="2249" spans="1:7" x14ac:dyDescent="0.3">
      <c r="A2249" s="5">
        <v>0.448844505241624</v>
      </c>
      <c r="B2249" s="5">
        <v>27.7189622656241</v>
      </c>
      <c r="C2249" s="5">
        <v>4.5877430363624097</v>
      </c>
      <c r="D2249" s="5">
        <v>1.58538613993283E-5</v>
      </c>
      <c r="E2249" s="5">
        <v>6.9593992407549594E-5</v>
      </c>
      <c r="F2249" s="5">
        <v>2.7474167810102599</v>
      </c>
      <c r="G2249" s="5" t="s">
        <v>6210</v>
      </c>
    </row>
    <row r="2250" spans="1:7" x14ac:dyDescent="0.3">
      <c r="A2250" s="5">
        <v>0.44907948772784301</v>
      </c>
      <c r="B2250" s="5">
        <v>28.535366892690298</v>
      </c>
      <c r="C2250" s="5">
        <v>6.1599497825355698</v>
      </c>
      <c r="D2250" s="5">
        <v>2.54603068492593E-8</v>
      </c>
      <c r="E2250" s="5">
        <v>4.8687892510419198E-7</v>
      </c>
      <c r="F2250" s="5">
        <v>8.8698102616641599</v>
      </c>
      <c r="G2250" s="5" t="s">
        <v>3151</v>
      </c>
    </row>
    <row r="2251" spans="1:7" x14ac:dyDescent="0.3">
      <c r="A2251" s="5">
        <v>0.45066072339446001</v>
      </c>
      <c r="B2251" s="5">
        <v>24.743480970831801</v>
      </c>
      <c r="C2251" s="5">
        <v>5.5355376958686602</v>
      </c>
      <c r="D2251" s="5">
        <v>3.8795939981346099E-7</v>
      </c>
      <c r="E2251" s="5">
        <v>3.3971749183665702E-6</v>
      </c>
      <c r="F2251" s="5">
        <v>6.2810358063174396</v>
      </c>
      <c r="G2251" s="5" t="s">
        <v>5664</v>
      </c>
    </row>
    <row r="2252" spans="1:7" x14ac:dyDescent="0.3">
      <c r="A2252" s="5">
        <v>0.45098624741139898</v>
      </c>
      <c r="B2252" s="5">
        <v>22.850378258745799</v>
      </c>
      <c r="C2252" s="5">
        <v>5.4310625437093796</v>
      </c>
      <c r="D2252" s="5">
        <v>5.5482635641336305E-7</v>
      </c>
      <c r="E2252" s="5">
        <v>4.4386108513069002E-6</v>
      </c>
      <c r="F2252" s="5">
        <v>5.9278372336433103</v>
      </c>
      <c r="G2252" s="5" t="s">
        <v>6926</v>
      </c>
    </row>
    <row r="2253" spans="1:7" x14ac:dyDescent="0.3">
      <c r="A2253" s="5">
        <v>0.45146520717823002</v>
      </c>
      <c r="B2253" s="5">
        <v>29.955036785867001</v>
      </c>
      <c r="C2253" s="5">
        <v>6.2551767338255502</v>
      </c>
      <c r="D2253" s="5">
        <v>1.68551243638282E-8</v>
      </c>
      <c r="E2253" s="5">
        <v>3.82640824434614E-7</v>
      </c>
      <c r="F2253" s="5">
        <v>9.2644222577146191</v>
      </c>
      <c r="G2253" s="5" t="s">
        <v>7179</v>
      </c>
    </row>
    <row r="2254" spans="1:7" x14ac:dyDescent="0.3">
      <c r="A2254" s="5">
        <v>0.45198260357199699</v>
      </c>
      <c r="B2254" s="5">
        <v>21.532412524156602</v>
      </c>
      <c r="C2254" s="5">
        <v>3.7506053930420502</v>
      </c>
      <c r="D2254" s="5">
        <v>3.65617125190726E-4</v>
      </c>
      <c r="E2254" s="5">
        <v>1.02770815091992E-3</v>
      </c>
      <c r="F2254" s="5">
        <v>-0.109970152269646</v>
      </c>
      <c r="G2254" s="5" t="s">
        <v>8119</v>
      </c>
    </row>
    <row r="2255" spans="1:7" x14ac:dyDescent="0.3">
      <c r="A2255" s="5">
        <v>0.45228991712583599</v>
      </c>
      <c r="B2255" s="5">
        <v>27.677490856704601</v>
      </c>
      <c r="C2255" s="5">
        <v>4.0377812669432798</v>
      </c>
      <c r="D2255" s="5">
        <v>1.20363535232597E-4</v>
      </c>
      <c r="E2255" s="5">
        <v>3.88169991927061E-4</v>
      </c>
      <c r="F2255" s="5">
        <v>0.84252034763160599</v>
      </c>
      <c r="G2255" s="5" t="s">
        <v>4698</v>
      </c>
    </row>
    <row r="2256" spans="1:7" x14ac:dyDescent="0.3">
      <c r="A2256" s="5">
        <v>0.45315250194110501</v>
      </c>
      <c r="B2256" s="5">
        <v>27.7853922657469</v>
      </c>
      <c r="C2256" s="5">
        <v>5.6301469002968902</v>
      </c>
      <c r="D2256" s="5">
        <v>2.4263749984186598E-7</v>
      </c>
      <c r="E2256" s="5">
        <v>2.3837654862513099E-6</v>
      </c>
      <c r="F2256" s="5">
        <v>6.7161814175539796</v>
      </c>
      <c r="G2256" s="5" t="s">
        <v>7581</v>
      </c>
    </row>
    <row r="2257" spans="1:7" x14ac:dyDescent="0.3">
      <c r="A2257" s="5">
        <v>0.45333596505245499</v>
      </c>
      <c r="B2257" s="5">
        <v>25.408160857277402</v>
      </c>
      <c r="C2257" s="5">
        <v>5.8639447832621396</v>
      </c>
      <c r="D2257" s="5">
        <v>9.0528094198293495E-8</v>
      </c>
      <c r="E2257" s="5">
        <v>1.1448890531577E-6</v>
      </c>
      <c r="F2257" s="5">
        <v>7.65724346433114</v>
      </c>
      <c r="G2257" s="5" t="s">
        <v>4736</v>
      </c>
    </row>
    <row r="2258" spans="1:7" x14ac:dyDescent="0.3">
      <c r="A2258" s="5">
        <v>0.45356305669168701</v>
      </c>
      <c r="B2258" s="5">
        <v>28.037701062325802</v>
      </c>
      <c r="C2258" s="5">
        <v>5.2947933957582496</v>
      </c>
      <c r="D2258" s="5">
        <v>9.7033065139664008E-7</v>
      </c>
      <c r="E2258" s="5">
        <v>6.9360991372238997E-6</v>
      </c>
      <c r="F2258" s="5">
        <v>5.39571832434308</v>
      </c>
      <c r="G2258" s="5" t="s">
        <v>6036</v>
      </c>
    </row>
    <row r="2259" spans="1:7" x14ac:dyDescent="0.3">
      <c r="A2259" s="5">
        <v>0.45431189272549599</v>
      </c>
      <c r="B2259" s="5">
        <v>25.275991877590901</v>
      </c>
      <c r="C2259" s="5">
        <v>5.9811891020634498</v>
      </c>
      <c r="D2259" s="5">
        <v>5.4914290846694099E-8</v>
      </c>
      <c r="E2259" s="5">
        <v>7.7625487348103602E-7</v>
      </c>
      <c r="F2259" s="5">
        <v>8.1348646438509995</v>
      </c>
      <c r="G2259" s="5" t="s">
        <v>4929</v>
      </c>
    </row>
    <row r="2260" spans="1:7" x14ac:dyDescent="0.3">
      <c r="A2260" s="5">
        <v>0.45531299588416202</v>
      </c>
      <c r="B2260" s="5">
        <v>21.4043478171081</v>
      </c>
      <c r="C2260" s="5">
        <v>3.8602587680342801</v>
      </c>
      <c r="D2260" s="5">
        <v>2.5646511685394502E-4</v>
      </c>
      <c r="E2260" s="5">
        <v>7.57361796691854E-4</v>
      </c>
      <c r="F2260" s="5">
        <v>0.224767951475003</v>
      </c>
      <c r="G2260" s="5" t="s">
        <v>4584</v>
      </c>
    </row>
    <row r="2261" spans="1:7" x14ac:dyDescent="0.3">
      <c r="A2261" s="5">
        <v>0.45567034691923702</v>
      </c>
      <c r="B2261" s="5">
        <v>21.635596945903501</v>
      </c>
      <c r="C2261" s="5">
        <v>5.3961898903723098</v>
      </c>
      <c r="D2261" s="5">
        <v>8.44048951740044E-7</v>
      </c>
      <c r="E2261" s="5">
        <v>6.2901557402569799E-6</v>
      </c>
      <c r="F2261" s="5">
        <v>5.5762149897286504</v>
      </c>
      <c r="G2261" s="5" t="s">
        <v>893</v>
      </c>
    </row>
    <row r="2262" spans="1:7" x14ac:dyDescent="0.3">
      <c r="A2262" s="5">
        <v>0.45651358562555</v>
      </c>
      <c r="B2262" s="5">
        <v>28.472786383574199</v>
      </c>
      <c r="C2262" s="5">
        <v>6.18951511467698</v>
      </c>
      <c r="D2262" s="5">
        <v>2.2404837322859401E-8</v>
      </c>
      <c r="E2262" s="5">
        <v>4.5648561917652E-7</v>
      </c>
      <c r="F2262" s="5">
        <v>8.9921038954240906</v>
      </c>
      <c r="G2262" s="5" t="s">
        <v>3271</v>
      </c>
    </row>
    <row r="2263" spans="1:7" x14ac:dyDescent="0.3">
      <c r="A2263" s="5">
        <v>0.45678293517167501</v>
      </c>
      <c r="B2263" s="5">
        <v>22.222728572922101</v>
      </c>
      <c r="C2263" s="5">
        <v>5.5937781183087996</v>
      </c>
      <c r="D2263" s="5">
        <v>3.5096533930413301E-7</v>
      </c>
      <c r="E2263" s="5">
        <v>3.15203653671582E-6</v>
      </c>
      <c r="F2263" s="5">
        <v>6.3968634700993601</v>
      </c>
      <c r="G2263" s="5" t="s">
        <v>4433</v>
      </c>
    </row>
    <row r="2264" spans="1:7" x14ac:dyDescent="0.3">
      <c r="A2264" s="5">
        <v>0.45698245632970802</v>
      </c>
      <c r="B2264" s="5">
        <v>27.368223651653601</v>
      </c>
      <c r="C2264" s="5">
        <v>6.2694463795595503</v>
      </c>
      <c r="D2264" s="5">
        <v>1.58421815595894E-8</v>
      </c>
      <c r="E2264" s="5">
        <v>3.71001786755967E-7</v>
      </c>
      <c r="F2264" s="5">
        <v>9.3237309191774091</v>
      </c>
      <c r="G2264" s="5" t="s">
        <v>4353</v>
      </c>
    </row>
    <row r="2265" spans="1:7" x14ac:dyDescent="0.3">
      <c r="A2265" s="5">
        <v>0.45706152438676501</v>
      </c>
      <c r="B2265" s="5">
        <v>22.247028524434299</v>
      </c>
      <c r="C2265" s="5">
        <v>4.4158148123487004</v>
      </c>
      <c r="D2265" s="5">
        <v>3.2257214008358601E-5</v>
      </c>
      <c r="E2265" s="5">
        <v>1.2627022159928899E-4</v>
      </c>
      <c r="F2265" s="5">
        <v>2.1038044076513098</v>
      </c>
      <c r="G2265" s="5" t="s">
        <v>4582</v>
      </c>
    </row>
    <row r="2266" spans="1:7" x14ac:dyDescent="0.3">
      <c r="A2266" s="5">
        <v>0.45749928693449998</v>
      </c>
      <c r="B2266" s="5">
        <v>23.1346522632718</v>
      </c>
      <c r="C2266" s="5">
        <v>6.1871209805721303</v>
      </c>
      <c r="D2266" s="5">
        <v>2.6086777371544599E-8</v>
      </c>
      <c r="E2266" s="5">
        <v>4.8987197786751299E-7</v>
      </c>
      <c r="F2266" s="5">
        <v>8.8596387486318893</v>
      </c>
      <c r="G2266" s="5" t="s">
        <v>899</v>
      </c>
    </row>
    <row r="2267" spans="1:7" x14ac:dyDescent="0.3">
      <c r="A2267" s="5">
        <v>0.45913073804679999</v>
      </c>
      <c r="B2267" s="5">
        <v>25.0506213619203</v>
      </c>
      <c r="C2267" s="5">
        <v>6.2624210081335399</v>
      </c>
      <c r="D2267" s="5">
        <v>1.6333129008872299E-8</v>
      </c>
      <c r="E2267" s="5">
        <v>3.7594196370135698E-7</v>
      </c>
      <c r="F2267" s="5">
        <v>9.2945258550223695</v>
      </c>
      <c r="G2267" s="5" t="s">
        <v>3817</v>
      </c>
    </row>
    <row r="2268" spans="1:7" x14ac:dyDescent="0.3">
      <c r="A2268" s="5">
        <v>0.45935042409890797</v>
      </c>
      <c r="B2268" s="5">
        <v>22.373789769456302</v>
      </c>
      <c r="C2268" s="5">
        <v>5.3643915997771199</v>
      </c>
      <c r="D2268" s="5">
        <v>9.5698051568312196E-7</v>
      </c>
      <c r="E2268" s="5">
        <v>6.8711542195572397E-6</v>
      </c>
      <c r="F2268" s="5">
        <v>5.4571480573333604</v>
      </c>
      <c r="G2268" s="5" t="s">
        <v>876</v>
      </c>
    </row>
    <row r="2269" spans="1:7" x14ac:dyDescent="0.3">
      <c r="A2269" s="5">
        <v>0.459660704717679</v>
      </c>
      <c r="B2269" s="5">
        <v>23.615559488694</v>
      </c>
      <c r="C2269" s="5">
        <v>6.0369278430204902</v>
      </c>
      <c r="D2269" s="5">
        <v>4.3246644430674103E-8</v>
      </c>
      <c r="E2269" s="5">
        <v>6.5487775852163599E-7</v>
      </c>
      <c r="F2269" s="5">
        <v>8.3631792278878905</v>
      </c>
      <c r="G2269" s="5" t="s">
        <v>3237</v>
      </c>
    </row>
    <row r="2270" spans="1:7" x14ac:dyDescent="0.3">
      <c r="A2270" s="5">
        <v>0.45975826895690403</v>
      </c>
      <c r="B2270" s="5">
        <v>24.405338793551199</v>
      </c>
      <c r="C2270" s="5">
        <v>5.9289928728207197</v>
      </c>
      <c r="D2270" s="5">
        <v>6.8631423976147503E-8</v>
      </c>
      <c r="E2270" s="5">
        <v>9.1244684565852496E-7</v>
      </c>
      <c r="F2270" s="5">
        <v>7.9217834331808898</v>
      </c>
      <c r="G2270" s="5" t="s">
        <v>5155</v>
      </c>
    </row>
    <row r="2271" spans="1:7" x14ac:dyDescent="0.3">
      <c r="A2271" s="5">
        <v>0.46011016698177898</v>
      </c>
      <c r="B2271" s="5">
        <v>28.237607527344</v>
      </c>
      <c r="C2271" s="5">
        <v>6.2325407095954004</v>
      </c>
      <c r="D2271" s="5">
        <v>1.85947902461373E-8</v>
      </c>
      <c r="E2271" s="5">
        <v>4.0268717801849999E-7</v>
      </c>
      <c r="F2271" s="5">
        <v>9.1704337265251201</v>
      </c>
      <c r="G2271" s="5" t="s">
        <v>5690</v>
      </c>
    </row>
    <row r="2272" spans="1:7" x14ac:dyDescent="0.3">
      <c r="A2272" s="5">
        <v>0.46031724103899402</v>
      </c>
      <c r="B2272" s="5">
        <v>24.4752960218594</v>
      </c>
      <c r="C2272" s="5">
        <v>5.0871196713785496</v>
      </c>
      <c r="D2272" s="5">
        <v>2.2473830015558301E-6</v>
      </c>
      <c r="E2272" s="5">
        <v>1.37470899472542E-5</v>
      </c>
      <c r="F2272" s="5">
        <v>4.59739106639499</v>
      </c>
      <c r="G2272" s="5" t="s">
        <v>4869</v>
      </c>
    </row>
    <row r="2273" spans="1:7" x14ac:dyDescent="0.3">
      <c r="A2273" s="5">
        <v>0.46034625366232101</v>
      </c>
      <c r="B2273" s="5">
        <v>23.1303263773274</v>
      </c>
      <c r="C2273" s="5">
        <v>4.1972104717945999</v>
      </c>
      <c r="D2273" s="5">
        <v>7.1498634350813305E-5</v>
      </c>
      <c r="E2273" s="5">
        <v>2.4945560776533197E-4</v>
      </c>
      <c r="F2273" s="5">
        <v>1.3568323845272301</v>
      </c>
      <c r="G2273" s="5" t="s">
        <v>3830</v>
      </c>
    </row>
    <row r="2274" spans="1:7" x14ac:dyDescent="0.3">
      <c r="A2274" s="5">
        <v>0.46099311569855</v>
      </c>
      <c r="B2274" s="5">
        <v>25.511155779837999</v>
      </c>
      <c r="C2274" s="5">
        <v>6.7267148686109</v>
      </c>
      <c r="D2274" s="5">
        <v>2.1280408422973101E-9</v>
      </c>
      <c r="E2274" s="5">
        <v>1.60219598369599E-7</v>
      </c>
      <c r="F2274" s="5">
        <v>11.246218654613299</v>
      </c>
      <c r="G2274" s="5" t="s">
        <v>416</v>
      </c>
    </row>
    <row r="2275" spans="1:7" x14ac:dyDescent="0.3">
      <c r="A2275" s="5">
        <v>0.46248379165077902</v>
      </c>
      <c r="B2275" s="5">
        <v>23.827907787571501</v>
      </c>
      <c r="C2275" s="5">
        <v>6.0857168295528696</v>
      </c>
      <c r="D2275" s="5">
        <v>3.50660034704369E-8</v>
      </c>
      <c r="E2275" s="5">
        <v>5.7651372236293797E-7</v>
      </c>
      <c r="F2275" s="5">
        <v>8.5636638167033503</v>
      </c>
      <c r="G2275" s="5" t="s">
        <v>4759</v>
      </c>
    </row>
    <row r="2276" spans="1:7" x14ac:dyDescent="0.3">
      <c r="A2276" s="5">
        <v>0.4626397844215</v>
      </c>
      <c r="B2276" s="5">
        <v>23.5115992579866</v>
      </c>
      <c r="C2276" s="5">
        <v>5.4912681448108502</v>
      </c>
      <c r="D2276" s="5">
        <v>4.65325338317499E-7</v>
      </c>
      <c r="E2276" s="5">
        <v>3.8765883407298603E-6</v>
      </c>
      <c r="F2276" s="5">
        <v>6.1079103729450699</v>
      </c>
      <c r="G2276" s="5" t="s">
        <v>1648</v>
      </c>
    </row>
    <row r="2277" spans="1:7" x14ac:dyDescent="0.3">
      <c r="A2277" s="5">
        <v>0.46264422336541999</v>
      </c>
      <c r="B2277" s="5">
        <v>23.9650605631237</v>
      </c>
      <c r="C2277" s="5">
        <v>4.8976438993912303</v>
      </c>
      <c r="D2277" s="5">
        <v>4.8504008823894901E-6</v>
      </c>
      <c r="E2277" s="5">
        <v>2.5863135352115E-5</v>
      </c>
      <c r="F2277" s="5">
        <v>3.8723411042135201</v>
      </c>
      <c r="G2277" s="5" t="s">
        <v>1438</v>
      </c>
    </row>
    <row r="2278" spans="1:7" x14ac:dyDescent="0.3">
      <c r="A2278" s="5">
        <v>0.46311983107981403</v>
      </c>
      <c r="B2278" s="5">
        <v>29.490621090002399</v>
      </c>
      <c r="C2278" s="5">
        <v>6.0064643700194997</v>
      </c>
      <c r="D2278" s="5">
        <v>4.9281907297158498E-8</v>
      </c>
      <c r="E2278" s="5">
        <v>7.1713176234431095E-7</v>
      </c>
      <c r="F2278" s="5">
        <v>8.2382985832790698</v>
      </c>
      <c r="G2278" s="5" t="s">
        <v>1792</v>
      </c>
    </row>
    <row r="2279" spans="1:7" x14ac:dyDescent="0.3">
      <c r="A2279" s="5">
        <v>0.46339832353897897</v>
      </c>
      <c r="B2279" s="5">
        <v>23.5572221269978</v>
      </c>
      <c r="C2279" s="5">
        <v>4.2925405920167501</v>
      </c>
      <c r="D2279" s="5">
        <v>5.0073329359470401E-5</v>
      </c>
      <c r="E2279" s="5">
        <v>1.8495678189816301E-4</v>
      </c>
      <c r="F2279" s="5">
        <v>1.6854013533158601</v>
      </c>
      <c r="G2279" s="5" t="s">
        <v>4380</v>
      </c>
    </row>
    <row r="2280" spans="1:7" x14ac:dyDescent="0.3">
      <c r="A2280" s="5">
        <v>0.46372670482891098</v>
      </c>
      <c r="B2280" s="5">
        <v>24.6225960691913</v>
      </c>
      <c r="C2280" s="5">
        <v>5.4840240839546697</v>
      </c>
      <c r="D2280" s="5">
        <v>4.4577182702473898E-7</v>
      </c>
      <c r="E2280" s="5">
        <v>3.7487343921969602E-6</v>
      </c>
      <c r="F2280" s="5">
        <v>6.1363233267888599</v>
      </c>
      <c r="G2280" s="5" t="s">
        <v>4728</v>
      </c>
    </row>
    <row r="2281" spans="1:7" x14ac:dyDescent="0.3">
      <c r="A2281" s="5">
        <v>0.46442584088872102</v>
      </c>
      <c r="B2281" s="5">
        <v>25.316615384507799</v>
      </c>
      <c r="C2281" s="5">
        <v>3.3094099755955901</v>
      </c>
      <c r="D2281" s="5">
        <v>1.40761748544648E-3</v>
      </c>
      <c r="E2281" s="5">
        <v>3.3480267088151399E-3</v>
      </c>
      <c r="F2281" s="5">
        <v>-1.4180158461811601</v>
      </c>
      <c r="G2281" s="5" t="s">
        <v>1979</v>
      </c>
    </row>
    <row r="2282" spans="1:7" x14ac:dyDescent="0.3">
      <c r="A2282" s="5">
        <v>0.46511565884329797</v>
      </c>
      <c r="B2282" s="5">
        <v>24.303455124968401</v>
      </c>
      <c r="C2282" s="5">
        <v>6.4013392311502599</v>
      </c>
      <c r="D2282" s="5">
        <v>8.9154838494266798E-9</v>
      </c>
      <c r="E2282" s="5">
        <v>2.8121279883412099E-7</v>
      </c>
      <c r="F2282" s="5">
        <v>9.8739993106661093</v>
      </c>
      <c r="G2282" s="5" t="s">
        <v>7280</v>
      </c>
    </row>
    <row r="2283" spans="1:7" x14ac:dyDescent="0.3">
      <c r="A2283" s="5">
        <v>0.46549776391589998</v>
      </c>
      <c r="B2283" s="5">
        <v>24.971627050209801</v>
      </c>
      <c r="C2283" s="5">
        <v>6.2438792371509999</v>
      </c>
      <c r="D2283" s="5">
        <v>1.7702271709716501E-8</v>
      </c>
      <c r="E2283" s="5">
        <v>3.93948897495789E-7</v>
      </c>
      <c r="F2283" s="5">
        <v>9.2174988259662101</v>
      </c>
      <c r="G2283" s="5" t="s">
        <v>5061</v>
      </c>
    </row>
    <row r="2284" spans="1:7" x14ac:dyDescent="0.3">
      <c r="A2284" s="5">
        <v>0.46610029539553799</v>
      </c>
      <c r="B2284" s="5">
        <v>25.494470110094198</v>
      </c>
      <c r="C2284" s="5">
        <v>6.0975273739191804</v>
      </c>
      <c r="D2284" s="5">
        <v>3.3327654231391602E-8</v>
      </c>
      <c r="E2284" s="5">
        <v>5.5793907369686105E-7</v>
      </c>
      <c r="F2284" s="5">
        <v>8.6122836102881006</v>
      </c>
      <c r="G2284" s="5" t="s">
        <v>5537</v>
      </c>
    </row>
    <row r="2285" spans="1:7" x14ac:dyDescent="0.3">
      <c r="A2285" s="5">
        <v>0.46697157578422599</v>
      </c>
      <c r="B2285" s="5">
        <v>25.9947669615335</v>
      </c>
      <c r="C2285" s="5">
        <v>6.5270626980211599</v>
      </c>
      <c r="D2285" s="5">
        <v>5.1374286056659002E-9</v>
      </c>
      <c r="E2285" s="5">
        <v>2.36497856269969E-7</v>
      </c>
      <c r="F2285" s="5">
        <v>10.4018576474033</v>
      </c>
      <c r="G2285" s="5" t="s">
        <v>4865</v>
      </c>
    </row>
    <row r="2286" spans="1:7" x14ac:dyDescent="0.3">
      <c r="A2286" s="5">
        <v>0.46810145190177099</v>
      </c>
      <c r="B2286" s="5">
        <v>22.506787383073799</v>
      </c>
      <c r="C2286" s="5">
        <v>4.0800574535381902</v>
      </c>
      <c r="D2286" s="5">
        <v>1.07482186430169E-4</v>
      </c>
      <c r="E2286" s="5">
        <v>3.5169638256760301E-4</v>
      </c>
      <c r="F2286" s="5">
        <v>0.96991249339882302</v>
      </c>
      <c r="G2286" s="5" t="s">
        <v>5156</v>
      </c>
    </row>
    <row r="2287" spans="1:7" x14ac:dyDescent="0.3">
      <c r="A2287" s="5">
        <v>0.46829049659399702</v>
      </c>
      <c r="B2287" s="5">
        <v>27.142500573724998</v>
      </c>
      <c r="C2287" s="5">
        <v>4.6347342284449802</v>
      </c>
      <c r="D2287" s="5">
        <v>1.3248247504536E-5</v>
      </c>
      <c r="E2287" s="5">
        <v>5.9724612141321999E-5</v>
      </c>
      <c r="F2287" s="5">
        <v>2.9169489324130802</v>
      </c>
      <c r="G2287" s="5" t="s">
        <v>5964</v>
      </c>
    </row>
    <row r="2288" spans="1:7" x14ac:dyDescent="0.3">
      <c r="A2288" s="5">
        <v>0.468911395518888</v>
      </c>
      <c r="B2288" s="5">
        <v>24.1736485553735</v>
      </c>
      <c r="C2288" s="5">
        <v>6.7718842682556701</v>
      </c>
      <c r="D2288" s="5">
        <v>1.7416949911645501E-9</v>
      </c>
      <c r="E2288" s="5">
        <v>1.56356498384546E-7</v>
      </c>
      <c r="F2288" s="5">
        <v>11.4382107274226</v>
      </c>
      <c r="G2288" s="5" t="s">
        <v>5874</v>
      </c>
    </row>
    <row r="2289" spans="1:7" x14ac:dyDescent="0.3">
      <c r="A2289" s="5">
        <v>0.46942336636190302</v>
      </c>
      <c r="B2289" s="5">
        <v>26.357555578565002</v>
      </c>
      <c r="C2289" s="5">
        <v>6.7125162481707799</v>
      </c>
      <c r="D2289" s="5">
        <v>2.2662091663838699E-9</v>
      </c>
      <c r="E2289" s="5">
        <v>1.6596891858534899E-7</v>
      </c>
      <c r="F2289" s="5">
        <v>11.185938142932301</v>
      </c>
      <c r="G2289" s="5" t="s">
        <v>2973</v>
      </c>
    </row>
    <row r="2290" spans="1:7" x14ac:dyDescent="0.3">
      <c r="A2290" s="5">
        <v>0.46952858545312298</v>
      </c>
      <c r="B2290" s="5">
        <v>24.343970104336002</v>
      </c>
      <c r="C2290" s="5">
        <v>4.9546937419167403</v>
      </c>
      <c r="D2290" s="5">
        <v>3.80870612512991E-6</v>
      </c>
      <c r="E2290" s="5">
        <v>2.12485710138827E-5</v>
      </c>
      <c r="F2290" s="5">
        <v>4.0968053217058902</v>
      </c>
      <c r="G2290" s="5" t="s">
        <v>4443</v>
      </c>
    </row>
    <row r="2291" spans="1:7" x14ac:dyDescent="0.3">
      <c r="A2291" s="5">
        <v>0.46959974566996798</v>
      </c>
      <c r="B2291" s="5">
        <v>29.732976431984401</v>
      </c>
      <c r="C2291" s="5">
        <v>6.6165462805653803</v>
      </c>
      <c r="D2291" s="5">
        <v>3.4639265855104702E-9</v>
      </c>
      <c r="E2291" s="5">
        <v>1.9604613079559801E-7</v>
      </c>
      <c r="F2291" s="5">
        <v>10.7794109905327</v>
      </c>
      <c r="G2291" s="5" t="s">
        <v>6674</v>
      </c>
    </row>
    <row r="2292" spans="1:7" x14ac:dyDescent="0.3">
      <c r="A2292" s="5">
        <v>0.46991407618417402</v>
      </c>
      <c r="B2292" s="5">
        <v>25.638617867934901</v>
      </c>
      <c r="C2292" s="5">
        <v>5.1650869170785096</v>
      </c>
      <c r="D2292" s="5">
        <v>1.64247692359986E-6</v>
      </c>
      <c r="E2292" s="5">
        <v>1.06281519103943E-5</v>
      </c>
      <c r="F2292" s="5">
        <v>4.8952566233368104</v>
      </c>
      <c r="G2292" s="5" t="s">
        <v>7407</v>
      </c>
    </row>
    <row r="2293" spans="1:7" x14ac:dyDescent="0.3">
      <c r="A2293" s="5">
        <v>0.47018731286092202</v>
      </c>
      <c r="B2293" s="5">
        <v>26.503618244442201</v>
      </c>
      <c r="C2293" s="5">
        <v>5.9535939820327499</v>
      </c>
      <c r="D2293" s="5">
        <v>6.1790038570922102E-8</v>
      </c>
      <c r="E2293" s="5">
        <v>8.4512826948616104E-7</v>
      </c>
      <c r="F2293" s="5">
        <v>8.0221245090452005</v>
      </c>
      <c r="G2293" s="5" t="s">
        <v>4028</v>
      </c>
    </row>
    <row r="2294" spans="1:7" x14ac:dyDescent="0.3">
      <c r="A2294" s="5">
        <v>0.47061534777151698</v>
      </c>
      <c r="B2294" s="5">
        <v>27.6865830393462</v>
      </c>
      <c r="C2294" s="5">
        <v>4.6364541782447297</v>
      </c>
      <c r="D2294" s="5">
        <v>1.334462254193E-5</v>
      </c>
      <c r="E2294" s="5">
        <v>6.0024723170177502E-5</v>
      </c>
      <c r="F2294" s="5">
        <v>2.91503620202946</v>
      </c>
      <c r="G2294" s="5" t="s">
        <v>7699</v>
      </c>
    </row>
    <row r="2295" spans="1:7" x14ac:dyDescent="0.3">
      <c r="A2295" s="5">
        <v>0.47262426736846702</v>
      </c>
      <c r="B2295" s="5">
        <v>22.317027772945899</v>
      </c>
      <c r="C2295" s="5">
        <v>4.3570169393648399</v>
      </c>
      <c r="D2295" s="5">
        <v>4.1619113464984101E-5</v>
      </c>
      <c r="E2295" s="5">
        <v>1.5726246626356099E-4</v>
      </c>
      <c r="F2295" s="5">
        <v>1.8805919732373699</v>
      </c>
      <c r="G2295" s="5" t="s">
        <v>2168</v>
      </c>
    </row>
    <row r="2296" spans="1:7" x14ac:dyDescent="0.3">
      <c r="A2296" s="5">
        <v>0.47327575397864902</v>
      </c>
      <c r="B2296" s="5">
        <v>22.295748814688402</v>
      </c>
      <c r="C2296" s="5">
        <v>5.5456953956764403</v>
      </c>
      <c r="D2296" s="5">
        <v>3.7207602968588798E-7</v>
      </c>
      <c r="E2296" s="5">
        <v>3.2996321094512801E-6</v>
      </c>
      <c r="F2296" s="5">
        <v>6.3208433052609303</v>
      </c>
      <c r="G2296" s="5" t="s">
        <v>366</v>
      </c>
    </row>
    <row r="2297" spans="1:7" x14ac:dyDescent="0.3">
      <c r="A2297" s="5">
        <v>0.47429917946681099</v>
      </c>
      <c r="B2297" s="5">
        <v>21.6496807117339</v>
      </c>
      <c r="C2297" s="5">
        <v>5.6048376887009299</v>
      </c>
      <c r="D2297" s="5">
        <v>3.5654577876982699E-7</v>
      </c>
      <c r="E2297" s="5">
        <v>3.1950309163178299E-6</v>
      </c>
      <c r="F2297" s="5">
        <v>6.3899644465227103</v>
      </c>
      <c r="G2297" s="5" t="s">
        <v>6370</v>
      </c>
    </row>
    <row r="2298" spans="1:7" x14ac:dyDescent="0.3">
      <c r="A2298" s="5">
        <v>0.47454183620880402</v>
      </c>
      <c r="B2298" s="5">
        <v>28.839180733630801</v>
      </c>
      <c r="C2298" s="5">
        <v>5.5437320631673996</v>
      </c>
      <c r="D2298" s="5">
        <v>3.4794521731136799E-7</v>
      </c>
      <c r="E2298" s="5">
        <v>3.13539896047023E-6</v>
      </c>
      <c r="F2298" s="5">
        <v>6.37245297797209</v>
      </c>
      <c r="G2298" s="5" t="s">
        <v>5075</v>
      </c>
    </row>
    <row r="2299" spans="1:7" x14ac:dyDescent="0.3">
      <c r="A2299" s="5">
        <v>0.47458334366843202</v>
      </c>
      <c r="B2299" s="5">
        <v>24.925981610970499</v>
      </c>
      <c r="C2299" s="5">
        <v>4.5866587210838903</v>
      </c>
      <c r="D2299" s="5">
        <v>1.5919503823377699E-5</v>
      </c>
      <c r="E2299" s="5">
        <v>6.9737641544932494E-5</v>
      </c>
      <c r="F2299" s="5">
        <v>2.7435166772918498</v>
      </c>
      <c r="G2299" s="5" t="s">
        <v>4559</v>
      </c>
    </row>
    <row r="2300" spans="1:7" x14ac:dyDescent="0.3">
      <c r="A2300" s="5">
        <v>0.47463339240778102</v>
      </c>
      <c r="B2300" s="5">
        <v>26.1107490563586</v>
      </c>
      <c r="C2300" s="5">
        <v>5.6898531500508804</v>
      </c>
      <c r="D2300" s="5">
        <v>1.8890345874368799E-7</v>
      </c>
      <c r="E2300" s="5">
        <v>1.9664128933569202E-6</v>
      </c>
      <c r="F2300" s="5">
        <v>6.9549993394987899</v>
      </c>
      <c r="G2300" s="5" t="s">
        <v>6423</v>
      </c>
    </row>
    <row r="2301" spans="1:7" x14ac:dyDescent="0.3">
      <c r="A2301" s="5">
        <v>0.47530292307854799</v>
      </c>
      <c r="B2301" s="5">
        <v>24.106882163717199</v>
      </c>
      <c r="C2301" s="5">
        <v>6.0451114569019104</v>
      </c>
      <c r="D2301" s="5">
        <v>4.1753671622327099E-8</v>
      </c>
      <c r="E2301" s="5">
        <v>6.3791241053378299E-7</v>
      </c>
      <c r="F2301" s="5">
        <v>8.3967664045073107</v>
      </c>
      <c r="G2301" s="5" t="s">
        <v>4746</v>
      </c>
    </row>
    <row r="2302" spans="1:7" x14ac:dyDescent="0.3">
      <c r="A2302" s="5">
        <v>0.47575594091157197</v>
      </c>
      <c r="B2302" s="5">
        <v>22.9677068646922</v>
      </c>
      <c r="C2302" s="5">
        <v>5.4705327458666497</v>
      </c>
      <c r="D2302" s="5">
        <v>5.1942964509119498E-7</v>
      </c>
      <c r="E2302" s="5">
        <v>4.2097839244010697E-6</v>
      </c>
      <c r="F2302" s="5">
        <v>6.0074155602460504</v>
      </c>
      <c r="G2302" s="5" t="s">
        <v>3491</v>
      </c>
    </row>
    <row r="2303" spans="1:7" x14ac:dyDescent="0.3">
      <c r="A2303" s="5">
        <v>0.47605530445606897</v>
      </c>
      <c r="B2303" s="5">
        <v>22.9707070322143</v>
      </c>
      <c r="C2303" s="5">
        <v>6.50792494601719</v>
      </c>
      <c r="D2303" s="5">
        <v>5.5882035872249197E-9</v>
      </c>
      <c r="E2303" s="5">
        <v>2.4074100587531502E-7</v>
      </c>
      <c r="F2303" s="5">
        <v>10.3213062892927</v>
      </c>
      <c r="G2303" s="5" t="s">
        <v>5486</v>
      </c>
    </row>
    <row r="2304" spans="1:7" x14ac:dyDescent="0.3">
      <c r="A2304" s="5">
        <v>0.47608112984425899</v>
      </c>
      <c r="B2304" s="5">
        <v>28.0823325764235</v>
      </c>
      <c r="C2304" s="5">
        <v>5.5709120658269402</v>
      </c>
      <c r="D2304" s="5">
        <v>3.10723348518412E-7</v>
      </c>
      <c r="E2304" s="5">
        <v>2.8673393993863998E-6</v>
      </c>
      <c r="F2304" s="5">
        <v>6.4803164093462904</v>
      </c>
      <c r="G2304" s="5" t="s">
        <v>4348</v>
      </c>
    </row>
    <row r="2305" spans="1:7" x14ac:dyDescent="0.3">
      <c r="A2305" s="5">
        <v>0.47625709652718201</v>
      </c>
      <c r="B2305" s="5">
        <v>22.4632591328924</v>
      </c>
      <c r="C2305" s="5">
        <v>4.9126284867371002</v>
      </c>
      <c r="D2305" s="5">
        <v>4.4973335713991203E-6</v>
      </c>
      <c r="E2305" s="5">
        <v>2.43157847323432E-5</v>
      </c>
      <c r="F2305" s="5">
        <v>3.9392447018235699</v>
      </c>
      <c r="G2305" s="5" t="s">
        <v>5440</v>
      </c>
    </row>
    <row r="2306" spans="1:7" x14ac:dyDescent="0.3">
      <c r="A2306" s="5">
        <v>0.477461096897495</v>
      </c>
      <c r="B2306" s="5">
        <v>23.937210045791598</v>
      </c>
      <c r="C2306" s="5">
        <v>4.9504149422374404</v>
      </c>
      <c r="D2306" s="5">
        <v>3.8737589502962502E-6</v>
      </c>
      <c r="E2306" s="5">
        <v>2.1492425691175401E-5</v>
      </c>
      <c r="F2306" s="5">
        <v>4.0807460333158403</v>
      </c>
      <c r="G2306" s="5" t="s">
        <v>6677</v>
      </c>
    </row>
    <row r="2307" spans="1:7" x14ac:dyDescent="0.3">
      <c r="A2307" s="5">
        <v>0.47749514565601298</v>
      </c>
      <c r="B2307" s="5">
        <v>25.668134102187199</v>
      </c>
      <c r="C2307" s="5">
        <v>6.3950786858294002</v>
      </c>
      <c r="D2307" s="5">
        <v>9.1628584966646294E-9</v>
      </c>
      <c r="E2307" s="5">
        <v>2.8281987758287399E-7</v>
      </c>
      <c r="F2307" s="5">
        <v>9.8477969020349292</v>
      </c>
      <c r="G2307" s="5" t="s">
        <v>2930</v>
      </c>
    </row>
    <row r="2308" spans="1:7" x14ac:dyDescent="0.3">
      <c r="A2308" s="5">
        <v>0.47767933772336302</v>
      </c>
      <c r="B2308" s="5">
        <v>23.484650696401101</v>
      </c>
      <c r="C2308" s="5">
        <v>6.3173852345080803</v>
      </c>
      <c r="D2308" s="5">
        <v>1.28602503679641E-8</v>
      </c>
      <c r="E2308" s="5">
        <v>3.2891767976993099E-7</v>
      </c>
      <c r="F2308" s="5">
        <v>9.5233057440135607</v>
      </c>
      <c r="G2308" s="5" t="s">
        <v>7765</v>
      </c>
    </row>
    <row r="2309" spans="1:7" x14ac:dyDescent="0.3">
      <c r="A2309" s="5">
        <v>0.47864857841648301</v>
      </c>
      <c r="B2309" s="5">
        <v>23.672710665197599</v>
      </c>
      <c r="C2309" s="5">
        <v>5.94608958906226</v>
      </c>
      <c r="D2309" s="5">
        <v>6.38023721983142E-8</v>
      </c>
      <c r="E2309" s="5">
        <v>8.6385195030188104E-7</v>
      </c>
      <c r="F2309" s="5">
        <v>7.9914993971621202</v>
      </c>
      <c r="G2309" s="5" t="s">
        <v>7772</v>
      </c>
    </row>
    <row r="2310" spans="1:7" x14ac:dyDescent="0.3">
      <c r="A2310" s="5">
        <v>0.47876453459396401</v>
      </c>
      <c r="B2310" s="5">
        <v>22.044637125505002</v>
      </c>
      <c r="C2310" s="5">
        <v>5.26703957796658</v>
      </c>
      <c r="D2310" s="5">
        <v>1.2695636492787101E-6</v>
      </c>
      <c r="E2310" s="5">
        <v>8.6895537456153601E-6</v>
      </c>
      <c r="F2310" s="5">
        <v>5.1712388128398503</v>
      </c>
      <c r="G2310" s="5" t="s">
        <v>2649</v>
      </c>
    </row>
    <row r="2311" spans="1:7" x14ac:dyDescent="0.3">
      <c r="A2311" s="5">
        <v>0.47975195220154698</v>
      </c>
      <c r="B2311" s="5">
        <v>26.3533285111899</v>
      </c>
      <c r="C2311" s="5">
        <v>5.9971491010981097</v>
      </c>
      <c r="D2311" s="5">
        <v>5.1288103082897201E-8</v>
      </c>
      <c r="E2311" s="5">
        <v>7.3388447324301998E-7</v>
      </c>
      <c r="F2311" s="5">
        <v>8.2001587709969108</v>
      </c>
      <c r="G2311" s="5" t="s">
        <v>4037</v>
      </c>
    </row>
    <row r="2312" spans="1:7" x14ac:dyDescent="0.3">
      <c r="A2312" s="5">
        <v>0.48028646514239698</v>
      </c>
      <c r="B2312" s="5">
        <v>21.922527915743899</v>
      </c>
      <c r="C2312" s="5">
        <v>4.3145560195051802</v>
      </c>
      <c r="D2312" s="5">
        <v>5.0534017357906102E-5</v>
      </c>
      <c r="E2312" s="5">
        <v>1.8631672486741E-4</v>
      </c>
      <c r="F2312" s="5">
        <v>1.71530461787299</v>
      </c>
      <c r="G2312" s="5" t="s">
        <v>910</v>
      </c>
    </row>
    <row r="2313" spans="1:7" x14ac:dyDescent="0.3">
      <c r="A2313" s="5">
        <v>0.48142381066602702</v>
      </c>
      <c r="B2313" s="5">
        <v>22.785906325839399</v>
      </c>
      <c r="C2313" s="5">
        <v>5.7524511935949603</v>
      </c>
      <c r="D2313" s="5">
        <v>1.72696609000875E-7</v>
      </c>
      <c r="E2313" s="5">
        <v>1.8513927047134101E-6</v>
      </c>
      <c r="F2313" s="5">
        <v>7.0638092503886201</v>
      </c>
      <c r="G2313" s="5" t="s">
        <v>686</v>
      </c>
    </row>
    <row r="2314" spans="1:7" x14ac:dyDescent="0.3">
      <c r="A2314" s="5">
        <v>0.48355643971367102</v>
      </c>
      <c r="B2314" s="5">
        <v>26.684739465922799</v>
      </c>
      <c r="C2314" s="5">
        <v>6.97113749187326</v>
      </c>
      <c r="D2314" s="5">
        <v>7.1698127278518796E-10</v>
      </c>
      <c r="E2314" s="5">
        <v>1.15850363197679E-7</v>
      </c>
      <c r="F2314" s="5">
        <v>12.288987849326499</v>
      </c>
      <c r="G2314" s="5" t="s">
        <v>7898</v>
      </c>
    </row>
    <row r="2315" spans="1:7" x14ac:dyDescent="0.3">
      <c r="A2315" s="5">
        <v>0.48374752149192901</v>
      </c>
      <c r="B2315" s="5">
        <v>22.5793444031221</v>
      </c>
      <c r="C2315" s="5">
        <v>5.6588235795784003</v>
      </c>
      <c r="D2315" s="5">
        <v>2.6146292953489299E-7</v>
      </c>
      <c r="E2315" s="5">
        <v>2.53776549437723E-6</v>
      </c>
      <c r="F2315" s="5">
        <v>6.6728662999645598</v>
      </c>
      <c r="G2315" s="5" t="s">
        <v>7983</v>
      </c>
    </row>
    <row r="2316" spans="1:7" x14ac:dyDescent="0.3">
      <c r="A2316" s="5">
        <v>0.48459974755909602</v>
      </c>
      <c r="B2316" s="5">
        <v>24.6004455374858</v>
      </c>
      <c r="C2316" s="5">
        <v>6.3574592482415504</v>
      </c>
      <c r="D2316" s="5">
        <v>1.07989539163243E-8</v>
      </c>
      <c r="E2316" s="5">
        <v>3.0439412589595098E-7</v>
      </c>
      <c r="F2316" s="5">
        <v>9.6905184460497704</v>
      </c>
      <c r="G2316" s="5" t="s">
        <v>4927</v>
      </c>
    </row>
    <row r="2317" spans="1:7" x14ac:dyDescent="0.3">
      <c r="A2317" s="5">
        <v>0.48465113886850503</v>
      </c>
      <c r="B2317" s="5">
        <v>26.454979759089198</v>
      </c>
      <c r="C2317" s="5">
        <v>6.5727707488052403</v>
      </c>
      <c r="D2317" s="5">
        <v>4.2013395043863698E-9</v>
      </c>
      <c r="E2317" s="5">
        <v>2.1286786822224299E-7</v>
      </c>
      <c r="F2317" s="5">
        <v>10.5945254311425</v>
      </c>
      <c r="G2317" s="5" t="s">
        <v>6666</v>
      </c>
    </row>
    <row r="2318" spans="1:7" x14ac:dyDescent="0.3">
      <c r="A2318" s="5">
        <v>0.48470319689108898</v>
      </c>
      <c r="B2318" s="5">
        <v>24.468495336871602</v>
      </c>
      <c r="C2318" s="5">
        <v>5.6061714334492798</v>
      </c>
      <c r="D2318" s="5">
        <v>2.6821848848580598E-7</v>
      </c>
      <c r="E2318" s="5">
        <v>2.56318878201857E-6</v>
      </c>
      <c r="F2318" s="5">
        <v>6.6205847197802097</v>
      </c>
      <c r="G2318" s="5" t="s">
        <v>3831</v>
      </c>
    </row>
    <row r="2319" spans="1:7" x14ac:dyDescent="0.3">
      <c r="A2319" s="5">
        <v>0.48506080145875502</v>
      </c>
      <c r="B2319" s="5">
        <v>24.343866167572401</v>
      </c>
      <c r="C2319" s="5">
        <v>4.6867955803190604</v>
      </c>
      <c r="D2319" s="5">
        <v>1.08466569365058E-5</v>
      </c>
      <c r="E2319" s="5">
        <v>5.0046201764313002E-5</v>
      </c>
      <c r="F2319" s="5">
        <v>3.1059295237889502</v>
      </c>
      <c r="G2319" s="5" t="s">
        <v>7258</v>
      </c>
    </row>
    <row r="2320" spans="1:7" x14ac:dyDescent="0.3">
      <c r="A2320" s="5">
        <v>0.486488064495946</v>
      </c>
      <c r="B2320" s="5">
        <v>27.134211727641901</v>
      </c>
      <c r="C2320" s="5">
        <v>7.08763872535354</v>
      </c>
      <c r="D2320" s="5">
        <v>4.2557602303745001E-10</v>
      </c>
      <c r="E2320" s="5">
        <v>1.03892134593627E-7</v>
      </c>
      <c r="F2320" s="5">
        <v>12.7891072995305</v>
      </c>
      <c r="G2320" s="5" t="s">
        <v>4349</v>
      </c>
    </row>
    <row r="2321" spans="1:7" x14ac:dyDescent="0.3">
      <c r="A2321" s="5">
        <v>0.487760866117389</v>
      </c>
      <c r="B2321" s="5">
        <v>23.470733139907399</v>
      </c>
      <c r="C2321" s="5">
        <v>5.3207923134976998</v>
      </c>
      <c r="D2321" s="5">
        <v>9.5377343703359203E-7</v>
      </c>
      <c r="E2321" s="5">
        <v>6.8603560792344799E-6</v>
      </c>
      <c r="F2321" s="5">
        <v>5.4295346260920203</v>
      </c>
      <c r="G2321" s="5" t="s">
        <v>3719</v>
      </c>
    </row>
    <row r="2322" spans="1:7" x14ac:dyDescent="0.3">
      <c r="A2322" s="5">
        <v>0.48813111939867898</v>
      </c>
      <c r="B2322" s="5">
        <v>25.7709390232604</v>
      </c>
      <c r="C2322" s="5">
        <v>6.7303932232172796</v>
      </c>
      <c r="D2322" s="5">
        <v>2.0936300516095801E-9</v>
      </c>
      <c r="E2322" s="5">
        <v>1.60219598369599E-7</v>
      </c>
      <c r="F2322" s="5">
        <v>11.261840733919501</v>
      </c>
      <c r="G2322" s="5" t="s">
        <v>4845</v>
      </c>
    </row>
    <row r="2323" spans="1:7" x14ac:dyDescent="0.3">
      <c r="A2323" s="5">
        <v>0.48861210766851598</v>
      </c>
      <c r="B2323" s="5">
        <v>22.759009548161298</v>
      </c>
      <c r="C2323" s="5">
        <v>4.3975371188721697</v>
      </c>
      <c r="D2323" s="5">
        <v>3.4504857351315498E-5</v>
      </c>
      <c r="E2323" s="5">
        <v>1.3376859038604299E-4</v>
      </c>
      <c r="F2323" s="5">
        <v>2.0404837422998998</v>
      </c>
      <c r="G2323" s="5" t="s">
        <v>4583</v>
      </c>
    </row>
    <row r="2324" spans="1:7" x14ac:dyDescent="0.3">
      <c r="A2324" s="5">
        <v>0.48884722970571598</v>
      </c>
      <c r="B2324" s="5">
        <v>23.066383631223999</v>
      </c>
      <c r="C2324" s="5">
        <v>4.6965645482332103</v>
      </c>
      <c r="D2324" s="5">
        <v>1.04458079673289E-5</v>
      </c>
      <c r="E2324" s="5">
        <v>4.85022645445545E-5</v>
      </c>
      <c r="F2324" s="5">
        <v>3.1415242527599299</v>
      </c>
      <c r="G2324" s="5" t="s">
        <v>724</v>
      </c>
    </row>
    <row r="2325" spans="1:7" x14ac:dyDescent="0.3">
      <c r="A2325" s="5">
        <v>0.48887279310479598</v>
      </c>
      <c r="B2325" s="5">
        <v>24.807507134898898</v>
      </c>
      <c r="C2325" s="5">
        <v>6.0676102552256097</v>
      </c>
      <c r="D2325" s="5">
        <v>3.7906303745334502E-8</v>
      </c>
      <c r="E2325" s="5">
        <v>6.0589917256431501E-7</v>
      </c>
      <c r="F2325" s="5">
        <v>8.4891915383982592</v>
      </c>
      <c r="G2325" s="5" t="s">
        <v>4531</v>
      </c>
    </row>
    <row r="2326" spans="1:7" x14ac:dyDescent="0.3">
      <c r="A2326" s="5">
        <v>0.48903348978431499</v>
      </c>
      <c r="B2326" s="5">
        <v>26.8824339441279</v>
      </c>
      <c r="C2326" s="5">
        <v>5.9640903614690801</v>
      </c>
      <c r="D2326" s="5">
        <v>5.9080015987450699E-8</v>
      </c>
      <c r="E2326" s="5">
        <v>8.1358736546137201E-7</v>
      </c>
      <c r="F2326" s="5">
        <v>8.0649843641320693</v>
      </c>
      <c r="G2326" s="5" t="s">
        <v>4483</v>
      </c>
    </row>
    <row r="2327" spans="1:7" x14ac:dyDescent="0.3">
      <c r="A2327" s="5">
        <v>0.49007625007250599</v>
      </c>
      <c r="B2327" s="5">
        <v>22.364091736869</v>
      </c>
      <c r="C2327" s="5">
        <v>5.9162269353485204</v>
      </c>
      <c r="D2327" s="5">
        <v>7.4680001790043202E-8</v>
      </c>
      <c r="E2327" s="5">
        <v>9.7824730800095597E-7</v>
      </c>
      <c r="F2327" s="5">
        <v>7.8447260798598499</v>
      </c>
      <c r="G2327" s="5" t="s">
        <v>6913</v>
      </c>
    </row>
    <row r="2328" spans="1:7" x14ac:dyDescent="0.3">
      <c r="A2328" s="5">
        <v>0.49028637740555098</v>
      </c>
      <c r="B2328" s="5">
        <v>26.098408335478599</v>
      </c>
      <c r="C2328" s="5">
        <v>5.7081209775676296</v>
      </c>
      <c r="D2328" s="5">
        <v>1.7493971817462901E-7</v>
      </c>
      <c r="E2328" s="5">
        <v>1.86664154915869E-6</v>
      </c>
      <c r="F2328" s="5">
        <v>7.0282798508172002</v>
      </c>
      <c r="G2328" s="5" t="s">
        <v>7762</v>
      </c>
    </row>
    <row r="2329" spans="1:7" x14ac:dyDescent="0.3">
      <c r="A2329" s="5">
        <v>0.49081846976512</v>
      </c>
      <c r="B2329" s="5">
        <v>23.065966719246301</v>
      </c>
      <c r="C2329" s="5">
        <v>5.8120639934091596</v>
      </c>
      <c r="D2329" s="5">
        <v>1.12812324353114E-7</v>
      </c>
      <c r="E2329" s="5">
        <v>1.3345316960186299E-6</v>
      </c>
      <c r="F2329" s="5">
        <v>7.4470755507591901</v>
      </c>
      <c r="G2329" s="5" t="s">
        <v>6928</v>
      </c>
    </row>
    <row r="2330" spans="1:7" x14ac:dyDescent="0.3">
      <c r="A2330" s="5">
        <v>0.49109745192779197</v>
      </c>
      <c r="B2330" s="5">
        <v>28.7714529973452</v>
      </c>
      <c r="C2330" s="5">
        <v>5.1924786289603198</v>
      </c>
      <c r="D2330" s="5">
        <v>1.4704020537524499E-6</v>
      </c>
      <c r="E2330" s="5">
        <v>9.7494312304771398E-6</v>
      </c>
      <c r="F2330" s="5">
        <v>5.0004393171283601</v>
      </c>
      <c r="G2330" s="5" t="s">
        <v>4344</v>
      </c>
    </row>
    <row r="2331" spans="1:7" x14ac:dyDescent="0.3">
      <c r="A2331" s="5">
        <v>0.49129942198133603</v>
      </c>
      <c r="B2331" s="5">
        <v>25.676621660546601</v>
      </c>
      <c r="C2331" s="5">
        <v>6.3801599469689902</v>
      </c>
      <c r="D2331" s="5">
        <v>9.7800576902159E-9</v>
      </c>
      <c r="E2331" s="5">
        <v>2.92892731421484E-7</v>
      </c>
      <c r="F2331" s="5">
        <v>9.78538975444458</v>
      </c>
      <c r="G2331" s="5" t="s">
        <v>5456</v>
      </c>
    </row>
    <row r="2332" spans="1:7" x14ac:dyDescent="0.3">
      <c r="A2332" s="5">
        <v>0.49255135652102999</v>
      </c>
      <c r="B2332" s="5">
        <v>26.9536586990891</v>
      </c>
      <c r="C2332" s="5">
        <v>4.1427366788127902</v>
      </c>
      <c r="D2332" s="5">
        <v>8.2662017856943303E-5</v>
      </c>
      <c r="E2332" s="5">
        <v>2.8265077073664498E-4</v>
      </c>
      <c r="F2332" s="5">
        <v>1.1941734480331401</v>
      </c>
      <c r="G2332" s="5" t="s">
        <v>4549</v>
      </c>
    </row>
    <row r="2333" spans="1:7" x14ac:dyDescent="0.3">
      <c r="A2333" s="5">
        <v>0.49286201691433901</v>
      </c>
      <c r="B2333" s="5">
        <v>27.338349909690201</v>
      </c>
      <c r="C2333" s="5">
        <v>6.10251173134436</v>
      </c>
      <c r="D2333" s="5">
        <v>3.2619816397337098E-8</v>
      </c>
      <c r="E2333" s="5">
        <v>5.5439924239862296E-7</v>
      </c>
      <c r="F2333" s="5">
        <v>8.6328125718898399</v>
      </c>
      <c r="G2333" s="5" t="s">
        <v>3487</v>
      </c>
    </row>
    <row r="2334" spans="1:7" x14ac:dyDescent="0.3">
      <c r="A2334" s="5">
        <v>0.49380273752195702</v>
      </c>
      <c r="B2334" s="5">
        <v>21.9872512613818</v>
      </c>
      <c r="C2334" s="5">
        <v>3.4177067966377401</v>
      </c>
      <c r="D2334" s="5">
        <v>1.09959174619034E-3</v>
      </c>
      <c r="E2334" s="5">
        <v>2.6991212613514601E-3</v>
      </c>
      <c r="F2334" s="5">
        <v>-1.0968610910645999</v>
      </c>
      <c r="G2334" s="5" t="s">
        <v>4276</v>
      </c>
    </row>
    <row r="2335" spans="1:7" x14ac:dyDescent="0.3">
      <c r="A2335" s="5">
        <v>0.49791589337660203</v>
      </c>
      <c r="B2335" s="5">
        <v>22.542830002143798</v>
      </c>
      <c r="C2335" s="5">
        <v>5.5031929403080202</v>
      </c>
      <c r="D2335" s="5">
        <v>6.0587204759335698E-7</v>
      </c>
      <c r="E2335" s="5">
        <v>4.7479622718016296E-6</v>
      </c>
      <c r="F2335" s="5">
        <v>5.9032961726336604</v>
      </c>
      <c r="G2335" s="5" t="s">
        <v>7535</v>
      </c>
    </row>
    <row r="2336" spans="1:7" x14ac:dyDescent="0.3">
      <c r="A2336" s="5">
        <v>0.49823065966487401</v>
      </c>
      <c r="B2336" s="5">
        <v>23.904564891668901</v>
      </c>
      <c r="C2336" s="5">
        <v>6.2137698031320996</v>
      </c>
      <c r="D2336" s="5">
        <v>2.0171102680922602E-8</v>
      </c>
      <c r="E2336" s="5">
        <v>4.2661982103017298E-7</v>
      </c>
      <c r="F2336" s="5">
        <v>9.0925813474049093</v>
      </c>
      <c r="G2336" s="5" t="s">
        <v>1889</v>
      </c>
    </row>
    <row r="2337" spans="1:7" x14ac:dyDescent="0.3">
      <c r="A2337" s="5">
        <v>0.49877720963323402</v>
      </c>
      <c r="B2337" s="5">
        <v>20.2642232428943</v>
      </c>
      <c r="C2337" s="5">
        <v>4.4425863501393001</v>
      </c>
      <c r="D2337" s="5">
        <v>4.0245495377110397E-5</v>
      </c>
      <c r="E2337" s="5">
        <v>1.5326725038178199E-4</v>
      </c>
      <c r="F2337" s="5">
        <v>2.0049747757118301</v>
      </c>
      <c r="G2337" s="5" t="s">
        <v>7310</v>
      </c>
    </row>
    <row r="2338" spans="1:7" x14ac:dyDescent="0.3">
      <c r="A2338" s="5">
        <v>0.500384298737374</v>
      </c>
      <c r="B2338" s="5">
        <v>27.284831938230099</v>
      </c>
      <c r="C2338" s="5">
        <v>5.01631437546218</v>
      </c>
      <c r="D2338" s="5">
        <v>3.2733486103697401E-6</v>
      </c>
      <c r="E2338" s="5">
        <v>1.8795507059970501E-5</v>
      </c>
      <c r="F2338" s="5">
        <v>4.2638821410828198</v>
      </c>
      <c r="G2338" s="5" t="s">
        <v>5069</v>
      </c>
    </row>
    <row r="2339" spans="1:7" x14ac:dyDescent="0.3">
      <c r="A2339" s="5">
        <v>0.50510431898052499</v>
      </c>
      <c r="B2339" s="5">
        <v>27.972037057560399</v>
      </c>
      <c r="C2339" s="5">
        <v>6.5244368861267903</v>
      </c>
      <c r="D2339" s="5">
        <v>5.1970775952283301E-9</v>
      </c>
      <c r="E2339" s="5">
        <v>2.3788441538158801E-7</v>
      </c>
      <c r="F2339" s="5">
        <v>10.3908013743173</v>
      </c>
      <c r="G2339" s="5" t="s">
        <v>7939</v>
      </c>
    </row>
    <row r="2340" spans="1:7" x14ac:dyDescent="0.3">
      <c r="A2340" s="5">
        <v>0.50529740301783099</v>
      </c>
      <c r="B2340" s="5">
        <v>27.8509243005883</v>
      </c>
      <c r="C2340" s="5">
        <v>6.6165457424472001</v>
      </c>
      <c r="D2340" s="5">
        <v>3.46393481094655E-9</v>
      </c>
      <c r="E2340" s="5">
        <v>1.9604613079559801E-7</v>
      </c>
      <c r="F2340" s="5">
        <v>10.7794087156479</v>
      </c>
      <c r="G2340" s="5" t="s">
        <v>5687</v>
      </c>
    </row>
    <row r="2341" spans="1:7" x14ac:dyDescent="0.3">
      <c r="A2341" s="5">
        <v>0.50555201617836598</v>
      </c>
      <c r="B2341" s="5">
        <v>25.5814749853389</v>
      </c>
      <c r="C2341" s="5">
        <v>6.6765705372460999</v>
      </c>
      <c r="D2341" s="5">
        <v>2.65704298636499E-9</v>
      </c>
      <c r="E2341" s="5">
        <v>1.84258250340336E-7</v>
      </c>
      <c r="F2341" s="5">
        <v>11.0334839844397</v>
      </c>
      <c r="G2341" s="5" t="s">
        <v>3704</v>
      </c>
    </row>
    <row r="2342" spans="1:7" x14ac:dyDescent="0.3">
      <c r="A2342" s="5">
        <v>0.50663164503394997</v>
      </c>
      <c r="B2342" s="5">
        <v>25.129162326106002</v>
      </c>
      <c r="C2342" s="5">
        <v>6.7642594450653499</v>
      </c>
      <c r="D2342" s="5">
        <v>1.8016465804523801E-9</v>
      </c>
      <c r="E2342" s="5">
        <v>1.58351055434173E-7</v>
      </c>
      <c r="F2342" s="5">
        <v>11.4057777919608</v>
      </c>
      <c r="G2342" s="5" t="s">
        <v>5062</v>
      </c>
    </row>
    <row r="2343" spans="1:7" x14ac:dyDescent="0.3">
      <c r="A2343" s="5">
        <v>0.50777996414108595</v>
      </c>
      <c r="B2343" s="5">
        <v>25.042658341238202</v>
      </c>
      <c r="C2343" s="5">
        <v>5.6073603478443701</v>
      </c>
      <c r="D2343" s="5">
        <v>2.6688968501464001E-7</v>
      </c>
      <c r="E2343" s="5">
        <v>2.55825407906033E-6</v>
      </c>
      <c r="F2343" s="5">
        <v>6.6253211113763903</v>
      </c>
      <c r="G2343" s="5" t="s">
        <v>5250</v>
      </c>
    </row>
    <row r="2344" spans="1:7" x14ac:dyDescent="0.3">
      <c r="A2344" s="5">
        <v>0.50804384447383399</v>
      </c>
      <c r="B2344" s="5">
        <v>25.254544593342299</v>
      </c>
      <c r="C2344" s="5">
        <v>6.6293031951346997</v>
      </c>
      <c r="D2344" s="5">
        <v>3.2742701655683201E-9</v>
      </c>
      <c r="E2344" s="5">
        <v>1.9114145256390099E-7</v>
      </c>
      <c r="F2344" s="5">
        <v>10.833355281835299</v>
      </c>
      <c r="G2344" s="5" t="s">
        <v>5708</v>
      </c>
    </row>
    <row r="2345" spans="1:7" x14ac:dyDescent="0.3">
      <c r="A2345" s="5">
        <v>0.50812234025930902</v>
      </c>
      <c r="B2345" s="5">
        <v>26.254843115585501</v>
      </c>
      <c r="C2345" s="5">
        <v>5.89783713130808</v>
      </c>
      <c r="D2345" s="5">
        <v>7.8375894296549106E-8</v>
      </c>
      <c r="E2345" s="5">
        <v>1.0167410699726199E-6</v>
      </c>
      <c r="F2345" s="5">
        <v>7.7949368603397504</v>
      </c>
      <c r="G2345" s="5" t="s">
        <v>4513</v>
      </c>
    </row>
    <row r="2346" spans="1:7" x14ac:dyDescent="0.3">
      <c r="A2346" s="5">
        <v>0.50881420858181303</v>
      </c>
      <c r="B2346" s="5">
        <v>24.991646539541001</v>
      </c>
      <c r="C2346" s="5">
        <v>5.6799984838295998</v>
      </c>
      <c r="D2346" s="5">
        <v>1.9688586709566599E-7</v>
      </c>
      <c r="E2346" s="5">
        <v>2.0196465452052999E-6</v>
      </c>
      <c r="F2346" s="5">
        <v>6.9155086332099698</v>
      </c>
      <c r="G2346" s="5" t="s">
        <v>4115</v>
      </c>
    </row>
    <row r="2347" spans="1:7" x14ac:dyDescent="0.3">
      <c r="A2347" s="5">
        <v>0.51057205615194101</v>
      </c>
      <c r="B2347" s="5">
        <v>21.052926142890101</v>
      </c>
      <c r="C2347" s="5">
        <v>3.7707807008560299</v>
      </c>
      <c r="D2347" s="5">
        <v>3.5243061670384699E-4</v>
      </c>
      <c r="E2347" s="5">
        <v>9.9690345792352304E-4</v>
      </c>
      <c r="F2347" s="5">
        <v>-5.6720311950678899E-2</v>
      </c>
      <c r="G2347" s="5" t="s">
        <v>2638</v>
      </c>
    </row>
    <row r="2348" spans="1:7" x14ac:dyDescent="0.3">
      <c r="A2348" s="5">
        <v>0.51090070993283698</v>
      </c>
      <c r="B2348" s="5">
        <v>29.187669975086099</v>
      </c>
      <c r="C2348" s="5">
        <v>5.7502266199688004</v>
      </c>
      <c r="D2348" s="5">
        <v>1.46508271549459E-7</v>
      </c>
      <c r="E2348" s="5">
        <v>1.6361450109620999E-6</v>
      </c>
      <c r="F2348" s="5">
        <v>7.1975549771165204</v>
      </c>
      <c r="G2348" s="5" t="s">
        <v>1795</v>
      </c>
    </row>
    <row r="2349" spans="1:7" x14ac:dyDescent="0.3">
      <c r="A2349" s="5">
        <v>0.510951238980065</v>
      </c>
      <c r="B2349" s="5">
        <v>27.5581791604878</v>
      </c>
      <c r="C2349" s="5">
        <v>5.1146431400644596</v>
      </c>
      <c r="D2349" s="5">
        <v>2.0123881678591501E-6</v>
      </c>
      <c r="E2349" s="5">
        <v>1.2567286108739001E-5</v>
      </c>
      <c r="F2349" s="5">
        <v>4.7022812471954198</v>
      </c>
      <c r="G2349" s="5" t="s">
        <v>7002</v>
      </c>
    </row>
    <row r="2350" spans="1:7" x14ac:dyDescent="0.3">
      <c r="A2350" s="5">
        <v>0.51202528380390699</v>
      </c>
      <c r="B2350" s="5">
        <v>23.094823858969502</v>
      </c>
      <c r="C2350" s="5">
        <v>6.2905695581119403</v>
      </c>
      <c r="D2350" s="5">
        <v>1.8908382023485301E-8</v>
      </c>
      <c r="E2350" s="5">
        <v>4.07288571072721E-7</v>
      </c>
      <c r="F2350" s="5">
        <v>9.1761142827774194</v>
      </c>
      <c r="G2350" s="5" t="s">
        <v>7782</v>
      </c>
    </row>
    <row r="2351" spans="1:7" x14ac:dyDescent="0.3">
      <c r="A2351" s="5">
        <v>0.51270324302816805</v>
      </c>
      <c r="B2351" s="5">
        <v>26.621033721388599</v>
      </c>
      <c r="C2351" s="5">
        <v>6.9570345006577101</v>
      </c>
      <c r="D2351" s="5">
        <v>7.6361588184071204E-10</v>
      </c>
      <c r="E2351" s="5">
        <v>1.15850363197679E-7</v>
      </c>
      <c r="F2351" s="5">
        <v>12.2285744594351</v>
      </c>
      <c r="G2351" s="5" t="s">
        <v>3305</v>
      </c>
    </row>
    <row r="2352" spans="1:7" x14ac:dyDescent="0.3">
      <c r="A2352" s="5">
        <v>0.51275412675263998</v>
      </c>
      <c r="B2352" s="5">
        <v>27.088070846148501</v>
      </c>
      <c r="C2352" s="5">
        <v>5.2783158202140203</v>
      </c>
      <c r="D2352" s="5">
        <v>1.0377562543659201E-6</v>
      </c>
      <c r="E2352" s="5">
        <v>7.3399160537066003E-6</v>
      </c>
      <c r="F2352" s="5">
        <v>5.3318080035150199</v>
      </c>
      <c r="G2352" s="5" t="s">
        <v>7269</v>
      </c>
    </row>
    <row r="2353" spans="1:7" x14ac:dyDescent="0.3">
      <c r="A2353" s="5">
        <v>0.51337110728859903</v>
      </c>
      <c r="B2353" s="5">
        <v>30.6945919591478</v>
      </c>
      <c r="C2353" s="5">
        <v>6.4918616808209801</v>
      </c>
      <c r="D2353" s="5">
        <v>5.99663386011646E-9</v>
      </c>
      <c r="E2353" s="5">
        <v>2.4742834660717801E-7</v>
      </c>
      <c r="F2353" s="5">
        <v>10.2537500609304</v>
      </c>
      <c r="G2353" s="5" t="s">
        <v>2834</v>
      </c>
    </row>
    <row r="2354" spans="1:7" x14ac:dyDescent="0.3">
      <c r="A2354" s="5">
        <v>0.51421508559604501</v>
      </c>
      <c r="B2354" s="5">
        <v>25.975794063998499</v>
      </c>
      <c r="C2354" s="5">
        <v>5.6024984917420504</v>
      </c>
      <c r="D2354" s="5">
        <v>2.7236481540296601E-7</v>
      </c>
      <c r="E2354" s="5">
        <v>2.5935826866268202E-6</v>
      </c>
      <c r="F2354" s="5">
        <v>6.6059552073273604</v>
      </c>
      <c r="G2354" s="5" t="s">
        <v>5535</v>
      </c>
    </row>
    <row r="2355" spans="1:7" x14ac:dyDescent="0.3">
      <c r="A2355" s="5">
        <v>0.515883053563994</v>
      </c>
      <c r="B2355" s="5">
        <v>26.352405701201299</v>
      </c>
      <c r="C2355" s="5">
        <v>4.3849294512889596</v>
      </c>
      <c r="D2355" s="5">
        <v>3.4031777187723899E-5</v>
      </c>
      <c r="E2355" s="5">
        <v>1.3231660088045601E-4</v>
      </c>
      <c r="F2355" s="5">
        <v>2.0274792721913699</v>
      </c>
      <c r="G2355" s="5" t="s">
        <v>7164</v>
      </c>
    </row>
    <row r="2356" spans="1:7" x14ac:dyDescent="0.3">
      <c r="A2356" s="5">
        <v>0.51689404775256698</v>
      </c>
      <c r="B2356" s="5">
        <v>27.8623177436797</v>
      </c>
      <c r="C2356" s="5">
        <v>6.1547494172323498</v>
      </c>
      <c r="D2356" s="5">
        <v>2.6038785780643001E-8</v>
      </c>
      <c r="E2356" s="5">
        <v>4.8987197786751299E-7</v>
      </c>
      <c r="F2356" s="5">
        <v>8.8483206307739408</v>
      </c>
      <c r="G2356" s="5" t="s">
        <v>7695</v>
      </c>
    </row>
    <row r="2357" spans="1:7" x14ac:dyDescent="0.3">
      <c r="A2357" s="5">
        <v>0.51736983698775396</v>
      </c>
      <c r="B2357" s="5">
        <v>26.435316184952299</v>
      </c>
      <c r="C2357" s="5">
        <v>6.4391779753522602</v>
      </c>
      <c r="D2357" s="5">
        <v>7.5549836713747203E-9</v>
      </c>
      <c r="E2357" s="5">
        <v>2.61123803079608E-7</v>
      </c>
      <c r="F2357" s="5">
        <v>10.032536966370699</v>
      </c>
      <c r="G2357" s="5" t="s">
        <v>4518</v>
      </c>
    </row>
    <row r="2358" spans="1:7" x14ac:dyDescent="0.3">
      <c r="A2358" s="5">
        <v>0.51932779000936802</v>
      </c>
      <c r="B2358" s="5">
        <v>21.0829336941793</v>
      </c>
      <c r="C2358" s="5">
        <v>3.8429856901146602</v>
      </c>
      <c r="D2358" s="5">
        <v>2.9461854344834803E-4</v>
      </c>
      <c r="E2358" s="5">
        <v>8.5228666831966996E-4</v>
      </c>
      <c r="F2358" s="5">
        <v>0.142293225024057</v>
      </c>
      <c r="G2358" s="5" t="s">
        <v>4727</v>
      </c>
    </row>
    <row r="2359" spans="1:7" x14ac:dyDescent="0.3">
      <c r="A2359" s="5">
        <v>0.52191876396178905</v>
      </c>
      <c r="B2359" s="5">
        <v>30.673354595707298</v>
      </c>
      <c r="C2359" s="5">
        <v>6.3243245988286496</v>
      </c>
      <c r="D2359" s="5">
        <v>1.24773465805378E-8</v>
      </c>
      <c r="E2359" s="5">
        <v>3.2320740852994401E-7</v>
      </c>
      <c r="F2359" s="5">
        <v>9.5522363851576699</v>
      </c>
      <c r="G2359" s="5" t="s">
        <v>1976</v>
      </c>
    </row>
    <row r="2360" spans="1:7" x14ac:dyDescent="0.3">
      <c r="A2360" s="5">
        <v>0.52218064462017599</v>
      </c>
      <c r="B2360" s="5">
        <v>27.343700694826701</v>
      </c>
      <c r="C2360" s="5">
        <v>6.3350399075306498</v>
      </c>
      <c r="D2360" s="5">
        <v>1.19081296390709E-8</v>
      </c>
      <c r="E2360" s="5">
        <v>3.2063256014880098E-7</v>
      </c>
      <c r="F2360" s="5">
        <v>9.5969294374538201</v>
      </c>
      <c r="G2360" s="5" t="s">
        <v>7422</v>
      </c>
    </row>
    <row r="2361" spans="1:7" x14ac:dyDescent="0.3">
      <c r="A2361" s="5">
        <v>0.52242256077594096</v>
      </c>
      <c r="B2361" s="5">
        <v>30.951189956016101</v>
      </c>
      <c r="C2361" s="5">
        <v>7.1300047212626403</v>
      </c>
      <c r="D2361" s="5">
        <v>3.51887733371168E-10</v>
      </c>
      <c r="E2361" s="5">
        <v>1.00780155639377E-7</v>
      </c>
      <c r="F2361" s="5">
        <v>12.971426339630501</v>
      </c>
      <c r="G2361" s="5" t="s">
        <v>4556</v>
      </c>
    </row>
    <row r="2362" spans="1:7" x14ac:dyDescent="0.3">
      <c r="A2362" s="5">
        <v>0.52302644141789101</v>
      </c>
      <c r="B2362" s="5">
        <v>20.682278168846999</v>
      </c>
      <c r="C2362" s="5">
        <v>3.9807527369670401</v>
      </c>
      <c r="D2362" s="5">
        <v>1.8973573769804399E-4</v>
      </c>
      <c r="E2362" s="5">
        <v>5.7898147836948596E-4</v>
      </c>
      <c r="F2362" s="5">
        <v>0.55630046292089697</v>
      </c>
      <c r="G2362" s="5" t="s">
        <v>3828</v>
      </c>
    </row>
    <row r="2363" spans="1:7" x14ac:dyDescent="0.3">
      <c r="A2363" s="5">
        <v>0.52399894536162706</v>
      </c>
      <c r="B2363" s="5">
        <v>23.326263571146999</v>
      </c>
      <c r="C2363" s="5">
        <v>6.3522311602977002</v>
      </c>
      <c r="D2363" s="5">
        <v>1.1048100477161599E-8</v>
      </c>
      <c r="E2363" s="5">
        <v>3.0690861187591002E-7</v>
      </c>
      <c r="F2363" s="5">
        <v>9.6686844095498703</v>
      </c>
      <c r="G2363" s="5" t="s">
        <v>6660</v>
      </c>
    </row>
    <row r="2364" spans="1:7" x14ac:dyDescent="0.3">
      <c r="A2364" s="5">
        <v>0.52415037624002203</v>
      </c>
      <c r="B2364" s="5">
        <v>25.985178583296399</v>
      </c>
      <c r="C2364" s="5">
        <v>5.2281608165118403</v>
      </c>
      <c r="D2364" s="5">
        <v>1.27249727212447E-6</v>
      </c>
      <c r="E2364" s="5">
        <v>8.70223940936734E-6</v>
      </c>
      <c r="F2364" s="5">
        <v>5.1378669258978302</v>
      </c>
      <c r="G2364" s="5" t="s">
        <v>6927</v>
      </c>
    </row>
    <row r="2365" spans="1:7" x14ac:dyDescent="0.3">
      <c r="A2365" s="5">
        <v>0.52448336920080996</v>
      </c>
      <c r="B2365" s="5">
        <v>24.882792423747802</v>
      </c>
      <c r="C2365" s="5">
        <v>5.9732226788422897</v>
      </c>
      <c r="D2365" s="5">
        <v>5.6817783258757898E-8</v>
      </c>
      <c r="E2365" s="5">
        <v>8.0021689149047797E-7</v>
      </c>
      <c r="F2365" s="5">
        <v>8.1022975546461993</v>
      </c>
      <c r="G2365" s="5" t="s">
        <v>1981</v>
      </c>
    </row>
    <row r="2366" spans="1:7" x14ac:dyDescent="0.3">
      <c r="A2366" s="5">
        <v>0.52512906722583297</v>
      </c>
      <c r="B2366" s="5">
        <v>27.033912162295898</v>
      </c>
      <c r="C2366" s="5">
        <v>6.3089232593398501</v>
      </c>
      <c r="D2366" s="5">
        <v>1.3342923968098899E-8</v>
      </c>
      <c r="E2366" s="5">
        <v>3.3590811089689002E-7</v>
      </c>
      <c r="F2366" s="5">
        <v>9.4880412715684503</v>
      </c>
      <c r="G2366" s="5" t="s">
        <v>6671</v>
      </c>
    </row>
    <row r="2367" spans="1:7" x14ac:dyDescent="0.3">
      <c r="A2367" s="5">
        <v>0.52580782507420198</v>
      </c>
      <c r="B2367" s="5">
        <v>23.944407524507501</v>
      </c>
      <c r="C2367" s="5">
        <v>5.4872355825636303</v>
      </c>
      <c r="D2367" s="5">
        <v>4.3988293632882899E-7</v>
      </c>
      <c r="E2367" s="5">
        <v>3.7184647797114902E-6</v>
      </c>
      <c r="F2367" s="5">
        <v>6.1489949266132404</v>
      </c>
      <c r="G2367" s="5" t="s">
        <v>3496</v>
      </c>
    </row>
    <row r="2368" spans="1:7" x14ac:dyDescent="0.3">
      <c r="A2368" s="5">
        <v>0.52641489212277903</v>
      </c>
      <c r="B2368" s="5">
        <v>22.7310196238004</v>
      </c>
      <c r="C2368" s="5">
        <v>4.9764132297397996</v>
      </c>
      <c r="D2368" s="5">
        <v>3.6860608444027701E-6</v>
      </c>
      <c r="E2368" s="5">
        <v>2.0696310661357201E-5</v>
      </c>
      <c r="F2368" s="5">
        <v>4.1419030845263203</v>
      </c>
      <c r="G2368" s="5" t="s">
        <v>3290</v>
      </c>
    </row>
    <row r="2369" spans="1:7" x14ac:dyDescent="0.3">
      <c r="A2369" s="5">
        <v>0.52766757552799703</v>
      </c>
      <c r="B2369" s="5">
        <v>21.043310083716701</v>
      </c>
      <c r="C2369" s="5">
        <v>4.3096999178669604</v>
      </c>
      <c r="D2369" s="5">
        <v>5.2898387505070201E-5</v>
      </c>
      <c r="E2369" s="5">
        <v>1.9335272674266999E-4</v>
      </c>
      <c r="F2369" s="5">
        <v>1.68390847177934</v>
      </c>
      <c r="G2369" s="5" t="s">
        <v>2778</v>
      </c>
    </row>
    <row r="2370" spans="1:7" x14ac:dyDescent="0.3">
      <c r="A2370" s="5">
        <v>0.52770847313539904</v>
      </c>
      <c r="B2370" s="5">
        <v>24.4040910387107</v>
      </c>
      <c r="C2370" s="5">
        <v>5.6259329265315996</v>
      </c>
      <c r="D2370" s="5">
        <v>2.46952963395322E-7</v>
      </c>
      <c r="E2370" s="5">
        <v>2.4114582704396501E-6</v>
      </c>
      <c r="F2370" s="5">
        <v>6.6993664906445103</v>
      </c>
      <c r="G2370" s="5" t="s">
        <v>6766</v>
      </c>
    </row>
    <row r="2371" spans="1:7" x14ac:dyDescent="0.3">
      <c r="A2371" s="5">
        <v>0.52885910248561196</v>
      </c>
      <c r="B2371" s="5">
        <v>25.860506029382901</v>
      </c>
      <c r="C2371" s="5">
        <v>7.2670971033874903</v>
      </c>
      <c r="D2371" s="5">
        <v>1.8990795108552001E-10</v>
      </c>
      <c r="E2371" s="5">
        <v>9.6600099059110201E-8</v>
      </c>
      <c r="F2371" s="5">
        <v>13.5629156632506</v>
      </c>
      <c r="G2371" s="5" t="s">
        <v>4067</v>
      </c>
    </row>
    <row r="2372" spans="1:7" x14ac:dyDescent="0.3">
      <c r="A2372" s="5">
        <v>0.53197782280620598</v>
      </c>
      <c r="B2372" s="5">
        <v>21.937553678104901</v>
      </c>
      <c r="C2372" s="5">
        <v>4.8596217241020199</v>
      </c>
      <c r="D2372" s="5">
        <v>7.1937045308568496E-6</v>
      </c>
      <c r="E2372" s="5">
        <v>3.5619227843013403E-5</v>
      </c>
      <c r="F2372" s="5">
        <v>3.5641986798328</v>
      </c>
      <c r="G2372" s="5" t="s">
        <v>7053</v>
      </c>
    </row>
    <row r="2373" spans="1:7" x14ac:dyDescent="0.3">
      <c r="A2373" s="5">
        <v>0.53225410648933102</v>
      </c>
      <c r="B2373" s="5">
        <v>26.4208924672884</v>
      </c>
      <c r="C2373" s="5">
        <v>5.5427034543167402</v>
      </c>
      <c r="D2373" s="5">
        <v>3.4943671867094098E-7</v>
      </c>
      <c r="E2373" s="5">
        <v>3.1453209001263699E-6</v>
      </c>
      <c r="F2373" s="5">
        <v>6.3683755093756096</v>
      </c>
      <c r="G2373" s="5" t="s">
        <v>3818</v>
      </c>
    </row>
    <row r="2374" spans="1:7" x14ac:dyDescent="0.3">
      <c r="A2374" s="5">
        <v>0.53292634840438702</v>
      </c>
      <c r="B2374" s="5">
        <v>27.351885109546199</v>
      </c>
      <c r="C2374" s="5">
        <v>5.6450829887436802</v>
      </c>
      <c r="D2374" s="5">
        <v>2.2793065230963399E-7</v>
      </c>
      <c r="E2374" s="5">
        <v>2.2613415455743998E-6</v>
      </c>
      <c r="F2374" s="5">
        <v>6.7758238255569703</v>
      </c>
      <c r="G2374" s="5" t="s">
        <v>3030</v>
      </c>
    </row>
    <row r="2375" spans="1:7" x14ac:dyDescent="0.3">
      <c r="A2375" s="5">
        <v>0.53301379050269204</v>
      </c>
      <c r="B2375" s="5">
        <v>28.358957031513</v>
      </c>
      <c r="C2375" s="5">
        <v>7.0630266072138497</v>
      </c>
      <c r="D2375" s="5">
        <v>4.7522637660165297E-10</v>
      </c>
      <c r="E2375" s="5">
        <v>1.0714977897932E-7</v>
      </c>
      <c r="F2375" s="5">
        <v>12.683298300822999</v>
      </c>
      <c r="G2375" s="5" t="s">
        <v>4459</v>
      </c>
    </row>
    <row r="2376" spans="1:7" x14ac:dyDescent="0.3">
      <c r="A2376" s="5">
        <v>0.53354251688353005</v>
      </c>
      <c r="B2376" s="5">
        <v>23.690616279353701</v>
      </c>
      <c r="C2376" s="5">
        <v>4.8143790413899703</v>
      </c>
      <c r="D2376" s="5">
        <v>7.3012572603584002E-6</v>
      </c>
      <c r="E2376" s="5">
        <v>3.6075668710316798E-5</v>
      </c>
      <c r="F2376" s="5">
        <v>3.50960518882852</v>
      </c>
      <c r="G2376" s="5" t="s">
        <v>892</v>
      </c>
    </row>
    <row r="2377" spans="1:7" x14ac:dyDescent="0.3">
      <c r="A2377" s="5">
        <v>0.53358343903371197</v>
      </c>
      <c r="B2377" s="5">
        <v>30.551666202948098</v>
      </c>
      <c r="C2377" s="5">
        <v>6.1866651701903601</v>
      </c>
      <c r="D2377" s="5">
        <v>2.2682844992347701E-8</v>
      </c>
      <c r="E2377" s="5">
        <v>4.5821137851002098E-7</v>
      </c>
      <c r="F2377" s="5">
        <v>8.9803065929091197</v>
      </c>
      <c r="G2377" s="5" t="s">
        <v>6675</v>
      </c>
    </row>
    <row r="2378" spans="1:7" x14ac:dyDescent="0.3">
      <c r="A2378" s="5">
        <v>0.53428326851919705</v>
      </c>
      <c r="B2378" s="5">
        <v>23.814453340031601</v>
      </c>
      <c r="C2378" s="5">
        <v>6.32376765940809</v>
      </c>
      <c r="D2378" s="5">
        <v>1.4552228778672E-8</v>
      </c>
      <c r="E2378" s="5">
        <v>3.5417750767668098E-7</v>
      </c>
      <c r="F2378" s="5">
        <v>9.4172701605351907</v>
      </c>
      <c r="G2378" s="5" t="s">
        <v>3443</v>
      </c>
    </row>
    <row r="2379" spans="1:7" x14ac:dyDescent="0.3">
      <c r="A2379" s="5">
        <v>0.53456694052419995</v>
      </c>
      <c r="B2379" s="5">
        <v>22.955864650307099</v>
      </c>
      <c r="C2379" s="5">
        <v>6.1945573318503397</v>
      </c>
      <c r="D2379" s="5">
        <v>2.19212002180043E-8</v>
      </c>
      <c r="E2379" s="5">
        <v>4.5050303305164001E-7</v>
      </c>
      <c r="F2379" s="5">
        <v>9.0129806655212796</v>
      </c>
      <c r="G2379" s="5" t="s">
        <v>1266</v>
      </c>
    </row>
    <row r="2380" spans="1:7" x14ac:dyDescent="0.3">
      <c r="A2380" s="5">
        <v>0.53503653478577595</v>
      </c>
      <c r="B2380" s="5">
        <v>22.5664545760884</v>
      </c>
      <c r="C2380" s="5">
        <v>4.6439006833330296</v>
      </c>
      <c r="D2380" s="5">
        <v>1.49166877025796E-5</v>
      </c>
      <c r="E2380" s="5">
        <v>6.6026833039550096E-5</v>
      </c>
      <c r="F2380" s="5">
        <v>2.8560903772447701</v>
      </c>
      <c r="G2380" s="5" t="s">
        <v>7005</v>
      </c>
    </row>
    <row r="2381" spans="1:7" x14ac:dyDescent="0.3">
      <c r="A2381" s="5">
        <v>0.53523973314742901</v>
      </c>
      <c r="B2381" s="5">
        <v>26.0901794284838</v>
      </c>
      <c r="C2381" s="5">
        <v>6.99203894821121</v>
      </c>
      <c r="D2381" s="5">
        <v>6.5301871260445698E-10</v>
      </c>
      <c r="E2381" s="5">
        <v>1.15850363197679E-7</v>
      </c>
      <c r="F2381" s="5">
        <v>12.378576164535099</v>
      </c>
      <c r="G2381" s="5" t="s">
        <v>5566</v>
      </c>
    </row>
    <row r="2382" spans="1:7" x14ac:dyDescent="0.3">
      <c r="A2382" s="5">
        <v>0.535456787171113</v>
      </c>
      <c r="B2382" s="5">
        <v>31.073018919841299</v>
      </c>
      <c r="C2382" s="5">
        <v>6.5667879521446304</v>
      </c>
      <c r="D2382" s="5">
        <v>4.3135185378384599E-9</v>
      </c>
      <c r="E2382" s="5">
        <v>2.1450435395571999E-7</v>
      </c>
      <c r="F2382" s="5">
        <v>10.5692845616264</v>
      </c>
      <c r="G2382" s="5" t="s">
        <v>5572</v>
      </c>
    </row>
    <row r="2383" spans="1:7" x14ac:dyDescent="0.3">
      <c r="A2383" s="5">
        <v>0.53581767410532799</v>
      </c>
      <c r="B2383" s="5">
        <v>22.317190922438702</v>
      </c>
      <c r="C2383" s="5">
        <v>5.1448286088849198</v>
      </c>
      <c r="D2383" s="5">
        <v>1.9306370929957E-6</v>
      </c>
      <c r="E2383" s="5">
        <v>1.21509472040417E-5</v>
      </c>
      <c r="F2383" s="5">
        <v>4.7598403703423697</v>
      </c>
      <c r="G2383" s="5" t="s">
        <v>629</v>
      </c>
    </row>
    <row r="2384" spans="1:7" x14ac:dyDescent="0.3">
      <c r="A2384" s="5">
        <v>0.53879160870030096</v>
      </c>
      <c r="B2384" s="5">
        <v>24.071976202435099</v>
      </c>
      <c r="C2384" s="5">
        <v>4.5887353818226799</v>
      </c>
      <c r="D2384" s="5">
        <v>1.86203324800395E-5</v>
      </c>
      <c r="E2384" s="5">
        <v>7.9367935692697505E-5</v>
      </c>
      <c r="F2384" s="5">
        <v>2.6526817630956399</v>
      </c>
      <c r="G2384" s="5" t="s">
        <v>3189</v>
      </c>
    </row>
    <row r="2385" spans="1:7" x14ac:dyDescent="0.3">
      <c r="A2385" s="5">
        <v>0.53963766198776197</v>
      </c>
      <c r="B2385" s="5">
        <v>29.049480481287901</v>
      </c>
      <c r="C2385" s="5">
        <v>6.9568581069271804</v>
      </c>
      <c r="D2385" s="5">
        <v>7.6421783691316096E-10</v>
      </c>
      <c r="E2385" s="5">
        <v>1.15850363197679E-7</v>
      </c>
      <c r="F2385" s="5">
        <v>12.2278190175572</v>
      </c>
      <c r="G2385" s="5" t="s">
        <v>6723</v>
      </c>
    </row>
    <row r="2386" spans="1:7" x14ac:dyDescent="0.3">
      <c r="A2386" s="5">
        <v>0.54136722975312002</v>
      </c>
      <c r="B2386" s="5">
        <v>24.423170921519802</v>
      </c>
      <c r="C2386" s="5">
        <v>6.6154994368938302</v>
      </c>
      <c r="D2386" s="5">
        <v>3.4799648341323899E-9</v>
      </c>
      <c r="E2386" s="5">
        <v>1.9604613079559801E-7</v>
      </c>
      <c r="F2386" s="5">
        <v>10.7749855768821</v>
      </c>
      <c r="G2386" s="5" t="s">
        <v>4406</v>
      </c>
    </row>
    <row r="2387" spans="1:7" x14ac:dyDescent="0.3">
      <c r="A2387" s="5">
        <v>0.54262486567858903</v>
      </c>
      <c r="B2387" s="5">
        <v>28.701406441225899</v>
      </c>
      <c r="C2387" s="5">
        <v>5.01858241164493</v>
      </c>
      <c r="D2387" s="5">
        <v>2.9552865696446499E-6</v>
      </c>
      <c r="E2387" s="5">
        <v>1.7289606830107001E-5</v>
      </c>
      <c r="F2387" s="5">
        <v>4.3374580143178596</v>
      </c>
      <c r="G2387" s="5" t="s">
        <v>1974</v>
      </c>
    </row>
    <row r="2388" spans="1:7" x14ac:dyDescent="0.3">
      <c r="A2388" s="5">
        <v>0.54813471884009601</v>
      </c>
      <c r="B2388" s="5">
        <v>29.739494972030801</v>
      </c>
      <c r="C2388" s="5">
        <v>6.3256759527420501</v>
      </c>
      <c r="D2388" s="5">
        <v>1.24041033792176E-8</v>
      </c>
      <c r="E2388" s="5">
        <v>3.2234663491282998E-7</v>
      </c>
      <c r="F2388" s="5">
        <v>9.5578714658243005</v>
      </c>
      <c r="G2388" s="5" t="s">
        <v>4321</v>
      </c>
    </row>
    <row r="2389" spans="1:7" x14ac:dyDescent="0.3">
      <c r="A2389" s="5">
        <v>0.54840480781966305</v>
      </c>
      <c r="B2389" s="5">
        <v>25.912040185116201</v>
      </c>
      <c r="C2389" s="5">
        <v>3.98692773208113</v>
      </c>
      <c r="D2389" s="5">
        <v>1.44111270816324E-4</v>
      </c>
      <c r="E2389" s="5">
        <v>4.54565543342327E-4</v>
      </c>
      <c r="F2389" s="5">
        <v>0.67427828631750897</v>
      </c>
      <c r="G2389" s="5" t="s">
        <v>1804</v>
      </c>
    </row>
    <row r="2390" spans="1:7" x14ac:dyDescent="0.3">
      <c r="A2390" s="5">
        <v>0.548546872265538</v>
      </c>
      <c r="B2390" s="5">
        <v>24.2560498407043</v>
      </c>
      <c r="C2390" s="5">
        <v>5.9453300135190501</v>
      </c>
      <c r="D2390" s="5">
        <v>6.4009622316245807E-8</v>
      </c>
      <c r="E2390" s="5">
        <v>8.6520388822093405E-7</v>
      </c>
      <c r="F2390" s="5">
        <v>7.9884004202050498</v>
      </c>
      <c r="G2390" s="5" t="s">
        <v>3899</v>
      </c>
    </row>
    <row r="2391" spans="1:7" x14ac:dyDescent="0.3">
      <c r="A2391" s="5">
        <v>0.550598414478919</v>
      </c>
      <c r="B2391" s="5">
        <v>24.7010132014024</v>
      </c>
      <c r="C2391" s="5">
        <v>6.6267700498770497</v>
      </c>
      <c r="D2391" s="5">
        <v>3.3110929715706801E-9</v>
      </c>
      <c r="E2391" s="5">
        <v>1.91900467474629E-7</v>
      </c>
      <c r="F2391" s="5">
        <v>10.8226412149218</v>
      </c>
      <c r="G2391" s="5" t="s">
        <v>1885</v>
      </c>
    </row>
    <row r="2392" spans="1:7" x14ac:dyDescent="0.3">
      <c r="A2392" s="5">
        <v>0.55239193025056699</v>
      </c>
      <c r="B2392" s="5">
        <v>24.874237571126301</v>
      </c>
      <c r="C2392" s="5">
        <v>6.5826031919144299</v>
      </c>
      <c r="D2392" s="5">
        <v>4.0232234724705697E-9</v>
      </c>
      <c r="E2392" s="5">
        <v>2.11301601317996E-7</v>
      </c>
      <c r="F2392" s="5">
        <v>10.636022025999299</v>
      </c>
      <c r="G2392" s="5" t="s">
        <v>7065</v>
      </c>
    </row>
    <row r="2393" spans="1:7" x14ac:dyDescent="0.3">
      <c r="A2393" s="5">
        <v>0.552595114520673</v>
      </c>
      <c r="B2393" s="5">
        <v>25.610882217335799</v>
      </c>
      <c r="C2393" s="5">
        <v>6.4404591593962897</v>
      </c>
      <c r="D2393" s="5">
        <v>7.5127084178277495E-9</v>
      </c>
      <c r="E2393" s="5">
        <v>2.61123803079608E-7</v>
      </c>
      <c r="F2393" s="5">
        <v>10.037909971082099</v>
      </c>
      <c r="G2393" s="5" t="s">
        <v>3379</v>
      </c>
    </row>
    <row r="2394" spans="1:7" x14ac:dyDescent="0.3">
      <c r="A2394" s="5">
        <v>0.556234021386394</v>
      </c>
      <c r="B2394" s="5">
        <v>23.995088598616199</v>
      </c>
      <c r="C2394" s="5">
        <v>5.5400832162381999</v>
      </c>
      <c r="D2394" s="5">
        <v>3.5326455356548399E-7</v>
      </c>
      <c r="E2394" s="5">
        <v>3.16915283243156E-6</v>
      </c>
      <c r="F2394" s="5">
        <v>6.3579902309404304</v>
      </c>
      <c r="G2394" s="5" t="s">
        <v>6542</v>
      </c>
    </row>
    <row r="2395" spans="1:7" x14ac:dyDescent="0.3">
      <c r="A2395" s="5">
        <v>0.55654675874241399</v>
      </c>
      <c r="B2395" s="5">
        <v>23.590478116981402</v>
      </c>
      <c r="C2395" s="5">
        <v>5.3543607907684301</v>
      </c>
      <c r="D2395" s="5">
        <v>8.1353701535455395E-7</v>
      </c>
      <c r="E2395" s="5">
        <v>6.0909425610560297E-6</v>
      </c>
      <c r="F2395" s="5">
        <v>5.5763695944308997</v>
      </c>
      <c r="G2395" s="5" t="s">
        <v>6262</v>
      </c>
    </row>
    <row r="2396" spans="1:7" x14ac:dyDescent="0.3">
      <c r="A2396" s="5">
        <v>0.55748837561133002</v>
      </c>
      <c r="B2396" s="5">
        <v>23.1048784668466</v>
      </c>
      <c r="C2396" s="5">
        <v>6.0814658726135704</v>
      </c>
      <c r="D2396" s="5">
        <v>3.5713348220286802E-8</v>
      </c>
      <c r="E2396" s="5">
        <v>5.8240229405390802E-7</v>
      </c>
      <c r="F2396" s="5">
        <v>8.5461724469027907</v>
      </c>
      <c r="G2396" s="5" t="s">
        <v>7984</v>
      </c>
    </row>
    <row r="2397" spans="1:7" x14ac:dyDescent="0.3">
      <c r="A2397" s="5">
        <v>0.56077825369624201</v>
      </c>
      <c r="B2397" s="5">
        <v>23.734592511495801</v>
      </c>
      <c r="C2397" s="5">
        <v>6.5896043651063501</v>
      </c>
      <c r="D2397" s="5">
        <v>3.9009764422433301E-9</v>
      </c>
      <c r="E2397" s="5">
        <v>2.08502532237258E-7</v>
      </c>
      <c r="F2397" s="5">
        <v>10.665580479659999</v>
      </c>
      <c r="G2397" s="5" t="s">
        <v>2975</v>
      </c>
    </row>
    <row r="2398" spans="1:7" x14ac:dyDescent="0.3">
      <c r="A2398" s="5">
        <v>0.56136598695574702</v>
      </c>
      <c r="B2398" s="5">
        <v>23.8842724055155</v>
      </c>
      <c r="C2398" s="5">
        <v>4.9888696440575604</v>
      </c>
      <c r="D2398" s="5">
        <v>5.15029361237408E-6</v>
      </c>
      <c r="E2398" s="5">
        <v>2.70827450008392E-5</v>
      </c>
      <c r="F2398" s="5">
        <v>3.9096844217259901</v>
      </c>
      <c r="G2398" s="5" t="s">
        <v>3356</v>
      </c>
    </row>
    <row r="2399" spans="1:7" x14ac:dyDescent="0.3">
      <c r="A2399" s="5">
        <v>0.56158891691997603</v>
      </c>
      <c r="B2399" s="5">
        <v>26.876923459788799</v>
      </c>
      <c r="C2399" s="5">
        <v>5.8910303221072597</v>
      </c>
      <c r="D2399" s="5">
        <v>8.0679907863752701E-8</v>
      </c>
      <c r="E2399" s="5">
        <v>1.03993174040063E-6</v>
      </c>
      <c r="F2399" s="5">
        <v>7.7672582325629698</v>
      </c>
      <c r="G2399" s="5" t="s">
        <v>6667</v>
      </c>
    </row>
    <row r="2400" spans="1:7" x14ac:dyDescent="0.3">
      <c r="A2400" s="5">
        <v>0.562382576006354</v>
      </c>
      <c r="B2400" s="5">
        <v>27.832973329442598</v>
      </c>
      <c r="C2400" s="5">
        <v>6.3719320544502303</v>
      </c>
      <c r="D2400" s="5">
        <v>1.0137868790039399E-8</v>
      </c>
      <c r="E2400" s="5">
        <v>2.9460705466537701E-7</v>
      </c>
      <c r="F2400" s="5">
        <v>9.7509911034691896</v>
      </c>
      <c r="G2400" s="5" t="s">
        <v>3535</v>
      </c>
    </row>
    <row r="2401" spans="1:7" x14ac:dyDescent="0.3">
      <c r="A2401" s="5">
        <v>0.56445322330292402</v>
      </c>
      <c r="B2401" s="5">
        <v>25.281661886586299</v>
      </c>
      <c r="C2401" s="5">
        <v>5.6901845148140699</v>
      </c>
      <c r="D2401" s="5">
        <v>1.8864065789069199E-7</v>
      </c>
      <c r="E2401" s="5">
        <v>1.9664128933569202E-6</v>
      </c>
      <c r="F2401" s="5">
        <v>6.9563277193822302</v>
      </c>
      <c r="G2401" s="5" t="s">
        <v>6172</v>
      </c>
    </row>
    <row r="2402" spans="1:7" x14ac:dyDescent="0.3">
      <c r="A2402" s="5">
        <v>0.56649485343811301</v>
      </c>
      <c r="B2402" s="5">
        <v>27.4657851322198</v>
      </c>
      <c r="C2402" s="5">
        <v>7.2028024395742101</v>
      </c>
      <c r="D2402" s="5">
        <v>2.5368172120385199E-10</v>
      </c>
      <c r="E2402" s="5">
        <v>9.6600099059110201E-8</v>
      </c>
      <c r="F2402" s="5">
        <v>13.285233537868701</v>
      </c>
      <c r="G2402" s="5" t="s">
        <v>3816</v>
      </c>
    </row>
    <row r="2403" spans="1:7" x14ac:dyDescent="0.3">
      <c r="A2403" s="5">
        <v>0.56883674973452003</v>
      </c>
      <c r="B2403" s="5">
        <v>26.948165179632799</v>
      </c>
      <c r="C2403" s="5">
        <v>4.1376285725554496</v>
      </c>
      <c r="D2403" s="5">
        <v>8.4198288701787095E-5</v>
      </c>
      <c r="E2403" s="5">
        <v>2.8717248678306398E-4</v>
      </c>
      <c r="F2403" s="5">
        <v>1.1769228801192</v>
      </c>
      <c r="G2403" s="5" t="s">
        <v>4114</v>
      </c>
    </row>
    <row r="2404" spans="1:7" x14ac:dyDescent="0.3">
      <c r="A2404" s="5">
        <v>0.57074832639440598</v>
      </c>
      <c r="B2404" s="5">
        <v>25.099225135061399</v>
      </c>
      <c r="C2404" s="5">
        <v>6.2475225282758098</v>
      </c>
      <c r="D2404" s="5">
        <v>1.7424579427301001E-8</v>
      </c>
      <c r="E2404" s="5">
        <v>3.8992336629537899E-7</v>
      </c>
      <c r="F2404" s="5">
        <v>9.2326278877666397</v>
      </c>
      <c r="G2404" s="5" t="s">
        <v>2934</v>
      </c>
    </row>
    <row r="2405" spans="1:7" x14ac:dyDescent="0.3">
      <c r="A2405" s="5">
        <v>0.57227389155893904</v>
      </c>
      <c r="B2405" s="5">
        <v>25.204968711744201</v>
      </c>
      <c r="C2405" s="5">
        <v>5.6831898759810198</v>
      </c>
      <c r="D2405" s="5">
        <v>1.9426512483486299E-7</v>
      </c>
      <c r="E2405" s="5">
        <v>2.00127857502514E-6</v>
      </c>
      <c r="F2405" s="5">
        <v>6.9282943885767798</v>
      </c>
      <c r="G2405" s="5" t="s">
        <v>1599</v>
      </c>
    </row>
    <row r="2406" spans="1:7" x14ac:dyDescent="0.3">
      <c r="A2406" s="5">
        <v>0.57493360685035499</v>
      </c>
      <c r="B2406" s="5">
        <v>25.021407202474698</v>
      </c>
      <c r="C2406" s="5">
        <v>6.1459655084691596</v>
      </c>
      <c r="D2406" s="5">
        <v>2.70455189010791E-8</v>
      </c>
      <c r="E2406" s="5">
        <v>4.9406218133769805E-7</v>
      </c>
      <c r="F2406" s="5">
        <v>8.8120370500398693</v>
      </c>
      <c r="G2406" s="5" t="s">
        <v>5272</v>
      </c>
    </row>
    <row r="2407" spans="1:7" x14ac:dyDescent="0.3">
      <c r="A2407" s="5">
        <v>0.58074923468190198</v>
      </c>
      <c r="B2407" s="5">
        <v>26.314704937689701</v>
      </c>
      <c r="C2407" s="5">
        <v>5.4982520038437004</v>
      </c>
      <c r="D2407" s="5">
        <v>4.20256952076911E-7</v>
      </c>
      <c r="E2407" s="5">
        <v>3.5750686440671499E-6</v>
      </c>
      <c r="F2407" s="5">
        <v>6.1924876444333998</v>
      </c>
      <c r="G2407" s="5" t="s">
        <v>3825</v>
      </c>
    </row>
    <row r="2408" spans="1:7" x14ac:dyDescent="0.3">
      <c r="A2408" s="5">
        <v>0.58108073589778397</v>
      </c>
      <c r="B2408" s="5">
        <v>24.319920058283099</v>
      </c>
      <c r="C2408" s="5">
        <v>6.4007640611459102</v>
      </c>
      <c r="D2408" s="5">
        <v>8.9379322480452492E-9</v>
      </c>
      <c r="E2408" s="5">
        <v>2.8121279883412099E-7</v>
      </c>
      <c r="F2408" s="5">
        <v>9.87159170191355</v>
      </c>
      <c r="G2408" s="5" t="s">
        <v>4726</v>
      </c>
    </row>
    <row r="2409" spans="1:7" x14ac:dyDescent="0.3">
      <c r="A2409" s="5">
        <v>0.59066732335379701</v>
      </c>
      <c r="B2409" s="5">
        <v>21.908867292700901</v>
      </c>
      <c r="C2409" s="5">
        <v>4.5363210516613597</v>
      </c>
      <c r="D2409" s="5">
        <v>1.95248352026521E-5</v>
      </c>
      <c r="E2409" s="5">
        <v>8.2568017003971296E-5</v>
      </c>
      <c r="F2409" s="5">
        <v>2.5559121301374699</v>
      </c>
      <c r="G2409" s="5" t="s">
        <v>4871</v>
      </c>
    </row>
    <row r="2410" spans="1:7" x14ac:dyDescent="0.3">
      <c r="A2410" s="5">
        <v>0.59085222773230095</v>
      </c>
      <c r="B2410" s="5">
        <v>26.180422338782002</v>
      </c>
      <c r="C2410" s="5">
        <v>5.7240089531993696</v>
      </c>
      <c r="D2410" s="5">
        <v>1.63624666530626E-7</v>
      </c>
      <c r="E2410" s="5">
        <v>1.78612508613919E-6</v>
      </c>
      <c r="F2410" s="5">
        <v>7.0920930825778097</v>
      </c>
      <c r="G2410" s="5" t="s">
        <v>1766</v>
      </c>
    </row>
    <row r="2411" spans="1:7" x14ac:dyDescent="0.3">
      <c r="A2411" s="5">
        <v>0.59261875659270202</v>
      </c>
      <c r="B2411" s="5">
        <v>24.6157301834503</v>
      </c>
      <c r="C2411" s="5">
        <v>4.17968472497199</v>
      </c>
      <c r="D2411" s="5">
        <v>7.3040350521446794E-5</v>
      </c>
      <c r="E2411" s="5">
        <v>2.53545306370434E-4</v>
      </c>
      <c r="F2411" s="5">
        <v>1.3153926315423199</v>
      </c>
      <c r="G2411" s="5" t="s">
        <v>6776</v>
      </c>
    </row>
    <row r="2412" spans="1:7" x14ac:dyDescent="0.3">
      <c r="A2412" s="5">
        <v>0.60578290941439905</v>
      </c>
      <c r="B2412" s="5">
        <v>24.135437959237098</v>
      </c>
      <c r="C2412" s="5">
        <v>6.11929235967638</v>
      </c>
      <c r="D2412" s="5">
        <v>3.0344144684684402E-8</v>
      </c>
      <c r="E2412" s="5">
        <v>5.3257609930243397E-7</v>
      </c>
      <c r="F2412" s="5">
        <v>8.7019705653644603</v>
      </c>
      <c r="G2412" s="5" t="s">
        <v>1913</v>
      </c>
    </row>
    <row r="2413" spans="1:7" x14ac:dyDescent="0.3">
      <c r="A2413" s="5">
        <v>0.60876837460177602</v>
      </c>
      <c r="B2413" s="5">
        <v>30.966137547663202</v>
      </c>
      <c r="C2413" s="5">
        <v>7.0746908200240197</v>
      </c>
      <c r="D2413" s="5">
        <v>4.5101702933826499E-10</v>
      </c>
      <c r="E2413" s="5">
        <v>1.06864505539678E-7</v>
      </c>
      <c r="F2413" s="5">
        <v>12.733433477033699</v>
      </c>
      <c r="G2413" s="5" t="s">
        <v>1984</v>
      </c>
    </row>
    <row r="2414" spans="1:7" x14ac:dyDescent="0.3">
      <c r="A2414" s="5">
        <v>0.61074426857461805</v>
      </c>
      <c r="B2414" s="5">
        <v>26.224944040368801</v>
      </c>
      <c r="C2414" s="5">
        <v>5.3220959383795803</v>
      </c>
      <c r="D2414" s="5">
        <v>8.6794239448939703E-7</v>
      </c>
      <c r="E2414" s="5">
        <v>6.4207014967920899E-6</v>
      </c>
      <c r="F2414" s="5">
        <v>5.5018234291693497</v>
      </c>
      <c r="G2414" s="5" t="s">
        <v>6556</v>
      </c>
    </row>
    <row r="2415" spans="1:7" x14ac:dyDescent="0.3">
      <c r="A2415" s="5">
        <v>0.61198246172823001</v>
      </c>
      <c r="B2415" s="5">
        <v>26.8281065092449</v>
      </c>
      <c r="C2415" s="5">
        <v>6.4642319587985204</v>
      </c>
      <c r="D2415" s="5">
        <v>6.7694290942033999E-9</v>
      </c>
      <c r="E2415" s="5">
        <v>2.5015835221514898E-7</v>
      </c>
      <c r="F2415" s="5">
        <v>10.1376673973578</v>
      </c>
      <c r="G2415" s="5" t="s">
        <v>7004</v>
      </c>
    </row>
    <row r="2416" spans="1:7" x14ac:dyDescent="0.3">
      <c r="A2416" s="5">
        <v>0.61439141780764694</v>
      </c>
      <c r="B2416" s="5">
        <v>27.097269857389399</v>
      </c>
      <c r="C2416" s="5">
        <v>5.8567107976960697</v>
      </c>
      <c r="D2416" s="5">
        <v>9.3352960726247402E-8</v>
      </c>
      <c r="E2416" s="5">
        <v>1.16959790297146E-6</v>
      </c>
      <c r="F2416" s="5">
        <v>7.6278944380816096</v>
      </c>
      <c r="G2416" s="5" t="s">
        <v>4861</v>
      </c>
    </row>
    <row r="2417" spans="1:7" x14ac:dyDescent="0.3">
      <c r="A2417" s="5">
        <v>0.61930306488224396</v>
      </c>
      <c r="B2417" s="5">
        <v>21.9826669937402</v>
      </c>
      <c r="C2417" s="5">
        <v>6.8078809407684</v>
      </c>
      <c r="D2417" s="5">
        <v>3.26513731547664E-9</v>
      </c>
      <c r="E2417" s="5">
        <v>1.9114145256390099E-7</v>
      </c>
      <c r="F2417" s="5">
        <v>10.8663814899681</v>
      </c>
      <c r="G2417" s="5" t="s">
        <v>6683</v>
      </c>
    </row>
    <row r="2418" spans="1:7" x14ac:dyDescent="0.3">
      <c r="A2418" s="5">
        <v>0.62095763534984805</v>
      </c>
      <c r="B2418" s="5">
        <v>24.557623896496199</v>
      </c>
      <c r="C2418" s="5">
        <v>7.1639567087162703</v>
      </c>
      <c r="D2418" s="5">
        <v>3.0210562565317801E-10</v>
      </c>
      <c r="E2418" s="5">
        <v>9.7321919688234003E-8</v>
      </c>
      <c r="F2418" s="5">
        <v>13.117700948068</v>
      </c>
      <c r="G2418" s="5" t="s">
        <v>5239</v>
      </c>
    </row>
    <row r="2419" spans="1:7" x14ac:dyDescent="0.3">
      <c r="A2419" s="5">
        <v>0.62226162755096903</v>
      </c>
      <c r="B2419" s="5">
        <v>21.2025337877308</v>
      </c>
      <c r="C2419" s="5">
        <v>4.5866567074714002</v>
      </c>
      <c r="D2419" s="5">
        <v>1.6822854274034198E-5</v>
      </c>
      <c r="E2419" s="5">
        <v>7.3059252847234001E-5</v>
      </c>
      <c r="F2419" s="5">
        <v>2.71156277736628</v>
      </c>
      <c r="G2419" s="5" t="s">
        <v>1621</v>
      </c>
    </row>
    <row r="2420" spans="1:7" x14ac:dyDescent="0.3">
      <c r="A2420" s="5">
        <v>0.62657918148538105</v>
      </c>
      <c r="B2420" s="5">
        <v>25.426260097940599</v>
      </c>
      <c r="C2420" s="5">
        <v>5.2442827537183296</v>
      </c>
      <c r="D2420" s="5">
        <v>1.1918725274078601E-6</v>
      </c>
      <c r="E2420" s="5">
        <v>8.2066026331604493E-6</v>
      </c>
      <c r="F2420" s="5">
        <v>5.2001100325912999</v>
      </c>
      <c r="G2420" s="5" t="s">
        <v>3353</v>
      </c>
    </row>
    <row r="2421" spans="1:7" x14ac:dyDescent="0.3">
      <c r="A2421" s="5">
        <v>0.62840603037245801</v>
      </c>
      <c r="B2421" s="5">
        <v>26.840504801364599</v>
      </c>
      <c r="C2421" s="5">
        <v>6.4329141867076602</v>
      </c>
      <c r="D2421" s="5">
        <v>7.7650838079698097E-9</v>
      </c>
      <c r="E2421" s="5">
        <v>2.6173855714228001E-7</v>
      </c>
      <c r="F2421" s="5">
        <v>10.0062727630767</v>
      </c>
      <c r="G2421" s="5" t="s">
        <v>4511</v>
      </c>
    </row>
    <row r="2422" spans="1:7" x14ac:dyDescent="0.3">
      <c r="A2422" s="5">
        <v>0.63343989757858898</v>
      </c>
      <c r="B2422" s="5">
        <v>24.344169038436402</v>
      </c>
      <c r="C2422" s="5">
        <v>5.4475516066732901</v>
      </c>
      <c r="D2422" s="5">
        <v>5.1833040651422296E-7</v>
      </c>
      <c r="E2422" s="5">
        <v>4.20934451096631E-6</v>
      </c>
      <c r="F2422" s="5">
        <v>5.9926489464575203</v>
      </c>
      <c r="G2422" s="5" t="s">
        <v>1431</v>
      </c>
    </row>
    <row r="2423" spans="1:7" x14ac:dyDescent="0.3">
      <c r="A2423" s="5">
        <v>0.63553941352157495</v>
      </c>
      <c r="B2423" s="5">
        <v>27.218994476722902</v>
      </c>
      <c r="C2423" s="5">
        <v>6.0449432519616</v>
      </c>
      <c r="D2423" s="5">
        <v>4.1783839763686001E-8</v>
      </c>
      <c r="E2423" s="5">
        <v>6.3791241053378299E-7</v>
      </c>
      <c r="F2423" s="5">
        <v>8.3960758902089196</v>
      </c>
      <c r="G2423" s="5" t="s">
        <v>1802</v>
      </c>
    </row>
    <row r="2424" spans="1:7" x14ac:dyDescent="0.3">
      <c r="A2424" s="5">
        <v>0.63785034611916602</v>
      </c>
      <c r="B2424" s="5">
        <v>32.317287366303702</v>
      </c>
      <c r="C2424" s="5">
        <v>5.1922208506953602</v>
      </c>
      <c r="D2424" s="5">
        <v>1.4719360503497801E-6</v>
      </c>
      <c r="E2424" s="5">
        <v>9.7515763335673202E-6</v>
      </c>
      <c r="F2424" s="5">
        <v>4.99944818240182</v>
      </c>
      <c r="G2424" s="5" t="s">
        <v>6205</v>
      </c>
    </row>
    <row r="2425" spans="1:7" x14ac:dyDescent="0.3">
      <c r="A2425" s="5">
        <v>0.63948401452242598</v>
      </c>
      <c r="B2425" s="5">
        <v>23.130862164708802</v>
      </c>
      <c r="C2425" s="5">
        <v>5.4522405337844697</v>
      </c>
      <c r="D2425" s="5">
        <v>5.08389765244149E-7</v>
      </c>
      <c r="E2425" s="5">
        <v>4.1411404942435497E-6</v>
      </c>
      <c r="F2425" s="5">
        <v>6.0110955108136697</v>
      </c>
      <c r="G2425" s="5" t="s">
        <v>294</v>
      </c>
    </row>
    <row r="2426" spans="1:7" x14ac:dyDescent="0.3">
      <c r="A2426" s="5">
        <v>0.63951055874929497</v>
      </c>
      <c r="B2426" s="5">
        <v>22.4187312918944</v>
      </c>
      <c r="C2426" s="5">
        <v>4.9114935470773604</v>
      </c>
      <c r="D2426" s="5">
        <v>4.9285012790653202E-6</v>
      </c>
      <c r="E2426" s="5">
        <v>2.6138252998123902E-5</v>
      </c>
      <c r="F2426" s="5">
        <v>3.8763791850292302</v>
      </c>
      <c r="G2426" s="5" t="s">
        <v>4472</v>
      </c>
    </row>
    <row r="2427" spans="1:7" x14ac:dyDescent="0.3">
      <c r="A2427" s="5">
        <v>0.64497431734613697</v>
      </c>
      <c r="B2427" s="5">
        <v>29.1190005930513</v>
      </c>
      <c r="C2427" s="5">
        <v>5.4395272503256997</v>
      </c>
      <c r="D2427" s="5">
        <v>5.3578671141676498E-7</v>
      </c>
      <c r="E2427" s="5">
        <v>4.31191698390216E-6</v>
      </c>
      <c r="F2427" s="5">
        <v>5.9610973219280599</v>
      </c>
      <c r="G2427" s="5" t="s">
        <v>4558</v>
      </c>
    </row>
    <row r="2428" spans="1:7" x14ac:dyDescent="0.3">
      <c r="A2428" s="5">
        <v>0.64507441084369599</v>
      </c>
      <c r="B2428" s="5">
        <v>26.918738888814701</v>
      </c>
      <c r="C2428" s="5">
        <v>6.3838052905550899</v>
      </c>
      <c r="D2428" s="5">
        <v>9.62555223024944E-9</v>
      </c>
      <c r="E2428" s="5">
        <v>2.9042490174864998E-7</v>
      </c>
      <c r="F2428" s="5">
        <v>9.8006344761715898</v>
      </c>
      <c r="G2428" s="5" t="s">
        <v>6469</v>
      </c>
    </row>
    <row r="2429" spans="1:7" x14ac:dyDescent="0.3">
      <c r="A2429" s="5">
        <v>0.64590605750853902</v>
      </c>
      <c r="B2429" s="5">
        <v>25.1902688471096</v>
      </c>
      <c r="C2429" s="5">
        <v>5.0983542470033001</v>
      </c>
      <c r="D2429" s="5">
        <v>2.1483882684933402E-6</v>
      </c>
      <c r="E2429" s="5">
        <v>1.32420932601242E-5</v>
      </c>
      <c r="F2429" s="5">
        <v>4.6401707075694096</v>
      </c>
      <c r="G2429" s="5" t="s">
        <v>777</v>
      </c>
    </row>
    <row r="2430" spans="1:7" x14ac:dyDescent="0.3">
      <c r="A2430" s="5">
        <v>0.64670128765569201</v>
      </c>
      <c r="B2430" s="5">
        <v>21.014981287729402</v>
      </c>
      <c r="C2430" s="5">
        <v>5.6941063767416704</v>
      </c>
      <c r="D2430" s="5">
        <v>1.9583314985618701E-7</v>
      </c>
      <c r="E2430" s="5">
        <v>2.0122855296447002E-6</v>
      </c>
      <c r="F2430" s="5">
        <v>6.9284652828468696</v>
      </c>
      <c r="G2430" s="5" t="s">
        <v>7981</v>
      </c>
    </row>
    <row r="2431" spans="1:7" x14ac:dyDescent="0.3">
      <c r="A2431" s="5">
        <v>0.64876029058761697</v>
      </c>
      <c r="B2431" s="5">
        <v>30.526025366753299</v>
      </c>
      <c r="C2431" s="5">
        <v>6.74844853978201</v>
      </c>
      <c r="D2431" s="5">
        <v>1.9325619178614801E-9</v>
      </c>
      <c r="E2431" s="5">
        <v>1.60219598369599E-7</v>
      </c>
      <c r="F2431" s="5">
        <v>11.3385550854927</v>
      </c>
      <c r="G2431" s="5" t="s">
        <v>428</v>
      </c>
    </row>
    <row r="2432" spans="1:7" x14ac:dyDescent="0.3">
      <c r="A2432" s="5">
        <v>0.65137209329027901</v>
      </c>
      <c r="B2432" s="5">
        <v>26.523590484848</v>
      </c>
      <c r="C2432" s="5">
        <v>6.1460052161488301</v>
      </c>
      <c r="D2432" s="5">
        <v>2.7040882565844402E-8</v>
      </c>
      <c r="E2432" s="5">
        <v>4.9406218133769805E-7</v>
      </c>
      <c r="F2432" s="5">
        <v>8.8122010291394997</v>
      </c>
      <c r="G2432" s="5" t="s">
        <v>6682</v>
      </c>
    </row>
    <row r="2433" spans="1:7" x14ac:dyDescent="0.3">
      <c r="A2433" s="5">
        <v>0.66453218613879195</v>
      </c>
      <c r="B2433" s="5">
        <v>26.245442738809398</v>
      </c>
      <c r="C2433" s="5">
        <v>6.1668630663239901</v>
      </c>
      <c r="D2433" s="5">
        <v>2.4710901124943101E-8</v>
      </c>
      <c r="E2433" s="5">
        <v>4.7968920352419698E-7</v>
      </c>
      <c r="F2433" s="5">
        <v>8.8983880460560698</v>
      </c>
      <c r="G2433" s="5" t="s">
        <v>4035</v>
      </c>
    </row>
    <row r="2434" spans="1:7" x14ac:dyDescent="0.3">
      <c r="A2434" s="5">
        <v>0.66887222433370297</v>
      </c>
      <c r="B2434" s="5">
        <v>25.3916332015927</v>
      </c>
      <c r="C2434" s="5">
        <v>6.0338001513247699</v>
      </c>
      <c r="D2434" s="5">
        <v>4.3831054270219797E-8</v>
      </c>
      <c r="E2434" s="5">
        <v>6.6248212608047001E-7</v>
      </c>
      <c r="F2434" s="5">
        <v>8.3503469719368706</v>
      </c>
      <c r="G2434" s="5" t="s">
        <v>4847</v>
      </c>
    </row>
    <row r="2435" spans="1:7" x14ac:dyDescent="0.3">
      <c r="A2435" s="5">
        <v>0.669629819827532</v>
      </c>
      <c r="B2435" s="5">
        <v>20.390141725012501</v>
      </c>
      <c r="C2435" s="5">
        <v>4.9721019642159403</v>
      </c>
      <c r="D2435" s="5">
        <v>6.1467339572964304E-6</v>
      </c>
      <c r="E2435" s="5">
        <v>3.1261419671704599E-5</v>
      </c>
      <c r="F2435" s="5">
        <v>3.76380700063214</v>
      </c>
      <c r="G2435" s="5" t="s">
        <v>3013</v>
      </c>
    </row>
    <row r="2436" spans="1:7" x14ac:dyDescent="0.3">
      <c r="A2436" s="5">
        <v>0.67334445645445895</v>
      </c>
      <c r="B2436" s="5">
        <v>24.0085326771563</v>
      </c>
      <c r="C2436" s="5">
        <v>5.2023025154665499</v>
      </c>
      <c r="D2436" s="5">
        <v>1.4417476360735101E-6</v>
      </c>
      <c r="E2436" s="5">
        <v>9.5989412861224705E-6</v>
      </c>
      <c r="F2436" s="5">
        <v>5.0235894310479603</v>
      </c>
      <c r="G2436" s="5" t="s">
        <v>4543</v>
      </c>
    </row>
    <row r="2437" spans="1:7" x14ac:dyDescent="0.3">
      <c r="A2437" s="5">
        <v>0.67390713107836897</v>
      </c>
      <c r="B2437" s="5">
        <v>28.016787533303301</v>
      </c>
      <c r="C2437" s="5">
        <v>6.4392876819301197</v>
      </c>
      <c r="D2437" s="5">
        <v>7.5513544822940995E-9</v>
      </c>
      <c r="E2437" s="5">
        <v>2.61123803079608E-7</v>
      </c>
      <c r="F2437" s="5">
        <v>10.0329970387762</v>
      </c>
      <c r="G2437" s="5" t="s">
        <v>6646</v>
      </c>
    </row>
    <row r="2438" spans="1:7" x14ac:dyDescent="0.3">
      <c r="A2438" s="5">
        <v>0.68020962037542598</v>
      </c>
      <c r="B2438" s="5">
        <v>23.139520377999499</v>
      </c>
      <c r="C2438" s="5">
        <v>5.44650889063095</v>
      </c>
      <c r="D2438" s="5">
        <v>5.2056678873388401E-7</v>
      </c>
      <c r="E2438" s="5">
        <v>4.2145891390475998E-6</v>
      </c>
      <c r="F2438" s="5">
        <v>5.9885478095367599</v>
      </c>
      <c r="G2438" s="5" t="s">
        <v>1873</v>
      </c>
    </row>
    <row r="2439" spans="1:7" x14ac:dyDescent="0.3">
      <c r="A2439" s="5">
        <v>0.68671263248471004</v>
      </c>
      <c r="B2439" s="5">
        <v>22.288635164603601</v>
      </c>
      <c r="C2439" s="5">
        <v>5.0948444879809403</v>
      </c>
      <c r="D2439" s="5">
        <v>3.1934904065647098E-6</v>
      </c>
      <c r="E2439" s="5">
        <v>1.8376256225203799E-5</v>
      </c>
      <c r="F2439" s="5">
        <v>4.3451117386672404</v>
      </c>
      <c r="G2439" s="5" t="s">
        <v>6435</v>
      </c>
    </row>
    <row r="2440" spans="1:7" x14ac:dyDescent="0.3">
      <c r="A2440" s="5">
        <v>0.69283179061762501</v>
      </c>
      <c r="B2440" s="5">
        <v>21.445086031949099</v>
      </c>
      <c r="C2440" s="5">
        <v>6.4227209785233397</v>
      </c>
      <c r="D2440" s="5">
        <v>1.0806444886574201E-8</v>
      </c>
      <c r="E2440" s="5">
        <v>3.0439412589595098E-7</v>
      </c>
      <c r="F2440" s="5">
        <v>9.7100457247303193</v>
      </c>
      <c r="G2440" s="5" t="s">
        <v>4077</v>
      </c>
    </row>
    <row r="2441" spans="1:7" x14ac:dyDescent="0.3">
      <c r="A2441" s="5">
        <v>0.70610136254155298</v>
      </c>
      <c r="B2441" s="5">
        <v>28.306692326577899</v>
      </c>
      <c r="C2441" s="5">
        <v>7.2090228716118601</v>
      </c>
      <c r="D2441" s="5">
        <v>2.4667927541805697E-10</v>
      </c>
      <c r="E2441" s="5">
        <v>9.6600099059110201E-8</v>
      </c>
      <c r="F2441" s="5">
        <v>13.3120777390144</v>
      </c>
      <c r="G2441" s="5" t="s">
        <v>5616</v>
      </c>
    </row>
    <row r="2442" spans="1:7" x14ac:dyDescent="0.3">
      <c r="A2442" s="5">
        <v>0.71037046355734601</v>
      </c>
      <c r="B2442" s="5">
        <v>26.624248126221602</v>
      </c>
      <c r="C2442" s="5">
        <v>5.1684296659401596</v>
      </c>
      <c r="D2442" s="5">
        <v>1.6204661754354899E-6</v>
      </c>
      <c r="E2442" s="5">
        <v>1.0570425513609999E-5</v>
      </c>
      <c r="F2442" s="5">
        <v>4.9080778392308</v>
      </c>
      <c r="G2442" s="5" t="s">
        <v>1765</v>
      </c>
    </row>
    <row r="2443" spans="1:7" x14ac:dyDescent="0.3">
      <c r="A2443" s="5">
        <v>0.71096669136417601</v>
      </c>
      <c r="B2443" s="5">
        <v>28.986769586167199</v>
      </c>
      <c r="C2443" s="5">
        <v>7.15542904630842</v>
      </c>
      <c r="D2443" s="5">
        <v>3.1390875053531399E-10</v>
      </c>
      <c r="E2443" s="5">
        <v>9.7321919688234003E-8</v>
      </c>
      <c r="F2443" s="5">
        <v>13.080947869624501</v>
      </c>
      <c r="G2443" s="5" t="s">
        <v>6681</v>
      </c>
    </row>
    <row r="2444" spans="1:7" x14ac:dyDescent="0.3">
      <c r="A2444" s="5">
        <v>0.71940802969760298</v>
      </c>
      <c r="B2444" s="5">
        <v>22.948997375159799</v>
      </c>
      <c r="C2444" s="5">
        <v>5.57201758379487</v>
      </c>
      <c r="D2444" s="5">
        <v>3.4279504235350702E-7</v>
      </c>
      <c r="E2444" s="5">
        <v>3.0993904166103799E-6</v>
      </c>
      <c r="F2444" s="5">
        <v>6.4029856243393297</v>
      </c>
      <c r="G2444" s="5" t="s">
        <v>5076</v>
      </c>
    </row>
    <row r="2445" spans="1:7" x14ac:dyDescent="0.3">
      <c r="A2445" s="5">
        <v>0.72139825508311095</v>
      </c>
      <c r="B2445" s="5">
        <v>25.055050838422101</v>
      </c>
      <c r="C2445" s="5">
        <v>6.4200856917519999</v>
      </c>
      <c r="D2445" s="5">
        <v>9.6231782237202396E-9</v>
      </c>
      <c r="E2445" s="5">
        <v>2.9042490174864998E-7</v>
      </c>
      <c r="F2445" s="5">
        <v>9.8125317804767196</v>
      </c>
      <c r="G2445" s="5" t="s">
        <v>138</v>
      </c>
    </row>
    <row r="2446" spans="1:7" x14ac:dyDescent="0.3">
      <c r="A2446" s="5">
        <v>0.72224710284837901</v>
      </c>
      <c r="B2446" s="5">
        <v>22.8558870494651</v>
      </c>
      <c r="C2446" s="5">
        <v>5.4285268555384798</v>
      </c>
      <c r="D2446" s="5">
        <v>6.4826039300789901E-7</v>
      </c>
      <c r="E2446" s="5">
        <v>5.0409128630035102E-6</v>
      </c>
      <c r="F2446" s="5">
        <v>5.8051980046844296</v>
      </c>
      <c r="G2446" s="5" t="s">
        <v>6436</v>
      </c>
    </row>
    <row r="2447" spans="1:7" x14ac:dyDescent="0.3">
      <c r="A2447" s="5">
        <v>0.72546829421732195</v>
      </c>
      <c r="B2447" s="5">
        <v>24.462625978801999</v>
      </c>
      <c r="C2447" s="5">
        <v>7.1102004246695003</v>
      </c>
      <c r="D2447" s="5">
        <v>3.8460594271483902E-10</v>
      </c>
      <c r="E2447" s="5">
        <v>1.02758937717768E-7</v>
      </c>
      <c r="F2447" s="5">
        <v>12.886171174687901</v>
      </c>
      <c r="G2447" s="5" t="s">
        <v>4824</v>
      </c>
    </row>
    <row r="2448" spans="1:7" x14ac:dyDescent="0.3">
      <c r="A2448" s="5">
        <v>0.73629804652146902</v>
      </c>
      <c r="B2448" s="5">
        <v>26.371765942310699</v>
      </c>
      <c r="C2448" s="5">
        <v>7.1040197277601198</v>
      </c>
      <c r="D2448" s="5">
        <v>3.9542292319399498E-10</v>
      </c>
      <c r="E2448" s="5">
        <v>1.02758937717768E-7</v>
      </c>
      <c r="F2448" s="5">
        <v>12.859574306378001</v>
      </c>
      <c r="G2448" s="5" t="s">
        <v>6488</v>
      </c>
    </row>
    <row r="2449" spans="1:7" x14ac:dyDescent="0.3">
      <c r="A2449" s="5">
        <v>0.74630362339074696</v>
      </c>
      <c r="B2449" s="5">
        <v>30.514420434709798</v>
      </c>
      <c r="C2449" s="5">
        <v>5.2292959431649004</v>
      </c>
      <c r="D2449" s="5">
        <v>1.2666499316174199E-6</v>
      </c>
      <c r="E2449" s="5">
        <v>8.6769828648893801E-6</v>
      </c>
      <c r="F2449" s="5">
        <v>5.1422463390511597</v>
      </c>
      <c r="G2449" s="5" t="s">
        <v>6296</v>
      </c>
    </row>
    <row r="2450" spans="1:7" x14ac:dyDescent="0.3">
      <c r="A2450" s="5">
        <v>0.77499411067194202</v>
      </c>
      <c r="B2450" s="5">
        <v>28.757749479434199</v>
      </c>
      <c r="C2450" s="5">
        <v>7.6895775907221404</v>
      </c>
      <c r="D2450" s="5">
        <v>2.8029347317484699E-11</v>
      </c>
      <c r="E2450" s="5">
        <v>9.24832695042242E-8</v>
      </c>
      <c r="F2450" s="5">
        <v>15.3981070775767</v>
      </c>
      <c r="G2450" s="5" t="s">
        <v>1050</v>
      </c>
    </row>
    <row r="2451" spans="1:7" x14ac:dyDescent="0.3">
      <c r="A2451" s="5">
        <v>0.78143416652648501</v>
      </c>
      <c r="B2451" s="5">
        <v>24.911054809483598</v>
      </c>
      <c r="C2451" s="5">
        <v>7.2119647980012296</v>
      </c>
      <c r="D2451" s="5">
        <v>2.4343476131383202E-10</v>
      </c>
      <c r="E2451" s="5">
        <v>9.6600099059110201E-8</v>
      </c>
      <c r="F2451" s="5">
        <v>13.324775194353601</v>
      </c>
      <c r="G2451" s="5" t="s">
        <v>4174</v>
      </c>
    </row>
    <row r="2452" spans="1:7" x14ac:dyDescent="0.3">
      <c r="A2452" s="5">
        <v>0.79775444134362905</v>
      </c>
      <c r="B2452" s="5">
        <v>27.752937389704901</v>
      </c>
      <c r="C2452" s="5">
        <v>7.2554112583160997</v>
      </c>
      <c r="D2452" s="5">
        <v>2.0017675328809799E-10</v>
      </c>
      <c r="E2452" s="5">
        <v>9.6600099059110201E-8</v>
      </c>
      <c r="F2452" s="5">
        <v>13.5124100393102</v>
      </c>
      <c r="G2452" s="5" t="s">
        <v>1769</v>
      </c>
    </row>
    <row r="2453" spans="1:7" x14ac:dyDescent="0.3">
      <c r="A2453" s="5">
        <v>0.80338344238850601</v>
      </c>
      <c r="B2453" s="5">
        <v>20.864127046087901</v>
      </c>
      <c r="C2453" s="5">
        <v>4.6392651700795202</v>
      </c>
      <c r="D2453" s="5">
        <v>1.8838903683817699E-5</v>
      </c>
      <c r="E2453" s="5">
        <v>8.0173827852444494E-5</v>
      </c>
      <c r="F2453" s="5">
        <v>2.6971677846911399</v>
      </c>
      <c r="G2453" s="5" t="s">
        <v>4849</v>
      </c>
    </row>
    <row r="2454" spans="1:7" x14ac:dyDescent="0.3">
      <c r="A2454" s="5">
        <v>0.81531506924655595</v>
      </c>
      <c r="B2454" s="5">
        <v>26.1562173058899</v>
      </c>
      <c r="C2454" s="5">
        <v>7.7047821721578398</v>
      </c>
      <c r="D2454" s="5">
        <v>2.6156438166608999E-11</v>
      </c>
      <c r="E2454" s="5">
        <v>9.24832695042242E-8</v>
      </c>
      <c r="F2454" s="5">
        <v>15.464444373413899</v>
      </c>
      <c r="G2454" s="5" t="s">
        <v>1267</v>
      </c>
    </row>
    <row r="2455" spans="1:7" x14ac:dyDescent="0.3">
      <c r="A2455" s="5">
        <v>0.81620333502556996</v>
      </c>
      <c r="B2455" s="5">
        <v>29.863745842284001</v>
      </c>
      <c r="C2455" s="5">
        <v>6.9714125236879303</v>
      </c>
      <c r="D2455" s="5">
        <v>7.1610051381602305E-10</v>
      </c>
      <c r="E2455" s="5">
        <v>1.15850363197679E-7</v>
      </c>
      <c r="F2455" s="5">
        <v>12.290166294261001</v>
      </c>
      <c r="G2455" s="5" t="s">
        <v>1051</v>
      </c>
    </row>
    <row r="2456" spans="1:7" x14ac:dyDescent="0.3">
      <c r="A2456" s="5">
        <v>0.82461824959861796</v>
      </c>
      <c r="B2456" s="5">
        <v>25.753838548269201</v>
      </c>
      <c r="C2456" s="5">
        <v>5.3523880126402501</v>
      </c>
      <c r="D2456" s="5">
        <v>8.5973701843992597E-7</v>
      </c>
      <c r="E2456" s="5">
        <v>6.3833511034434699E-6</v>
      </c>
      <c r="F2456" s="5">
        <v>5.53255110306542</v>
      </c>
      <c r="G2456" s="5" t="s">
        <v>5065</v>
      </c>
    </row>
    <row r="2457" spans="1:7" x14ac:dyDescent="0.3">
      <c r="A2457" s="5">
        <v>0.84181819074650299</v>
      </c>
      <c r="B2457" s="5">
        <v>24.373773872480498</v>
      </c>
      <c r="C2457" s="5">
        <v>3.9320801624207</v>
      </c>
      <c r="D2457" s="5">
        <v>1.9918799503251599E-4</v>
      </c>
      <c r="E2457" s="5">
        <v>6.0348194358102799E-4</v>
      </c>
      <c r="F2457" s="5">
        <v>0.45311466642193199</v>
      </c>
      <c r="G2457" s="5" t="s">
        <v>7595</v>
      </c>
    </row>
    <row r="2458" spans="1:7" x14ac:dyDescent="0.3">
      <c r="A2458" s="5">
        <v>0.85095935482891905</v>
      </c>
      <c r="B2458" s="5">
        <v>21.080159653873601</v>
      </c>
      <c r="C2458" s="5">
        <v>5.8627808076897097</v>
      </c>
      <c r="D2458" s="5">
        <v>1.09386674203992E-7</v>
      </c>
      <c r="E2458" s="5">
        <v>1.29781892104176E-6</v>
      </c>
      <c r="F2458" s="5">
        <v>7.4988638375203802</v>
      </c>
      <c r="G2458" s="5" t="s">
        <v>7256</v>
      </c>
    </row>
    <row r="2459" spans="1:7" x14ac:dyDescent="0.3">
      <c r="A2459" s="5">
        <v>0.99672352800444397</v>
      </c>
      <c r="B2459" s="5">
        <v>27.7968588563274</v>
      </c>
      <c r="C2459" s="5">
        <v>6.5561786895453604</v>
      </c>
      <c r="D2459" s="5">
        <v>4.5197882632979801E-9</v>
      </c>
      <c r="E2459" s="5">
        <v>2.1803242065346399E-7</v>
      </c>
      <c r="F2459" s="5">
        <v>10.5245414689011</v>
      </c>
      <c r="G2459" s="5" t="s">
        <v>1971</v>
      </c>
    </row>
  </sheetData>
  <sortState xmlns:xlrd2="http://schemas.microsoft.com/office/spreadsheetml/2017/richdata2" ref="A2:G2459">
    <sortCondition ref="A1:A2459"/>
  </sortState>
  <pageMargins left="0.7" right="0.7" top="0.75" bottom="0.75" header="0.3" footer="0.3"/>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8B4D0-2DD2-422E-BFE7-24F8FBFE78AB}">
  <sheetPr>
    <tabColor rgb="FF536D5A"/>
  </sheetPr>
  <dimension ref="A1:G2414"/>
  <sheetViews>
    <sheetView zoomScale="80" zoomScaleNormal="80" workbookViewId="0">
      <pane ySplit="1" topLeftCell="A2" activePane="bottomLeft" state="frozen"/>
      <selection pane="bottomLeft"/>
    </sheetView>
  </sheetViews>
  <sheetFormatPr defaultColWidth="11.5546875" defaultRowHeight="14.4" x14ac:dyDescent="0.3"/>
  <cols>
    <col min="1" max="6" width="11.6640625" style="5" customWidth="1"/>
    <col min="7" max="7" width="15.6640625" style="5" customWidth="1"/>
    <col min="8" max="16384" width="11.5546875" style="5"/>
  </cols>
  <sheetData>
    <row r="1" spans="1:7" x14ac:dyDescent="0.3">
      <c r="A1" s="24" t="s">
        <v>8127</v>
      </c>
      <c r="B1" s="24" t="s">
        <v>8126</v>
      </c>
      <c r="C1" s="24" t="s">
        <v>8125</v>
      </c>
      <c r="D1" s="24" t="s">
        <v>8124</v>
      </c>
      <c r="E1" s="24" t="s">
        <v>8123</v>
      </c>
      <c r="F1" s="24" t="s">
        <v>81</v>
      </c>
      <c r="G1" s="24" t="s">
        <v>8128</v>
      </c>
    </row>
    <row r="2" spans="1:7" x14ac:dyDescent="0.3">
      <c r="A2" s="5">
        <v>-1.4321625086018199</v>
      </c>
      <c r="B2" s="5">
        <v>28.210123631335101</v>
      </c>
      <c r="C2" s="5">
        <v>-6.6675884295541303</v>
      </c>
      <c r="D2" s="5">
        <v>2.7647128434613301E-9</v>
      </c>
      <c r="E2" s="5">
        <v>1.8520610240741001E-7</v>
      </c>
      <c r="F2" s="5">
        <v>10.995423689117301</v>
      </c>
      <c r="G2" s="5" t="s">
        <v>2982</v>
      </c>
    </row>
    <row r="3" spans="1:7" x14ac:dyDescent="0.3">
      <c r="A3" s="5">
        <v>-1.40456853459645</v>
      </c>
      <c r="B3" s="5">
        <v>27.162864648961001</v>
      </c>
      <c r="C3" s="5">
        <v>-6.5289343298661002</v>
      </c>
      <c r="D3" s="5">
        <v>5.5288486568187997E-9</v>
      </c>
      <c r="E3" s="5">
        <v>2.4074100587531502E-7</v>
      </c>
      <c r="F3" s="5">
        <v>10.3370510731277</v>
      </c>
      <c r="G3" s="5" t="s">
        <v>1236</v>
      </c>
    </row>
    <row r="4" spans="1:7" x14ac:dyDescent="0.3">
      <c r="A4" s="5">
        <v>-1.30079848214035</v>
      </c>
      <c r="B4" s="5">
        <v>25.919002463562901</v>
      </c>
      <c r="C4" s="5">
        <v>-6.4822990956531497</v>
      </c>
      <c r="D4" s="5">
        <v>6.2536686117352498E-9</v>
      </c>
      <c r="E4" s="5">
        <v>2.4742834660717801E-7</v>
      </c>
      <c r="F4" s="5">
        <v>10.213557158178499</v>
      </c>
      <c r="G4" s="5" t="s">
        <v>1790</v>
      </c>
    </row>
    <row r="5" spans="1:7" x14ac:dyDescent="0.3">
      <c r="A5" s="5">
        <v>-1.2703939599932701</v>
      </c>
      <c r="B5" s="5">
        <v>24.5488963012216</v>
      </c>
      <c r="C5" s="5">
        <v>-5.5373520021385998</v>
      </c>
      <c r="D5" s="5">
        <v>5.1286153074857203E-7</v>
      </c>
      <c r="E5" s="5">
        <v>4.1691347040469198E-6</v>
      </c>
      <c r="F5" s="5">
        <v>6.0571379713769904</v>
      </c>
      <c r="G5" s="5" t="s">
        <v>7679</v>
      </c>
    </row>
    <row r="6" spans="1:7" x14ac:dyDescent="0.3">
      <c r="A6" s="5">
        <v>-1.24109961231223</v>
      </c>
      <c r="B6" s="5">
        <v>30.0045006238553</v>
      </c>
      <c r="C6" s="5">
        <v>-6.4551498479231801</v>
      </c>
      <c r="D6" s="5">
        <v>7.0443801241873803E-9</v>
      </c>
      <c r="E6" s="5">
        <v>2.5562849675879998E-7</v>
      </c>
      <c r="F6" s="5">
        <v>10.099542984844099</v>
      </c>
      <c r="G6" s="5" t="s">
        <v>7806</v>
      </c>
    </row>
    <row r="7" spans="1:7" x14ac:dyDescent="0.3">
      <c r="A7" s="5">
        <v>-1.2288371227225301</v>
      </c>
      <c r="B7" s="5">
        <v>24.6405007957372</v>
      </c>
      <c r="C7" s="5">
        <v>-6.0078345563217797</v>
      </c>
      <c r="D7" s="5">
        <v>4.8993422794812701E-8</v>
      </c>
      <c r="E7" s="5">
        <v>7.15019952961977E-7</v>
      </c>
      <c r="F7" s="5">
        <v>8.2439104402707706</v>
      </c>
      <c r="G7" s="5" t="s">
        <v>4586</v>
      </c>
    </row>
    <row r="8" spans="1:7" x14ac:dyDescent="0.3">
      <c r="A8" s="5">
        <v>-1.2156243405032301</v>
      </c>
      <c r="B8" s="5">
        <v>27.844711978358099</v>
      </c>
      <c r="C8" s="5">
        <v>-6.4775029996699001</v>
      </c>
      <c r="D8" s="5">
        <v>6.3866613731169601E-9</v>
      </c>
      <c r="E8" s="5">
        <v>2.4742834660717801E-7</v>
      </c>
      <c r="F8" s="5">
        <v>10.1934052254847</v>
      </c>
      <c r="G8" s="5" t="s">
        <v>6591</v>
      </c>
    </row>
    <row r="9" spans="1:7" x14ac:dyDescent="0.3">
      <c r="A9" s="5">
        <v>-1.18773646181127</v>
      </c>
      <c r="B9" s="5">
        <v>22.6076466886588</v>
      </c>
      <c r="C9" s="5">
        <v>-6.2807160591874496</v>
      </c>
      <c r="D9" s="5">
        <v>2.2373098023434E-8</v>
      </c>
      <c r="E9" s="5">
        <v>4.5648561917652E-7</v>
      </c>
      <c r="F9" s="5">
        <v>9.0243525579309694</v>
      </c>
      <c r="G9" s="5" t="s">
        <v>1625</v>
      </c>
    </row>
    <row r="10" spans="1:7" x14ac:dyDescent="0.3">
      <c r="A10" s="5">
        <v>-1.1811425727567</v>
      </c>
      <c r="B10" s="5">
        <v>29.678051423354599</v>
      </c>
      <c r="C10" s="5">
        <v>-6.23597407515605</v>
      </c>
      <c r="D10" s="5">
        <v>1.8319936230407501E-8</v>
      </c>
      <c r="E10" s="5">
        <v>3.98879476411251E-7</v>
      </c>
      <c r="F10" s="5">
        <v>9.18468223433071</v>
      </c>
      <c r="G10" s="5" t="s">
        <v>2899</v>
      </c>
    </row>
    <row r="11" spans="1:7" x14ac:dyDescent="0.3">
      <c r="A11" s="5">
        <v>-1.1663274625621001</v>
      </c>
      <c r="B11" s="5">
        <v>22.770022016875501</v>
      </c>
      <c r="C11" s="5">
        <v>-5.7377654800211202</v>
      </c>
      <c r="D11" s="5">
        <v>1.7282116608049701E-7</v>
      </c>
      <c r="E11" s="5">
        <v>1.8513927047134101E-6</v>
      </c>
      <c r="F11" s="5">
        <v>7.0554214949624399</v>
      </c>
      <c r="G11" s="5" t="s">
        <v>7680</v>
      </c>
    </row>
    <row r="12" spans="1:7" x14ac:dyDescent="0.3">
      <c r="A12" s="5">
        <v>-1.14085125386964</v>
      </c>
      <c r="B12" s="5">
        <v>21.848626797868299</v>
      </c>
      <c r="C12" s="5">
        <v>-5.7289635878539498</v>
      </c>
      <c r="D12" s="5">
        <v>2.8872513273488202E-7</v>
      </c>
      <c r="E12" s="5">
        <v>2.7052363023017099E-6</v>
      </c>
      <c r="F12" s="5">
        <v>6.62089961902279</v>
      </c>
      <c r="G12" s="5" t="s">
        <v>6255</v>
      </c>
    </row>
    <row r="13" spans="1:7" x14ac:dyDescent="0.3">
      <c r="A13" s="5">
        <v>-1.13612924172636</v>
      </c>
      <c r="B13" s="5">
        <v>29.009247532881599</v>
      </c>
      <c r="C13" s="5">
        <v>-6.3955196256631401</v>
      </c>
      <c r="D13" s="5">
        <v>9.1452153732788693E-9</v>
      </c>
      <c r="E13" s="5">
        <v>2.8281987758287399E-7</v>
      </c>
      <c r="F13" s="5">
        <v>9.8496421139504893</v>
      </c>
      <c r="G13" s="5" t="s">
        <v>6920</v>
      </c>
    </row>
    <row r="14" spans="1:7" x14ac:dyDescent="0.3">
      <c r="A14" s="5">
        <v>-1.1311963563266501</v>
      </c>
      <c r="B14" s="5">
        <v>24.612681899990601</v>
      </c>
      <c r="C14" s="5">
        <v>-6.5570515425035101</v>
      </c>
      <c r="D14" s="5">
        <v>4.5024552857778502E-9</v>
      </c>
      <c r="E14" s="5">
        <v>2.1803242065346399E-7</v>
      </c>
      <c r="F14" s="5">
        <v>10.5282218102817</v>
      </c>
      <c r="G14" s="5" t="s">
        <v>3278</v>
      </c>
    </row>
    <row r="15" spans="1:7" x14ac:dyDescent="0.3">
      <c r="A15" s="5">
        <v>-1.12981697072424</v>
      </c>
      <c r="B15" s="5">
        <v>29.469069050680702</v>
      </c>
      <c r="C15" s="5">
        <v>-6.32838514837385</v>
      </c>
      <c r="D15" s="5">
        <v>1.22585437594129E-8</v>
      </c>
      <c r="E15" s="5">
        <v>3.2063256014880098E-7</v>
      </c>
      <c r="F15" s="5">
        <v>9.5691698590358296</v>
      </c>
      <c r="G15" s="5" t="s">
        <v>5226</v>
      </c>
    </row>
    <row r="16" spans="1:7" x14ac:dyDescent="0.3">
      <c r="A16" s="5">
        <v>-1.12870941140694</v>
      </c>
      <c r="B16" s="5">
        <v>26.313724462897301</v>
      </c>
      <c r="C16" s="5">
        <v>-5.4212285204154096</v>
      </c>
      <c r="D16" s="5">
        <v>5.9115168022138805E-7</v>
      </c>
      <c r="E16" s="5">
        <v>4.6790471762803904E-6</v>
      </c>
      <c r="F16" s="5">
        <v>5.8716584807874499</v>
      </c>
      <c r="G16" s="5" t="s">
        <v>7805</v>
      </c>
    </row>
    <row r="17" spans="1:7" x14ac:dyDescent="0.3">
      <c r="A17" s="5">
        <v>-1.1267536545038499</v>
      </c>
      <c r="B17" s="5">
        <v>28.495262054737701</v>
      </c>
      <c r="C17" s="5">
        <v>-6.2402893892622897</v>
      </c>
      <c r="D17" s="5">
        <v>1.7980168121841402E-8</v>
      </c>
      <c r="E17" s="5">
        <v>3.94681837573718E-7</v>
      </c>
      <c r="F17" s="5">
        <v>9.2025946002308103</v>
      </c>
      <c r="G17" s="5" t="s">
        <v>6921</v>
      </c>
    </row>
    <row r="18" spans="1:7" x14ac:dyDescent="0.3">
      <c r="A18" s="5">
        <v>-1.1214198391881101</v>
      </c>
      <c r="B18" s="5">
        <v>30.021203009211298</v>
      </c>
      <c r="C18" s="5">
        <v>-6.1127832697085998</v>
      </c>
      <c r="D18" s="5">
        <v>3.1207622250731999E-8</v>
      </c>
      <c r="E18" s="5">
        <v>5.4202386954747301E-7</v>
      </c>
      <c r="F18" s="5">
        <v>8.6751366244139607</v>
      </c>
      <c r="G18" s="5" t="s">
        <v>2648</v>
      </c>
    </row>
    <row r="19" spans="1:7" x14ac:dyDescent="0.3">
      <c r="A19" s="5">
        <v>-1.1187878303015599</v>
      </c>
      <c r="B19" s="5">
        <v>25.063334449886099</v>
      </c>
      <c r="C19" s="5">
        <v>-5.5064636626620604</v>
      </c>
      <c r="D19" s="5">
        <v>4.0618967664779598E-7</v>
      </c>
      <c r="E19" s="5">
        <v>3.5072497696405599E-6</v>
      </c>
      <c r="F19" s="5">
        <v>6.2249325521496601</v>
      </c>
      <c r="G19" s="5" t="s">
        <v>2645</v>
      </c>
    </row>
    <row r="20" spans="1:7" x14ac:dyDescent="0.3">
      <c r="A20" s="5">
        <v>-1.1019325193563601</v>
      </c>
      <c r="B20" s="5">
        <v>21.404439212328899</v>
      </c>
      <c r="C20" s="5">
        <v>-5.9955134907424004</v>
      </c>
      <c r="D20" s="5">
        <v>9.2830777641093606E-8</v>
      </c>
      <c r="E20" s="5">
        <v>1.1666844690743399E-6</v>
      </c>
      <c r="F20" s="5">
        <v>7.6893679991368202</v>
      </c>
      <c r="G20" s="5" t="s">
        <v>1678</v>
      </c>
    </row>
    <row r="21" spans="1:7" x14ac:dyDescent="0.3">
      <c r="A21" s="5">
        <v>-1.10054781993557</v>
      </c>
      <c r="B21" s="5">
        <v>28.505821113534999</v>
      </c>
      <c r="C21" s="5">
        <v>-6.6761821243834403</v>
      </c>
      <c r="D21" s="5">
        <v>2.6616117696005798E-9</v>
      </c>
      <c r="E21" s="5">
        <v>1.84258250340336E-7</v>
      </c>
      <c r="F21" s="5">
        <v>11.0318378537957</v>
      </c>
      <c r="G21" s="5" t="s">
        <v>6476</v>
      </c>
    </row>
    <row r="22" spans="1:7" x14ac:dyDescent="0.3">
      <c r="A22" s="5">
        <v>-1.0871645020993701</v>
      </c>
      <c r="B22" s="5">
        <v>29.738322710166202</v>
      </c>
      <c r="C22" s="5">
        <v>-6.2716145610788097</v>
      </c>
      <c r="D22" s="5">
        <v>1.5693631875143998E-8</v>
      </c>
      <c r="E22" s="5">
        <v>3.6967221750339099E-7</v>
      </c>
      <c r="F22" s="5">
        <v>9.3327464375589297</v>
      </c>
      <c r="G22" s="5" t="s">
        <v>6592</v>
      </c>
    </row>
    <row r="23" spans="1:7" x14ac:dyDescent="0.3">
      <c r="A23" s="5">
        <v>-1.0739385942086399</v>
      </c>
      <c r="B23" s="5">
        <v>26.8757053859965</v>
      </c>
      <c r="C23" s="5">
        <v>-6.7394503502213299</v>
      </c>
      <c r="D23" s="5">
        <v>2.0112351372837602E-9</v>
      </c>
      <c r="E23" s="5">
        <v>1.60219598369599E-7</v>
      </c>
      <c r="F23" s="5">
        <v>11.300316304746</v>
      </c>
      <c r="G23" s="5" t="s">
        <v>2898</v>
      </c>
    </row>
    <row r="24" spans="1:7" x14ac:dyDescent="0.3">
      <c r="A24" s="5">
        <v>-1.0732363005389201</v>
      </c>
      <c r="B24" s="5">
        <v>28.552928442411002</v>
      </c>
      <c r="C24" s="5">
        <v>-6.4902158378176598</v>
      </c>
      <c r="D24" s="5">
        <v>6.0401152897548397E-9</v>
      </c>
      <c r="E24" s="5">
        <v>2.4742834660717801E-7</v>
      </c>
      <c r="F24" s="5">
        <v>10.246831077210199</v>
      </c>
      <c r="G24" s="5" t="s">
        <v>6918</v>
      </c>
    </row>
    <row r="25" spans="1:7" x14ac:dyDescent="0.3">
      <c r="A25" s="5">
        <v>-1.0447493907141401</v>
      </c>
      <c r="B25" s="5">
        <v>25.866417975337399</v>
      </c>
      <c r="C25" s="5">
        <v>-6.67303516649255</v>
      </c>
      <c r="D25" s="5">
        <v>2.6989167750942901E-9</v>
      </c>
      <c r="E25" s="5">
        <v>1.84258250340336E-7</v>
      </c>
      <c r="F25" s="5">
        <v>11.018501716104099</v>
      </c>
      <c r="G25" s="5" t="s">
        <v>5605</v>
      </c>
    </row>
    <row r="26" spans="1:7" x14ac:dyDescent="0.3">
      <c r="A26" s="5">
        <v>-1.02811266074247</v>
      </c>
      <c r="B26" s="5">
        <v>29.646300740150402</v>
      </c>
      <c r="C26" s="5">
        <v>-6.5547493898592197</v>
      </c>
      <c r="D26" s="5">
        <v>4.5483139113466503E-9</v>
      </c>
      <c r="E26" s="5">
        <v>2.1810248136790799E-7</v>
      </c>
      <c r="F26" s="5">
        <v>10.518515205875399</v>
      </c>
      <c r="G26" s="5" t="s">
        <v>6589</v>
      </c>
    </row>
    <row r="27" spans="1:7" x14ac:dyDescent="0.3">
      <c r="A27" s="5">
        <v>-1.01897958793907</v>
      </c>
      <c r="B27" s="5">
        <v>20.453351589866301</v>
      </c>
      <c r="C27" s="5">
        <v>-6.11172355648044</v>
      </c>
      <c r="D27" s="5">
        <v>8.2670653513970604E-8</v>
      </c>
      <c r="E27" s="5">
        <v>1.0605012495359E-6</v>
      </c>
      <c r="F27" s="5">
        <v>7.8179522944317696</v>
      </c>
      <c r="G27" s="5" t="s">
        <v>2313</v>
      </c>
    </row>
    <row r="28" spans="1:7" x14ac:dyDescent="0.3">
      <c r="A28" s="5">
        <v>-1.01178825760846</v>
      </c>
      <c r="B28" s="5">
        <v>24.740058700583901</v>
      </c>
      <c r="C28" s="5">
        <v>-6.9621107443436898</v>
      </c>
      <c r="D28" s="5">
        <v>7.4649313205392199E-10</v>
      </c>
      <c r="E28" s="5">
        <v>1.15850363197679E-7</v>
      </c>
      <c r="F28" s="5">
        <v>12.250316421637001</v>
      </c>
      <c r="G28" s="5" t="s">
        <v>5844</v>
      </c>
    </row>
    <row r="29" spans="1:7" x14ac:dyDescent="0.3">
      <c r="A29" s="5">
        <v>-1.00097094199324</v>
      </c>
      <c r="B29" s="5">
        <v>27.065393807344002</v>
      </c>
      <c r="C29" s="5">
        <v>-6.3941533389887697</v>
      </c>
      <c r="D29" s="5">
        <v>9.1999935533221394E-9</v>
      </c>
      <c r="E29" s="5">
        <v>2.8288224452504999E-7</v>
      </c>
      <c r="F29" s="5">
        <v>9.8439247102957594</v>
      </c>
      <c r="G29" s="5" t="s">
        <v>5298</v>
      </c>
    </row>
    <row r="30" spans="1:7" x14ac:dyDescent="0.3">
      <c r="A30" s="5">
        <v>-1.00036560610596</v>
      </c>
      <c r="B30" s="5">
        <v>22.908358508513899</v>
      </c>
      <c r="C30" s="5">
        <v>-6.0606887126345104</v>
      </c>
      <c r="D30" s="5">
        <v>4.96595902159342E-8</v>
      </c>
      <c r="E30" s="5">
        <v>7.19466320890718E-7</v>
      </c>
      <c r="F30" s="5">
        <v>8.2551258592138606</v>
      </c>
      <c r="G30" s="5" t="s">
        <v>5622</v>
      </c>
    </row>
    <row r="31" spans="1:7" x14ac:dyDescent="0.3">
      <c r="A31" s="5">
        <v>-0.99867038530261398</v>
      </c>
      <c r="B31" s="5">
        <v>28.092287244730599</v>
      </c>
      <c r="C31" s="5">
        <v>-6.0464726734820697</v>
      </c>
      <c r="D31" s="5">
        <v>4.1510322334766402E-8</v>
      </c>
      <c r="E31" s="5">
        <v>6.3791241053378299E-7</v>
      </c>
      <c r="F31" s="5">
        <v>8.4023547244931596</v>
      </c>
      <c r="G31" s="5" t="s">
        <v>3164</v>
      </c>
    </row>
    <row r="32" spans="1:7" x14ac:dyDescent="0.3">
      <c r="A32" s="5">
        <v>-0.99229417945074305</v>
      </c>
      <c r="B32" s="5">
        <v>23.372908235694101</v>
      </c>
      <c r="C32" s="5">
        <v>-6.1138840351958397</v>
      </c>
      <c r="D32" s="5">
        <v>3.56126441668797E-8</v>
      </c>
      <c r="E32" s="5">
        <v>5.8195148225078197E-7</v>
      </c>
      <c r="F32" s="5">
        <v>8.5623753537268001</v>
      </c>
      <c r="G32" s="5" t="s">
        <v>7100</v>
      </c>
    </row>
    <row r="33" spans="1:7" x14ac:dyDescent="0.3">
      <c r="A33" s="5">
        <v>-0.98572431460950904</v>
      </c>
      <c r="B33" s="5">
        <v>29.473486675185899</v>
      </c>
      <c r="C33" s="5">
        <v>-5.8084685352397596</v>
      </c>
      <c r="D33" s="5">
        <v>1.14542980839922E-7</v>
      </c>
      <c r="E33" s="5">
        <v>1.3510369745921101E-6</v>
      </c>
      <c r="F33" s="5">
        <v>7.4325380079252099</v>
      </c>
      <c r="G33" s="5" t="s">
        <v>6753</v>
      </c>
    </row>
    <row r="34" spans="1:7" x14ac:dyDescent="0.3">
      <c r="A34" s="5">
        <v>-0.98051080260587498</v>
      </c>
      <c r="B34" s="5">
        <v>25.0096091904867</v>
      </c>
      <c r="C34" s="5">
        <v>-5.8108799140423697</v>
      </c>
      <c r="D34" s="5">
        <v>1.2007712764923099E-7</v>
      </c>
      <c r="E34" s="5">
        <v>1.4019439715104401E-6</v>
      </c>
      <c r="F34" s="5">
        <v>7.3950408891505797</v>
      </c>
      <c r="G34" s="5" t="s">
        <v>1454</v>
      </c>
    </row>
    <row r="35" spans="1:7" x14ac:dyDescent="0.3">
      <c r="A35" s="5">
        <v>-0.96346961545544596</v>
      </c>
      <c r="B35" s="5">
        <v>27.636565489397299</v>
      </c>
      <c r="C35" s="5">
        <v>-6.10475728623795</v>
      </c>
      <c r="D35" s="5">
        <v>3.23057911901954E-8</v>
      </c>
      <c r="E35" s="5">
        <v>5.5240129011404898E-7</v>
      </c>
      <c r="F35" s="5">
        <v>8.6420632492037992</v>
      </c>
      <c r="G35" s="5" t="s">
        <v>6917</v>
      </c>
    </row>
    <row r="36" spans="1:7" x14ac:dyDescent="0.3">
      <c r="A36" s="5">
        <v>-0.96177433706246596</v>
      </c>
      <c r="B36" s="5">
        <v>29.447334025741899</v>
      </c>
      <c r="C36" s="5">
        <v>-6.31736995965578</v>
      </c>
      <c r="D36" s="5">
        <v>1.2861105899643499E-8</v>
      </c>
      <c r="E36" s="5">
        <v>3.2891767976993099E-7</v>
      </c>
      <c r="F36" s="5">
        <v>9.5232420736215904</v>
      </c>
      <c r="G36" s="5" t="s">
        <v>5462</v>
      </c>
    </row>
    <row r="37" spans="1:7" x14ac:dyDescent="0.3">
      <c r="A37" s="5">
        <v>-0.95921398714042805</v>
      </c>
      <c r="B37" s="5">
        <v>27.209743736722899</v>
      </c>
      <c r="C37" s="5">
        <v>-6.3547143191959803</v>
      </c>
      <c r="D37" s="5">
        <v>1.09290635077318E-8</v>
      </c>
      <c r="E37" s="5">
        <v>3.0677538542957301E-7</v>
      </c>
      <c r="F37" s="5">
        <v>9.6790540948190404</v>
      </c>
      <c r="G37" s="5" t="s">
        <v>8104</v>
      </c>
    </row>
    <row r="38" spans="1:7" x14ac:dyDescent="0.3">
      <c r="A38" s="5">
        <v>-0.94411802228564601</v>
      </c>
      <c r="B38" s="5">
        <v>25.8160852176023</v>
      </c>
      <c r="C38" s="5">
        <v>-6.47764002976177</v>
      </c>
      <c r="D38" s="5">
        <v>6.3828230379949001E-9</v>
      </c>
      <c r="E38" s="5">
        <v>2.4742834660717801E-7</v>
      </c>
      <c r="F38" s="5">
        <v>10.193980927202499</v>
      </c>
      <c r="G38" s="5" t="s">
        <v>6919</v>
      </c>
    </row>
    <row r="39" spans="1:7" x14ac:dyDescent="0.3">
      <c r="A39" s="5">
        <v>-0.92752446477154704</v>
      </c>
      <c r="B39" s="5">
        <v>27.723699928109699</v>
      </c>
      <c r="C39" s="5">
        <v>-6.7319712818416804</v>
      </c>
      <c r="D39" s="5">
        <v>2.07903707054917E-9</v>
      </c>
      <c r="E39" s="5">
        <v>1.60219598369599E-7</v>
      </c>
      <c r="F39" s="5">
        <v>11.268543492760299</v>
      </c>
      <c r="G39" s="5" t="s">
        <v>6475</v>
      </c>
    </row>
    <row r="40" spans="1:7" x14ac:dyDescent="0.3">
      <c r="A40" s="5">
        <v>-0.92600738807765803</v>
      </c>
      <c r="B40" s="5">
        <v>28.4818462159669</v>
      </c>
      <c r="C40" s="5">
        <v>-5.8873412477121301</v>
      </c>
      <c r="D40" s="5">
        <v>8.1956376336294695E-8</v>
      </c>
      <c r="E40" s="5">
        <v>1.0530152595935999E-6</v>
      </c>
      <c r="F40" s="5">
        <v>7.7522624872016497</v>
      </c>
      <c r="G40" s="5" t="s">
        <v>2647</v>
      </c>
    </row>
    <row r="41" spans="1:7" x14ac:dyDescent="0.3">
      <c r="A41" s="5">
        <v>-0.92340815259295705</v>
      </c>
      <c r="B41" s="5">
        <v>26.880684468469699</v>
      </c>
      <c r="C41" s="5">
        <v>-6.5738445964535899</v>
      </c>
      <c r="D41" s="5">
        <v>4.1815127293633203E-9</v>
      </c>
      <c r="E41" s="5">
        <v>2.1286786822224299E-7</v>
      </c>
      <c r="F41" s="5">
        <v>10.599056599698301</v>
      </c>
      <c r="G41" s="5" t="s">
        <v>1868</v>
      </c>
    </row>
    <row r="42" spans="1:7" x14ac:dyDescent="0.3">
      <c r="A42" s="5">
        <v>-0.921561247334582</v>
      </c>
      <c r="B42" s="5">
        <v>20.886660009947501</v>
      </c>
      <c r="C42" s="5">
        <v>-5.7007952956655998</v>
      </c>
      <c r="D42" s="5">
        <v>2.8767770472512302E-7</v>
      </c>
      <c r="E42" s="5">
        <v>2.7042375604032501E-6</v>
      </c>
      <c r="F42" s="5">
        <v>6.6132504728219796</v>
      </c>
      <c r="G42" s="5" t="s">
        <v>3796</v>
      </c>
    </row>
    <row r="43" spans="1:7" x14ac:dyDescent="0.3">
      <c r="A43" s="5">
        <v>-0.92084335008260199</v>
      </c>
      <c r="B43" s="5">
        <v>23.754512549818202</v>
      </c>
      <c r="C43" s="5">
        <v>-6.7844579901548299</v>
      </c>
      <c r="D43" s="5">
        <v>1.6471240014287E-9</v>
      </c>
      <c r="E43" s="5">
        <v>1.56356498384546E-7</v>
      </c>
      <c r="F43" s="5">
        <v>11.491715054747001</v>
      </c>
      <c r="G43" s="5" t="s">
        <v>8057</v>
      </c>
    </row>
    <row r="44" spans="1:7" x14ac:dyDescent="0.3">
      <c r="A44" s="5">
        <v>-0.91588266526359896</v>
      </c>
      <c r="B44" s="5">
        <v>23.6978562869154</v>
      </c>
      <c r="C44" s="5">
        <v>-6.9384272563918197</v>
      </c>
      <c r="D44" s="5">
        <v>8.2978151260692702E-10</v>
      </c>
      <c r="E44" s="5">
        <v>1.1727578711511199E-7</v>
      </c>
      <c r="F44" s="5">
        <v>12.148910007535299</v>
      </c>
      <c r="G44" s="5" t="s">
        <v>8121</v>
      </c>
    </row>
    <row r="45" spans="1:7" x14ac:dyDescent="0.3">
      <c r="A45" s="5">
        <v>-0.90531417768381395</v>
      </c>
      <c r="B45" s="5">
        <v>25.142615768078699</v>
      </c>
      <c r="C45" s="5">
        <v>-5.5569927397872796</v>
      </c>
      <c r="D45" s="5">
        <v>3.84929410291055E-7</v>
      </c>
      <c r="E45" s="5">
        <v>3.38166993381105E-6</v>
      </c>
      <c r="F45" s="5">
        <v>6.30084280462897</v>
      </c>
      <c r="G45" s="5" t="s">
        <v>2184</v>
      </c>
    </row>
    <row r="46" spans="1:7" x14ac:dyDescent="0.3">
      <c r="A46" s="5">
        <v>-0.90254643232601395</v>
      </c>
      <c r="B46" s="5">
        <v>25.503639658342099</v>
      </c>
      <c r="C46" s="5">
        <v>-6.9701299276474398</v>
      </c>
      <c r="D46" s="5">
        <v>7.2021708343748804E-10</v>
      </c>
      <c r="E46" s="5">
        <v>1.15850363197679E-7</v>
      </c>
      <c r="F46" s="5">
        <v>12.2846707721082</v>
      </c>
      <c r="G46" s="5" t="s">
        <v>3476</v>
      </c>
    </row>
    <row r="47" spans="1:7" x14ac:dyDescent="0.3">
      <c r="A47" s="5">
        <v>-0.90113400605113603</v>
      </c>
      <c r="B47" s="5">
        <v>24.157081636077901</v>
      </c>
      <c r="C47" s="5">
        <v>-6.2571357399875804</v>
      </c>
      <c r="D47" s="5">
        <v>1.6712360542444499E-8</v>
      </c>
      <c r="E47" s="5">
        <v>3.8248516059639902E-7</v>
      </c>
      <c r="F47" s="5">
        <v>9.2725617611267204</v>
      </c>
      <c r="G47" s="5" t="s">
        <v>6474</v>
      </c>
    </row>
    <row r="48" spans="1:7" x14ac:dyDescent="0.3">
      <c r="A48" s="5">
        <v>-0.89576390015610896</v>
      </c>
      <c r="B48" s="5">
        <v>25.617602968092601</v>
      </c>
      <c r="C48" s="5">
        <v>-6.7315978863520902</v>
      </c>
      <c r="D48" s="5">
        <v>2.0824808823799602E-9</v>
      </c>
      <c r="E48" s="5">
        <v>1.60219598369599E-7</v>
      </c>
      <c r="F48" s="5">
        <v>11.2669574683032</v>
      </c>
      <c r="G48" s="5" t="s">
        <v>4621</v>
      </c>
    </row>
    <row r="49" spans="1:7" x14ac:dyDescent="0.3">
      <c r="A49" s="5">
        <v>-0.89296640720683096</v>
      </c>
      <c r="B49" s="5">
        <v>21.491120438871398</v>
      </c>
      <c r="C49" s="5">
        <v>-5.8011100983018302</v>
      </c>
      <c r="D49" s="5">
        <v>1.9327580925393501E-7</v>
      </c>
      <c r="E49" s="5">
        <v>1.99363626037094E-6</v>
      </c>
      <c r="F49" s="5">
        <v>6.9904018691747698</v>
      </c>
      <c r="G49" s="5" t="s">
        <v>6888</v>
      </c>
    </row>
    <row r="50" spans="1:7" x14ac:dyDescent="0.3">
      <c r="A50" s="5">
        <v>-0.89228041425584903</v>
      </c>
      <c r="B50" s="5">
        <v>22.341972760826</v>
      </c>
      <c r="C50" s="5">
        <v>-6.2023032251975296</v>
      </c>
      <c r="D50" s="5">
        <v>2.1198258374961099E-8</v>
      </c>
      <c r="E50" s="5">
        <v>4.3973523319080498E-7</v>
      </c>
      <c r="F50" s="5">
        <v>9.0450631105417898</v>
      </c>
      <c r="G50" s="5" t="s">
        <v>5263</v>
      </c>
    </row>
    <row r="51" spans="1:7" x14ac:dyDescent="0.3">
      <c r="A51" s="5">
        <v>-0.89087527582306003</v>
      </c>
      <c r="B51" s="5">
        <v>24.518707368739602</v>
      </c>
      <c r="C51" s="5">
        <v>-5.8401294117727396</v>
      </c>
      <c r="D51" s="5">
        <v>1.00159854648783E-7</v>
      </c>
      <c r="E51" s="5">
        <v>1.2300118735527401E-6</v>
      </c>
      <c r="F51" s="5">
        <v>7.5606759823333496</v>
      </c>
      <c r="G51" s="5" t="s">
        <v>5326</v>
      </c>
    </row>
    <row r="52" spans="1:7" x14ac:dyDescent="0.3">
      <c r="A52" s="5">
        <v>-0.88129388294455802</v>
      </c>
      <c r="B52" s="5">
        <v>25.516919820226398</v>
      </c>
      <c r="C52" s="5">
        <v>-6.8053685948385203</v>
      </c>
      <c r="D52" s="5">
        <v>1.5009985160033701E-9</v>
      </c>
      <c r="E52" s="5">
        <v>1.52205278555041E-7</v>
      </c>
      <c r="F52" s="5">
        <v>11.580751631743199</v>
      </c>
      <c r="G52" s="5" t="s">
        <v>2249</v>
      </c>
    </row>
    <row r="53" spans="1:7" x14ac:dyDescent="0.3">
      <c r="A53" s="5">
        <v>-0.88085988887863897</v>
      </c>
      <c r="B53" s="5">
        <v>26.491575537278202</v>
      </c>
      <c r="C53" s="5">
        <v>-6.1953149922582096</v>
      </c>
      <c r="D53" s="5">
        <v>2.1849424389822799E-8</v>
      </c>
      <c r="E53" s="5">
        <v>4.5017637566346E-7</v>
      </c>
      <c r="F53" s="5">
        <v>9.0161181846081906</v>
      </c>
      <c r="G53" s="5" t="s">
        <v>2639</v>
      </c>
    </row>
    <row r="54" spans="1:7" x14ac:dyDescent="0.3">
      <c r="A54" s="5">
        <v>-0.88009749127761305</v>
      </c>
      <c r="B54" s="5">
        <v>21.573907008220701</v>
      </c>
      <c r="C54" s="5">
        <v>-5.6801790348335297</v>
      </c>
      <c r="D54" s="5">
        <v>3.6313379318408402E-7</v>
      </c>
      <c r="E54" s="5">
        <v>3.2468433272929901E-6</v>
      </c>
      <c r="F54" s="5">
        <v>6.40761104406175</v>
      </c>
      <c r="G54" s="5" t="s">
        <v>7954</v>
      </c>
    </row>
    <row r="55" spans="1:7" x14ac:dyDescent="0.3">
      <c r="A55" s="5">
        <v>-0.87056271158770604</v>
      </c>
      <c r="B55" s="5">
        <v>26.544370474067101</v>
      </c>
      <c r="C55" s="5">
        <v>-4.7728508650976398</v>
      </c>
      <c r="D55" s="5">
        <v>7.7740735631973008E-6</v>
      </c>
      <c r="E55" s="5">
        <v>3.7956325227343897E-5</v>
      </c>
      <c r="F55" s="5">
        <v>3.4209156791030702</v>
      </c>
      <c r="G55" s="5" t="s">
        <v>2897</v>
      </c>
    </row>
    <row r="56" spans="1:7" x14ac:dyDescent="0.3">
      <c r="A56" s="5">
        <v>-0.86710000814975496</v>
      </c>
      <c r="B56" s="5">
        <v>25.650277874315201</v>
      </c>
      <c r="C56" s="5">
        <v>-5.8533111474562496</v>
      </c>
      <c r="D56" s="5">
        <v>9.4710354237625597E-8</v>
      </c>
      <c r="E56" s="5">
        <v>1.18109382931627E-6</v>
      </c>
      <c r="F56" s="5">
        <v>7.6141066335676797</v>
      </c>
      <c r="G56" s="5" t="s">
        <v>4834</v>
      </c>
    </row>
    <row r="57" spans="1:7" x14ac:dyDescent="0.3">
      <c r="A57" s="5">
        <v>-0.86485255658056903</v>
      </c>
      <c r="B57" s="5">
        <v>23.926283064162401</v>
      </c>
      <c r="C57" s="5">
        <v>-5.0433199321541702</v>
      </c>
      <c r="D57" s="5">
        <v>2.6777019489177802E-6</v>
      </c>
      <c r="E57" s="5">
        <v>1.5896512085837599E-5</v>
      </c>
      <c r="F57" s="5">
        <v>4.4310680934843498</v>
      </c>
      <c r="G57" s="5" t="s">
        <v>5843</v>
      </c>
    </row>
    <row r="58" spans="1:7" x14ac:dyDescent="0.3">
      <c r="A58" s="5">
        <v>-0.85464344667149295</v>
      </c>
      <c r="B58" s="5">
        <v>23.894479262054102</v>
      </c>
      <c r="C58" s="5">
        <v>-6.1553382365077498</v>
      </c>
      <c r="D58" s="5">
        <v>2.5972640282949002E-8</v>
      </c>
      <c r="E58" s="5">
        <v>4.8987197786751299E-7</v>
      </c>
      <c r="F58" s="5">
        <v>8.8507535082983697</v>
      </c>
      <c r="G58" s="5" t="s">
        <v>4665</v>
      </c>
    </row>
    <row r="59" spans="1:7" x14ac:dyDescent="0.3">
      <c r="A59" s="5">
        <v>-0.84830978100768994</v>
      </c>
      <c r="B59" s="5">
        <v>27.238336560890101</v>
      </c>
      <c r="C59" s="5">
        <v>-6.6310744192540296</v>
      </c>
      <c r="D59" s="5">
        <v>3.2487643172980299E-9</v>
      </c>
      <c r="E59" s="5">
        <v>1.9114145256390099E-7</v>
      </c>
      <c r="F59" s="5">
        <v>10.840847448036801</v>
      </c>
      <c r="G59" s="5" t="s">
        <v>7847</v>
      </c>
    </row>
    <row r="60" spans="1:7" x14ac:dyDescent="0.3">
      <c r="A60" s="5">
        <v>-0.84610933032892399</v>
      </c>
      <c r="B60" s="5">
        <v>23.786313596339799</v>
      </c>
      <c r="C60" s="5">
        <v>-6.2019197155877102</v>
      </c>
      <c r="D60" s="5">
        <v>2.1233491274978099E-8</v>
      </c>
      <c r="E60" s="5">
        <v>4.3973523319080498E-7</v>
      </c>
      <c r="F60" s="5">
        <v>9.0434743415907093</v>
      </c>
      <c r="G60" s="5" t="s">
        <v>7827</v>
      </c>
    </row>
    <row r="61" spans="1:7" x14ac:dyDescent="0.3">
      <c r="A61" s="5">
        <v>-0.83742670883682302</v>
      </c>
      <c r="B61" s="5">
        <v>23.4946525495663</v>
      </c>
      <c r="C61" s="5">
        <v>-6.0450216969258701</v>
      </c>
      <c r="D61" s="5">
        <v>4.1769767710285498E-8</v>
      </c>
      <c r="E61" s="5">
        <v>6.3791241053378299E-7</v>
      </c>
      <c r="F61" s="5">
        <v>8.3963979213106494</v>
      </c>
      <c r="G61" s="5" t="s">
        <v>919</v>
      </c>
    </row>
    <row r="62" spans="1:7" x14ac:dyDescent="0.3">
      <c r="A62" s="5">
        <v>-0.828694517091625</v>
      </c>
      <c r="B62" s="5">
        <v>24.3571951219479</v>
      </c>
      <c r="C62" s="5">
        <v>-6.8005460352695097</v>
      </c>
      <c r="D62" s="5">
        <v>1.53351433597024E-9</v>
      </c>
      <c r="E62" s="5">
        <v>1.52518413463905E-7</v>
      </c>
      <c r="F62" s="5">
        <v>11.560211105873099</v>
      </c>
      <c r="G62" s="5" t="s">
        <v>7807</v>
      </c>
    </row>
    <row r="63" spans="1:7" x14ac:dyDescent="0.3">
      <c r="A63" s="5">
        <v>-0.82144253246589805</v>
      </c>
      <c r="B63" s="5">
        <v>26.792609577684999</v>
      </c>
      <c r="C63" s="5">
        <v>-6.1529261817089402</v>
      </c>
      <c r="D63" s="5">
        <v>2.6244657591996099E-8</v>
      </c>
      <c r="E63" s="5">
        <v>4.91690608281675E-7</v>
      </c>
      <c r="F63" s="5">
        <v>8.8407879213757692</v>
      </c>
      <c r="G63" s="5" t="s">
        <v>1365</v>
      </c>
    </row>
    <row r="64" spans="1:7" x14ac:dyDescent="0.3">
      <c r="A64" s="5">
        <v>-0.82086330494374904</v>
      </c>
      <c r="B64" s="5">
        <v>21.2676481136108</v>
      </c>
      <c r="C64" s="5">
        <v>-5.8659828901232203</v>
      </c>
      <c r="D64" s="5">
        <v>1.9284190980372599E-7</v>
      </c>
      <c r="E64" s="5">
        <v>1.99171080176771E-6</v>
      </c>
      <c r="F64" s="5">
        <v>7.0126876138754399</v>
      </c>
      <c r="G64" s="5" t="s">
        <v>3902</v>
      </c>
    </row>
    <row r="65" spans="1:7" x14ac:dyDescent="0.3">
      <c r="A65" s="5">
        <v>-0.81657331829519297</v>
      </c>
      <c r="B65" s="5">
        <v>21.909958394893</v>
      </c>
      <c r="C65" s="5">
        <v>-6.1629008502524201</v>
      </c>
      <c r="D65" s="5">
        <v>2.8918833735618199E-8</v>
      </c>
      <c r="E65" s="5">
        <v>5.1771138794253501E-7</v>
      </c>
      <c r="F65" s="5">
        <v>8.7612032784111094</v>
      </c>
      <c r="G65" s="5" t="s">
        <v>5472</v>
      </c>
    </row>
    <row r="66" spans="1:7" x14ac:dyDescent="0.3">
      <c r="A66" s="5">
        <v>-0.81392335664188697</v>
      </c>
      <c r="B66" s="5">
        <v>23.577914928041</v>
      </c>
      <c r="C66" s="5">
        <v>-6.1277167299822803</v>
      </c>
      <c r="D66" s="5">
        <v>3.0256357741055303E-8</v>
      </c>
      <c r="E66" s="5">
        <v>5.3257609930243397E-7</v>
      </c>
      <c r="F66" s="5">
        <v>8.7081014171377706</v>
      </c>
      <c r="G66" s="5" t="s">
        <v>4220</v>
      </c>
    </row>
    <row r="67" spans="1:7" x14ac:dyDescent="0.3">
      <c r="A67" s="5">
        <v>-0.80696403007761897</v>
      </c>
      <c r="B67" s="5">
        <v>21.647643457312899</v>
      </c>
      <c r="C67" s="5">
        <v>-6.3945917125139102</v>
      </c>
      <c r="D67" s="5">
        <v>2.4613714491131599E-8</v>
      </c>
      <c r="E67" s="5">
        <v>4.78956724494097E-7</v>
      </c>
      <c r="F67" s="5">
        <v>8.9589934854149398</v>
      </c>
      <c r="G67" s="5" t="s">
        <v>5741</v>
      </c>
    </row>
    <row r="68" spans="1:7" x14ac:dyDescent="0.3">
      <c r="A68" s="5">
        <v>-0.80406882413292402</v>
      </c>
      <c r="B68" s="5">
        <v>21.235798619607898</v>
      </c>
      <c r="C68" s="5">
        <v>-5.2285286115727301</v>
      </c>
      <c r="D68" s="5">
        <v>1.9817245441648598E-6</v>
      </c>
      <c r="E68" s="5">
        <v>1.2390662814511199E-5</v>
      </c>
      <c r="F68" s="5">
        <v>4.8000912615355897</v>
      </c>
      <c r="G68" s="5" t="s">
        <v>3836</v>
      </c>
    </row>
    <row r="69" spans="1:7" x14ac:dyDescent="0.3">
      <c r="A69" s="5">
        <v>-0.79861553348806003</v>
      </c>
      <c r="B69" s="5">
        <v>24.537429716492699</v>
      </c>
      <c r="C69" s="5">
        <v>-7.2750360349833798</v>
      </c>
      <c r="D69" s="5">
        <v>1.8323224506526501E-10</v>
      </c>
      <c r="E69" s="5">
        <v>9.6600099059110201E-8</v>
      </c>
      <c r="F69" s="5">
        <v>13.597236173382701</v>
      </c>
      <c r="G69" s="5" t="s">
        <v>3138</v>
      </c>
    </row>
    <row r="70" spans="1:7" x14ac:dyDescent="0.3">
      <c r="A70" s="5">
        <v>-0.79773441179865601</v>
      </c>
      <c r="B70" s="5">
        <v>25.699775576164701</v>
      </c>
      <c r="C70" s="5">
        <v>-7.4240556348555904</v>
      </c>
      <c r="D70" s="5">
        <v>9.3481205100805297E-11</v>
      </c>
      <c r="E70" s="5">
        <v>9.6600099059110201E-8</v>
      </c>
      <c r="F70" s="5">
        <v>14.2427248681359</v>
      </c>
      <c r="G70" s="5" t="s">
        <v>7747</v>
      </c>
    </row>
    <row r="71" spans="1:7" x14ac:dyDescent="0.3">
      <c r="A71" s="5">
        <v>-0.79562102315640104</v>
      </c>
      <c r="B71" s="5">
        <v>21.8343816683788</v>
      </c>
      <c r="C71" s="5">
        <v>-6.2279204904198799</v>
      </c>
      <c r="D71" s="5">
        <v>2.36705677504156E-8</v>
      </c>
      <c r="E71" s="5">
        <v>4.7083973777123001E-7</v>
      </c>
      <c r="F71" s="5">
        <v>8.9587361753969894</v>
      </c>
      <c r="G71" s="5" t="s">
        <v>3293</v>
      </c>
    </row>
    <row r="72" spans="1:7" x14ac:dyDescent="0.3">
      <c r="A72" s="5">
        <v>-0.79251265815098604</v>
      </c>
      <c r="B72" s="5">
        <v>23.044215255398498</v>
      </c>
      <c r="C72" s="5">
        <v>-6.5222623206139803</v>
      </c>
      <c r="D72" s="5">
        <v>5.6920151355707297E-9</v>
      </c>
      <c r="E72" s="5">
        <v>2.4261838059342799E-7</v>
      </c>
      <c r="F72" s="5">
        <v>10.3092174355767</v>
      </c>
      <c r="G72" s="5" t="s">
        <v>1676</v>
      </c>
    </row>
    <row r="73" spans="1:7" x14ac:dyDescent="0.3">
      <c r="A73" s="5">
        <v>-0.78928225795975604</v>
      </c>
      <c r="B73" s="5">
        <v>23.923191852407101</v>
      </c>
      <c r="C73" s="5">
        <v>-5.9602607098556799</v>
      </c>
      <c r="D73" s="5">
        <v>6.0054917742284903E-8</v>
      </c>
      <c r="E73" s="5">
        <v>8.2419491879360695E-7</v>
      </c>
      <c r="F73" s="5">
        <v>8.04934343908557</v>
      </c>
      <c r="G73" s="5" t="s">
        <v>6775</v>
      </c>
    </row>
    <row r="74" spans="1:7" x14ac:dyDescent="0.3">
      <c r="A74" s="5">
        <v>-0.78758298779853897</v>
      </c>
      <c r="B74" s="5">
        <v>29.400719736418299</v>
      </c>
      <c r="C74" s="5">
        <v>-5.8278170455266798</v>
      </c>
      <c r="D74" s="5">
        <v>1.0552843654442201E-7</v>
      </c>
      <c r="E74" s="5">
        <v>1.2707579742927699E-6</v>
      </c>
      <c r="F74" s="5">
        <v>7.5108123658802297</v>
      </c>
      <c r="G74" s="5" t="s">
        <v>2286</v>
      </c>
    </row>
    <row r="75" spans="1:7" x14ac:dyDescent="0.3">
      <c r="A75" s="5">
        <v>-0.78318428668575302</v>
      </c>
      <c r="B75" s="5">
        <v>26.811933213136001</v>
      </c>
      <c r="C75" s="5">
        <v>-6.0253379954458</v>
      </c>
      <c r="D75" s="5">
        <v>4.5451564521833701E-8</v>
      </c>
      <c r="E75" s="5">
        <v>6.8185810761246195E-7</v>
      </c>
      <c r="F75" s="5">
        <v>8.3156408118270306</v>
      </c>
      <c r="G75" s="5" t="s">
        <v>1852</v>
      </c>
    </row>
    <row r="76" spans="1:7" x14ac:dyDescent="0.3">
      <c r="A76" s="5">
        <v>-0.778829905515948</v>
      </c>
      <c r="B76" s="5">
        <v>26.271059964081299</v>
      </c>
      <c r="C76" s="5">
        <v>-6.7745797388294999</v>
      </c>
      <c r="D76" s="5">
        <v>1.72097823485986E-9</v>
      </c>
      <c r="E76" s="5">
        <v>1.56356498384546E-7</v>
      </c>
      <c r="F76" s="5">
        <v>11.449678455949099</v>
      </c>
      <c r="G76" s="5" t="s">
        <v>2809</v>
      </c>
    </row>
    <row r="77" spans="1:7" x14ac:dyDescent="0.3">
      <c r="A77" s="5">
        <v>-0.76995844333114405</v>
      </c>
      <c r="B77" s="5">
        <v>25.1874490270622</v>
      </c>
      <c r="C77" s="5">
        <v>-5.8685055701946398</v>
      </c>
      <c r="D77" s="5">
        <v>8.8790586120700803E-8</v>
      </c>
      <c r="E77" s="5">
        <v>1.1264519083281299E-6</v>
      </c>
      <c r="F77" s="5">
        <v>7.6757543622272602</v>
      </c>
      <c r="G77" s="5" t="s">
        <v>4461</v>
      </c>
    </row>
    <row r="78" spans="1:7" x14ac:dyDescent="0.3">
      <c r="A78" s="5">
        <v>-0.76517985014682399</v>
      </c>
      <c r="B78" s="5">
        <v>26.127050923481299</v>
      </c>
      <c r="C78" s="5">
        <v>-6.2422060511208199</v>
      </c>
      <c r="D78" s="5">
        <v>1.78312636957565E-8</v>
      </c>
      <c r="E78" s="5">
        <v>3.9462032812643401E-7</v>
      </c>
      <c r="F78" s="5">
        <v>9.2105517814349707</v>
      </c>
      <c r="G78" s="5" t="s">
        <v>1946</v>
      </c>
    </row>
    <row r="79" spans="1:7" x14ac:dyDescent="0.3">
      <c r="A79" s="5">
        <v>-0.76350821435877103</v>
      </c>
      <c r="B79" s="5">
        <v>21.080767979236899</v>
      </c>
      <c r="C79" s="5">
        <v>-4.3475772097805496</v>
      </c>
      <c r="D79" s="5">
        <v>5.4788312446958901E-5</v>
      </c>
      <c r="E79" s="5">
        <v>1.9926620545042899E-4</v>
      </c>
      <c r="F79" s="5">
        <v>1.71106776300329</v>
      </c>
      <c r="G79" s="5" t="s">
        <v>7953</v>
      </c>
    </row>
    <row r="80" spans="1:7" x14ac:dyDescent="0.3">
      <c r="A80" s="5">
        <v>-0.76273767228087097</v>
      </c>
      <c r="B80" s="5">
        <v>24.2409168164337</v>
      </c>
      <c r="C80" s="5">
        <v>-5.1965648008257501</v>
      </c>
      <c r="D80" s="5">
        <v>1.44629388736263E-6</v>
      </c>
      <c r="E80" s="5">
        <v>9.6212580979300994E-6</v>
      </c>
      <c r="F80" s="5">
        <v>5.0161535230752303</v>
      </c>
      <c r="G80" s="5" t="s">
        <v>7571</v>
      </c>
    </row>
    <row r="81" spans="1:7" x14ac:dyDescent="0.3">
      <c r="A81" s="5">
        <v>-0.75998151858652696</v>
      </c>
      <c r="B81" s="5">
        <v>24.0075298301931</v>
      </c>
      <c r="C81" s="5">
        <v>-6.3059086113807901</v>
      </c>
      <c r="D81" s="5">
        <v>1.35191731912973E-8</v>
      </c>
      <c r="E81" s="5">
        <v>3.3898457809789098E-7</v>
      </c>
      <c r="F81" s="5">
        <v>9.4754817511430804</v>
      </c>
      <c r="G81" s="5" t="s">
        <v>823</v>
      </c>
    </row>
    <row r="82" spans="1:7" x14ac:dyDescent="0.3">
      <c r="A82" s="5">
        <v>-0.759221377140475</v>
      </c>
      <c r="B82" s="5">
        <v>23.1557940100118</v>
      </c>
      <c r="C82" s="5">
        <v>-6.8934833414114296</v>
      </c>
      <c r="D82" s="5">
        <v>1.0140099453079599E-9</v>
      </c>
      <c r="E82" s="5">
        <v>1.25684239344687E-7</v>
      </c>
      <c r="F82" s="5">
        <v>11.9566985895431</v>
      </c>
      <c r="G82" s="5" t="s">
        <v>283</v>
      </c>
    </row>
    <row r="83" spans="1:7" x14ac:dyDescent="0.3">
      <c r="A83" s="5">
        <v>-0.75559603275685205</v>
      </c>
      <c r="B83" s="5">
        <v>23.912882537092798</v>
      </c>
      <c r="C83" s="5">
        <v>-7.1552952409548798</v>
      </c>
      <c r="D83" s="5">
        <v>3.1409755609410202E-10</v>
      </c>
      <c r="E83" s="5">
        <v>9.7321919688234003E-8</v>
      </c>
      <c r="F83" s="5">
        <v>13.080371258419101</v>
      </c>
      <c r="G83" s="5" t="s">
        <v>6063</v>
      </c>
    </row>
    <row r="84" spans="1:7" x14ac:dyDescent="0.3">
      <c r="A84" s="5">
        <v>-0.75409899913621603</v>
      </c>
      <c r="B84" s="5">
        <v>23.553200389560601</v>
      </c>
      <c r="C84" s="5">
        <v>-6.1179099979633103</v>
      </c>
      <c r="D84" s="5">
        <v>3.0525529096965602E-8</v>
      </c>
      <c r="E84" s="5">
        <v>5.3459491827207601E-7</v>
      </c>
      <c r="F84" s="5">
        <v>8.6962708838274292</v>
      </c>
      <c r="G84" s="5" t="s">
        <v>1551</v>
      </c>
    </row>
    <row r="85" spans="1:7" x14ac:dyDescent="0.3">
      <c r="A85" s="5">
        <v>-0.75276736330814598</v>
      </c>
      <c r="B85" s="5">
        <v>24.749538303393201</v>
      </c>
      <c r="C85" s="5">
        <v>-6.18340358436848</v>
      </c>
      <c r="D85" s="5">
        <v>2.3005191862264699E-8</v>
      </c>
      <c r="E85" s="5">
        <v>4.6216914125287901E-7</v>
      </c>
      <c r="F85" s="5">
        <v>8.9668076097877005</v>
      </c>
      <c r="G85" s="5" t="s">
        <v>1617</v>
      </c>
    </row>
    <row r="86" spans="1:7" x14ac:dyDescent="0.3">
      <c r="A86" s="5">
        <v>-0.75262811118694095</v>
      </c>
      <c r="B86" s="5">
        <v>24.387088605462001</v>
      </c>
      <c r="C86" s="5">
        <v>-6.4086740630517403</v>
      </c>
      <c r="D86" s="5">
        <v>8.6340572408379099E-9</v>
      </c>
      <c r="E86" s="5">
        <v>2.7752844089923498E-7</v>
      </c>
      <c r="F86" s="5">
        <v>9.9047081905624506</v>
      </c>
      <c r="G86" s="5" t="s">
        <v>6489</v>
      </c>
    </row>
    <row r="87" spans="1:7" x14ac:dyDescent="0.3">
      <c r="A87" s="5">
        <v>-0.74871763432775995</v>
      </c>
      <c r="B87" s="5">
        <v>23.349911967017501</v>
      </c>
      <c r="C87" s="5">
        <v>-6.54885283647228</v>
      </c>
      <c r="D87" s="5">
        <v>6.3184197854925802E-9</v>
      </c>
      <c r="E87" s="5">
        <v>2.4742834660717801E-7</v>
      </c>
      <c r="F87" s="5">
        <v>10.2224001973143</v>
      </c>
      <c r="G87" s="5" t="s">
        <v>3297</v>
      </c>
    </row>
    <row r="88" spans="1:7" x14ac:dyDescent="0.3">
      <c r="A88" s="5">
        <v>-0.74572774655556695</v>
      </c>
      <c r="B88" s="5">
        <v>25.8425833571685</v>
      </c>
      <c r="C88" s="5">
        <v>-5.6263961582114499</v>
      </c>
      <c r="D88" s="5">
        <v>5.0416692961706496E-7</v>
      </c>
      <c r="E88" s="5">
        <v>4.1108995799545301E-6</v>
      </c>
      <c r="F88" s="5">
        <v>6.1086363530287802</v>
      </c>
      <c r="G88" s="5" t="s">
        <v>614</v>
      </c>
    </row>
    <row r="89" spans="1:7" x14ac:dyDescent="0.3">
      <c r="A89" s="5">
        <v>-0.74443603991427698</v>
      </c>
      <c r="B89" s="5">
        <v>23.5051840721814</v>
      </c>
      <c r="C89" s="5">
        <v>-4.9102431703866198</v>
      </c>
      <c r="D89" s="5">
        <v>4.5398253466484397E-6</v>
      </c>
      <c r="E89" s="5">
        <v>2.44862281165775E-5</v>
      </c>
      <c r="F89" s="5">
        <v>3.9303316339143399</v>
      </c>
      <c r="G89" s="5" t="s">
        <v>7202</v>
      </c>
    </row>
    <row r="90" spans="1:7" x14ac:dyDescent="0.3">
      <c r="A90" s="5">
        <v>-0.738318206039702</v>
      </c>
      <c r="B90" s="5">
        <v>26.089161451062999</v>
      </c>
      <c r="C90" s="5">
        <v>-7.2275781775047498</v>
      </c>
      <c r="D90" s="5">
        <v>2.2691246523472001E-10</v>
      </c>
      <c r="E90" s="5">
        <v>9.6600099059110201E-8</v>
      </c>
      <c r="F90" s="5">
        <v>13.3921802297301</v>
      </c>
      <c r="G90" s="5" t="s">
        <v>2094</v>
      </c>
    </row>
    <row r="91" spans="1:7" x14ac:dyDescent="0.3">
      <c r="A91" s="5">
        <v>-0.73781046912435599</v>
      </c>
      <c r="B91" s="5">
        <v>21.284070651173799</v>
      </c>
      <c r="C91" s="5">
        <v>-5.1620067052853997</v>
      </c>
      <c r="D91" s="5">
        <v>2.7054415015387998E-6</v>
      </c>
      <c r="E91" s="5">
        <v>1.60139873155008E-5</v>
      </c>
      <c r="F91" s="5">
        <v>4.5158836026435099</v>
      </c>
      <c r="G91" s="5" t="s">
        <v>951</v>
      </c>
    </row>
    <row r="92" spans="1:7" x14ac:dyDescent="0.3">
      <c r="A92" s="5">
        <v>-0.73244555330035699</v>
      </c>
      <c r="B92" s="5">
        <v>24.834684484871101</v>
      </c>
      <c r="C92" s="5">
        <v>-6.4334825700423304</v>
      </c>
      <c r="D92" s="5">
        <v>7.7457829085163908E-9</v>
      </c>
      <c r="E92" s="5">
        <v>2.6173855714228001E-7</v>
      </c>
      <c r="F92" s="5">
        <v>10.008655680967401</v>
      </c>
      <c r="G92" s="5" t="s">
        <v>7554</v>
      </c>
    </row>
    <row r="93" spans="1:7" x14ac:dyDescent="0.3">
      <c r="A93" s="5">
        <v>-0.73069717506355603</v>
      </c>
      <c r="B93" s="5">
        <v>29.996416673653201</v>
      </c>
      <c r="C93" s="5">
        <v>-7.6442694394333897</v>
      </c>
      <c r="D93" s="5">
        <v>3.4440145048742903E-11</v>
      </c>
      <c r="E93" s="5">
        <v>9.24832695042242E-8</v>
      </c>
      <c r="F93" s="5">
        <v>15.2005332474503</v>
      </c>
      <c r="G93" s="5" t="s">
        <v>7852</v>
      </c>
    </row>
    <row r="94" spans="1:7" x14ac:dyDescent="0.3">
      <c r="A94" s="5">
        <v>-0.730292537078436</v>
      </c>
      <c r="B94" s="5">
        <v>22.541560819585701</v>
      </c>
      <c r="C94" s="5">
        <v>-6.1308946879899597</v>
      </c>
      <c r="D94" s="5">
        <v>2.8863130463475601E-8</v>
      </c>
      <c r="E94" s="5">
        <v>5.1771138794253501E-7</v>
      </c>
      <c r="F94" s="5">
        <v>8.7498266737357895</v>
      </c>
      <c r="G94" s="5" t="s">
        <v>4994</v>
      </c>
    </row>
    <row r="95" spans="1:7" x14ac:dyDescent="0.3">
      <c r="A95" s="5">
        <v>-0.72955752857737699</v>
      </c>
      <c r="B95" s="5">
        <v>28.238820347578599</v>
      </c>
      <c r="C95" s="5">
        <v>-5.1579320282629499</v>
      </c>
      <c r="D95" s="5">
        <v>1.69057696030614E-6</v>
      </c>
      <c r="E95" s="5">
        <v>1.0904153716754401E-5</v>
      </c>
      <c r="F95" s="5">
        <v>4.86782768050836</v>
      </c>
      <c r="G95" s="5" t="s">
        <v>1360</v>
      </c>
    </row>
    <row r="96" spans="1:7" x14ac:dyDescent="0.3">
      <c r="A96" s="5">
        <v>-0.72953901682605804</v>
      </c>
      <c r="B96" s="5">
        <v>23.767220217437</v>
      </c>
      <c r="C96" s="5">
        <v>-5.6072013714892996</v>
      </c>
      <c r="D96" s="5">
        <v>2.67066991123354E-7</v>
      </c>
      <c r="E96" s="5">
        <v>2.55825407906033E-6</v>
      </c>
      <c r="F96" s="5">
        <v>6.62468775705333</v>
      </c>
      <c r="G96" s="5" t="s">
        <v>6445</v>
      </c>
    </row>
    <row r="97" spans="1:7" x14ac:dyDescent="0.3">
      <c r="A97" s="5">
        <v>-0.72795826579204803</v>
      </c>
      <c r="B97" s="5">
        <v>26.6123427245142</v>
      </c>
      <c r="C97" s="5">
        <v>-7.1907721085139</v>
      </c>
      <c r="D97" s="5">
        <v>2.67789878494322E-10</v>
      </c>
      <c r="E97" s="5">
        <v>9.6600099059110201E-8</v>
      </c>
      <c r="F97" s="5">
        <v>13.233329948164</v>
      </c>
      <c r="G97" s="5" t="s">
        <v>6430</v>
      </c>
    </row>
    <row r="98" spans="1:7" x14ac:dyDescent="0.3">
      <c r="A98" s="5">
        <v>-0.72719479360866202</v>
      </c>
      <c r="B98" s="5">
        <v>24.123535480082701</v>
      </c>
      <c r="C98" s="5">
        <v>-6.1003270777149501</v>
      </c>
      <c r="D98" s="5">
        <v>3.2928216951429399E-8</v>
      </c>
      <c r="E98" s="5">
        <v>5.5612099740191904E-7</v>
      </c>
      <c r="F98" s="5">
        <v>8.6238139486147691</v>
      </c>
      <c r="G98" s="5" t="s">
        <v>5482</v>
      </c>
    </row>
    <row r="99" spans="1:7" x14ac:dyDescent="0.3">
      <c r="A99" s="5">
        <v>-0.72424398066763396</v>
      </c>
      <c r="B99" s="5">
        <v>22.084140368030599</v>
      </c>
      <c r="C99" s="5">
        <v>-5.7054283719996404</v>
      </c>
      <c r="D99" s="5">
        <v>2.09612153897541E-7</v>
      </c>
      <c r="E99" s="5">
        <v>2.1176595316454801E-6</v>
      </c>
      <c r="F99" s="5">
        <v>6.8793251205403898</v>
      </c>
      <c r="G99" s="5" t="s">
        <v>7704</v>
      </c>
    </row>
    <row r="100" spans="1:7" x14ac:dyDescent="0.3">
      <c r="A100" s="5">
        <v>-0.71007008463791899</v>
      </c>
      <c r="B100" s="5">
        <v>22.2106181939522</v>
      </c>
      <c r="C100" s="5">
        <v>-5.3628905717570499</v>
      </c>
      <c r="D100" s="5">
        <v>7.6794889582904303E-7</v>
      </c>
      <c r="E100" s="5">
        <v>5.8090106148345303E-6</v>
      </c>
      <c r="F100" s="5">
        <v>5.6269048138287596</v>
      </c>
      <c r="G100" s="5" t="s">
        <v>5450</v>
      </c>
    </row>
    <row r="101" spans="1:7" x14ac:dyDescent="0.3">
      <c r="A101" s="5">
        <v>-0.70937368419257096</v>
      </c>
      <c r="B101" s="5">
        <v>23.866226797324401</v>
      </c>
      <c r="C101" s="5">
        <v>-6.47632066025849</v>
      </c>
      <c r="D101" s="5">
        <v>6.4198748197487704E-9</v>
      </c>
      <c r="E101" s="5">
        <v>2.4742834660717801E-7</v>
      </c>
      <c r="F101" s="5">
        <v>10.188438040403501</v>
      </c>
      <c r="G101" s="5" t="s">
        <v>6866</v>
      </c>
    </row>
    <row r="102" spans="1:7" x14ac:dyDescent="0.3">
      <c r="A102" s="5">
        <v>-0.70734437817307705</v>
      </c>
      <c r="B102" s="5">
        <v>24.573417305226499</v>
      </c>
      <c r="C102" s="5">
        <v>-6.09879004004436</v>
      </c>
      <c r="D102" s="5">
        <v>3.3146919212787001E-8</v>
      </c>
      <c r="E102" s="5">
        <v>5.5747720496495196E-7</v>
      </c>
      <c r="F102" s="5">
        <v>8.6174835570008295</v>
      </c>
      <c r="G102" s="5" t="s">
        <v>4193</v>
      </c>
    </row>
    <row r="103" spans="1:7" x14ac:dyDescent="0.3">
      <c r="A103" s="5">
        <v>-0.70158759359089595</v>
      </c>
      <c r="B103" s="5">
        <v>25.4638624183053</v>
      </c>
      <c r="C103" s="5">
        <v>-6.6530269349840099</v>
      </c>
      <c r="D103" s="5">
        <v>2.9485242455220501E-9</v>
      </c>
      <c r="E103" s="5">
        <v>1.8851834382480701E-7</v>
      </c>
      <c r="F103" s="5">
        <v>10.933751644353899</v>
      </c>
      <c r="G103" s="5" t="s">
        <v>4866</v>
      </c>
    </row>
    <row r="104" spans="1:7" x14ac:dyDescent="0.3">
      <c r="A104" s="5">
        <v>-0.69884841148547905</v>
      </c>
      <c r="B104" s="5">
        <v>22.234069852922399</v>
      </c>
      <c r="C104" s="5">
        <v>-4.8977676074032201</v>
      </c>
      <c r="D104" s="5">
        <v>7.0212495874431001E-6</v>
      </c>
      <c r="E104" s="5">
        <v>3.4980325712085098E-5</v>
      </c>
      <c r="F104" s="5">
        <v>3.6129988001706299</v>
      </c>
      <c r="G104" s="5" t="s">
        <v>1986</v>
      </c>
    </row>
    <row r="105" spans="1:7" x14ac:dyDescent="0.3">
      <c r="A105" s="5">
        <v>-0.69568446976312903</v>
      </c>
      <c r="B105" s="5">
        <v>25.8759058370273</v>
      </c>
      <c r="C105" s="5">
        <v>-5.4008453341985501</v>
      </c>
      <c r="D105" s="5">
        <v>7.6338965256290095E-7</v>
      </c>
      <c r="E105" s="5">
        <v>5.78538762092825E-6</v>
      </c>
      <c r="F105" s="5">
        <v>5.6585003631803996</v>
      </c>
      <c r="G105" s="5" t="s">
        <v>1629</v>
      </c>
    </row>
    <row r="106" spans="1:7" x14ac:dyDescent="0.3">
      <c r="A106" s="5">
        <v>-0.69278249133918102</v>
      </c>
      <c r="B106" s="5">
        <v>25.6221078762755</v>
      </c>
      <c r="C106" s="5">
        <v>-6.7760373384598003</v>
      </c>
      <c r="D106" s="5">
        <v>1.70987747444373E-9</v>
      </c>
      <c r="E106" s="5">
        <v>1.56356498384546E-7</v>
      </c>
      <c r="F106" s="5">
        <v>11.455880226628</v>
      </c>
      <c r="G106" s="5" t="s">
        <v>6736</v>
      </c>
    </row>
    <row r="107" spans="1:7" x14ac:dyDescent="0.3">
      <c r="A107" s="5">
        <v>-0.69143939914589803</v>
      </c>
      <c r="B107" s="5">
        <v>22.054734496656302</v>
      </c>
      <c r="C107" s="5">
        <v>-6.1639586640043902</v>
      </c>
      <c r="D107" s="5">
        <v>4.1272598849160501E-8</v>
      </c>
      <c r="E107" s="5">
        <v>6.3791241053378299E-7</v>
      </c>
      <c r="F107" s="5">
        <v>8.4501556389860202</v>
      </c>
      <c r="G107" s="5" t="s">
        <v>4612</v>
      </c>
    </row>
    <row r="108" spans="1:7" x14ac:dyDescent="0.3">
      <c r="A108" s="5">
        <v>-0.68194309964195898</v>
      </c>
      <c r="B108" s="5">
        <v>27.178267350202301</v>
      </c>
      <c r="C108" s="5">
        <v>-6.2034162995745596</v>
      </c>
      <c r="D108" s="5">
        <v>2.1096327424613501E-8</v>
      </c>
      <c r="E108" s="5">
        <v>4.3915249026534E-7</v>
      </c>
      <c r="F108" s="5">
        <v>9.0496744452645306</v>
      </c>
      <c r="G108" s="5" t="s">
        <v>5886</v>
      </c>
    </row>
    <row r="109" spans="1:7" x14ac:dyDescent="0.3">
      <c r="A109" s="5">
        <v>-0.68168329537259198</v>
      </c>
      <c r="B109" s="5">
        <v>24.3677473828111</v>
      </c>
      <c r="C109" s="5">
        <v>-6.2912050953000902</v>
      </c>
      <c r="D109" s="5">
        <v>1.4412351873171399E-8</v>
      </c>
      <c r="E109" s="5">
        <v>3.5183608087960203E-7</v>
      </c>
      <c r="F109" s="5">
        <v>9.4142527517769796</v>
      </c>
      <c r="G109" s="5" t="s">
        <v>806</v>
      </c>
    </row>
    <row r="110" spans="1:7" x14ac:dyDescent="0.3">
      <c r="A110" s="5">
        <v>-0.68166804890669297</v>
      </c>
      <c r="B110" s="5">
        <v>22.8809180189131</v>
      </c>
      <c r="C110" s="5">
        <v>-5.8009727086236698</v>
      </c>
      <c r="D110" s="5">
        <v>1.6123810038956101E-7</v>
      </c>
      <c r="E110" s="5">
        <v>1.7648561640466E-6</v>
      </c>
      <c r="F110" s="5">
        <v>7.1442692258149103</v>
      </c>
      <c r="G110" s="5" t="s">
        <v>6181</v>
      </c>
    </row>
    <row r="111" spans="1:7" x14ac:dyDescent="0.3">
      <c r="A111" s="5">
        <v>-0.67897733743768596</v>
      </c>
      <c r="B111" s="5">
        <v>21.474884710367899</v>
      </c>
      <c r="C111" s="5">
        <v>-5.8503692919960404</v>
      </c>
      <c r="D111" s="5">
        <v>1.36633948439471E-7</v>
      </c>
      <c r="E111" s="5">
        <v>1.5613093455721601E-6</v>
      </c>
      <c r="F111" s="5">
        <v>7.3053707709304803</v>
      </c>
      <c r="G111" s="5" t="s">
        <v>4422</v>
      </c>
    </row>
    <row r="112" spans="1:7" x14ac:dyDescent="0.3">
      <c r="A112" s="5">
        <v>-0.67601006332120495</v>
      </c>
      <c r="B112" s="5">
        <v>27.628113836748501</v>
      </c>
      <c r="C112" s="5">
        <v>-7.0887608166581897</v>
      </c>
      <c r="D112" s="5">
        <v>4.2343958143405498E-10</v>
      </c>
      <c r="E112" s="5">
        <v>1.03892134593627E-7</v>
      </c>
      <c r="F112" s="5">
        <v>12.7939331412837</v>
      </c>
      <c r="G112" s="5" t="s">
        <v>5601</v>
      </c>
    </row>
    <row r="113" spans="1:7" x14ac:dyDescent="0.3">
      <c r="A113" s="5">
        <v>-0.67513981252725497</v>
      </c>
      <c r="B113" s="5">
        <v>30.904350443637998</v>
      </c>
      <c r="C113" s="5">
        <v>-6.1655442505900302</v>
      </c>
      <c r="D113" s="5">
        <v>2.48521597658148E-8</v>
      </c>
      <c r="E113" s="5">
        <v>4.8011750377315096E-7</v>
      </c>
      <c r="F113" s="5">
        <v>8.8929355295823598</v>
      </c>
      <c r="G113" s="5" t="s">
        <v>3303</v>
      </c>
    </row>
    <row r="114" spans="1:7" x14ac:dyDescent="0.3">
      <c r="A114" s="5">
        <v>-0.67363120235914198</v>
      </c>
      <c r="B114" s="5">
        <v>24.3913713434466</v>
      </c>
      <c r="C114" s="5">
        <v>-6.7271393446876599</v>
      </c>
      <c r="D114" s="5">
        <v>2.1240414441191099E-9</v>
      </c>
      <c r="E114" s="5">
        <v>1.60219598369599E-7</v>
      </c>
      <c r="F114" s="5">
        <v>11.248021300575299</v>
      </c>
      <c r="G114" s="5" t="s">
        <v>7848</v>
      </c>
    </row>
    <row r="115" spans="1:7" x14ac:dyDescent="0.3">
      <c r="A115" s="5">
        <v>-0.66865734687841105</v>
      </c>
      <c r="B115" s="5">
        <v>23.417973985345299</v>
      </c>
      <c r="C115" s="5">
        <v>-5.9522929066558499</v>
      </c>
      <c r="D115" s="5">
        <v>6.2134385018307703E-8</v>
      </c>
      <c r="E115" s="5">
        <v>8.4669152134425995E-7</v>
      </c>
      <c r="F115" s="5">
        <v>8.0168138235079809</v>
      </c>
      <c r="G115" s="5" t="s">
        <v>8020</v>
      </c>
    </row>
    <row r="116" spans="1:7" x14ac:dyDescent="0.3">
      <c r="A116" s="5">
        <v>-0.66853527733863405</v>
      </c>
      <c r="B116" s="5">
        <v>22.103941084927499</v>
      </c>
      <c r="C116" s="5">
        <v>-6.1494379053214496</v>
      </c>
      <c r="D116" s="5">
        <v>3.4247726645275101E-8</v>
      </c>
      <c r="E116" s="5">
        <v>5.67694826860774E-7</v>
      </c>
      <c r="F116" s="5">
        <v>8.6094463124871297</v>
      </c>
      <c r="G116" s="5" t="s">
        <v>7295</v>
      </c>
    </row>
    <row r="117" spans="1:7" x14ac:dyDescent="0.3">
      <c r="A117" s="5">
        <v>-0.66660467580162597</v>
      </c>
      <c r="B117" s="5">
        <v>25.778059384061599</v>
      </c>
      <c r="C117" s="5">
        <v>-5.5520771243155203</v>
      </c>
      <c r="D117" s="5">
        <v>3.3607374708774002E-7</v>
      </c>
      <c r="E117" s="5">
        <v>3.0454556878952001E-6</v>
      </c>
      <c r="F117" s="5">
        <v>6.4055456130677104</v>
      </c>
      <c r="G117" s="5" t="s">
        <v>2455</v>
      </c>
    </row>
    <row r="118" spans="1:7" x14ac:dyDescent="0.3">
      <c r="A118" s="5">
        <v>-0.66538958483772603</v>
      </c>
      <c r="B118" s="5">
        <v>23.917306194573499</v>
      </c>
      <c r="C118" s="5">
        <v>-6.2634709476541799</v>
      </c>
      <c r="D118" s="5">
        <v>1.8135966934588599E-8</v>
      </c>
      <c r="E118" s="5">
        <v>3.9594403692424298E-7</v>
      </c>
      <c r="F118" s="5">
        <v>9.2038225655421506</v>
      </c>
      <c r="G118" s="5" t="s">
        <v>7874</v>
      </c>
    </row>
    <row r="119" spans="1:7" x14ac:dyDescent="0.3">
      <c r="A119" s="5">
        <v>-0.66222594941715596</v>
      </c>
      <c r="B119" s="5">
        <v>24.561314284421002</v>
      </c>
      <c r="C119" s="5">
        <v>-5.8194104837384701</v>
      </c>
      <c r="D119" s="5">
        <v>1.0935582364309301E-7</v>
      </c>
      <c r="E119" s="5">
        <v>1.29781892104176E-6</v>
      </c>
      <c r="F119" s="5">
        <v>7.4767908622030097</v>
      </c>
      <c r="G119" s="5" t="s">
        <v>7829</v>
      </c>
    </row>
    <row r="120" spans="1:7" x14ac:dyDescent="0.3">
      <c r="A120" s="5">
        <v>-0.65581784997452397</v>
      </c>
      <c r="B120" s="5">
        <v>27.115450210424701</v>
      </c>
      <c r="C120" s="5">
        <v>-6.9724961706532103</v>
      </c>
      <c r="D120" s="5">
        <v>7.1264069692657595E-10</v>
      </c>
      <c r="E120" s="5">
        <v>1.15850363197679E-7</v>
      </c>
      <c r="F120" s="5">
        <v>12.2948095649823</v>
      </c>
      <c r="G120" s="5" t="s">
        <v>3298</v>
      </c>
    </row>
    <row r="121" spans="1:7" x14ac:dyDescent="0.3">
      <c r="A121" s="5">
        <v>-0.647625913589567</v>
      </c>
      <c r="B121" s="5">
        <v>22.225525819753599</v>
      </c>
      <c r="C121" s="5">
        <v>-6.3291306778118797</v>
      </c>
      <c r="D121" s="5">
        <v>1.2218785245974299E-8</v>
      </c>
      <c r="E121" s="5">
        <v>3.2063256014880098E-7</v>
      </c>
      <c r="F121" s="5">
        <v>9.5722792805959909</v>
      </c>
      <c r="G121" s="5" t="s">
        <v>4993</v>
      </c>
    </row>
    <row r="122" spans="1:7" x14ac:dyDescent="0.3">
      <c r="A122" s="5">
        <v>-0.64697311267402802</v>
      </c>
      <c r="B122" s="5">
        <v>26.495184110725901</v>
      </c>
      <c r="C122" s="5">
        <v>-6.5482162943055799</v>
      </c>
      <c r="D122" s="5">
        <v>4.6809870472140597E-9</v>
      </c>
      <c r="E122" s="5">
        <v>2.2186356631867401E-7</v>
      </c>
      <c r="F122" s="5">
        <v>10.490975026968499</v>
      </c>
      <c r="G122" s="5" t="s">
        <v>1394</v>
      </c>
    </row>
    <row r="123" spans="1:7" x14ac:dyDescent="0.3">
      <c r="A123" s="5">
        <v>-0.646672770007088</v>
      </c>
      <c r="B123" s="5">
        <v>20.596714924813099</v>
      </c>
      <c r="C123" s="5">
        <v>-6.7734044880938598</v>
      </c>
      <c r="D123" s="5">
        <v>4.25436234434406E-9</v>
      </c>
      <c r="E123" s="5">
        <v>2.1287666488220999E-7</v>
      </c>
      <c r="F123" s="5">
        <v>10.6171326828605</v>
      </c>
      <c r="G123" s="5" t="s">
        <v>8062</v>
      </c>
    </row>
    <row r="124" spans="1:7" x14ac:dyDescent="0.3">
      <c r="A124" s="5">
        <v>-0.64654244329172805</v>
      </c>
      <c r="B124" s="5">
        <v>27.206406216592001</v>
      </c>
      <c r="C124" s="5">
        <v>-6.1043313847034204</v>
      </c>
      <c r="D124" s="5">
        <v>3.2365120274805299E-8</v>
      </c>
      <c r="E124" s="5">
        <v>5.5240129011404898E-7</v>
      </c>
      <c r="F124" s="5">
        <v>8.6403086327466703</v>
      </c>
      <c r="G124" s="5" t="s">
        <v>7840</v>
      </c>
    </row>
    <row r="125" spans="1:7" x14ac:dyDescent="0.3">
      <c r="A125" s="5">
        <v>-0.64405897389730904</v>
      </c>
      <c r="B125" s="5">
        <v>24.911605518925299</v>
      </c>
      <c r="C125" s="5">
        <v>-6.2495157418238598</v>
      </c>
      <c r="D125" s="5">
        <v>1.7274483194577498E-8</v>
      </c>
      <c r="E125" s="5">
        <v>3.8872412462434701E-7</v>
      </c>
      <c r="F125" s="5">
        <v>9.2409061250644502</v>
      </c>
      <c r="G125" s="5" t="s">
        <v>3652</v>
      </c>
    </row>
    <row r="126" spans="1:7" x14ac:dyDescent="0.3">
      <c r="A126" s="5">
        <v>-0.63904143302430205</v>
      </c>
      <c r="B126" s="5">
        <v>28.4007164711788</v>
      </c>
      <c r="C126" s="5">
        <v>-6.9177932944586296</v>
      </c>
      <c r="D126" s="5">
        <v>9.0982506057706898E-10</v>
      </c>
      <c r="E126" s="5">
        <v>1.22159178133481E-7</v>
      </c>
      <c r="F126" s="5">
        <v>12.060627624803599</v>
      </c>
      <c r="G126" s="5" t="s">
        <v>8049</v>
      </c>
    </row>
    <row r="127" spans="1:7" x14ac:dyDescent="0.3">
      <c r="A127" s="5">
        <v>-0.63903348163946205</v>
      </c>
      <c r="B127" s="5">
        <v>24.951028040653799</v>
      </c>
      <c r="C127" s="5">
        <v>-6.3824626979588999</v>
      </c>
      <c r="D127" s="5">
        <v>9.6821741381669699E-9</v>
      </c>
      <c r="E127" s="5">
        <v>2.91043264392064E-7</v>
      </c>
      <c r="F127" s="5">
        <v>9.7950194718220001</v>
      </c>
      <c r="G127" s="5" t="s">
        <v>7399</v>
      </c>
    </row>
    <row r="128" spans="1:7" x14ac:dyDescent="0.3">
      <c r="A128" s="5">
        <v>-0.63449174252894203</v>
      </c>
      <c r="B128" s="5">
        <v>27.401183479870799</v>
      </c>
      <c r="C128" s="5">
        <v>-5.5012701809662197</v>
      </c>
      <c r="D128" s="5">
        <v>4.1503180355508103E-7</v>
      </c>
      <c r="E128" s="5">
        <v>3.5418392049149701E-6</v>
      </c>
      <c r="F128" s="5">
        <v>6.2044101860290199</v>
      </c>
      <c r="G128" s="5" t="s">
        <v>1453</v>
      </c>
    </row>
    <row r="129" spans="1:7" x14ac:dyDescent="0.3">
      <c r="A129" s="5">
        <v>-0.63236507421502397</v>
      </c>
      <c r="B129" s="5">
        <v>20.7491455989543</v>
      </c>
      <c r="C129" s="5">
        <v>-4.1817061740105199</v>
      </c>
      <c r="D129" s="5">
        <v>9.5050737071204899E-5</v>
      </c>
      <c r="E129" s="5">
        <v>3.1694070275067301E-4</v>
      </c>
      <c r="F129" s="5">
        <v>1.1915701723830701</v>
      </c>
      <c r="G129" s="5" t="s">
        <v>7379</v>
      </c>
    </row>
    <row r="130" spans="1:7" x14ac:dyDescent="0.3">
      <c r="A130" s="5">
        <v>-0.62897287657424095</v>
      </c>
      <c r="B130" s="5">
        <v>23.843913810915101</v>
      </c>
      <c r="C130" s="5">
        <v>-5.2022376618395603</v>
      </c>
      <c r="D130" s="5">
        <v>1.64174169923375E-6</v>
      </c>
      <c r="E130" s="5">
        <v>1.06281519103943E-5</v>
      </c>
      <c r="F130" s="5">
        <v>4.9273466823860499</v>
      </c>
      <c r="G130" s="5" t="s">
        <v>5518</v>
      </c>
    </row>
    <row r="131" spans="1:7" x14ac:dyDescent="0.3">
      <c r="A131" s="5">
        <v>-0.62834320472569205</v>
      </c>
      <c r="B131" s="5">
        <v>26.7532052889425</v>
      </c>
      <c r="C131" s="5">
        <v>-5.4123222830827897</v>
      </c>
      <c r="D131" s="5">
        <v>5.9937233727712902E-7</v>
      </c>
      <c r="E131" s="5">
        <v>4.7135125366813902E-6</v>
      </c>
      <c r="F131" s="5">
        <v>5.8542861355204003</v>
      </c>
      <c r="G131" s="5" t="s">
        <v>1452</v>
      </c>
    </row>
    <row r="132" spans="1:7" x14ac:dyDescent="0.3">
      <c r="A132" s="5">
        <v>-0.62716030970998005</v>
      </c>
      <c r="B132" s="5">
        <v>23.0014453151671</v>
      </c>
      <c r="C132" s="5">
        <v>-6.2914656329309802</v>
      </c>
      <c r="D132" s="5">
        <v>1.43960285927374E-8</v>
      </c>
      <c r="E132" s="5">
        <v>3.5183608087960203E-7</v>
      </c>
      <c r="F132" s="5">
        <v>9.4153372838429608</v>
      </c>
      <c r="G132" s="5" t="s">
        <v>6624</v>
      </c>
    </row>
    <row r="133" spans="1:7" x14ac:dyDescent="0.3">
      <c r="A133" s="5">
        <v>-0.62540723246738605</v>
      </c>
      <c r="B133" s="5">
        <v>25.969139250388199</v>
      </c>
      <c r="C133" s="5">
        <v>-6.36885768238613</v>
      </c>
      <c r="D133" s="5">
        <v>1.02748638204919E-8</v>
      </c>
      <c r="E133" s="5">
        <v>2.9562251049243901E-7</v>
      </c>
      <c r="F133" s="5">
        <v>9.7381415871098493</v>
      </c>
      <c r="G133" s="5" t="s">
        <v>6553</v>
      </c>
    </row>
    <row r="134" spans="1:7" x14ac:dyDescent="0.3">
      <c r="A134" s="5">
        <v>-0.62515609567964903</v>
      </c>
      <c r="B134" s="5">
        <v>21.934464520152702</v>
      </c>
      <c r="C134" s="5">
        <v>-6.57914474447408</v>
      </c>
      <c r="D134" s="5">
        <v>5.3003827213693301E-9</v>
      </c>
      <c r="E134" s="5">
        <v>2.3854683353827501E-7</v>
      </c>
      <c r="F134" s="5">
        <v>10.387750696262801</v>
      </c>
      <c r="G134" s="5" t="s">
        <v>5751</v>
      </c>
    </row>
    <row r="135" spans="1:7" x14ac:dyDescent="0.3">
      <c r="A135" s="5">
        <v>-0.62513338557305898</v>
      </c>
      <c r="B135" s="5">
        <v>24.200143622408799</v>
      </c>
      <c r="C135" s="5">
        <v>-4.8943579435481199</v>
      </c>
      <c r="D135" s="5">
        <v>5.4667390750618199E-6</v>
      </c>
      <c r="E135" s="5">
        <v>2.84444445592206E-5</v>
      </c>
      <c r="F135" s="5">
        <v>3.7880958977671901</v>
      </c>
      <c r="G135" s="5" t="s">
        <v>1520</v>
      </c>
    </row>
    <row r="136" spans="1:7" x14ac:dyDescent="0.3">
      <c r="A136" s="5">
        <v>-0.62408755637133395</v>
      </c>
      <c r="B136" s="5">
        <v>23.6158683548746</v>
      </c>
      <c r="C136" s="5">
        <v>-5.1390411574489097</v>
      </c>
      <c r="D136" s="5">
        <v>1.82429473535193E-6</v>
      </c>
      <c r="E136" s="5">
        <v>1.1599462026831201E-5</v>
      </c>
      <c r="F136" s="5">
        <v>4.7954988413667596</v>
      </c>
      <c r="G136" s="5" t="s">
        <v>1631</v>
      </c>
    </row>
    <row r="137" spans="1:7" x14ac:dyDescent="0.3">
      <c r="A137" s="5">
        <v>-0.62343634242517898</v>
      </c>
      <c r="B137" s="5">
        <v>25.289746097886901</v>
      </c>
      <c r="C137" s="5">
        <v>-6.1722834122000796</v>
      </c>
      <c r="D137" s="5">
        <v>2.41386090406385E-8</v>
      </c>
      <c r="E137" s="5">
        <v>4.7302084826951301E-7</v>
      </c>
      <c r="F137" s="5">
        <v>8.9208022038765709</v>
      </c>
      <c r="G137" s="5" t="s">
        <v>3664</v>
      </c>
    </row>
    <row r="138" spans="1:7" x14ac:dyDescent="0.3">
      <c r="A138" s="5">
        <v>-0.62202119224551899</v>
      </c>
      <c r="B138" s="5">
        <v>26.346071674446101</v>
      </c>
      <c r="C138" s="5">
        <v>-5.1458163493035904</v>
      </c>
      <c r="D138" s="5">
        <v>1.7751878946965199E-6</v>
      </c>
      <c r="E138" s="5">
        <v>1.13589465287332E-5</v>
      </c>
      <c r="F138" s="5">
        <v>4.8214242698024599</v>
      </c>
      <c r="G138" s="5" t="s">
        <v>1393</v>
      </c>
    </row>
    <row r="139" spans="1:7" x14ac:dyDescent="0.3">
      <c r="A139" s="5">
        <v>-0.61928886714627895</v>
      </c>
      <c r="B139" s="5">
        <v>27.389422569920399</v>
      </c>
      <c r="C139" s="5">
        <v>-7.0613446292634601</v>
      </c>
      <c r="D139" s="5">
        <v>4.7882224965932598E-10</v>
      </c>
      <c r="E139" s="5">
        <v>1.0714977897932E-7</v>
      </c>
      <c r="F139" s="5">
        <v>12.6760703092563</v>
      </c>
      <c r="G139" s="5" t="s">
        <v>6693</v>
      </c>
    </row>
    <row r="140" spans="1:7" x14ac:dyDescent="0.3">
      <c r="A140" s="5">
        <v>-0.618072154333554</v>
      </c>
      <c r="B140" s="5">
        <v>23.674442778658801</v>
      </c>
      <c r="C140" s="5">
        <v>-5.3967814380710202</v>
      </c>
      <c r="D140" s="5">
        <v>7.3684374810329997E-7</v>
      </c>
      <c r="E140" s="5">
        <v>5.6212246540910903E-6</v>
      </c>
      <c r="F140" s="5">
        <v>5.6834712468135198</v>
      </c>
      <c r="G140" s="5" t="s">
        <v>926</v>
      </c>
    </row>
    <row r="141" spans="1:7" x14ac:dyDescent="0.3">
      <c r="A141" s="5">
        <v>-0.61194999580152498</v>
      </c>
      <c r="B141" s="5">
        <v>23.446294783943699</v>
      </c>
      <c r="C141" s="5">
        <v>-6.1517255129857</v>
      </c>
      <c r="D141" s="5">
        <v>2.6381109071479401E-8</v>
      </c>
      <c r="E141" s="5">
        <v>4.9310026607851095E-7</v>
      </c>
      <c r="F141" s="5">
        <v>8.8358277775936607</v>
      </c>
      <c r="G141" s="5" t="s">
        <v>5851</v>
      </c>
    </row>
    <row r="142" spans="1:7" x14ac:dyDescent="0.3">
      <c r="A142" s="5">
        <v>-0.61051309441769497</v>
      </c>
      <c r="B142" s="5">
        <v>24.7581068604348</v>
      </c>
      <c r="C142" s="5">
        <v>-6.4723946915615604</v>
      </c>
      <c r="D142" s="5">
        <v>6.5313917711546403E-9</v>
      </c>
      <c r="E142" s="5">
        <v>2.4742834660717801E-7</v>
      </c>
      <c r="F142" s="5">
        <v>10.171946429919</v>
      </c>
      <c r="G142" s="5" t="s">
        <v>3655</v>
      </c>
    </row>
    <row r="143" spans="1:7" x14ac:dyDescent="0.3">
      <c r="A143" s="5">
        <v>-0.61005838004204904</v>
      </c>
      <c r="B143" s="5">
        <v>23.881780903459699</v>
      </c>
      <c r="C143" s="5">
        <v>-6.66413680989253</v>
      </c>
      <c r="D143" s="5">
        <v>2.8072285391184601E-9</v>
      </c>
      <c r="E143" s="5">
        <v>1.8536912386179E-7</v>
      </c>
      <c r="F143" s="5">
        <v>10.980801735341601</v>
      </c>
      <c r="G143" s="5" t="s">
        <v>3436</v>
      </c>
    </row>
    <row r="144" spans="1:7" x14ac:dyDescent="0.3">
      <c r="A144" s="5">
        <v>-0.60870036446755804</v>
      </c>
      <c r="B144" s="5">
        <v>25.428633403503401</v>
      </c>
      <c r="C144" s="5">
        <v>-6.3999152454474197</v>
      </c>
      <c r="D144" s="5">
        <v>8.9711630213963604E-9</v>
      </c>
      <c r="E144" s="5">
        <v>2.8121279883412099E-7</v>
      </c>
      <c r="F144" s="5">
        <v>9.86803876156727</v>
      </c>
      <c r="G144" s="5" t="s">
        <v>4118</v>
      </c>
    </row>
    <row r="145" spans="1:7" x14ac:dyDescent="0.3">
      <c r="A145" s="5">
        <v>-0.60841750650036996</v>
      </c>
      <c r="B145" s="5">
        <v>25.517058733458999</v>
      </c>
      <c r="C145" s="5">
        <v>-6.9966792757116201</v>
      </c>
      <c r="D145" s="5">
        <v>6.3960577216421602E-10</v>
      </c>
      <c r="E145" s="5">
        <v>1.15850363197679E-7</v>
      </c>
      <c r="F145" s="5">
        <v>12.3984740127308</v>
      </c>
      <c r="G145" s="5" t="s">
        <v>4195</v>
      </c>
    </row>
    <row r="146" spans="1:7" x14ac:dyDescent="0.3">
      <c r="A146" s="5">
        <v>-0.60756136073107703</v>
      </c>
      <c r="B146" s="5">
        <v>26.2481355702554</v>
      </c>
      <c r="C146" s="5">
        <v>-5.53436341928745</v>
      </c>
      <c r="D146" s="5">
        <v>3.6176415010749203E-7</v>
      </c>
      <c r="E146" s="5">
        <v>3.23819110362884E-6</v>
      </c>
      <c r="F146" s="5">
        <v>6.3353274173224197</v>
      </c>
      <c r="G146" s="5" t="s">
        <v>7404</v>
      </c>
    </row>
    <row r="147" spans="1:7" x14ac:dyDescent="0.3">
      <c r="A147" s="5">
        <v>-0.60601356415243901</v>
      </c>
      <c r="B147" s="5">
        <v>23.252668970476901</v>
      </c>
      <c r="C147" s="5">
        <v>-7.0130593414007301</v>
      </c>
      <c r="D147" s="5">
        <v>5.9440953873421404E-10</v>
      </c>
      <c r="E147" s="5">
        <v>1.15850363197679E-7</v>
      </c>
      <c r="F147" s="5">
        <v>12.468736233205901</v>
      </c>
      <c r="G147" s="5" t="s">
        <v>1042</v>
      </c>
    </row>
    <row r="148" spans="1:7" x14ac:dyDescent="0.3">
      <c r="A148" s="5">
        <v>-0.60559204110334697</v>
      </c>
      <c r="B148" s="5">
        <v>21.8910702727187</v>
      </c>
      <c r="C148" s="5">
        <v>-4.5438203915741697</v>
      </c>
      <c r="D148" s="5">
        <v>2.3539749030684898E-5</v>
      </c>
      <c r="E148" s="5">
        <v>9.71497019422117E-5</v>
      </c>
      <c r="F148" s="5">
        <v>2.4543409847121</v>
      </c>
      <c r="G148" s="5" t="s">
        <v>8116</v>
      </c>
    </row>
    <row r="149" spans="1:7" x14ac:dyDescent="0.3">
      <c r="A149" s="5">
        <v>-0.59709254502870102</v>
      </c>
      <c r="B149" s="5">
        <v>27.628829617839202</v>
      </c>
      <c r="C149" s="5">
        <v>-6.4083335260001704</v>
      </c>
      <c r="D149" s="5">
        <v>8.6469263487721001E-9</v>
      </c>
      <c r="E149" s="5">
        <v>2.7752844089923498E-7</v>
      </c>
      <c r="F149" s="5">
        <v>9.9032822137980006</v>
      </c>
      <c r="G149" s="5" t="s">
        <v>2126</v>
      </c>
    </row>
    <row r="150" spans="1:7" x14ac:dyDescent="0.3">
      <c r="A150" s="5">
        <v>-0.59541580042554798</v>
      </c>
      <c r="B150" s="5">
        <v>20.820284161523599</v>
      </c>
      <c r="C150" s="5">
        <v>-5.0506760243784896</v>
      </c>
      <c r="D150" s="5">
        <v>3.0436842305879801E-6</v>
      </c>
      <c r="E150" s="5">
        <v>1.7678385120127499E-5</v>
      </c>
      <c r="F150" s="5">
        <v>4.3470498544701899</v>
      </c>
      <c r="G150" s="5" t="s">
        <v>5908</v>
      </c>
    </row>
    <row r="151" spans="1:7" x14ac:dyDescent="0.3">
      <c r="A151" s="5">
        <v>-0.59352590288470697</v>
      </c>
      <c r="B151" s="5">
        <v>21.607592583921601</v>
      </c>
      <c r="C151" s="5">
        <v>-5.8922577501862401</v>
      </c>
      <c r="D151" s="5">
        <v>1.1961179671063701E-7</v>
      </c>
      <c r="E151" s="5">
        <v>1.39853793077053E-6</v>
      </c>
      <c r="F151" s="5">
        <v>7.4354038407336898</v>
      </c>
      <c r="G151" s="5" t="s">
        <v>2794</v>
      </c>
    </row>
    <row r="152" spans="1:7" x14ac:dyDescent="0.3">
      <c r="A152" s="5">
        <v>-0.592751043258681</v>
      </c>
      <c r="B152" s="5">
        <v>25.351986729628699</v>
      </c>
      <c r="C152" s="5">
        <v>-4.8822680981696402</v>
      </c>
      <c r="D152" s="5">
        <v>5.06834151838523E-6</v>
      </c>
      <c r="E152" s="5">
        <v>2.67390695953578E-5</v>
      </c>
      <c r="F152" s="5">
        <v>3.82597207576414</v>
      </c>
      <c r="G152" s="5" t="s">
        <v>938</v>
      </c>
    </row>
    <row r="153" spans="1:7" x14ac:dyDescent="0.3">
      <c r="A153" s="5">
        <v>-0.59082232867434004</v>
      </c>
      <c r="B153" s="5">
        <v>23.392924617890198</v>
      </c>
      <c r="C153" s="5">
        <v>-6.52094385006846</v>
      </c>
      <c r="D153" s="5">
        <v>5.2774910682302998E-9</v>
      </c>
      <c r="E153" s="5">
        <v>2.3854683353827501E-7</v>
      </c>
      <c r="F153" s="5">
        <v>10.376095599880999</v>
      </c>
      <c r="G153" s="5" t="s">
        <v>7569</v>
      </c>
    </row>
    <row r="154" spans="1:7" x14ac:dyDescent="0.3">
      <c r="A154" s="5">
        <v>-0.59031171266758298</v>
      </c>
      <c r="B154" s="5">
        <v>26.882776664741101</v>
      </c>
      <c r="C154" s="5">
        <v>-6.8756516093120403</v>
      </c>
      <c r="D154" s="5">
        <v>1.09788027896653E-9</v>
      </c>
      <c r="E154" s="5">
        <v>1.2831562260026599E-7</v>
      </c>
      <c r="F154" s="5">
        <v>11.8805215889859</v>
      </c>
      <c r="G154" s="5" t="s">
        <v>8056</v>
      </c>
    </row>
    <row r="155" spans="1:7" x14ac:dyDescent="0.3">
      <c r="A155" s="5">
        <v>-0.588955209361682</v>
      </c>
      <c r="B155" s="5">
        <v>24.138799030915798</v>
      </c>
      <c r="C155" s="5">
        <v>-6.77122711233811</v>
      </c>
      <c r="D155" s="5">
        <v>1.74678312495149E-9</v>
      </c>
      <c r="E155" s="5">
        <v>1.56356498384546E-7</v>
      </c>
      <c r="F155" s="5">
        <v>11.435415074638399</v>
      </c>
      <c r="G155" s="5" t="s">
        <v>6742</v>
      </c>
    </row>
    <row r="156" spans="1:7" x14ac:dyDescent="0.3">
      <c r="A156" s="5">
        <v>-0.58783449468989302</v>
      </c>
      <c r="B156" s="5">
        <v>21.401458902640101</v>
      </c>
      <c r="C156" s="5">
        <v>-6.08641262693423</v>
      </c>
      <c r="D156" s="5">
        <v>4.8124069492848602E-8</v>
      </c>
      <c r="E156" s="5">
        <v>7.0617031663823002E-7</v>
      </c>
      <c r="F156" s="5">
        <v>8.2916417010518302</v>
      </c>
      <c r="G156" s="5" t="s">
        <v>409</v>
      </c>
    </row>
    <row r="157" spans="1:7" x14ac:dyDescent="0.3">
      <c r="A157" s="5">
        <v>-0.58769167128247102</v>
      </c>
      <c r="B157" s="5">
        <v>24.646199554118301</v>
      </c>
      <c r="C157" s="5">
        <v>-7.1232102485387001</v>
      </c>
      <c r="D157" s="5">
        <v>3.6278854438206602E-10</v>
      </c>
      <c r="E157" s="5">
        <v>1.00780155639377E-7</v>
      </c>
      <c r="F157" s="5">
        <v>12.942171291271</v>
      </c>
      <c r="G157" s="5" t="s">
        <v>6194</v>
      </c>
    </row>
    <row r="158" spans="1:7" x14ac:dyDescent="0.3">
      <c r="A158" s="5">
        <v>-0.58617233072039898</v>
      </c>
      <c r="B158" s="5">
        <v>25.457786217776199</v>
      </c>
      <c r="C158" s="5">
        <v>-5.8073582677699296</v>
      </c>
      <c r="D158" s="5">
        <v>1.1508266848369399E-7</v>
      </c>
      <c r="E158" s="5">
        <v>1.35343938292647E-6</v>
      </c>
      <c r="F158" s="5">
        <v>7.4280495840088099</v>
      </c>
      <c r="G158" s="5" t="s">
        <v>5041</v>
      </c>
    </row>
    <row r="159" spans="1:7" x14ac:dyDescent="0.3">
      <c r="A159" s="5">
        <v>-0.58596040124648296</v>
      </c>
      <c r="B159" s="5">
        <v>27.796233594511399</v>
      </c>
      <c r="C159" s="5">
        <v>-5.76470501747926</v>
      </c>
      <c r="D159" s="5">
        <v>1.37824627467489E-7</v>
      </c>
      <c r="E159" s="5">
        <v>1.5704599701245999E-6</v>
      </c>
      <c r="F159" s="5">
        <v>7.2558797199027003</v>
      </c>
      <c r="G159" s="5" t="s">
        <v>3063</v>
      </c>
    </row>
    <row r="160" spans="1:7" x14ac:dyDescent="0.3">
      <c r="A160" s="5">
        <v>-0.58553379747902401</v>
      </c>
      <c r="B160" s="5">
        <v>22.7056131890415</v>
      </c>
      <c r="C160" s="5">
        <v>-6.1459515201173698</v>
      </c>
      <c r="D160" s="5">
        <v>2.7047152391500901E-8</v>
      </c>
      <c r="E160" s="5">
        <v>4.9406218133769805E-7</v>
      </c>
      <c r="F160" s="5">
        <v>8.8119792830328105</v>
      </c>
      <c r="G160" s="5" t="s">
        <v>4062</v>
      </c>
    </row>
    <row r="161" spans="1:7" x14ac:dyDescent="0.3">
      <c r="A161" s="5">
        <v>-0.58532859334117304</v>
      </c>
      <c r="B161" s="5">
        <v>25.3920964722234</v>
      </c>
      <c r="C161" s="5">
        <v>-5.8431083085049096</v>
      </c>
      <c r="D161" s="5">
        <v>9.8901938047207205E-8</v>
      </c>
      <c r="E161" s="5">
        <v>1.22236847398828E-6</v>
      </c>
      <c r="F161" s="5">
        <v>7.5727464305107599</v>
      </c>
      <c r="G161" s="5" t="s">
        <v>2076</v>
      </c>
    </row>
    <row r="162" spans="1:7" x14ac:dyDescent="0.3">
      <c r="A162" s="5">
        <v>-0.58526903699127797</v>
      </c>
      <c r="B162" s="5">
        <v>22.882894281204699</v>
      </c>
      <c r="C162" s="5">
        <v>-6.8549080413202397</v>
      </c>
      <c r="D162" s="5">
        <v>1.2041408018478499E-9</v>
      </c>
      <c r="E162" s="5">
        <v>1.3662758168572199E-7</v>
      </c>
      <c r="F162" s="5">
        <v>11.791966376021501</v>
      </c>
      <c r="G162" s="5" t="s">
        <v>8102</v>
      </c>
    </row>
    <row r="163" spans="1:7" x14ac:dyDescent="0.3">
      <c r="A163" s="5">
        <v>-0.58511101446623304</v>
      </c>
      <c r="B163" s="5">
        <v>21.752051489218498</v>
      </c>
      <c r="C163" s="5">
        <v>-6.2147093050779301</v>
      </c>
      <c r="D163" s="5">
        <v>2.0089157389673199E-8</v>
      </c>
      <c r="E163" s="5">
        <v>4.2661982103017298E-7</v>
      </c>
      <c r="F163" s="5">
        <v>9.0964760333863595</v>
      </c>
      <c r="G163" s="5" t="s">
        <v>5264</v>
      </c>
    </row>
    <row r="164" spans="1:7" x14ac:dyDescent="0.3">
      <c r="A164" s="5">
        <v>-0.58414219616404806</v>
      </c>
      <c r="B164" s="5">
        <v>21.513245922025501</v>
      </c>
      <c r="C164" s="5">
        <v>-5.3496804654355596</v>
      </c>
      <c r="D164" s="5">
        <v>8.6917145421901898E-7</v>
      </c>
      <c r="E164" s="5">
        <v>6.4238947111820397E-6</v>
      </c>
      <c r="F164" s="5">
        <v>5.5221799016034803</v>
      </c>
      <c r="G164" s="5" t="s">
        <v>3100</v>
      </c>
    </row>
    <row r="165" spans="1:7" x14ac:dyDescent="0.3">
      <c r="A165" s="5">
        <v>-0.583558429680752</v>
      </c>
      <c r="B165" s="5">
        <v>25.490272926022101</v>
      </c>
      <c r="C165" s="5">
        <v>-5.6145300713433501</v>
      </c>
      <c r="D165" s="5">
        <v>2.8007210454166301E-7</v>
      </c>
      <c r="E165" s="5">
        <v>2.6389016072370098E-6</v>
      </c>
      <c r="F165" s="5">
        <v>6.5914102798964196</v>
      </c>
      <c r="G165" s="5" t="s">
        <v>6596</v>
      </c>
    </row>
    <row r="166" spans="1:7" x14ac:dyDescent="0.3">
      <c r="A166" s="5">
        <v>-0.58273470617926404</v>
      </c>
      <c r="B166" s="5">
        <v>22.655305257346601</v>
      </c>
      <c r="C166" s="5">
        <v>-5.76592170529082</v>
      </c>
      <c r="D166" s="5">
        <v>1.5372965373890501E-7</v>
      </c>
      <c r="E166" s="5">
        <v>1.69882865640688E-6</v>
      </c>
      <c r="F166" s="5">
        <v>7.1670030836472902</v>
      </c>
      <c r="G166" s="5" t="s">
        <v>7438</v>
      </c>
    </row>
    <row r="167" spans="1:7" x14ac:dyDescent="0.3">
      <c r="A167" s="5">
        <v>-0.58234128016383602</v>
      </c>
      <c r="B167" s="5">
        <v>25.058415641624599</v>
      </c>
      <c r="C167" s="5">
        <v>-6.4552496759210598</v>
      </c>
      <c r="D167" s="5">
        <v>7.0412986652773998E-9</v>
      </c>
      <c r="E167" s="5">
        <v>2.5562849675879998E-7</v>
      </c>
      <c r="F167" s="5">
        <v>10.0999619485401</v>
      </c>
      <c r="G167" s="5" t="s">
        <v>7960</v>
      </c>
    </row>
    <row r="168" spans="1:7" x14ac:dyDescent="0.3">
      <c r="A168" s="5">
        <v>-0.57990162939372702</v>
      </c>
      <c r="B168" s="5">
        <v>26.6660562280397</v>
      </c>
      <c r="C168" s="5">
        <v>-5.8260285763035498</v>
      </c>
      <c r="D168" s="5">
        <v>1.0633148869023201E-7</v>
      </c>
      <c r="E168" s="5">
        <v>1.2766117330678301E-6</v>
      </c>
      <c r="F168" s="5">
        <v>7.5035727600616902</v>
      </c>
      <c r="G168" s="5" t="s">
        <v>4059</v>
      </c>
    </row>
    <row r="169" spans="1:7" x14ac:dyDescent="0.3">
      <c r="A169" s="5">
        <v>-0.57908381575310897</v>
      </c>
      <c r="B169" s="5">
        <v>26.6309217650997</v>
      </c>
      <c r="C169" s="5">
        <v>-4.2238296464491398</v>
      </c>
      <c r="D169" s="5">
        <v>6.1603656968888903E-5</v>
      </c>
      <c r="E169" s="5">
        <v>2.19689712501713E-4</v>
      </c>
      <c r="F169" s="5">
        <v>1.4698593565665401</v>
      </c>
      <c r="G169" s="5" t="s">
        <v>2932</v>
      </c>
    </row>
    <row r="170" spans="1:7" x14ac:dyDescent="0.3">
      <c r="A170" s="5">
        <v>-0.57824667203815605</v>
      </c>
      <c r="B170" s="5">
        <v>21.806317972763701</v>
      </c>
      <c r="C170" s="5">
        <v>-5.6715405290888201</v>
      </c>
      <c r="D170" s="5">
        <v>3.3489148013996401E-7</v>
      </c>
      <c r="E170" s="5">
        <v>3.0442037862415001E-6</v>
      </c>
      <c r="F170" s="5">
        <v>6.4730203180269603</v>
      </c>
      <c r="G170" s="5" t="s">
        <v>1627</v>
      </c>
    </row>
    <row r="171" spans="1:7" x14ac:dyDescent="0.3">
      <c r="A171" s="5">
        <v>-0.57788370194919803</v>
      </c>
      <c r="B171" s="5">
        <v>23.5897525542705</v>
      </c>
      <c r="C171" s="5">
        <v>-4.3600456509197896</v>
      </c>
      <c r="D171" s="5">
        <v>4.6313161642021398E-5</v>
      </c>
      <c r="E171" s="5">
        <v>1.7249136855669199E-4</v>
      </c>
      <c r="F171" s="5">
        <v>1.8257880176538801</v>
      </c>
      <c r="G171" s="5" t="s">
        <v>2127</v>
      </c>
    </row>
    <row r="172" spans="1:7" x14ac:dyDescent="0.3">
      <c r="A172" s="5">
        <v>-0.57672058101868096</v>
      </c>
      <c r="B172" s="5">
        <v>26.040718343231099</v>
      </c>
      <c r="C172" s="5">
        <v>-4.7548516674311898</v>
      </c>
      <c r="D172" s="5">
        <v>8.7298434560549597E-6</v>
      </c>
      <c r="E172" s="5">
        <v>4.1762243991673902E-5</v>
      </c>
      <c r="F172" s="5">
        <v>3.32585255978322</v>
      </c>
      <c r="G172" s="5" t="s">
        <v>2928</v>
      </c>
    </row>
    <row r="173" spans="1:7" x14ac:dyDescent="0.3">
      <c r="A173" s="5">
        <v>-0.57588388756478504</v>
      </c>
      <c r="B173" s="5">
        <v>24.9908241038491</v>
      </c>
      <c r="C173" s="5">
        <v>-5.1369606346365</v>
      </c>
      <c r="D173" s="5">
        <v>1.8396393563183501E-6</v>
      </c>
      <c r="E173" s="5">
        <v>1.16878033552844E-5</v>
      </c>
      <c r="F173" s="5">
        <v>4.7875411021436296</v>
      </c>
      <c r="G173" s="5" t="s">
        <v>670</v>
      </c>
    </row>
    <row r="174" spans="1:7" x14ac:dyDescent="0.3">
      <c r="A174" s="5">
        <v>-0.57487106717891701</v>
      </c>
      <c r="B174" s="5">
        <v>23.0359349594526</v>
      </c>
      <c r="C174" s="5">
        <v>-3.6646304645219101</v>
      </c>
      <c r="D174" s="5">
        <v>4.3712055630189798E-4</v>
      </c>
      <c r="E174" s="5">
        <v>1.1998102901424499E-3</v>
      </c>
      <c r="F174" s="5">
        <v>-0.35792412140756702</v>
      </c>
      <c r="G174" s="5" t="s">
        <v>2283</v>
      </c>
    </row>
    <row r="175" spans="1:7" x14ac:dyDescent="0.3">
      <c r="A175" s="5">
        <v>-0.57312553847050596</v>
      </c>
      <c r="B175" s="5">
        <v>23.577073391030599</v>
      </c>
      <c r="C175" s="5">
        <v>-5.9366884232125203</v>
      </c>
      <c r="D175" s="5">
        <v>6.8461432029764194E-8</v>
      </c>
      <c r="E175" s="5">
        <v>9.1244684565852496E-7</v>
      </c>
      <c r="F175" s="5">
        <v>7.9277679047477303</v>
      </c>
      <c r="G175" s="5" t="s">
        <v>6437</v>
      </c>
    </row>
    <row r="176" spans="1:7" x14ac:dyDescent="0.3">
      <c r="A176" s="5">
        <v>-0.57216036241680701</v>
      </c>
      <c r="B176" s="5">
        <v>23.475992548960701</v>
      </c>
      <c r="C176" s="5">
        <v>-5.8471763593308603</v>
      </c>
      <c r="D176" s="5">
        <v>2.0735257698425299E-7</v>
      </c>
      <c r="E176" s="5">
        <v>2.0985331158104799E-6</v>
      </c>
      <c r="F176" s="5">
        <v>6.9441348192446002</v>
      </c>
      <c r="G176" s="5" t="s">
        <v>7186</v>
      </c>
    </row>
    <row r="177" spans="1:7" x14ac:dyDescent="0.3">
      <c r="A177" s="5">
        <v>-0.57079042430565197</v>
      </c>
      <c r="B177" s="5">
        <v>27.354220305936</v>
      </c>
      <c r="C177" s="5">
        <v>-6.6578540196997</v>
      </c>
      <c r="D177" s="5">
        <v>2.88628749587982E-9</v>
      </c>
      <c r="E177" s="5">
        <v>1.8601545653446299E-7</v>
      </c>
      <c r="F177" s="5">
        <v>10.9541915786145</v>
      </c>
      <c r="G177" s="5" t="s">
        <v>5754</v>
      </c>
    </row>
    <row r="178" spans="1:7" x14ac:dyDescent="0.3">
      <c r="A178" s="5">
        <v>-0.570117672376243</v>
      </c>
      <c r="B178" s="5">
        <v>28.111791658785201</v>
      </c>
      <c r="C178" s="5">
        <v>-4.9507802587574901</v>
      </c>
      <c r="D178" s="5">
        <v>3.8681627827261897E-6</v>
      </c>
      <c r="E178" s="5">
        <v>2.14761677309732E-5</v>
      </c>
      <c r="F178" s="5">
        <v>4.0821168614557299</v>
      </c>
      <c r="G178" s="5" t="s">
        <v>1300</v>
      </c>
    </row>
    <row r="179" spans="1:7" x14ac:dyDescent="0.3">
      <c r="A179" s="5">
        <v>-0.56990090470342902</v>
      </c>
      <c r="B179" s="5">
        <v>21.6056646744719</v>
      </c>
      <c r="C179" s="5">
        <v>-5.6089840353033003</v>
      </c>
      <c r="D179" s="5">
        <v>4.9701191742339704E-7</v>
      </c>
      <c r="E179" s="5">
        <v>4.0690325271980501E-6</v>
      </c>
      <c r="F179" s="5">
        <v>6.11470027852996</v>
      </c>
      <c r="G179" s="5" t="s">
        <v>7080</v>
      </c>
    </row>
    <row r="180" spans="1:7" x14ac:dyDescent="0.3">
      <c r="A180" s="5">
        <v>-0.56980453861292402</v>
      </c>
      <c r="B180" s="5">
        <v>23.1505339261887</v>
      </c>
      <c r="C180" s="5">
        <v>-7.2616601870792996</v>
      </c>
      <c r="D180" s="5">
        <v>1.9461873433021699E-10</v>
      </c>
      <c r="E180" s="5">
        <v>9.6600099059110201E-8</v>
      </c>
      <c r="F180" s="5">
        <v>13.539415651352</v>
      </c>
      <c r="G180" s="5" t="s">
        <v>1160</v>
      </c>
    </row>
    <row r="181" spans="1:7" x14ac:dyDescent="0.3">
      <c r="A181" s="5">
        <v>-0.56904573760018295</v>
      </c>
      <c r="B181" s="5">
        <v>25.395987705078198</v>
      </c>
      <c r="C181" s="5">
        <v>-6.2572257488661798</v>
      </c>
      <c r="D181" s="5">
        <v>1.6705829890039099E-8</v>
      </c>
      <c r="E181" s="5">
        <v>3.8248516059639902E-7</v>
      </c>
      <c r="F181" s="5">
        <v>9.2729357608546898</v>
      </c>
      <c r="G181" s="5" t="s">
        <v>6334</v>
      </c>
    </row>
    <row r="182" spans="1:7" x14ac:dyDescent="0.3">
      <c r="A182" s="5">
        <v>-0.568600980632745</v>
      </c>
      <c r="B182" s="5">
        <v>25.1262308934581</v>
      </c>
      <c r="C182" s="5">
        <v>-5.34181331201476</v>
      </c>
      <c r="D182" s="5">
        <v>8.9716478538040103E-7</v>
      </c>
      <c r="E182" s="5">
        <v>6.54917149283622E-6</v>
      </c>
      <c r="F182" s="5">
        <v>5.4920581360021101</v>
      </c>
      <c r="G182" s="5" t="s">
        <v>6395</v>
      </c>
    </row>
    <row r="183" spans="1:7" x14ac:dyDescent="0.3">
      <c r="A183" s="5">
        <v>-0.56667277011398298</v>
      </c>
      <c r="B183" s="5">
        <v>23.043138641246301</v>
      </c>
      <c r="C183" s="5">
        <v>-4.76696915679147</v>
      </c>
      <c r="D183" s="5">
        <v>8.4673927810193695E-6</v>
      </c>
      <c r="E183" s="5">
        <v>4.07243679068012E-5</v>
      </c>
      <c r="F183" s="5">
        <v>3.3596422451292698</v>
      </c>
      <c r="G183" s="5" t="s">
        <v>2984</v>
      </c>
    </row>
    <row r="184" spans="1:7" x14ac:dyDescent="0.3">
      <c r="A184" s="5">
        <v>-0.565068680075969</v>
      </c>
      <c r="B184" s="5">
        <v>24.238166060708899</v>
      </c>
      <c r="C184" s="5">
        <v>-6.2537935496898598</v>
      </c>
      <c r="D184" s="5">
        <v>1.6956650238723599E-8</v>
      </c>
      <c r="E184" s="5">
        <v>3.82640824434614E-7</v>
      </c>
      <c r="F184" s="5">
        <v>9.25867576032614</v>
      </c>
      <c r="G184" s="5" t="s">
        <v>4178</v>
      </c>
    </row>
    <row r="185" spans="1:7" x14ac:dyDescent="0.3">
      <c r="A185" s="5">
        <v>-0.56305759272092104</v>
      </c>
      <c r="B185" s="5">
        <v>28.836445733741201</v>
      </c>
      <c r="C185" s="5">
        <v>-6.7634190256305802</v>
      </c>
      <c r="D185" s="5">
        <v>1.80837848807645E-9</v>
      </c>
      <c r="E185" s="5">
        <v>1.58351055434173E-7</v>
      </c>
      <c r="F185" s="5">
        <v>11.402203569572301</v>
      </c>
      <c r="G185" s="5" t="s">
        <v>2095</v>
      </c>
    </row>
    <row r="186" spans="1:7" x14ac:dyDescent="0.3">
      <c r="A186" s="5">
        <v>-0.56231927553997196</v>
      </c>
      <c r="B186" s="5">
        <v>22.768438856562401</v>
      </c>
      <c r="C186" s="5">
        <v>-6.2666183574419803</v>
      </c>
      <c r="D186" s="5">
        <v>1.60380300670595E-8</v>
      </c>
      <c r="E186" s="5">
        <v>3.72341124553981E-7</v>
      </c>
      <c r="F186" s="5">
        <v>9.31197327792243</v>
      </c>
      <c r="G186" s="5" t="s">
        <v>3158</v>
      </c>
    </row>
    <row r="187" spans="1:7" x14ac:dyDescent="0.3">
      <c r="A187" s="5">
        <v>-0.56207982261640499</v>
      </c>
      <c r="B187" s="5">
        <v>25.326667921499499</v>
      </c>
      <c r="C187" s="5">
        <v>-6.8943232564169001</v>
      </c>
      <c r="D187" s="5">
        <v>1.0102202616478701E-9</v>
      </c>
      <c r="E187" s="5">
        <v>1.25684239344687E-7</v>
      </c>
      <c r="F187" s="5">
        <v>11.960287886118</v>
      </c>
      <c r="G187" s="5" t="s">
        <v>3414</v>
      </c>
    </row>
    <row r="188" spans="1:7" x14ac:dyDescent="0.3">
      <c r="A188" s="5">
        <v>-0.56031575113102905</v>
      </c>
      <c r="B188" s="5">
        <v>23.670428023265998</v>
      </c>
      <c r="C188" s="5">
        <v>-6.9291604146198402</v>
      </c>
      <c r="D188" s="5">
        <v>8.6482594502654198E-10</v>
      </c>
      <c r="E188" s="5">
        <v>1.18085386663285E-7</v>
      </c>
      <c r="F188" s="5">
        <v>12.1092540843531</v>
      </c>
      <c r="G188" s="5" t="s">
        <v>7831</v>
      </c>
    </row>
    <row r="189" spans="1:7" x14ac:dyDescent="0.3">
      <c r="A189" s="5">
        <v>-0.55786495032221695</v>
      </c>
      <c r="B189" s="5">
        <v>22.832144274946302</v>
      </c>
      <c r="C189" s="5">
        <v>-4.85405076992238</v>
      </c>
      <c r="D189" s="5">
        <v>5.9477430544294596E-6</v>
      </c>
      <c r="E189" s="5">
        <v>3.04996932186402E-5</v>
      </c>
      <c r="F189" s="5">
        <v>3.6887954982338602</v>
      </c>
      <c r="G189" s="5" t="s">
        <v>414</v>
      </c>
    </row>
    <row r="190" spans="1:7" x14ac:dyDescent="0.3">
      <c r="A190" s="5">
        <v>-0.557296453498207</v>
      </c>
      <c r="B190" s="5">
        <v>27.149568917654499</v>
      </c>
      <c r="C190" s="5">
        <v>-6.8436031784432201</v>
      </c>
      <c r="D190" s="5">
        <v>1.26628414267565E-9</v>
      </c>
      <c r="E190" s="5">
        <v>1.3974226100541101E-7</v>
      </c>
      <c r="F190" s="5">
        <v>11.7437334064632</v>
      </c>
      <c r="G190" s="5" t="s">
        <v>2118</v>
      </c>
    </row>
    <row r="191" spans="1:7" x14ac:dyDescent="0.3">
      <c r="A191" s="5">
        <v>-0.55684499350996397</v>
      </c>
      <c r="B191" s="5">
        <v>23.0115855382676</v>
      </c>
      <c r="C191" s="5">
        <v>-6.2332430445640696</v>
      </c>
      <c r="D191" s="5">
        <v>2.4078937458443999E-8</v>
      </c>
      <c r="E191" s="5">
        <v>4.7302084826951301E-7</v>
      </c>
      <c r="F191" s="5">
        <v>8.9454787530980404</v>
      </c>
      <c r="G191" s="5" t="s">
        <v>3267</v>
      </c>
    </row>
    <row r="192" spans="1:7" x14ac:dyDescent="0.3">
      <c r="A192" s="5">
        <v>-0.55580720531546901</v>
      </c>
      <c r="B192" s="5">
        <v>24.746370920491401</v>
      </c>
      <c r="C192" s="5">
        <v>-6.4229245856424901</v>
      </c>
      <c r="D192" s="5">
        <v>8.1121816896835293E-9</v>
      </c>
      <c r="E192" s="5">
        <v>2.66741778335063E-7</v>
      </c>
      <c r="F192" s="5">
        <v>9.9644025261351601</v>
      </c>
      <c r="G192" s="5" t="s">
        <v>114</v>
      </c>
    </row>
    <row r="193" spans="1:7" x14ac:dyDescent="0.3">
      <c r="A193" s="5">
        <v>-0.55560801952067096</v>
      </c>
      <c r="B193" s="5">
        <v>20.5480619229273</v>
      </c>
      <c r="C193" s="5">
        <v>-4.11170494921602</v>
      </c>
      <c r="D193" s="5">
        <v>1.01309120277777E-4</v>
      </c>
      <c r="E193" s="5">
        <v>3.3393873688943298E-4</v>
      </c>
      <c r="F193" s="5">
        <v>1.0532188228322601</v>
      </c>
      <c r="G193" s="5" t="s">
        <v>4538</v>
      </c>
    </row>
    <row r="194" spans="1:7" x14ac:dyDescent="0.3">
      <c r="A194" s="5">
        <v>-0.55540011520361299</v>
      </c>
      <c r="B194" s="5">
        <v>22.542944447653898</v>
      </c>
      <c r="C194" s="5">
        <v>-6.2350469566130302</v>
      </c>
      <c r="D194" s="5">
        <v>2.7050511346274201E-8</v>
      </c>
      <c r="E194" s="5">
        <v>4.9406218133769805E-7</v>
      </c>
      <c r="F194" s="5">
        <v>8.843495897775</v>
      </c>
      <c r="G194" s="5" t="s">
        <v>5934</v>
      </c>
    </row>
    <row r="195" spans="1:7" x14ac:dyDescent="0.3">
      <c r="A195" s="5">
        <v>-0.55456836438794699</v>
      </c>
      <c r="B195" s="5">
        <v>24.2956271553189</v>
      </c>
      <c r="C195" s="5">
        <v>-6.3345795899044699</v>
      </c>
      <c r="D195" s="5">
        <v>1.19320459248469E-8</v>
      </c>
      <c r="E195" s="5">
        <v>3.2063256014880098E-7</v>
      </c>
      <c r="F195" s="5">
        <v>9.5950089700727403</v>
      </c>
      <c r="G195" s="5" t="s">
        <v>8019</v>
      </c>
    </row>
    <row r="196" spans="1:7" x14ac:dyDescent="0.3">
      <c r="A196" s="5">
        <v>-0.55454891520062799</v>
      </c>
      <c r="B196" s="5">
        <v>24.943439304166301</v>
      </c>
      <c r="C196" s="5">
        <v>-6.4340287422812699</v>
      </c>
      <c r="D196" s="5">
        <v>7.7272809816272603E-9</v>
      </c>
      <c r="E196" s="5">
        <v>2.6173855714228001E-7</v>
      </c>
      <c r="F196" s="5">
        <v>10.0109455413288</v>
      </c>
      <c r="G196" s="5" t="s">
        <v>8054</v>
      </c>
    </row>
    <row r="197" spans="1:7" x14ac:dyDescent="0.3">
      <c r="A197" s="5">
        <v>-0.55322320492205301</v>
      </c>
      <c r="B197" s="5">
        <v>22.873457910594901</v>
      </c>
      <c r="C197" s="5">
        <v>-5.6105623997671303</v>
      </c>
      <c r="D197" s="5">
        <v>2.6334298325253101E-7</v>
      </c>
      <c r="E197" s="5">
        <v>2.53994225958487E-6</v>
      </c>
      <c r="F197" s="5">
        <v>6.6380795820667302</v>
      </c>
      <c r="G197" s="5" t="s">
        <v>1636</v>
      </c>
    </row>
    <row r="198" spans="1:7" x14ac:dyDescent="0.3">
      <c r="A198" s="5">
        <v>-0.54682848752170299</v>
      </c>
      <c r="B198" s="5">
        <v>22.167722963586701</v>
      </c>
      <c r="C198" s="5">
        <v>-5.61267349043188</v>
      </c>
      <c r="D198" s="5">
        <v>3.9350167656763099E-7</v>
      </c>
      <c r="E198" s="5">
        <v>3.4345065075068699E-6</v>
      </c>
      <c r="F198" s="5">
        <v>6.3123829626593002</v>
      </c>
      <c r="G198" s="5" t="s">
        <v>719</v>
      </c>
    </row>
    <row r="199" spans="1:7" x14ac:dyDescent="0.3">
      <c r="A199" s="5">
        <v>-0.54421481639234304</v>
      </c>
      <c r="B199" s="5">
        <v>25.590048018053398</v>
      </c>
      <c r="C199" s="5">
        <v>-6.7765966699071898</v>
      </c>
      <c r="D199" s="5">
        <v>1.7056366088896499E-9</v>
      </c>
      <c r="E199" s="5">
        <v>1.56356498384546E-7</v>
      </c>
      <c r="F199" s="5">
        <v>11.4582601528745</v>
      </c>
      <c r="G199" s="5" t="s">
        <v>6060</v>
      </c>
    </row>
    <row r="200" spans="1:7" x14ac:dyDescent="0.3">
      <c r="A200" s="5">
        <v>-0.543951176315707</v>
      </c>
      <c r="B200" s="5">
        <v>22.638684790517701</v>
      </c>
      <c r="C200" s="5">
        <v>-6.0782547309871102</v>
      </c>
      <c r="D200" s="5">
        <v>3.6210156807301902E-8</v>
      </c>
      <c r="E200" s="5">
        <v>5.8576109084261796E-7</v>
      </c>
      <c r="F200" s="5">
        <v>8.5329625179069399</v>
      </c>
      <c r="G200" s="5" t="s">
        <v>1653</v>
      </c>
    </row>
    <row r="201" spans="1:7" x14ac:dyDescent="0.3">
      <c r="A201" s="5">
        <v>-0.54338813459853896</v>
      </c>
      <c r="B201" s="5">
        <v>27.147703856161002</v>
      </c>
      <c r="C201" s="5">
        <v>-5.00120475958866</v>
      </c>
      <c r="D201" s="5">
        <v>3.4730743286501002E-6</v>
      </c>
      <c r="E201" s="5">
        <v>1.9753121602181699E-5</v>
      </c>
      <c r="F201" s="5">
        <v>4.2077725594218203</v>
      </c>
      <c r="G201" s="5" t="s">
        <v>2104</v>
      </c>
    </row>
    <row r="202" spans="1:7" x14ac:dyDescent="0.3">
      <c r="A202" s="5">
        <v>-0.54290493902556902</v>
      </c>
      <c r="B202" s="5">
        <v>23.737954671249799</v>
      </c>
      <c r="C202" s="5">
        <v>-5.7130840566949797</v>
      </c>
      <c r="D202" s="5">
        <v>1.71324834139601E-7</v>
      </c>
      <c r="E202" s="5">
        <v>1.8456868257992799E-6</v>
      </c>
      <c r="F202" s="5">
        <v>7.0482058978975397</v>
      </c>
      <c r="G202" s="5" t="s">
        <v>5275</v>
      </c>
    </row>
    <row r="203" spans="1:7" x14ac:dyDescent="0.3">
      <c r="A203" s="5">
        <v>-0.54264559297543802</v>
      </c>
      <c r="B203" s="5">
        <v>19.6060722914929</v>
      </c>
      <c r="C203" s="5">
        <v>-5.6004668800274597</v>
      </c>
      <c r="D203" s="5">
        <v>4.1295548719489799E-7</v>
      </c>
      <c r="E203" s="5">
        <v>3.5317271601083798E-6</v>
      </c>
      <c r="F203" s="5">
        <v>6.2666314291298404</v>
      </c>
      <c r="G203" s="5" t="s">
        <v>1791</v>
      </c>
    </row>
    <row r="204" spans="1:7" x14ac:dyDescent="0.3">
      <c r="A204" s="5">
        <v>-0.542476752473806</v>
      </c>
      <c r="B204" s="5">
        <v>24.061052927818501</v>
      </c>
      <c r="C204" s="5">
        <v>-6.3044973475645696</v>
      </c>
      <c r="D204" s="5">
        <v>1.3602470956636201E-8</v>
      </c>
      <c r="E204" s="5">
        <v>3.3926162856551499E-7</v>
      </c>
      <c r="F204" s="5">
        <v>9.4696028696142491</v>
      </c>
      <c r="G204" s="5" t="s">
        <v>1117</v>
      </c>
    </row>
    <row r="205" spans="1:7" x14ac:dyDescent="0.3">
      <c r="A205" s="5">
        <v>-0.54236742409599503</v>
      </c>
      <c r="B205" s="5">
        <v>24.969450586072298</v>
      </c>
      <c r="C205" s="5">
        <v>-6.4852162922637699</v>
      </c>
      <c r="D205" s="5">
        <v>6.1741214978723999E-9</v>
      </c>
      <c r="E205" s="5">
        <v>2.4742834660717801E-7</v>
      </c>
      <c r="F205" s="5">
        <v>10.225816655272601</v>
      </c>
      <c r="G205" s="5" t="s">
        <v>6673</v>
      </c>
    </row>
    <row r="206" spans="1:7" x14ac:dyDescent="0.3">
      <c r="A206" s="5">
        <v>-0.53883446556408698</v>
      </c>
      <c r="B206" s="5">
        <v>22.788459176532101</v>
      </c>
      <c r="C206" s="5">
        <v>-5.5054920591226004</v>
      </c>
      <c r="D206" s="5">
        <v>5.8166527246909499E-7</v>
      </c>
      <c r="E206" s="5">
        <v>4.6257605478884799E-6</v>
      </c>
      <c r="F206" s="5">
        <v>5.9377745031064499</v>
      </c>
      <c r="G206" s="5" t="s">
        <v>2143</v>
      </c>
    </row>
    <row r="207" spans="1:7" x14ac:dyDescent="0.3">
      <c r="A207" s="5">
        <v>-0.53811725280490896</v>
      </c>
      <c r="B207" s="5">
        <v>25.213013933329901</v>
      </c>
      <c r="C207" s="5">
        <v>-4.5508829952998999</v>
      </c>
      <c r="D207" s="5">
        <v>1.8239491196660999E-5</v>
      </c>
      <c r="E207" s="5">
        <v>7.8199755763864198E-5</v>
      </c>
      <c r="F207" s="5">
        <v>2.6151393459057299</v>
      </c>
      <c r="G207" s="5" t="s">
        <v>2935</v>
      </c>
    </row>
    <row r="208" spans="1:7" x14ac:dyDescent="0.3">
      <c r="A208" s="5">
        <v>-0.53574603459335901</v>
      </c>
      <c r="B208" s="5">
        <v>24.9916488992632</v>
      </c>
      <c r="C208" s="5">
        <v>-7.3264513111076397</v>
      </c>
      <c r="D208" s="5">
        <v>1.4530375921114701E-10</v>
      </c>
      <c r="E208" s="5">
        <v>9.6600099059110201E-8</v>
      </c>
      <c r="F208" s="5">
        <v>13.819677718927</v>
      </c>
      <c r="G208" s="5" t="s">
        <v>5022</v>
      </c>
    </row>
    <row r="209" spans="1:7" x14ac:dyDescent="0.3">
      <c r="A209" s="5">
        <v>-0.535055205760115</v>
      </c>
      <c r="B209" s="5">
        <v>24.914002158764099</v>
      </c>
      <c r="C209" s="5">
        <v>-6.9711355234016699</v>
      </c>
      <c r="D209" s="5">
        <v>7.1698758047286503E-10</v>
      </c>
      <c r="E209" s="5">
        <v>1.15850363197679E-7</v>
      </c>
      <c r="F209" s="5">
        <v>12.288979414939799</v>
      </c>
      <c r="G209" s="5" t="s">
        <v>5282</v>
      </c>
    </row>
    <row r="210" spans="1:7" x14ac:dyDescent="0.3">
      <c r="A210" s="5">
        <v>-0.53458461267233903</v>
      </c>
      <c r="B210" s="5">
        <v>27.0613125179114</v>
      </c>
      <c r="C210" s="5">
        <v>-4.1384985169551101</v>
      </c>
      <c r="D210" s="5">
        <v>8.39347249309101E-5</v>
      </c>
      <c r="E210" s="5">
        <v>2.8651616273025902E-4</v>
      </c>
      <c r="F210" s="5">
        <v>1.17985979419856</v>
      </c>
      <c r="G210" s="5" t="s">
        <v>1443</v>
      </c>
    </row>
    <row r="211" spans="1:7" x14ac:dyDescent="0.3">
      <c r="A211" s="5">
        <v>-0.53386213662305704</v>
      </c>
      <c r="B211" s="5">
        <v>23.0558415538517</v>
      </c>
      <c r="C211" s="5">
        <v>-6.6415999708981097</v>
      </c>
      <c r="D211" s="5">
        <v>3.1012061839218302E-9</v>
      </c>
      <c r="E211" s="5">
        <v>1.9028649030177901E-7</v>
      </c>
      <c r="F211" s="5">
        <v>10.885381435967799</v>
      </c>
      <c r="G211" s="5" t="s">
        <v>2926</v>
      </c>
    </row>
    <row r="212" spans="1:7" x14ac:dyDescent="0.3">
      <c r="A212" s="5">
        <v>-0.533510289846445</v>
      </c>
      <c r="B212" s="5">
        <v>25.316255093097599</v>
      </c>
      <c r="C212" s="5">
        <v>-6.24190790066113</v>
      </c>
      <c r="D212" s="5">
        <v>1.7854346527868901E-8</v>
      </c>
      <c r="E212" s="5">
        <v>3.9462032812643401E-7</v>
      </c>
      <c r="F212" s="5">
        <v>9.2093139308631695</v>
      </c>
      <c r="G212" s="5" t="s">
        <v>2227</v>
      </c>
    </row>
    <row r="213" spans="1:7" x14ac:dyDescent="0.3">
      <c r="A213" s="5">
        <v>-0.53333034600510199</v>
      </c>
      <c r="B213" s="5">
        <v>22.3926586021323</v>
      </c>
      <c r="C213" s="5">
        <v>-5.8418484265355701</v>
      </c>
      <c r="D213" s="5">
        <v>1.02345966789547E-7</v>
      </c>
      <c r="E213" s="5">
        <v>1.2423986403325499E-6</v>
      </c>
      <c r="F213" s="5">
        <v>7.54379077323033</v>
      </c>
      <c r="G213" s="5" t="s">
        <v>3989</v>
      </c>
    </row>
    <row r="214" spans="1:7" x14ac:dyDescent="0.3">
      <c r="A214" s="5">
        <v>-0.53161272617307898</v>
      </c>
      <c r="B214" s="5">
        <v>23.6043723811785</v>
      </c>
      <c r="C214" s="5">
        <v>-5.3241973022832498</v>
      </c>
      <c r="D214" s="5">
        <v>8.6051629820501596E-7</v>
      </c>
      <c r="E214" s="5">
        <v>6.3833511034434699E-6</v>
      </c>
      <c r="F214" s="5">
        <v>5.5100006266793402</v>
      </c>
      <c r="G214" s="5" t="s">
        <v>3324</v>
      </c>
    </row>
    <row r="215" spans="1:7" x14ac:dyDescent="0.3">
      <c r="A215" s="5">
        <v>-0.53057849406068003</v>
      </c>
      <c r="B215" s="5">
        <v>22.448415084558999</v>
      </c>
      <c r="C215" s="5">
        <v>-4.77633462672771</v>
      </c>
      <c r="D215" s="5">
        <v>1.0245251178715499E-5</v>
      </c>
      <c r="E215" s="5">
        <v>4.77913975076618E-5</v>
      </c>
      <c r="F215" s="5">
        <v>3.2416562893568299</v>
      </c>
      <c r="G215" s="5" t="s">
        <v>4010</v>
      </c>
    </row>
    <row r="216" spans="1:7" x14ac:dyDescent="0.3">
      <c r="A216" s="5">
        <v>-0.52979360823084198</v>
      </c>
      <c r="B216" s="5">
        <v>27.858771712483499</v>
      </c>
      <c r="C216" s="5">
        <v>-7.0246307021819696</v>
      </c>
      <c r="D216" s="5">
        <v>5.6440757384038498E-10</v>
      </c>
      <c r="E216" s="5">
        <v>1.15850363197679E-7</v>
      </c>
      <c r="F216" s="5">
        <v>12.518393958877001</v>
      </c>
      <c r="G216" s="5" t="s">
        <v>2096</v>
      </c>
    </row>
    <row r="217" spans="1:7" x14ac:dyDescent="0.3">
      <c r="A217" s="5">
        <v>-0.52960039084313804</v>
      </c>
      <c r="B217" s="5">
        <v>29.659328798046701</v>
      </c>
      <c r="C217" s="5">
        <v>-6.1900938141580104</v>
      </c>
      <c r="D217" s="5">
        <v>2.2348798680537801E-8</v>
      </c>
      <c r="E217" s="5">
        <v>4.5648561917652E-7</v>
      </c>
      <c r="F217" s="5">
        <v>8.9944996421808199</v>
      </c>
      <c r="G217" s="5" t="s">
        <v>2726</v>
      </c>
    </row>
    <row r="218" spans="1:7" x14ac:dyDescent="0.3">
      <c r="A218" s="5">
        <v>-0.52824662176642601</v>
      </c>
      <c r="B218" s="5">
        <v>20.4393246743684</v>
      </c>
      <c r="C218" s="5">
        <v>-5.0490073024226803</v>
      </c>
      <c r="D218" s="5">
        <v>4.0073305988941601E-6</v>
      </c>
      <c r="E218" s="5">
        <v>2.21572102297126E-5</v>
      </c>
      <c r="F218" s="5">
        <v>4.1409190786725203</v>
      </c>
      <c r="G218" s="5" t="s">
        <v>6010</v>
      </c>
    </row>
    <row r="219" spans="1:7" x14ac:dyDescent="0.3">
      <c r="A219" s="5">
        <v>-0.52463050693725299</v>
      </c>
      <c r="B219" s="5">
        <v>25.9064773674937</v>
      </c>
      <c r="C219" s="5">
        <v>-6.7267537437438802</v>
      </c>
      <c r="D219" s="5">
        <v>2.12767425180786E-9</v>
      </c>
      <c r="E219" s="5">
        <v>1.60219598369599E-7</v>
      </c>
      <c r="F219" s="5">
        <v>11.246383746520801</v>
      </c>
      <c r="G219" s="5" t="s">
        <v>5829</v>
      </c>
    </row>
    <row r="220" spans="1:7" x14ac:dyDescent="0.3">
      <c r="A220" s="5">
        <v>-0.52059164568737004</v>
      </c>
      <c r="B220" s="5">
        <v>21.6877192303001</v>
      </c>
      <c r="C220" s="5">
        <v>-5.3650142135148498</v>
      </c>
      <c r="D220" s="5">
        <v>7.7908859561360296E-7</v>
      </c>
      <c r="E220" s="5">
        <v>5.8660720454879399E-6</v>
      </c>
      <c r="F220" s="5">
        <v>5.6175164211655497</v>
      </c>
      <c r="G220" s="5" t="s">
        <v>4225</v>
      </c>
    </row>
    <row r="221" spans="1:7" x14ac:dyDescent="0.3">
      <c r="A221" s="5">
        <v>-0.520505546861871</v>
      </c>
      <c r="B221" s="5">
        <v>25.551868353714699</v>
      </c>
      <c r="C221" s="5">
        <v>-6.4410838074688801</v>
      </c>
      <c r="D221" s="5">
        <v>7.4921818873024304E-9</v>
      </c>
      <c r="E221" s="5">
        <v>2.61123803079608E-7</v>
      </c>
      <c r="F221" s="5">
        <v>10.0405297275174</v>
      </c>
      <c r="G221" s="5" t="s">
        <v>3340</v>
      </c>
    </row>
    <row r="222" spans="1:7" x14ac:dyDescent="0.3">
      <c r="A222" s="5">
        <v>-0.52023321530351996</v>
      </c>
      <c r="B222" s="5">
        <v>25.396107157517299</v>
      </c>
      <c r="C222" s="5">
        <v>-6.3156198788530897</v>
      </c>
      <c r="D222" s="5">
        <v>1.29595000389467E-8</v>
      </c>
      <c r="E222" s="5">
        <v>3.29343004144336E-7</v>
      </c>
      <c r="F222" s="5">
        <v>9.5159475185840492</v>
      </c>
      <c r="G222" s="5" t="s">
        <v>5125</v>
      </c>
    </row>
    <row r="223" spans="1:7" x14ac:dyDescent="0.3">
      <c r="A223" s="5">
        <v>-0.51756461847900204</v>
      </c>
      <c r="B223" s="5">
        <v>28.750391166800298</v>
      </c>
      <c r="C223" s="5">
        <v>-6.4476543154222501</v>
      </c>
      <c r="D223" s="5">
        <v>7.27960344177048E-9</v>
      </c>
      <c r="E223" s="5">
        <v>2.5834575033878001E-7</v>
      </c>
      <c r="F223" s="5">
        <v>10.0680909909336</v>
      </c>
      <c r="G223" s="5" t="s">
        <v>5118</v>
      </c>
    </row>
    <row r="224" spans="1:7" x14ac:dyDescent="0.3">
      <c r="A224" s="5">
        <v>-0.51750042990758105</v>
      </c>
      <c r="B224" s="5">
        <v>24.154914432931399</v>
      </c>
      <c r="C224" s="5">
        <v>-6.9880199437244697</v>
      </c>
      <c r="D224" s="5">
        <v>6.6486118697467805E-10</v>
      </c>
      <c r="E224" s="5">
        <v>1.15850363197679E-7</v>
      </c>
      <c r="F224" s="5">
        <v>12.3613450128297</v>
      </c>
      <c r="G224" s="5" t="s">
        <v>4047</v>
      </c>
    </row>
    <row r="225" spans="1:7" x14ac:dyDescent="0.3">
      <c r="A225" s="5">
        <v>-0.51703706004989103</v>
      </c>
      <c r="B225" s="5">
        <v>22.7469766651576</v>
      </c>
      <c r="C225" s="5">
        <v>-4.7315204209890904</v>
      </c>
      <c r="D225" s="5">
        <v>9.5490832421642699E-6</v>
      </c>
      <c r="E225" s="5">
        <v>4.4986792163084999E-5</v>
      </c>
      <c r="F225" s="5">
        <v>3.2410788427589599</v>
      </c>
      <c r="G225" s="5" t="s">
        <v>3354</v>
      </c>
    </row>
    <row r="226" spans="1:7" x14ac:dyDescent="0.3">
      <c r="A226" s="5">
        <v>-0.51653710357356997</v>
      </c>
      <c r="B226" s="5">
        <v>25.6521851823207</v>
      </c>
      <c r="C226" s="5">
        <v>-4.8920693735437597</v>
      </c>
      <c r="D226" s="5">
        <v>5.3144857571891497E-6</v>
      </c>
      <c r="E226" s="5">
        <v>2.7786743677947601E-5</v>
      </c>
      <c r="F226" s="5">
        <v>3.80502728635398</v>
      </c>
      <c r="G226" s="5" t="s">
        <v>6595</v>
      </c>
    </row>
    <row r="227" spans="1:7" x14ac:dyDescent="0.3">
      <c r="A227" s="5">
        <v>-0.51508587917575099</v>
      </c>
      <c r="B227" s="5">
        <v>25.276124447742902</v>
      </c>
      <c r="C227" s="5">
        <v>-6.0567176636816997</v>
      </c>
      <c r="D227" s="5">
        <v>3.9723160476896903E-8</v>
      </c>
      <c r="E227" s="5">
        <v>6.2501910312867404E-7</v>
      </c>
      <c r="F227" s="5">
        <v>8.4444291148218902</v>
      </c>
      <c r="G227" s="5" t="s">
        <v>5885</v>
      </c>
    </row>
    <row r="228" spans="1:7" x14ac:dyDescent="0.3">
      <c r="A228" s="5">
        <v>-0.51505028391052898</v>
      </c>
      <c r="B228" s="5">
        <v>29.589963673701501</v>
      </c>
      <c r="C228" s="5">
        <v>-7.2991601143831897</v>
      </c>
      <c r="D228" s="5">
        <v>1.64345416119098E-10</v>
      </c>
      <c r="E228" s="5">
        <v>9.6600099059110201E-8</v>
      </c>
      <c r="F228" s="5">
        <v>13.7015695384121</v>
      </c>
      <c r="G228" s="5" t="s">
        <v>3135</v>
      </c>
    </row>
    <row r="229" spans="1:7" x14ac:dyDescent="0.3">
      <c r="A229" s="5">
        <v>-0.51449299815404803</v>
      </c>
      <c r="B229" s="5">
        <v>25.031485041256602</v>
      </c>
      <c r="C229" s="5">
        <v>-6.7859581681831402</v>
      </c>
      <c r="D229" s="5">
        <v>1.6361864028477701E-9</v>
      </c>
      <c r="E229" s="5">
        <v>1.56356498384546E-7</v>
      </c>
      <c r="F229" s="5">
        <v>11.498100404973499</v>
      </c>
      <c r="G229" s="5" t="s">
        <v>7400</v>
      </c>
    </row>
    <row r="230" spans="1:7" x14ac:dyDescent="0.3">
      <c r="A230" s="5">
        <v>-0.51418023194451901</v>
      </c>
      <c r="B230" s="5">
        <v>22.509380979665</v>
      </c>
      <c r="C230" s="5">
        <v>-5.2946760528271204</v>
      </c>
      <c r="D230" s="5">
        <v>1.1372848117917299E-6</v>
      </c>
      <c r="E230" s="5">
        <v>7.9050616426179507E-6</v>
      </c>
      <c r="F230" s="5">
        <v>5.2756620265056</v>
      </c>
      <c r="G230" s="5" t="s">
        <v>1216</v>
      </c>
    </row>
    <row r="231" spans="1:7" x14ac:dyDescent="0.3">
      <c r="A231" s="5">
        <v>-0.51406787396805997</v>
      </c>
      <c r="B231" s="5">
        <v>26.0690273154928</v>
      </c>
      <c r="C231" s="5">
        <v>-6.7204107657095999</v>
      </c>
      <c r="D231" s="5">
        <v>2.1883243345261199E-9</v>
      </c>
      <c r="E231" s="5">
        <v>1.63232785545763E-7</v>
      </c>
      <c r="F231" s="5">
        <v>11.219450253078399</v>
      </c>
      <c r="G231" s="5" t="s">
        <v>1881</v>
      </c>
    </row>
    <row r="232" spans="1:7" x14ac:dyDescent="0.3">
      <c r="A232" s="5">
        <v>-0.51358312664582195</v>
      </c>
      <c r="B232" s="5">
        <v>25.420232668577501</v>
      </c>
      <c r="C232" s="5">
        <v>-5.60771619154864</v>
      </c>
      <c r="D232" s="5">
        <v>2.6649323238418299E-7</v>
      </c>
      <c r="E232" s="5">
        <v>2.55825407906033E-6</v>
      </c>
      <c r="F232" s="5">
        <v>6.6267388039985198</v>
      </c>
      <c r="G232" s="5" t="s">
        <v>3229</v>
      </c>
    </row>
    <row r="233" spans="1:7" x14ac:dyDescent="0.3">
      <c r="A233" s="5">
        <v>-0.51163616351090802</v>
      </c>
      <c r="B233" s="5">
        <v>27.216445343982599</v>
      </c>
      <c r="C233" s="5">
        <v>-6.0654674037621499</v>
      </c>
      <c r="D233" s="5">
        <v>3.8257122481749303E-8</v>
      </c>
      <c r="E233" s="5">
        <v>6.0876293958393501E-7</v>
      </c>
      <c r="F233" s="5">
        <v>8.4803833152596901</v>
      </c>
      <c r="G233" s="5" t="s">
        <v>3434</v>
      </c>
    </row>
    <row r="234" spans="1:7" x14ac:dyDescent="0.3">
      <c r="A234" s="5">
        <v>-0.51153929683156596</v>
      </c>
      <c r="B234" s="5">
        <v>27.873589075719199</v>
      </c>
      <c r="C234" s="5">
        <v>-6.0794421175070097</v>
      </c>
      <c r="D234" s="5">
        <v>3.6025661482817398E-8</v>
      </c>
      <c r="E234" s="5">
        <v>5.8576109084261796E-7</v>
      </c>
      <c r="F234" s="5">
        <v>8.5378468709176207</v>
      </c>
      <c r="G234" s="5" t="s">
        <v>2072</v>
      </c>
    </row>
    <row r="235" spans="1:7" x14ac:dyDescent="0.3">
      <c r="A235" s="5">
        <v>-0.51125425501808397</v>
      </c>
      <c r="B235" s="5">
        <v>26.732769172416301</v>
      </c>
      <c r="C235" s="5">
        <v>-6.4856657203772601</v>
      </c>
      <c r="D235" s="5">
        <v>6.1619557242565098E-9</v>
      </c>
      <c r="E235" s="5">
        <v>2.4742834660717801E-7</v>
      </c>
      <c r="F235" s="5">
        <v>10.2277055216121</v>
      </c>
      <c r="G235" s="5" t="s">
        <v>3641</v>
      </c>
    </row>
    <row r="236" spans="1:7" x14ac:dyDescent="0.3">
      <c r="A236" s="5">
        <v>-0.51058734119167803</v>
      </c>
      <c r="B236" s="5">
        <v>29.263047799454899</v>
      </c>
      <c r="C236" s="5">
        <v>-6.6661973806865298</v>
      </c>
      <c r="D236" s="5">
        <v>2.7817699095452498E-9</v>
      </c>
      <c r="E236" s="5">
        <v>1.8520610240741001E-7</v>
      </c>
      <c r="F236" s="5">
        <v>10.9895305951342</v>
      </c>
      <c r="G236" s="5" t="s">
        <v>3160</v>
      </c>
    </row>
    <row r="237" spans="1:7" x14ac:dyDescent="0.3">
      <c r="A237" s="5">
        <v>-0.50993757602665502</v>
      </c>
      <c r="B237" s="5">
        <v>26.3417119076246</v>
      </c>
      <c r="C237" s="5">
        <v>-5.7055740116838001</v>
      </c>
      <c r="D237" s="5">
        <v>1.7682385358498299E-7</v>
      </c>
      <c r="E237" s="5">
        <v>1.88176085136146E-6</v>
      </c>
      <c r="F237" s="5">
        <v>7.0180569460153803</v>
      </c>
      <c r="G237" s="5" t="s">
        <v>1126</v>
      </c>
    </row>
    <row r="238" spans="1:7" x14ac:dyDescent="0.3">
      <c r="A238" s="5">
        <v>-0.50816506833796105</v>
      </c>
      <c r="B238" s="5">
        <v>23.245992478628601</v>
      </c>
      <c r="C238" s="5">
        <v>-5.70599062923002</v>
      </c>
      <c r="D238" s="5">
        <v>1.91636099145888E-7</v>
      </c>
      <c r="E238" s="5">
        <v>1.9817977082404002E-6</v>
      </c>
      <c r="F238" s="5">
        <v>6.9530324200209801</v>
      </c>
      <c r="G238" s="5" t="s">
        <v>1121</v>
      </c>
    </row>
    <row r="239" spans="1:7" x14ac:dyDescent="0.3">
      <c r="A239" s="5">
        <v>-0.50676411953964695</v>
      </c>
      <c r="B239" s="5">
        <v>23.550028716701298</v>
      </c>
      <c r="C239" s="5">
        <v>-6.5093660551644801</v>
      </c>
      <c r="D239" s="5">
        <v>5.5529370522751801E-9</v>
      </c>
      <c r="E239" s="5">
        <v>2.4074100587531502E-7</v>
      </c>
      <c r="F239" s="5">
        <v>10.327369509163701</v>
      </c>
      <c r="G239" s="5" t="s">
        <v>5225</v>
      </c>
    </row>
    <row r="240" spans="1:7" x14ac:dyDescent="0.3">
      <c r="A240" s="5">
        <v>-0.50663543898815999</v>
      </c>
      <c r="B240" s="5">
        <v>27.580484719468402</v>
      </c>
      <c r="C240" s="5">
        <v>-6.1636502541998697</v>
      </c>
      <c r="D240" s="5">
        <v>2.50564226307457E-8</v>
      </c>
      <c r="E240" s="5">
        <v>4.8290559979255396E-7</v>
      </c>
      <c r="F240" s="5">
        <v>8.8851056949574101</v>
      </c>
      <c r="G240" s="5" t="s">
        <v>6198</v>
      </c>
    </row>
    <row r="241" spans="1:7" x14ac:dyDescent="0.3">
      <c r="A241" s="5">
        <v>-0.50630569461573305</v>
      </c>
      <c r="B241" s="5">
        <v>29.869088502921201</v>
      </c>
      <c r="C241" s="5">
        <v>-4.7299536472938</v>
      </c>
      <c r="D241" s="5">
        <v>9.1815814620025693E-6</v>
      </c>
      <c r="E241" s="5">
        <v>4.3586812173183699E-5</v>
      </c>
      <c r="F241" s="5">
        <v>3.263498145497</v>
      </c>
      <c r="G241" s="5" t="s">
        <v>4809</v>
      </c>
    </row>
    <row r="242" spans="1:7" x14ac:dyDescent="0.3">
      <c r="A242" s="5">
        <v>-0.50592650318536603</v>
      </c>
      <c r="B242" s="5">
        <v>29.420359659667099</v>
      </c>
      <c r="C242" s="5">
        <v>-4.5830455049480596</v>
      </c>
      <c r="D242" s="5">
        <v>1.6140150552578001E-5</v>
      </c>
      <c r="E242" s="5">
        <v>7.0627405133931706E-5</v>
      </c>
      <c r="F242" s="5">
        <v>2.7305244069052201</v>
      </c>
      <c r="G242" s="5" t="s">
        <v>5144</v>
      </c>
    </row>
    <row r="243" spans="1:7" x14ac:dyDescent="0.3">
      <c r="A243" s="5">
        <v>-0.50558221864419595</v>
      </c>
      <c r="B243" s="5">
        <v>24.179709754430402</v>
      </c>
      <c r="C243" s="5">
        <v>-6.5405011298660396</v>
      </c>
      <c r="D243" s="5">
        <v>4.8426088732082901E-9</v>
      </c>
      <c r="E243" s="5">
        <v>2.2681428536375601E-7</v>
      </c>
      <c r="F243" s="5">
        <v>10.458462209166999</v>
      </c>
      <c r="G243" s="5" t="s">
        <v>6248</v>
      </c>
    </row>
    <row r="244" spans="1:7" x14ac:dyDescent="0.3">
      <c r="A244" s="5">
        <v>-0.50364666640230504</v>
      </c>
      <c r="B244" s="5">
        <v>26.243758157288401</v>
      </c>
      <c r="C244" s="5">
        <v>-6.4787595861035898</v>
      </c>
      <c r="D244" s="5">
        <v>6.3515487007380499E-9</v>
      </c>
      <c r="E244" s="5">
        <v>2.4742834660717801E-7</v>
      </c>
      <c r="F244" s="5">
        <v>10.198684634481699</v>
      </c>
      <c r="G244" s="5" t="s">
        <v>6111</v>
      </c>
    </row>
    <row r="245" spans="1:7" x14ac:dyDescent="0.3">
      <c r="A245" s="5">
        <v>-0.503209079271144</v>
      </c>
      <c r="B245" s="5">
        <v>22.1624922961051</v>
      </c>
      <c r="C245" s="5">
        <v>-5.3931755554575398</v>
      </c>
      <c r="D245" s="5">
        <v>6.9477251177389305E-7</v>
      </c>
      <c r="E245" s="5">
        <v>5.3153726066956096E-6</v>
      </c>
      <c r="F245" s="5">
        <v>5.7264614672869802</v>
      </c>
      <c r="G245" s="5" t="s">
        <v>4691</v>
      </c>
    </row>
    <row r="246" spans="1:7" x14ac:dyDescent="0.3">
      <c r="A246" s="5">
        <v>-0.503188074271948</v>
      </c>
      <c r="B246" s="5">
        <v>25.851189148486899</v>
      </c>
      <c r="C246" s="5">
        <v>-6.5063916449811003</v>
      </c>
      <c r="D246" s="5">
        <v>5.6259697669648702E-9</v>
      </c>
      <c r="E246" s="5">
        <v>2.4107878958866502E-7</v>
      </c>
      <c r="F246" s="5">
        <v>10.3148556278939</v>
      </c>
      <c r="G246" s="5" t="s">
        <v>3823</v>
      </c>
    </row>
    <row r="247" spans="1:7" x14ac:dyDescent="0.3">
      <c r="A247" s="5">
        <v>-0.50314559081990096</v>
      </c>
      <c r="B247" s="5">
        <v>22.164560940274999</v>
      </c>
      <c r="C247" s="5">
        <v>-5.46763542739789</v>
      </c>
      <c r="D247" s="5">
        <v>5.2560658279269795E-7</v>
      </c>
      <c r="E247" s="5">
        <v>4.2385251561341102E-6</v>
      </c>
      <c r="F247" s="5">
        <v>5.9961677580665498</v>
      </c>
      <c r="G247" s="5" t="s">
        <v>1863</v>
      </c>
    </row>
    <row r="248" spans="1:7" x14ac:dyDescent="0.3">
      <c r="A248" s="5">
        <v>-0.50229350813981599</v>
      </c>
      <c r="B248" s="5">
        <v>21.840692969644799</v>
      </c>
      <c r="C248" s="5">
        <v>-6.8090631889662196</v>
      </c>
      <c r="D248" s="5">
        <v>2.57144188051464E-9</v>
      </c>
      <c r="E248" s="5">
        <v>1.81715226223034E-7</v>
      </c>
      <c r="F248" s="5">
        <v>11.0882253257882</v>
      </c>
      <c r="G248" s="5" t="s">
        <v>5949</v>
      </c>
    </row>
    <row r="249" spans="1:7" x14ac:dyDescent="0.3">
      <c r="A249" s="5">
        <v>-0.50212033916823895</v>
      </c>
      <c r="B249" s="5">
        <v>27.118078448151898</v>
      </c>
      <c r="C249" s="5">
        <v>-5.6538427122191601</v>
      </c>
      <c r="D249" s="5">
        <v>2.1971704411056899E-7</v>
      </c>
      <c r="E249" s="5">
        <v>2.1906441922707198E-6</v>
      </c>
      <c r="F249" s="5">
        <v>6.8108341945248601</v>
      </c>
      <c r="G249" s="5" t="s">
        <v>5088</v>
      </c>
    </row>
    <row r="250" spans="1:7" x14ac:dyDescent="0.3">
      <c r="A250" s="5">
        <v>-0.50176205825575404</v>
      </c>
      <c r="B250" s="5">
        <v>21.3264503324408</v>
      </c>
      <c r="C250" s="5">
        <v>-5.9112226682909004</v>
      </c>
      <c r="D250" s="5">
        <v>1.54601543310569E-7</v>
      </c>
      <c r="E250" s="5">
        <v>1.70485400522805E-6</v>
      </c>
      <c r="F250" s="5">
        <v>7.2185602484954803</v>
      </c>
      <c r="G250" s="5" t="s">
        <v>6485</v>
      </c>
    </row>
    <row r="251" spans="1:7" x14ac:dyDescent="0.3">
      <c r="A251" s="5">
        <v>-0.50083412852129905</v>
      </c>
      <c r="B251" s="5">
        <v>24.273376953695202</v>
      </c>
      <c r="C251" s="5">
        <v>-6.0872387973680899</v>
      </c>
      <c r="D251" s="5">
        <v>3.4837062696200602E-8</v>
      </c>
      <c r="E251" s="5">
        <v>5.7627798168499295E-7</v>
      </c>
      <c r="F251" s="5">
        <v>8.5699273125914708</v>
      </c>
      <c r="G251" s="5" t="s">
        <v>3768</v>
      </c>
    </row>
    <row r="252" spans="1:7" x14ac:dyDescent="0.3">
      <c r="A252" s="5">
        <v>-0.50002811101237499</v>
      </c>
      <c r="B252" s="5">
        <v>26.287018204148701</v>
      </c>
      <c r="C252" s="5">
        <v>-6.0961863600842996</v>
      </c>
      <c r="D252" s="5">
        <v>3.3520669273743899E-8</v>
      </c>
      <c r="E252" s="5">
        <v>5.5793907369686105E-7</v>
      </c>
      <c r="F252" s="5">
        <v>8.6067614323881099</v>
      </c>
      <c r="G252" s="5" t="s">
        <v>6546</v>
      </c>
    </row>
    <row r="253" spans="1:7" x14ac:dyDescent="0.3">
      <c r="A253" s="5">
        <v>-0.49979957127018698</v>
      </c>
      <c r="B253" s="5">
        <v>23.602604001118198</v>
      </c>
      <c r="C253" s="5">
        <v>-5.8349093883095904</v>
      </c>
      <c r="D253" s="5">
        <v>1.0240227124886E-7</v>
      </c>
      <c r="E253" s="5">
        <v>1.2423986403325499E-6</v>
      </c>
      <c r="F253" s="5">
        <v>7.5395304054861496</v>
      </c>
      <c r="G253" s="5" t="s">
        <v>3299</v>
      </c>
    </row>
    <row r="254" spans="1:7" x14ac:dyDescent="0.3">
      <c r="A254" s="5">
        <v>-0.49735763389490201</v>
      </c>
      <c r="B254" s="5">
        <v>22.3513548912095</v>
      </c>
      <c r="C254" s="5">
        <v>-5.9618950467599303</v>
      </c>
      <c r="D254" s="5">
        <v>7.2402290899331602E-8</v>
      </c>
      <c r="E254" s="5">
        <v>9.5462005807694792E-7</v>
      </c>
      <c r="F254" s="5">
        <v>7.8922076199074898</v>
      </c>
      <c r="G254" s="5" t="s">
        <v>125</v>
      </c>
    </row>
    <row r="255" spans="1:7" x14ac:dyDescent="0.3">
      <c r="A255" s="5">
        <v>-0.49682341036566602</v>
      </c>
      <c r="B255" s="5">
        <v>27.483383897623298</v>
      </c>
      <c r="C255" s="5">
        <v>-6.5792892277640203</v>
      </c>
      <c r="D255" s="5">
        <v>4.0824043713190703E-9</v>
      </c>
      <c r="E255" s="5">
        <v>2.1217967493771899E-7</v>
      </c>
      <c r="F255" s="5">
        <v>10.622033857091401</v>
      </c>
      <c r="G255" s="5" t="s">
        <v>2091</v>
      </c>
    </row>
    <row r="256" spans="1:7" x14ac:dyDescent="0.3">
      <c r="A256" s="5">
        <v>-0.49553703200122801</v>
      </c>
      <c r="B256" s="5">
        <v>23.4841728303313</v>
      </c>
      <c r="C256" s="5">
        <v>-5.1907761541791899</v>
      </c>
      <c r="D256" s="5">
        <v>1.4805622388518499E-6</v>
      </c>
      <c r="E256" s="5">
        <v>9.7866888255858201E-6</v>
      </c>
      <c r="F256" s="5">
        <v>4.9938939001342701</v>
      </c>
      <c r="G256" s="5" t="s">
        <v>5725</v>
      </c>
    </row>
    <row r="257" spans="1:7" x14ac:dyDescent="0.3">
      <c r="A257" s="5">
        <v>-0.495155408652731</v>
      </c>
      <c r="B257" s="5">
        <v>24.5827421518037</v>
      </c>
      <c r="C257" s="5">
        <v>-5.6103480830242196</v>
      </c>
      <c r="D257" s="5">
        <v>2.6357891373050499E-7</v>
      </c>
      <c r="E257" s="5">
        <v>2.53994225958487E-6</v>
      </c>
      <c r="F257" s="5">
        <v>6.6372255461349097</v>
      </c>
      <c r="G257" s="5" t="s">
        <v>3369</v>
      </c>
    </row>
    <row r="258" spans="1:7" x14ac:dyDescent="0.3">
      <c r="A258" s="5">
        <v>-0.49394190840289798</v>
      </c>
      <c r="B258" s="5">
        <v>29.3019564511272</v>
      </c>
      <c r="C258" s="5">
        <v>-6.0375154629419301</v>
      </c>
      <c r="D258" s="5">
        <v>4.3137708831345101E-8</v>
      </c>
      <c r="E258" s="5">
        <v>6.5445834716632099E-7</v>
      </c>
      <c r="F258" s="5">
        <v>8.3655903804571903</v>
      </c>
      <c r="G258" s="5" t="s">
        <v>2093</v>
      </c>
    </row>
    <row r="259" spans="1:7" x14ac:dyDescent="0.3">
      <c r="A259" s="5">
        <v>-0.49368957351276499</v>
      </c>
      <c r="B259" s="5">
        <v>22.900070855309298</v>
      </c>
      <c r="C259" s="5">
        <v>-6.1119472944203102</v>
      </c>
      <c r="D259" s="5">
        <v>3.1320264070946497E-8</v>
      </c>
      <c r="E259" s="5">
        <v>5.4202386954747301E-7</v>
      </c>
      <c r="F259" s="5">
        <v>8.6716910248412997</v>
      </c>
      <c r="G259" s="5" t="s">
        <v>2971</v>
      </c>
    </row>
    <row r="260" spans="1:7" x14ac:dyDescent="0.3">
      <c r="A260" s="5">
        <v>-0.49348315488342898</v>
      </c>
      <c r="B260" s="5">
        <v>22.199688154929099</v>
      </c>
      <c r="C260" s="5">
        <v>-6.1090852810600502</v>
      </c>
      <c r="D260" s="5">
        <v>4.0559171091693299E-8</v>
      </c>
      <c r="E260" s="5">
        <v>6.3445569381491497E-7</v>
      </c>
      <c r="F260" s="5">
        <v>8.4481425027058101</v>
      </c>
      <c r="G260" s="5" t="s">
        <v>3274</v>
      </c>
    </row>
    <row r="261" spans="1:7" x14ac:dyDescent="0.3">
      <c r="A261" s="5">
        <v>-0.493397667341614</v>
      </c>
      <c r="B261" s="5">
        <v>21.011686149740601</v>
      </c>
      <c r="C261" s="5">
        <v>-6.0683801087782898</v>
      </c>
      <c r="D261" s="5">
        <v>4.1725226314342302E-8</v>
      </c>
      <c r="E261" s="5">
        <v>6.3791241053378299E-7</v>
      </c>
      <c r="F261" s="5">
        <v>8.4077405317510205</v>
      </c>
      <c r="G261" s="5" t="s">
        <v>3366</v>
      </c>
    </row>
    <row r="262" spans="1:7" x14ac:dyDescent="0.3">
      <c r="A262" s="5">
        <v>-0.49242079244466203</v>
      </c>
      <c r="B262" s="5">
        <v>28.558213642341698</v>
      </c>
      <c r="C262" s="5">
        <v>-5.8733282355224103</v>
      </c>
      <c r="D262" s="5">
        <v>8.6989059624724506E-8</v>
      </c>
      <c r="E262" s="5">
        <v>1.1088352283809799E-6</v>
      </c>
      <c r="F262" s="5">
        <v>7.6953342846888502</v>
      </c>
      <c r="G262" s="5" t="s">
        <v>4372</v>
      </c>
    </row>
    <row r="263" spans="1:7" x14ac:dyDescent="0.3">
      <c r="A263" s="5">
        <v>-0.492116234385929</v>
      </c>
      <c r="B263" s="5">
        <v>25.239867327912101</v>
      </c>
      <c r="C263" s="5">
        <v>-4.6167050694099201</v>
      </c>
      <c r="D263" s="5">
        <v>1.4194628178945999E-5</v>
      </c>
      <c r="E263" s="5">
        <v>6.3247745912383197E-5</v>
      </c>
      <c r="F263" s="5">
        <v>2.85178629446956</v>
      </c>
      <c r="G263" s="5" t="s">
        <v>3881</v>
      </c>
    </row>
    <row r="264" spans="1:7" x14ac:dyDescent="0.3">
      <c r="A264" s="5">
        <v>-0.49048933402647399</v>
      </c>
      <c r="B264" s="5">
        <v>22.062349314869401</v>
      </c>
      <c r="C264" s="5">
        <v>-6.0206749324717199</v>
      </c>
      <c r="D264" s="5">
        <v>5.1089949581628702E-8</v>
      </c>
      <c r="E264" s="5">
        <v>7.32349882259076E-7</v>
      </c>
      <c r="F264" s="5">
        <v>8.2143781666540505</v>
      </c>
      <c r="G264" s="5" t="s">
        <v>2839</v>
      </c>
    </row>
    <row r="265" spans="1:7" x14ac:dyDescent="0.3">
      <c r="A265" s="5">
        <v>-0.48886611734876301</v>
      </c>
      <c r="B265" s="5">
        <v>26.5662351649658</v>
      </c>
      <c r="C265" s="5">
        <v>-5.6209859041487302</v>
      </c>
      <c r="D265" s="5">
        <v>2.5211551329536397E-7</v>
      </c>
      <c r="E265" s="5">
        <v>2.4559160521250901E-6</v>
      </c>
      <c r="F265" s="5">
        <v>6.6796333754511599</v>
      </c>
      <c r="G265" s="5" t="s">
        <v>6042</v>
      </c>
    </row>
    <row r="266" spans="1:7" x14ac:dyDescent="0.3">
      <c r="A266" s="5">
        <v>-0.488729916843745</v>
      </c>
      <c r="B266" s="5">
        <v>25.255155693285001</v>
      </c>
      <c r="C266" s="5">
        <v>-6.4527636105477004</v>
      </c>
      <c r="D266" s="5">
        <v>7.11843636187674E-9</v>
      </c>
      <c r="E266" s="5">
        <v>2.5632838172946702E-7</v>
      </c>
      <c r="F266" s="5">
        <v>10.0895288817061</v>
      </c>
      <c r="G266" s="5" t="s">
        <v>1013</v>
      </c>
    </row>
    <row r="267" spans="1:7" x14ac:dyDescent="0.3">
      <c r="A267" s="5">
        <v>-0.48769589103100203</v>
      </c>
      <c r="B267" s="5">
        <v>24.7152170944278</v>
      </c>
      <c r="C267" s="5">
        <v>-4.09462167258138</v>
      </c>
      <c r="D267" s="5">
        <v>1.1871289876285601E-4</v>
      </c>
      <c r="E267" s="5">
        <v>3.8346075077528701E-4</v>
      </c>
      <c r="F267" s="5">
        <v>0.95309843455267196</v>
      </c>
      <c r="G267" s="5" t="s">
        <v>979</v>
      </c>
    </row>
    <row r="268" spans="1:7" x14ac:dyDescent="0.3">
      <c r="A268" s="5">
        <v>-0.48741654203419199</v>
      </c>
      <c r="B268" s="5">
        <v>23.940156556503599</v>
      </c>
      <c r="C268" s="5">
        <v>-6.4312865544051103</v>
      </c>
      <c r="D268" s="5">
        <v>7.8206179149494598E-9</v>
      </c>
      <c r="E268" s="5">
        <v>2.6251207467846999E-7</v>
      </c>
      <c r="F268" s="5">
        <v>9.9994493587765501</v>
      </c>
      <c r="G268" s="5" t="s">
        <v>5521</v>
      </c>
    </row>
    <row r="269" spans="1:7" x14ac:dyDescent="0.3">
      <c r="A269" s="5">
        <v>-0.48712317121743498</v>
      </c>
      <c r="B269" s="5">
        <v>22.6480367356234</v>
      </c>
      <c r="C269" s="5">
        <v>-5.3314222173331203</v>
      </c>
      <c r="D269" s="5">
        <v>8.35456031240705E-7</v>
      </c>
      <c r="E269" s="5">
        <v>6.2376587466868604E-6</v>
      </c>
      <c r="F269" s="5">
        <v>5.5381271273240902</v>
      </c>
      <c r="G269" s="5" t="s">
        <v>4499</v>
      </c>
    </row>
    <row r="270" spans="1:7" x14ac:dyDescent="0.3">
      <c r="A270" s="5">
        <v>-0.48630087401060501</v>
      </c>
      <c r="B270" s="5">
        <v>24.031832831040099</v>
      </c>
      <c r="C270" s="5">
        <v>-5.8363696177388604</v>
      </c>
      <c r="D270" s="5">
        <v>1.01770050151044E-7</v>
      </c>
      <c r="E270" s="5">
        <v>1.2403321089513E-6</v>
      </c>
      <c r="F270" s="5">
        <v>7.5454448325799799</v>
      </c>
      <c r="G270" s="5" t="s">
        <v>3649</v>
      </c>
    </row>
    <row r="271" spans="1:7" x14ac:dyDescent="0.3">
      <c r="A271" s="5">
        <v>-0.48478025790267398</v>
      </c>
      <c r="B271" s="5">
        <v>21.077252311042201</v>
      </c>
      <c r="C271" s="5">
        <v>-5.1477864491760403</v>
      </c>
      <c r="D271" s="5">
        <v>2.9420851571213201E-6</v>
      </c>
      <c r="E271" s="5">
        <v>1.7224882286169599E-5</v>
      </c>
      <c r="F271" s="5">
        <v>4.4416474282576202</v>
      </c>
      <c r="G271" s="5" t="s">
        <v>6662</v>
      </c>
    </row>
    <row r="272" spans="1:7" x14ac:dyDescent="0.3">
      <c r="A272" s="5">
        <v>-0.48373772184814701</v>
      </c>
      <c r="B272" s="5">
        <v>21.320892051895701</v>
      </c>
      <c r="C272" s="5">
        <v>-4.2909456962669399</v>
      </c>
      <c r="D272" s="5">
        <v>6.0059215147803302E-5</v>
      </c>
      <c r="E272" s="5">
        <v>2.15517611238621E-4</v>
      </c>
      <c r="F272" s="5">
        <v>1.58868202670102</v>
      </c>
      <c r="G272" s="5" t="s">
        <v>6368</v>
      </c>
    </row>
    <row r="273" spans="1:7" x14ac:dyDescent="0.3">
      <c r="A273" s="5">
        <v>-0.482812665036848</v>
      </c>
      <c r="B273" s="5">
        <v>22.223480333852901</v>
      </c>
      <c r="C273" s="5">
        <v>-6.1815753099479203</v>
      </c>
      <c r="D273" s="5">
        <v>2.31878579315899E-8</v>
      </c>
      <c r="E273" s="5">
        <v>4.6468005844997E-7</v>
      </c>
      <c r="F273" s="5">
        <v>8.9592418623141494</v>
      </c>
      <c r="G273" s="5" t="s">
        <v>264</v>
      </c>
    </row>
    <row r="274" spans="1:7" x14ac:dyDescent="0.3">
      <c r="A274" s="5">
        <v>-0.48234538321245202</v>
      </c>
      <c r="B274" s="5">
        <v>21.909350392661999</v>
      </c>
      <c r="C274" s="5">
        <v>-5.0651563407722202</v>
      </c>
      <c r="D274" s="5">
        <v>2.4539614726671199E-6</v>
      </c>
      <c r="E274" s="5">
        <v>1.48416768947495E-5</v>
      </c>
      <c r="F274" s="5">
        <v>4.5138966587155398</v>
      </c>
      <c r="G274" s="5" t="s">
        <v>1412</v>
      </c>
    </row>
    <row r="275" spans="1:7" x14ac:dyDescent="0.3">
      <c r="A275" s="5">
        <v>-0.48091898761346002</v>
      </c>
      <c r="B275" s="5">
        <v>22.7022971974922</v>
      </c>
      <c r="C275" s="5">
        <v>-6.81156270811928</v>
      </c>
      <c r="D275" s="5">
        <v>1.46023662522707E-9</v>
      </c>
      <c r="E275" s="5">
        <v>1.52205278555041E-7</v>
      </c>
      <c r="F275" s="5">
        <v>11.6071394199748</v>
      </c>
      <c r="G275" s="5" t="s">
        <v>4386</v>
      </c>
    </row>
    <row r="276" spans="1:7" x14ac:dyDescent="0.3">
      <c r="A276" s="5">
        <v>-0.47969987818568799</v>
      </c>
      <c r="B276" s="5">
        <v>22.345844767622701</v>
      </c>
      <c r="C276" s="5">
        <v>-5.6900323788162703</v>
      </c>
      <c r="D276" s="5">
        <v>1.8876127016698601E-7</v>
      </c>
      <c r="E276" s="5">
        <v>1.9664128933569202E-6</v>
      </c>
      <c r="F276" s="5">
        <v>6.9557178303605802</v>
      </c>
      <c r="G276" s="5" t="s">
        <v>6212</v>
      </c>
    </row>
    <row r="277" spans="1:7" x14ac:dyDescent="0.3">
      <c r="A277" s="5">
        <v>-0.47859143149710298</v>
      </c>
      <c r="B277" s="5">
        <v>23.6228552940286</v>
      </c>
      <c r="C277" s="5">
        <v>-6.5172326937915503</v>
      </c>
      <c r="D277" s="5">
        <v>5.3642761189590702E-9</v>
      </c>
      <c r="E277" s="5">
        <v>2.3875474262063098E-7</v>
      </c>
      <c r="F277" s="5">
        <v>10.3604740934458</v>
      </c>
      <c r="G277" s="5" t="s">
        <v>5253</v>
      </c>
    </row>
    <row r="278" spans="1:7" x14ac:dyDescent="0.3">
      <c r="A278" s="5">
        <v>-0.47765619219798999</v>
      </c>
      <c r="B278" s="5">
        <v>21.302439218978801</v>
      </c>
      <c r="C278" s="5">
        <v>-5.8815622556726801</v>
      </c>
      <c r="D278" s="5">
        <v>9.19296159740913E-8</v>
      </c>
      <c r="E278" s="5">
        <v>1.15716404107387E-6</v>
      </c>
      <c r="F278" s="5">
        <v>7.6536441911761397</v>
      </c>
      <c r="G278" s="5" t="s">
        <v>922</v>
      </c>
    </row>
    <row r="279" spans="1:7" x14ac:dyDescent="0.3">
      <c r="A279" s="5">
        <v>-0.476676304121877</v>
      </c>
      <c r="B279" s="5">
        <v>21.752121952290999</v>
      </c>
      <c r="C279" s="5">
        <v>-5.0277707646242504</v>
      </c>
      <c r="D279" s="5">
        <v>3.4744505102149301E-6</v>
      </c>
      <c r="E279" s="5">
        <v>1.9753121602181699E-5</v>
      </c>
      <c r="F279" s="5">
        <v>4.2314095344031601</v>
      </c>
      <c r="G279" s="5" t="s">
        <v>7929</v>
      </c>
    </row>
    <row r="280" spans="1:7" x14ac:dyDescent="0.3">
      <c r="A280" s="5">
        <v>-0.47666821616299598</v>
      </c>
      <c r="B280" s="5">
        <v>20.7795032062239</v>
      </c>
      <c r="C280" s="5">
        <v>-5.6222409239549203</v>
      </c>
      <c r="D280" s="5">
        <v>3.3242483777541899E-7</v>
      </c>
      <c r="E280" s="5">
        <v>3.0294281596366299E-6</v>
      </c>
      <c r="F280" s="5">
        <v>6.4565138338272501</v>
      </c>
      <c r="G280" s="5" t="s">
        <v>2489</v>
      </c>
    </row>
    <row r="281" spans="1:7" x14ac:dyDescent="0.3">
      <c r="A281" s="5">
        <v>-0.47635172237405199</v>
      </c>
      <c r="B281" s="5">
        <v>21.605039908836002</v>
      </c>
      <c r="C281" s="5">
        <v>-6.4407471198589299</v>
      </c>
      <c r="D281" s="5">
        <v>1.4689232583606E-8</v>
      </c>
      <c r="E281" s="5">
        <v>3.5643511353472802E-7</v>
      </c>
      <c r="F281" s="5">
        <v>9.4372011360477597</v>
      </c>
      <c r="G281" s="5" t="s">
        <v>3838</v>
      </c>
    </row>
    <row r="282" spans="1:7" x14ac:dyDescent="0.3">
      <c r="A282" s="5">
        <v>-0.47622936750998901</v>
      </c>
      <c r="B282" s="5">
        <v>29.069297262699202</v>
      </c>
      <c r="C282" s="5">
        <v>-6.5633159733319504</v>
      </c>
      <c r="D282" s="5">
        <v>4.3799743794355102E-9</v>
      </c>
      <c r="E282" s="5">
        <v>2.1647284417627301E-7</v>
      </c>
      <c r="F282" s="5">
        <v>10.5546396580612</v>
      </c>
      <c r="G282" s="5" t="s">
        <v>6044</v>
      </c>
    </row>
    <row r="283" spans="1:7" x14ac:dyDescent="0.3">
      <c r="A283" s="5">
        <v>-0.47618067586345902</v>
      </c>
      <c r="B283" s="5">
        <v>28.117796147549999</v>
      </c>
      <c r="C283" s="5">
        <v>-6.4353812994546997</v>
      </c>
      <c r="D283" s="5">
        <v>7.6816503380722797E-9</v>
      </c>
      <c r="E283" s="5">
        <v>2.6173855714228001E-7</v>
      </c>
      <c r="F283" s="5">
        <v>10.0166164783047</v>
      </c>
      <c r="G283" s="5" t="s">
        <v>2128</v>
      </c>
    </row>
    <row r="284" spans="1:7" x14ac:dyDescent="0.3">
      <c r="A284" s="5">
        <v>-0.47531624762209501</v>
      </c>
      <c r="B284" s="5">
        <v>27.7630735006585</v>
      </c>
      <c r="C284" s="5">
        <v>-5.5039023535926699</v>
      </c>
      <c r="D284" s="5">
        <v>4.1052704332059501E-7</v>
      </c>
      <c r="E284" s="5">
        <v>3.52454634017795E-6</v>
      </c>
      <c r="F284" s="5">
        <v>6.2148103000788799</v>
      </c>
      <c r="G284" s="5" t="s">
        <v>6333</v>
      </c>
    </row>
    <row r="285" spans="1:7" x14ac:dyDescent="0.3">
      <c r="A285" s="5">
        <v>-0.47343017701305901</v>
      </c>
      <c r="B285" s="5">
        <v>27.2298213584655</v>
      </c>
      <c r="C285" s="5">
        <v>-5.1998227119074603</v>
      </c>
      <c r="D285" s="5">
        <v>1.4273500273354301E-6</v>
      </c>
      <c r="E285" s="5">
        <v>9.5188177319654501E-6</v>
      </c>
      <c r="F285" s="5">
        <v>5.0286868397304501</v>
      </c>
      <c r="G285" s="5" t="s">
        <v>2107</v>
      </c>
    </row>
    <row r="286" spans="1:7" x14ac:dyDescent="0.3">
      <c r="A286" s="5">
        <v>-0.47243364343349298</v>
      </c>
      <c r="B286" s="5">
        <v>23.904271406258399</v>
      </c>
      <c r="C286" s="5">
        <v>-5.3145453469195498</v>
      </c>
      <c r="D286" s="5">
        <v>8.9514779071995402E-7</v>
      </c>
      <c r="E286" s="5">
        <v>6.54917149283622E-6</v>
      </c>
      <c r="F286" s="5">
        <v>5.4724538538767797</v>
      </c>
      <c r="G286" s="5" t="s">
        <v>3864</v>
      </c>
    </row>
    <row r="287" spans="1:7" x14ac:dyDescent="0.3">
      <c r="A287" s="5">
        <v>-0.47115647077988199</v>
      </c>
      <c r="B287" s="5">
        <v>23.970700415773901</v>
      </c>
      <c r="C287" s="5">
        <v>-5.5072848940763803</v>
      </c>
      <c r="D287" s="5">
        <v>4.04808542202328E-7</v>
      </c>
      <c r="E287" s="5">
        <v>3.5028330998732101E-6</v>
      </c>
      <c r="F287" s="5">
        <v>6.2281784899970898</v>
      </c>
      <c r="G287" s="5" t="s">
        <v>5094</v>
      </c>
    </row>
    <row r="288" spans="1:7" x14ac:dyDescent="0.3">
      <c r="A288" s="5">
        <v>-0.470284051449052</v>
      </c>
      <c r="B288" s="5">
        <v>23.933058920242001</v>
      </c>
      <c r="C288" s="5">
        <v>-6.0700952333790203</v>
      </c>
      <c r="D288" s="5">
        <v>4.1422184894278702E-8</v>
      </c>
      <c r="E288" s="5">
        <v>6.3791241053378299E-7</v>
      </c>
      <c r="F288" s="5">
        <v>8.4147022760425294</v>
      </c>
      <c r="G288" s="5" t="s">
        <v>842</v>
      </c>
    </row>
    <row r="289" spans="1:7" x14ac:dyDescent="0.3">
      <c r="A289" s="5">
        <v>-0.47022398382470998</v>
      </c>
      <c r="B289" s="5">
        <v>25.6544867288194</v>
      </c>
      <c r="C289" s="5">
        <v>-5.9693258552420296</v>
      </c>
      <c r="D289" s="5">
        <v>5.77724476565998E-8</v>
      </c>
      <c r="E289" s="5">
        <v>8.0445955841723597E-7</v>
      </c>
      <c r="F289" s="5">
        <v>8.0863731210514391</v>
      </c>
      <c r="G289" s="5" t="s">
        <v>6380</v>
      </c>
    </row>
    <row r="290" spans="1:7" x14ac:dyDescent="0.3">
      <c r="A290" s="5">
        <v>-0.46965509313711901</v>
      </c>
      <c r="B290" s="5">
        <v>24.4296675054192</v>
      </c>
      <c r="C290" s="5">
        <v>-5.4154531112367303</v>
      </c>
      <c r="D290" s="5">
        <v>5.9169348153772696E-7</v>
      </c>
      <c r="E290" s="5">
        <v>4.6790471762803904E-6</v>
      </c>
      <c r="F290" s="5">
        <v>5.86656578076302</v>
      </c>
      <c r="G290" s="5" t="s">
        <v>1401</v>
      </c>
    </row>
    <row r="291" spans="1:7" x14ac:dyDescent="0.3">
      <c r="A291" s="5">
        <v>-0.46781311528284802</v>
      </c>
      <c r="B291" s="5">
        <v>23.208297755127798</v>
      </c>
      <c r="C291" s="5">
        <v>-5.6304394963478597</v>
      </c>
      <c r="D291" s="5">
        <v>2.7713713022353599E-7</v>
      </c>
      <c r="E291" s="5">
        <v>2.6185038321301E-6</v>
      </c>
      <c r="F291" s="5">
        <v>6.6094737669687804</v>
      </c>
      <c r="G291" s="5" t="s">
        <v>1231</v>
      </c>
    </row>
    <row r="292" spans="1:7" x14ac:dyDescent="0.3">
      <c r="A292" s="5">
        <v>-0.46772191144437197</v>
      </c>
      <c r="B292" s="5">
        <v>26.371770103644799</v>
      </c>
      <c r="C292" s="5">
        <v>-5.1466775829472402</v>
      </c>
      <c r="D292" s="5">
        <v>1.7690390352149001E-6</v>
      </c>
      <c r="E292" s="5">
        <v>1.1328599735843601E-5</v>
      </c>
      <c r="F292" s="5">
        <v>4.8247210228805599</v>
      </c>
      <c r="G292" s="5" t="s">
        <v>2509</v>
      </c>
    </row>
    <row r="293" spans="1:7" x14ac:dyDescent="0.3">
      <c r="A293" s="5">
        <v>-0.46572087055809402</v>
      </c>
      <c r="B293" s="5">
        <v>25.334895929357501</v>
      </c>
      <c r="C293" s="5">
        <v>-5.7948643319014597</v>
      </c>
      <c r="D293" s="5">
        <v>1.21331212778391E-7</v>
      </c>
      <c r="E293" s="5">
        <v>1.4145358178621099E-6</v>
      </c>
      <c r="F293" s="5">
        <v>7.3775647362795</v>
      </c>
      <c r="G293" s="5" t="s">
        <v>2062</v>
      </c>
    </row>
    <row r="294" spans="1:7" x14ac:dyDescent="0.3">
      <c r="A294" s="5">
        <v>-0.46549364197978899</v>
      </c>
      <c r="B294" s="5">
        <v>24.465557681598298</v>
      </c>
      <c r="C294" s="5">
        <v>-5.15269187729964</v>
      </c>
      <c r="D294" s="5">
        <v>1.7266764465902399E-6</v>
      </c>
      <c r="E294" s="5">
        <v>1.1093442586494801E-5</v>
      </c>
      <c r="F294" s="5">
        <v>4.84775107070078</v>
      </c>
      <c r="G294" s="5" t="s">
        <v>3883</v>
      </c>
    </row>
    <row r="295" spans="1:7" x14ac:dyDescent="0.3">
      <c r="A295" s="5">
        <v>-0.46411341247660398</v>
      </c>
      <c r="B295" s="5">
        <v>26.894740458431201</v>
      </c>
      <c r="C295" s="5">
        <v>-6.0092858984990203</v>
      </c>
      <c r="D295" s="5">
        <v>4.8689668558780298E-8</v>
      </c>
      <c r="E295" s="5">
        <v>7.1187653341113297E-7</v>
      </c>
      <c r="F295" s="5">
        <v>8.2498552051328407</v>
      </c>
      <c r="G295" s="5" t="s">
        <v>1363</v>
      </c>
    </row>
    <row r="296" spans="1:7" x14ac:dyDescent="0.3">
      <c r="A296" s="5">
        <v>-0.46255672201369002</v>
      </c>
      <c r="B296" s="5">
        <v>24.151318955402498</v>
      </c>
      <c r="C296" s="5">
        <v>-5.1027879758724604</v>
      </c>
      <c r="D296" s="5">
        <v>2.11050453156924E-6</v>
      </c>
      <c r="E296" s="5">
        <v>1.3058544167681901E-5</v>
      </c>
      <c r="F296" s="5">
        <v>4.6570668649144498</v>
      </c>
      <c r="G296" s="5" t="s">
        <v>3651</v>
      </c>
    </row>
    <row r="297" spans="1:7" x14ac:dyDescent="0.3">
      <c r="A297" s="5">
        <v>-0.461096251754958</v>
      </c>
      <c r="B297" s="5">
        <v>27.268270669991701</v>
      </c>
      <c r="C297" s="5">
        <v>-6.3985367689551902</v>
      </c>
      <c r="D297" s="5">
        <v>9.0253904682412707E-9</v>
      </c>
      <c r="E297" s="5">
        <v>2.81816068264154E-7</v>
      </c>
      <c r="F297" s="5">
        <v>9.8622691027428093</v>
      </c>
      <c r="G297" s="5" t="s">
        <v>7890</v>
      </c>
    </row>
    <row r="298" spans="1:7" x14ac:dyDescent="0.3">
      <c r="A298" s="5">
        <v>-0.46091267005027797</v>
      </c>
      <c r="B298" s="5">
        <v>22.8627872223685</v>
      </c>
      <c r="C298" s="5">
        <v>-4.7589640316975697</v>
      </c>
      <c r="D298" s="5">
        <v>1.0694775706907101E-5</v>
      </c>
      <c r="E298" s="5">
        <v>4.94871413525808E-5</v>
      </c>
      <c r="F298" s="5">
        <v>3.1959200337420399</v>
      </c>
      <c r="G298" s="5" t="s">
        <v>949</v>
      </c>
    </row>
    <row r="299" spans="1:7" x14ac:dyDescent="0.3">
      <c r="A299" s="5">
        <v>-0.46042283296685699</v>
      </c>
      <c r="B299" s="5">
        <v>26.311054959246601</v>
      </c>
      <c r="C299" s="5">
        <v>-5.7868714698190198</v>
      </c>
      <c r="D299" s="5">
        <v>1.59719460679532E-7</v>
      </c>
      <c r="E299" s="5">
        <v>1.75151841672929E-6</v>
      </c>
      <c r="F299" s="5">
        <v>7.1457913683318797</v>
      </c>
      <c r="G299" s="5" t="s">
        <v>3717</v>
      </c>
    </row>
    <row r="300" spans="1:7" x14ac:dyDescent="0.3">
      <c r="A300" s="5">
        <v>-0.45989781337917501</v>
      </c>
      <c r="B300" s="5">
        <v>25.3540039550162</v>
      </c>
      <c r="C300" s="5">
        <v>-5.0692471883707704</v>
      </c>
      <c r="D300" s="5">
        <v>2.55471419418977E-6</v>
      </c>
      <c r="E300" s="5">
        <v>1.5358789215218501E-5</v>
      </c>
      <c r="F300" s="5">
        <v>4.4894985548337898</v>
      </c>
      <c r="G300" s="5" t="s">
        <v>8037</v>
      </c>
    </row>
    <row r="301" spans="1:7" x14ac:dyDescent="0.3">
      <c r="A301" s="5">
        <v>-0.459574194365092</v>
      </c>
      <c r="B301" s="5">
        <v>19.9528070192932</v>
      </c>
      <c r="C301" s="5">
        <v>-4.2762447096742999</v>
      </c>
      <c r="D301" s="5">
        <v>6.2266419397662707E-5</v>
      </c>
      <c r="E301" s="5">
        <v>2.2146502192828699E-4</v>
      </c>
      <c r="F301" s="5">
        <v>1.5489826553928301</v>
      </c>
      <c r="G301" s="5" t="s">
        <v>1291</v>
      </c>
    </row>
    <row r="302" spans="1:7" x14ac:dyDescent="0.3">
      <c r="A302" s="5">
        <v>-0.45929467595907297</v>
      </c>
      <c r="B302" s="5">
        <v>28.642672701581802</v>
      </c>
      <c r="C302" s="5">
        <v>-6.6449343694931402</v>
      </c>
      <c r="D302" s="5">
        <v>3.0558613934714401E-9</v>
      </c>
      <c r="E302" s="5">
        <v>1.9028649030177901E-7</v>
      </c>
      <c r="F302" s="5">
        <v>10.899493513940399</v>
      </c>
      <c r="G302" s="5" t="s">
        <v>2138</v>
      </c>
    </row>
    <row r="303" spans="1:7" x14ac:dyDescent="0.3">
      <c r="A303" s="5">
        <v>-0.45913544566829301</v>
      </c>
      <c r="B303" s="5">
        <v>24.611722589020498</v>
      </c>
      <c r="C303" s="5">
        <v>-5.7682313486045302</v>
      </c>
      <c r="D303" s="5">
        <v>1.3578761496709301E-7</v>
      </c>
      <c r="E303" s="5">
        <v>1.5538423667257101E-6</v>
      </c>
      <c r="F303" s="5">
        <v>7.27009424358085</v>
      </c>
      <c r="G303" s="5" t="s">
        <v>4049</v>
      </c>
    </row>
    <row r="304" spans="1:7" x14ac:dyDescent="0.3">
      <c r="A304" s="5">
        <v>-0.45911918222700598</v>
      </c>
      <c r="B304" s="5">
        <v>27.3527983887471</v>
      </c>
      <c r="C304" s="5">
        <v>-5.7595617698602002</v>
      </c>
      <c r="D304" s="5">
        <v>1.4084971910327699E-7</v>
      </c>
      <c r="E304" s="5">
        <v>1.59814836210705E-6</v>
      </c>
      <c r="F304" s="5">
        <v>7.2351538128977797</v>
      </c>
      <c r="G304" s="5" t="s">
        <v>843</v>
      </c>
    </row>
    <row r="305" spans="1:7" x14ac:dyDescent="0.3">
      <c r="A305" s="5">
        <v>-0.45894239743689902</v>
      </c>
      <c r="B305" s="5">
        <v>22.422331330012401</v>
      </c>
      <c r="C305" s="5">
        <v>-6.5911369141568299</v>
      </c>
      <c r="D305" s="5">
        <v>4.0392808593559198E-9</v>
      </c>
      <c r="E305" s="5">
        <v>2.11301601317996E-7</v>
      </c>
      <c r="F305" s="5">
        <v>10.6348747985967</v>
      </c>
      <c r="G305" s="5" t="s">
        <v>4222</v>
      </c>
    </row>
    <row r="306" spans="1:7" x14ac:dyDescent="0.3">
      <c r="A306" s="5">
        <v>-0.45863712431340797</v>
      </c>
      <c r="B306" s="5">
        <v>22.1209503776766</v>
      </c>
      <c r="C306" s="5">
        <v>-4.1273038871037304</v>
      </c>
      <c r="D306" s="5">
        <v>1.06098343989294E-4</v>
      </c>
      <c r="E306" s="5">
        <v>3.4761638202923699E-4</v>
      </c>
      <c r="F306" s="5">
        <v>1.0577352291147399</v>
      </c>
      <c r="G306" s="5" t="s">
        <v>1707</v>
      </c>
    </row>
    <row r="307" spans="1:7" x14ac:dyDescent="0.3">
      <c r="A307" s="5">
        <v>-0.45827206435255602</v>
      </c>
      <c r="B307" s="5">
        <v>23.656624377775199</v>
      </c>
      <c r="C307" s="5">
        <v>-4.5977681958793903</v>
      </c>
      <c r="D307" s="5">
        <v>1.5259268603182001E-5</v>
      </c>
      <c r="E307" s="5">
        <v>6.7358174173827001E-5</v>
      </c>
      <c r="F307" s="5">
        <v>2.7835010071575099</v>
      </c>
      <c r="G307" s="5" t="s">
        <v>4400</v>
      </c>
    </row>
    <row r="308" spans="1:7" x14ac:dyDescent="0.3">
      <c r="A308" s="5">
        <v>-0.45746789168063201</v>
      </c>
      <c r="B308" s="5">
        <v>26.791580379960699</v>
      </c>
      <c r="C308" s="5">
        <v>-6.87997503115042</v>
      </c>
      <c r="D308" s="5">
        <v>1.0769338786471699E-9</v>
      </c>
      <c r="E308" s="5">
        <v>1.2831562260026599E-7</v>
      </c>
      <c r="F308" s="5">
        <v>11.898986772929399</v>
      </c>
      <c r="G308" s="5" t="s">
        <v>2927</v>
      </c>
    </row>
    <row r="309" spans="1:7" x14ac:dyDescent="0.3">
      <c r="A309" s="5">
        <v>-0.45733018548673898</v>
      </c>
      <c r="B309" s="5">
        <v>24.2042409639337</v>
      </c>
      <c r="C309" s="5">
        <v>-4.2873803466118803</v>
      </c>
      <c r="D309" s="5">
        <v>5.8971325858163798E-5</v>
      </c>
      <c r="E309" s="5">
        <v>2.12370586103428E-4</v>
      </c>
      <c r="F309" s="5">
        <v>1.59388490163148</v>
      </c>
      <c r="G309" s="5" t="s">
        <v>1665</v>
      </c>
    </row>
    <row r="310" spans="1:7" x14ac:dyDescent="0.3">
      <c r="A310" s="5">
        <v>-0.45726000971206998</v>
      </c>
      <c r="B310" s="5">
        <v>23.840274534466701</v>
      </c>
      <c r="C310" s="5">
        <v>-5.90278177427711</v>
      </c>
      <c r="D310" s="5">
        <v>7.6742992138926306E-8</v>
      </c>
      <c r="E310" s="5">
        <v>9.9877470867720604E-7</v>
      </c>
      <c r="F310" s="5">
        <v>7.8150511061936001</v>
      </c>
      <c r="G310" s="5" t="s">
        <v>3585</v>
      </c>
    </row>
    <row r="311" spans="1:7" x14ac:dyDescent="0.3">
      <c r="A311" s="5">
        <v>-0.45678018689643202</v>
      </c>
      <c r="B311" s="5">
        <v>22.354028743743399</v>
      </c>
      <c r="C311" s="5">
        <v>-5.2738608997250598</v>
      </c>
      <c r="D311" s="5">
        <v>1.0567605196322E-6</v>
      </c>
      <c r="E311" s="5">
        <v>7.43092066218904E-6</v>
      </c>
      <c r="F311" s="5">
        <v>5.3145454395350802</v>
      </c>
      <c r="G311" s="5" t="s">
        <v>6751</v>
      </c>
    </row>
    <row r="312" spans="1:7" x14ac:dyDescent="0.3">
      <c r="A312" s="5">
        <v>-0.45598937330526002</v>
      </c>
      <c r="B312" s="5">
        <v>23.273524323230902</v>
      </c>
      <c r="C312" s="5">
        <v>-4.7772389780714004</v>
      </c>
      <c r="D312" s="5">
        <v>7.6425406838195996E-6</v>
      </c>
      <c r="E312" s="5">
        <v>3.7336754244300001E-5</v>
      </c>
      <c r="F312" s="5">
        <v>3.4370630491568699</v>
      </c>
      <c r="G312" s="5" t="s">
        <v>1674</v>
      </c>
    </row>
    <row r="313" spans="1:7" x14ac:dyDescent="0.3">
      <c r="A313" s="5">
        <v>-0.45548158569474501</v>
      </c>
      <c r="B313" s="5">
        <v>27.243384094524298</v>
      </c>
      <c r="C313" s="5">
        <v>-6.4373055682558498</v>
      </c>
      <c r="D313" s="5">
        <v>7.6171913758326506E-9</v>
      </c>
      <c r="E313" s="5">
        <v>2.61123803079608E-7</v>
      </c>
      <c r="F313" s="5">
        <v>10.024685095107101</v>
      </c>
      <c r="G313" s="5" t="s">
        <v>1398</v>
      </c>
    </row>
    <row r="314" spans="1:7" x14ac:dyDescent="0.3">
      <c r="A314" s="5">
        <v>-0.45492698731283099</v>
      </c>
      <c r="B314" s="5">
        <v>28.642289904075199</v>
      </c>
      <c r="C314" s="5">
        <v>-6.4949461855411501</v>
      </c>
      <c r="D314" s="5">
        <v>5.9159775505350404E-9</v>
      </c>
      <c r="E314" s="5">
        <v>2.4742834660717801E-7</v>
      </c>
      <c r="F314" s="5">
        <v>10.266718476732001</v>
      </c>
      <c r="G314" s="5" t="s">
        <v>2123</v>
      </c>
    </row>
    <row r="315" spans="1:7" x14ac:dyDescent="0.3">
      <c r="A315" s="5">
        <v>-0.454518858271589</v>
      </c>
      <c r="B315" s="5">
        <v>27.516780825602499</v>
      </c>
      <c r="C315" s="5">
        <v>-5.3123903761250402</v>
      </c>
      <c r="D315" s="5">
        <v>9.0306447542785505E-7</v>
      </c>
      <c r="E315" s="5">
        <v>6.5778367215613004E-6</v>
      </c>
      <c r="F315" s="5">
        <v>5.4640752793984504</v>
      </c>
      <c r="G315" s="5" t="s">
        <v>7950</v>
      </c>
    </row>
    <row r="316" spans="1:7" x14ac:dyDescent="0.3">
      <c r="A316" s="5">
        <v>-0.45334589462735803</v>
      </c>
      <c r="B316" s="5">
        <v>21.464458556575899</v>
      </c>
      <c r="C316" s="5">
        <v>-3.8166540137490701</v>
      </c>
      <c r="D316" s="5">
        <v>2.99733269499671E-4</v>
      </c>
      <c r="E316" s="5">
        <v>8.6546638677037599E-4</v>
      </c>
      <c r="F316" s="5">
        <v>8.6669307566459103E-2</v>
      </c>
      <c r="G316" s="5" t="s">
        <v>5750</v>
      </c>
    </row>
    <row r="317" spans="1:7" x14ac:dyDescent="0.3">
      <c r="A317" s="5">
        <v>-0.45314651091772601</v>
      </c>
      <c r="B317" s="5">
        <v>27.580607094744501</v>
      </c>
      <c r="C317" s="5">
        <v>-6.1138430673448596</v>
      </c>
      <c r="D317" s="5">
        <v>3.1065396831114301E-8</v>
      </c>
      <c r="E317" s="5">
        <v>5.4169445210272099E-7</v>
      </c>
      <c r="F317" s="5">
        <v>8.6795049831211308</v>
      </c>
      <c r="G317" s="5" t="s">
        <v>6603</v>
      </c>
    </row>
    <row r="318" spans="1:7" x14ac:dyDescent="0.3">
      <c r="A318" s="5">
        <v>-0.452932927378705</v>
      </c>
      <c r="B318" s="5">
        <v>25.1375523935979</v>
      </c>
      <c r="C318" s="5">
        <v>-5.9019525636883401</v>
      </c>
      <c r="D318" s="5">
        <v>7.7014467922414794E-8</v>
      </c>
      <c r="E318" s="5">
        <v>1.0006912154564099E-6</v>
      </c>
      <c r="F318" s="5">
        <v>7.8116775160932104</v>
      </c>
      <c r="G318" s="5" t="s">
        <v>1948</v>
      </c>
    </row>
    <row r="319" spans="1:7" x14ac:dyDescent="0.3">
      <c r="A319" s="5">
        <v>-0.45284964438581699</v>
      </c>
      <c r="B319" s="5">
        <v>25.118631011751098</v>
      </c>
      <c r="C319" s="5">
        <v>-5.5527171785740403</v>
      </c>
      <c r="D319" s="5">
        <v>3.3517983594789101E-7</v>
      </c>
      <c r="E319" s="5">
        <v>3.0442037862415001E-6</v>
      </c>
      <c r="F319" s="5">
        <v>6.4080846738773998</v>
      </c>
      <c r="G319" s="5" t="s">
        <v>4485</v>
      </c>
    </row>
    <row r="320" spans="1:7" x14ac:dyDescent="0.3">
      <c r="A320" s="5">
        <v>-0.45270482150293201</v>
      </c>
      <c r="B320" s="5">
        <v>23.610900246293198</v>
      </c>
      <c r="C320" s="5">
        <v>-5.4087265185490301</v>
      </c>
      <c r="D320" s="5">
        <v>9.642708683493721E-7</v>
      </c>
      <c r="E320" s="5">
        <v>6.9111798179915799E-6</v>
      </c>
      <c r="F320" s="5">
        <v>5.4761233668064202</v>
      </c>
      <c r="G320" s="5" t="s">
        <v>3172</v>
      </c>
    </row>
    <row r="321" spans="1:7" x14ac:dyDescent="0.3">
      <c r="A321" s="5">
        <v>-0.45147725607400901</v>
      </c>
      <c r="B321" s="5">
        <v>24.942319549335298</v>
      </c>
      <c r="C321" s="5">
        <v>-6.4027970907888001</v>
      </c>
      <c r="D321" s="5">
        <v>8.8588344367338704E-9</v>
      </c>
      <c r="E321" s="5">
        <v>2.8097153630837798E-7</v>
      </c>
      <c r="F321" s="5">
        <v>9.8801020812575402</v>
      </c>
      <c r="G321" s="5" t="s">
        <v>7830</v>
      </c>
    </row>
    <row r="322" spans="1:7" x14ac:dyDescent="0.3">
      <c r="A322" s="5">
        <v>-0.45133981978627002</v>
      </c>
      <c r="B322" s="5">
        <v>25.093561866946501</v>
      </c>
      <c r="C322" s="5">
        <v>-6.0983047221342002</v>
      </c>
      <c r="D322" s="5">
        <v>3.32162716732739E-8</v>
      </c>
      <c r="E322" s="5">
        <v>5.5747975958311401E-7</v>
      </c>
      <c r="F322" s="5">
        <v>8.6154848616643598</v>
      </c>
      <c r="G322" s="5" t="s">
        <v>3753</v>
      </c>
    </row>
    <row r="323" spans="1:7" x14ac:dyDescent="0.3">
      <c r="A323" s="5">
        <v>-0.45049411973299303</v>
      </c>
      <c r="B323" s="5">
        <v>23.5274051574259</v>
      </c>
      <c r="C323" s="5">
        <v>-6.0946837852753299</v>
      </c>
      <c r="D323" s="5">
        <v>3.3738249536132797E-8</v>
      </c>
      <c r="E323" s="5">
        <v>5.6040275930533104E-7</v>
      </c>
      <c r="F323" s="5">
        <v>8.6005744779209703</v>
      </c>
      <c r="G323" s="5" t="s">
        <v>7398</v>
      </c>
    </row>
    <row r="324" spans="1:7" x14ac:dyDescent="0.3">
      <c r="A324" s="5">
        <v>-0.44999537078956398</v>
      </c>
      <c r="B324" s="5">
        <v>25.407984934434399</v>
      </c>
      <c r="C324" s="5">
        <v>-5.3169689807465597</v>
      </c>
      <c r="D324" s="5">
        <v>8.8632538723938598E-7</v>
      </c>
      <c r="E324" s="5">
        <v>6.5207646754342401E-6</v>
      </c>
      <c r="F324" s="5">
        <v>5.4818789217936699</v>
      </c>
      <c r="G324" s="5" t="s">
        <v>1846</v>
      </c>
    </row>
    <row r="325" spans="1:7" x14ac:dyDescent="0.3">
      <c r="A325" s="5">
        <v>-0.44914128991304297</v>
      </c>
      <c r="B325" s="5">
        <v>21.2067389794903</v>
      </c>
      <c r="C325" s="5">
        <v>-5.2801057236178401</v>
      </c>
      <c r="D325" s="5">
        <v>1.79500064123998E-6</v>
      </c>
      <c r="E325" s="5">
        <v>1.14584193073132E-5</v>
      </c>
      <c r="F325" s="5">
        <v>4.9070997771935803</v>
      </c>
      <c r="G325" s="5" t="s">
        <v>2017</v>
      </c>
    </row>
    <row r="326" spans="1:7" x14ac:dyDescent="0.3">
      <c r="A326" s="5">
        <v>-0.447610115260138</v>
      </c>
      <c r="B326" s="5">
        <v>21.095002293381501</v>
      </c>
      <c r="C326" s="5">
        <v>-4.4768325219168403</v>
      </c>
      <c r="D326" s="5">
        <v>3.1649911724042598E-5</v>
      </c>
      <c r="E326" s="5">
        <v>1.2425520899068601E-4</v>
      </c>
      <c r="F326" s="5">
        <v>2.19386335375538</v>
      </c>
      <c r="G326" s="5" t="s">
        <v>3935</v>
      </c>
    </row>
    <row r="327" spans="1:7" x14ac:dyDescent="0.3">
      <c r="A327" s="5">
        <v>-0.44689578023356302</v>
      </c>
      <c r="B327" s="5">
        <v>24.994059080846998</v>
      </c>
      <c r="C327" s="5">
        <v>-6.1606715139150801</v>
      </c>
      <c r="D327" s="5">
        <v>2.5381032600463401E-8</v>
      </c>
      <c r="E327" s="5">
        <v>4.8687892510419198E-7</v>
      </c>
      <c r="F327" s="5">
        <v>8.8727931957220907</v>
      </c>
      <c r="G327" s="5" t="s">
        <v>3218</v>
      </c>
    </row>
    <row r="328" spans="1:7" x14ac:dyDescent="0.3">
      <c r="A328" s="5">
        <v>-0.44677889136038601</v>
      </c>
      <c r="B328" s="5">
        <v>26.2553301565476</v>
      </c>
      <c r="C328" s="5">
        <v>-3.55059246226981</v>
      </c>
      <c r="D328" s="5">
        <v>6.3854170351124596E-4</v>
      </c>
      <c r="E328" s="5">
        <v>1.67015972840474E-3</v>
      </c>
      <c r="F328" s="5">
        <v>-0.70839321932840404</v>
      </c>
      <c r="G328" s="5" t="s">
        <v>1364</v>
      </c>
    </row>
    <row r="329" spans="1:7" x14ac:dyDescent="0.3">
      <c r="A329" s="5">
        <v>-0.44671912432118799</v>
      </c>
      <c r="B329" s="5">
        <v>25.737508198614801</v>
      </c>
      <c r="C329" s="5">
        <v>-6.3164088445483904</v>
      </c>
      <c r="D329" s="5">
        <v>1.29150504974174E-8</v>
      </c>
      <c r="E329" s="5">
        <v>3.2925204685820999E-7</v>
      </c>
      <c r="F329" s="5">
        <v>9.5192359443549606</v>
      </c>
      <c r="G329" s="5" t="s">
        <v>1515</v>
      </c>
    </row>
    <row r="330" spans="1:7" x14ac:dyDescent="0.3">
      <c r="A330" s="5">
        <v>-0.44475404252428902</v>
      </c>
      <c r="B330" s="5">
        <v>24.356461754335999</v>
      </c>
      <c r="C330" s="5">
        <v>-6.2706666260171202</v>
      </c>
      <c r="D330" s="5">
        <v>1.5758408024289598E-8</v>
      </c>
      <c r="E330" s="5">
        <v>3.7011584560838798E-7</v>
      </c>
      <c r="F330" s="5">
        <v>9.3288046998391003</v>
      </c>
      <c r="G330" s="5" t="s">
        <v>3507</v>
      </c>
    </row>
    <row r="331" spans="1:7" x14ac:dyDescent="0.3">
      <c r="A331" s="5">
        <v>-0.44462584902440599</v>
      </c>
      <c r="B331" s="5">
        <v>30.903837972672001</v>
      </c>
      <c r="C331" s="5">
        <v>-6.2334727147665596</v>
      </c>
      <c r="D331" s="5">
        <v>1.8519779199791801E-8</v>
      </c>
      <c r="E331" s="5">
        <v>4.0214377690976501E-7</v>
      </c>
      <c r="F331" s="5">
        <v>9.1743012964935406</v>
      </c>
      <c r="G331" s="5" t="s">
        <v>4944</v>
      </c>
    </row>
    <row r="332" spans="1:7" x14ac:dyDescent="0.3">
      <c r="A332" s="5">
        <v>-0.44439971707792603</v>
      </c>
      <c r="B332" s="5">
        <v>26.4602141622121</v>
      </c>
      <c r="C332" s="5">
        <v>-6.5588279557909503</v>
      </c>
      <c r="D332" s="5">
        <v>4.4673826492548699E-9</v>
      </c>
      <c r="E332" s="5">
        <v>2.1803242065346399E-7</v>
      </c>
      <c r="F332" s="5">
        <v>10.535712410021301</v>
      </c>
      <c r="G332" s="5" t="s">
        <v>7306</v>
      </c>
    </row>
    <row r="333" spans="1:7" x14ac:dyDescent="0.3">
      <c r="A333" s="5">
        <v>-0.44373584763860502</v>
      </c>
      <c r="B333" s="5">
        <v>24.074606892017101</v>
      </c>
      <c r="C333" s="5">
        <v>-6.1437627824362897</v>
      </c>
      <c r="D333" s="5">
        <v>2.7303946542225001E-8</v>
      </c>
      <c r="E333" s="5">
        <v>4.9652504140894997E-7</v>
      </c>
      <c r="F333" s="5">
        <v>8.8029411300403808</v>
      </c>
      <c r="G333" s="5" t="s">
        <v>6750</v>
      </c>
    </row>
    <row r="334" spans="1:7" x14ac:dyDescent="0.3">
      <c r="A334" s="5">
        <v>-0.443013660413348</v>
      </c>
      <c r="B334" s="5">
        <v>22.160600960154699</v>
      </c>
      <c r="C334" s="5">
        <v>-5.2660092565031604</v>
      </c>
      <c r="D334" s="5">
        <v>1.09108833452848E-6</v>
      </c>
      <c r="E334" s="5">
        <v>7.6433109764882206E-6</v>
      </c>
      <c r="F334" s="5">
        <v>5.2841378256006504</v>
      </c>
      <c r="G334" s="5" t="s">
        <v>747</v>
      </c>
    </row>
    <row r="335" spans="1:7" x14ac:dyDescent="0.3">
      <c r="A335" s="5">
        <v>-0.44222332195596598</v>
      </c>
      <c r="B335" s="5">
        <v>24.316638707271501</v>
      </c>
      <c r="C335" s="5">
        <v>-5.5750913442772401</v>
      </c>
      <c r="D335" s="5">
        <v>3.0535845318791E-7</v>
      </c>
      <c r="E335" s="5">
        <v>2.8264477732107102E-6</v>
      </c>
      <c r="F335" s="5">
        <v>6.4969222678283503</v>
      </c>
      <c r="G335" s="5" t="s">
        <v>5365</v>
      </c>
    </row>
    <row r="336" spans="1:7" x14ac:dyDescent="0.3">
      <c r="A336" s="5">
        <v>-0.44204194864031099</v>
      </c>
      <c r="B336" s="5">
        <v>22.612815007052799</v>
      </c>
      <c r="C336" s="5">
        <v>-3.6702808078604399</v>
      </c>
      <c r="D336" s="5">
        <v>4.3735715800158602E-4</v>
      </c>
      <c r="E336" s="5">
        <v>1.2000508395302401E-3</v>
      </c>
      <c r="F336" s="5">
        <v>-0.34168154778394499</v>
      </c>
      <c r="G336" s="5" t="s">
        <v>5400</v>
      </c>
    </row>
    <row r="337" spans="1:7" x14ac:dyDescent="0.3">
      <c r="A337" s="5">
        <v>-0.44197115813360699</v>
      </c>
      <c r="B337" s="5">
        <v>23.260406006954899</v>
      </c>
      <c r="C337" s="5">
        <v>-6.2628218264649904</v>
      </c>
      <c r="D337" s="5">
        <v>1.6897513362806301E-8</v>
      </c>
      <c r="E337" s="5">
        <v>3.82640824434614E-7</v>
      </c>
      <c r="F337" s="5">
        <v>9.2651881172909594</v>
      </c>
      <c r="G337" s="5" t="s">
        <v>831</v>
      </c>
    </row>
    <row r="338" spans="1:7" x14ac:dyDescent="0.3">
      <c r="A338" s="5">
        <v>-0.44093784272394698</v>
      </c>
      <c r="B338" s="5">
        <v>25.124690060779901</v>
      </c>
      <c r="C338" s="5">
        <v>-5.9079545174145203</v>
      </c>
      <c r="D338" s="5">
        <v>7.5070657508856404E-8</v>
      </c>
      <c r="E338" s="5">
        <v>9.8176820923920004E-7</v>
      </c>
      <c r="F338" s="5">
        <v>7.8361002183140496</v>
      </c>
      <c r="G338" s="5" t="s">
        <v>1849</v>
      </c>
    </row>
    <row r="339" spans="1:7" x14ac:dyDescent="0.3">
      <c r="A339" s="5">
        <v>-0.439945093317752</v>
      </c>
      <c r="B339" s="5">
        <v>25.077031330283798</v>
      </c>
      <c r="C339" s="5">
        <v>-4.2631639251075901</v>
      </c>
      <c r="D339" s="5">
        <v>5.3354383800961299E-5</v>
      </c>
      <c r="E339" s="5">
        <v>1.94578051562039E-4</v>
      </c>
      <c r="F339" s="5">
        <v>1.6048034890534999</v>
      </c>
      <c r="G339" s="5" t="s">
        <v>1658</v>
      </c>
    </row>
    <row r="340" spans="1:7" x14ac:dyDescent="0.3">
      <c r="A340" s="5">
        <v>-0.43940861369791701</v>
      </c>
      <c r="B340" s="5">
        <v>24.031913712350899</v>
      </c>
      <c r="C340" s="5">
        <v>-4.9893300131552403</v>
      </c>
      <c r="D340" s="5">
        <v>3.3199263435410899E-6</v>
      </c>
      <c r="E340" s="5">
        <v>1.9022280671100299E-5</v>
      </c>
      <c r="F340" s="5">
        <v>4.2270714358548203</v>
      </c>
      <c r="G340" s="5" t="s">
        <v>1760</v>
      </c>
    </row>
    <row r="341" spans="1:7" x14ac:dyDescent="0.3">
      <c r="A341" s="5">
        <v>-0.43908601469238201</v>
      </c>
      <c r="B341" s="5">
        <v>24.733128784040499</v>
      </c>
      <c r="C341" s="5">
        <v>-5.75789813910293</v>
      </c>
      <c r="D341" s="5">
        <v>1.4184213500354501E-7</v>
      </c>
      <c r="E341" s="5">
        <v>1.6025747707710499E-6</v>
      </c>
      <c r="F341" s="5">
        <v>7.2284514437209504</v>
      </c>
      <c r="G341" s="5" t="s">
        <v>1213</v>
      </c>
    </row>
    <row r="342" spans="1:7" x14ac:dyDescent="0.3">
      <c r="A342" s="5">
        <v>-0.43857625940309303</v>
      </c>
      <c r="B342" s="5">
        <v>26.814435420524099</v>
      </c>
      <c r="C342" s="5">
        <v>-3.3781145868464701</v>
      </c>
      <c r="D342" s="5">
        <v>1.1167143099020001E-3</v>
      </c>
      <c r="E342" s="5">
        <v>2.7327613853494999E-3</v>
      </c>
      <c r="F342" s="5">
        <v>-1.22299803568228</v>
      </c>
      <c r="G342" s="5" t="s">
        <v>2285</v>
      </c>
    </row>
    <row r="343" spans="1:7" x14ac:dyDescent="0.3">
      <c r="A343" s="5">
        <v>-0.43797966504786501</v>
      </c>
      <c r="B343" s="5">
        <v>29.622354396305401</v>
      </c>
      <c r="C343" s="5">
        <v>-4.6521871546624904</v>
      </c>
      <c r="D343" s="5">
        <v>1.23906417070315E-5</v>
      </c>
      <c r="E343" s="5">
        <v>5.6267761889428197E-5</v>
      </c>
      <c r="F343" s="5">
        <v>2.9801678801626399</v>
      </c>
      <c r="G343" s="5" t="s">
        <v>7959</v>
      </c>
    </row>
    <row r="344" spans="1:7" x14ac:dyDescent="0.3">
      <c r="A344" s="5">
        <v>-0.43778958096076998</v>
      </c>
      <c r="B344" s="5">
        <v>24.939972826284102</v>
      </c>
      <c r="C344" s="5">
        <v>-5.3284717688374004</v>
      </c>
      <c r="D344" s="5">
        <v>8.45602288821523E-7</v>
      </c>
      <c r="E344" s="5">
        <v>6.2959076143680096E-6</v>
      </c>
      <c r="F344" s="5">
        <v>5.5266388932248196</v>
      </c>
      <c r="G344" s="5" t="s">
        <v>3782</v>
      </c>
    </row>
    <row r="345" spans="1:7" x14ac:dyDescent="0.3">
      <c r="A345" s="5">
        <v>-0.43689581556422102</v>
      </c>
      <c r="B345" s="5">
        <v>22.927146615592001</v>
      </c>
      <c r="C345" s="5">
        <v>-5.3029420343607496</v>
      </c>
      <c r="D345" s="5">
        <v>1.64760693991069E-6</v>
      </c>
      <c r="E345" s="5">
        <v>1.0652585479872001E-5</v>
      </c>
      <c r="F345" s="5">
        <v>4.9878526870862299</v>
      </c>
      <c r="G345" s="5" t="s">
        <v>3657</v>
      </c>
    </row>
    <row r="346" spans="1:7" x14ac:dyDescent="0.3">
      <c r="A346" s="5">
        <v>-0.435325759626291</v>
      </c>
      <c r="B346" s="5">
        <v>24.113521861574799</v>
      </c>
      <c r="C346" s="5">
        <v>-5.7206054266965802</v>
      </c>
      <c r="D346" s="5">
        <v>1.65986295214713E-7</v>
      </c>
      <c r="E346" s="5">
        <v>1.80780632967052E-6</v>
      </c>
      <c r="F346" s="5">
        <v>7.0784168081171197</v>
      </c>
      <c r="G346" s="5" t="s">
        <v>4529</v>
      </c>
    </row>
    <row r="347" spans="1:7" x14ac:dyDescent="0.3">
      <c r="A347" s="5">
        <v>-0.43525359372017802</v>
      </c>
      <c r="B347" s="5">
        <v>22.971290440929099</v>
      </c>
      <c r="C347" s="5">
        <v>-3.5637084825839702</v>
      </c>
      <c r="D347" s="5">
        <v>7.21701968893056E-4</v>
      </c>
      <c r="E347" s="5">
        <v>1.8604899396487901E-3</v>
      </c>
      <c r="F347" s="5">
        <v>-0.68294753613074499</v>
      </c>
      <c r="G347" s="5" t="s">
        <v>3327</v>
      </c>
    </row>
    <row r="348" spans="1:7" x14ac:dyDescent="0.3">
      <c r="A348" s="5">
        <v>-0.43469001585536099</v>
      </c>
      <c r="B348" s="5">
        <v>25.339029070658601</v>
      </c>
      <c r="C348" s="5">
        <v>-6.3288208640255297</v>
      </c>
      <c r="D348" s="5">
        <v>1.22352918662539E-8</v>
      </c>
      <c r="E348" s="5">
        <v>3.2063256014880098E-7</v>
      </c>
      <c r="F348" s="5">
        <v>9.5709871083770093</v>
      </c>
      <c r="G348" s="5" t="s">
        <v>2426</v>
      </c>
    </row>
    <row r="349" spans="1:7" x14ac:dyDescent="0.3">
      <c r="A349" s="5">
        <v>-0.434447812119445</v>
      </c>
      <c r="B349" s="5">
        <v>22.050203407052201</v>
      </c>
      <c r="C349" s="5">
        <v>-5.3670754777747103</v>
      </c>
      <c r="D349" s="5">
        <v>8.3044779987050305E-7</v>
      </c>
      <c r="E349" s="5">
        <v>6.2060180665647301E-6</v>
      </c>
      <c r="F349" s="5">
        <v>5.56984308175028</v>
      </c>
      <c r="G349" s="5" t="s">
        <v>8143</v>
      </c>
    </row>
    <row r="350" spans="1:7" x14ac:dyDescent="0.3">
      <c r="A350" s="5">
        <v>-0.43231563893487002</v>
      </c>
      <c r="B350" s="5">
        <v>25.033501665712699</v>
      </c>
      <c r="C350" s="5">
        <v>-5.6077277704219002</v>
      </c>
      <c r="D350" s="5">
        <v>2.6648034186042597E-7</v>
      </c>
      <c r="E350" s="5">
        <v>2.55825407906033E-6</v>
      </c>
      <c r="F350" s="5">
        <v>6.62678493524845</v>
      </c>
      <c r="G350" s="5" t="s">
        <v>7072</v>
      </c>
    </row>
    <row r="351" spans="1:7" x14ac:dyDescent="0.3">
      <c r="A351" s="5">
        <v>-0.43220159578927098</v>
      </c>
      <c r="B351" s="5">
        <v>20.2765257464056</v>
      </c>
      <c r="C351" s="5">
        <v>-3.86707462279632</v>
      </c>
      <c r="D351" s="5">
        <v>2.7964940071670199E-4</v>
      </c>
      <c r="E351" s="5">
        <v>8.1507075693695798E-4</v>
      </c>
      <c r="F351" s="5">
        <v>0.20424677755071799</v>
      </c>
      <c r="G351" s="5" t="s">
        <v>1764</v>
      </c>
    </row>
    <row r="352" spans="1:7" x14ac:dyDescent="0.3">
      <c r="A352" s="5">
        <v>-0.43170035606561602</v>
      </c>
      <c r="B352" s="5">
        <v>27.3646325130265</v>
      </c>
      <c r="C352" s="5">
        <v>-6.0821167882576299</v>
      </c>
      <c r="D352" s="5">
        <v>3.5613465832874297E-8</v>
      </c>
      <c r="E352" s="5">
        <v>5.8195148225078197E-7</v>
      </c>
      <c r="F352" s="5">
        <v>8.5488504772813201</v>
      </c>
      <c r="G352" s="5" t="s">
        <v>245</v>
      </c>
    </row>
    <row r="353" spans="1:7" x14ac:dyDescent="0.3">
      <c r="A353" s="5">
        <v>-0.43164822330264502</v>
      </c>
      <c r="B353" s="5">
        <v>28.458863328930601</v>
      </c>
      <c r="C353" s="5">
        <v>-5.8619061502130902</v>
      </c>
      <c r="D353" s="5">
        <v>9.1315541389436696E-8</v>
      </c>
      <c r="E353" s="5">
        <v>1.1530376198014101E-6</v>
      </c>
      <c r="F353" s="5">
        <v>7.6489710779201898</v>
      </c>
      <c r="G353" s="5" t="s">
        <v>2064</v>
      </c>
    </row>
    <row r="354" spans="1:7" x14ac:dyDescent="0.3">
      <c r="A354" s="5">
        <v>-0.431311263447828</v>
      </c>
      <c r="B354" s="5">
        <v>27.648749755282701</v>
      </c>
      <c r="C354" s="5">
        <v>-6.2857349491172201</v>
      </c>
      <c r="D354" s="5">
        <v>1.4759326203488E-8</v>
      </c>
      <c r="E354" s="5">
        <v>3.5706045614203902E-7</v>
      </c>
      <c r="F354" s="5">
        <v>9.3914857662926501</v>
      </c>
      <c r="G354" s="5" t="s">
        <v>2136</v>
      </c>
    </row>
    <row r="355" spans="1:7" x14ac:dyDescent="0.3">
      <c r="A355" s="5">
        <v>-0.431268985307518</v>
      </c>
      <c r="B355" s="5">
        <v>26.879802349174899</v>
      </c>
      <c r="C355" s="5">
        <v>-6.1031197653234903</v>
      </c>
      <c r="D355" s="5">
        <v>3.2534490732130701E-8</v>
      </c>
      <c r="E355" s="5">
        <v>5.5411809162377401E-7</v>
      </c>
      <c r="F355" s="5">
        <v>8.6353172785964798</v>
      </c>
      <c r="G355" s="5" t="s">
        <v>3519</v>
      </c>
    </row>
    <row r="356" spans="1:7" x14ac:dyDescent="0.3">
      <c r="A356" s="5">
        <v>-0.43065484985311903</v>
      </c>
      <c r="B356" s="5">
        <v>25.6857646530473</v>
      </c>
      <c r="C356" s="5">
        <v>-4.8784781439990601</v>
      </c>
      <c r="D356" s="5">
        <v>5.1444047825702404E-6</v>
      </c>
      <c r="E356" s="5">
        <v>2.7069448026378802E-5</v>
      </c>
      <c r="F356" s="5">
        <v>3.8118585030074001</v>
      </c>
      <c r="G356" s="5" t="s">
        <v>1850</v>
      </c>
    </row>
    <row r="357" spans="1:7" x14ac:dyDescent="0.3">
      <c r="A357" s="5">
        <v>-0.43009357496794298</v>
      </c>
      <c r="B357" s="5">
        <v>24.211014225976999</v>
      </c>
      <c r="C357" s="5">
        <v>-4.8545819145628304</v>
      </c>
      <c r="D357" s="5">
        <v>6.0379851566682196E-6</v>
      </c>
      <c r="E357" s="5">
        <v>3.0864218541953802E-5</v>
      </c>
      <c r="F357" s="5">
        <v>3.6794000982444102</v>
      </c>
      <c r="G357" s="5" t="s">
        <v>4657</v>
      </c>
    </row>
    <row r="358" spans="1:7" x14ac:dyDescent="0.3">
      <c r="A358" s="5">
        <v>-0.42998173454083999</v>
      </c>
      <c r="B358" s="5">
        <v>22.519730610654801</v>
      </c>
      <c r="C358" s="5">
        <v>-5.7027390530942501</v>
      </c>
      <c r="D358" s="5">
        <v>1.7894452413344301E-7</v>
      </c>
      <c r="E358" s="5">
        <v>1.8993110493004201E-6</v>
      </c>
      <c r="F358" s="5">
        <v>7.0066803419517498</v>
      </c>
      <c r="G358" s="5" t="s">
        <v>6694</v>
      </c>
    </row>
    <row r="359" spans="1:7" x14ac:dyDescent="0.3">
      <c r="A359" s="5">
        <v>-0.429466355455626</v>
      </c>
      <c r="B359" s="5">
        <v>24.2451556488042</v>
      </c>
      <c r="C359" s="5">
        <v>-6.0783081842128501</v>
      </c>
      <c r="D359" s="5">
        <v>3.62018312660799E-8</v>
      </c>
      <c r="E359" s="5">
        <v>5.8576109084261796E-7</v>
      </c>
      <c r="F359" s="5">
        <v>8.5331823920807199</v>
      </c>
      <c r="G359" s="5" t="s">
        <v>1821</v>
      </c>
    </row>
    <row r="360" spans="1:7" x14ac:dyDescent="0.3">
      <c r="A360" s="5">
        <v>-0.429307609322859</v>
      </c>
      <c r="B360" s="5">
        <v>24.2050450669059</v>
      </c>
      <c r="C360" s="5">
        <v>-5.1813015212611804</v>
      </c>
      <c r="D360" s="5">
        <v>1.7834297149335899E-6</v>
      </c>
      <c r="E360" s="5">
        <v>1.14026268123056E-5</v>
      </c>
      <c r="F360" s="5">
        <v>4.8488426019806896</v>
      </c>
      <c r="G360" s="5" t="s">
        <v>1278</v>
      </c>
    </row>
    <row r="361" spans="1:7" x14ac:dyDescent="0.3">
      <c r="A361" s="5">
        <v>-0.42808762138872403</v>
      </c>
      <c r="B361" s="5">
        <v>21.313377651255301</v>
      </c>
      <c r="C361" s="5">
        <v>-4.7537073930946399</v>
      </c>
      <c r="D361" s="5">
        <v>1.11378077540231E-5</v>
      </c>
      <c r="E361" s="5">
        <v>5.1126028072028302E-5</v>
      </c>
      <c r="F361" s="5">
        <v>3.1630684017042401</v>
      </c>
      <c r="G361" s="5" t="s">
        <v>4886</v>
      </c>
    </row>
    <row r="362" spans="1:7" x14ac:dyDescent="0.3">
      <c r="A362" s="5">
        <v>-0.42701165963773102</v>
      </c>
      <c r="B362" s="5">
        <v>25.0987353705756</v>
      </c>
      <c r="C362" s="5">
        <v>-6.4134686534951504</v>
      </c>
      <c r="D362" s="5">
        <v>8.4548660297745901E-9</v>
      </c>
      <c r="E362" s="5">
        <v>2.7464677716074202E-7</v>
      </c>
      <c r="F362" s="5">
        <v>9.9247877409836001</v>
      </c>
      <c r="G362" s="5" t="s">
        <v>5952</v>
      </c>
    </row>
    <row r="363" spans="1:7" x14ac:dyDescent="0.3">
      <c r="A363" s="5">
        <v>-0.426345773581982</v>
      </c>
      <c r="B363" s="5">
        <v>19.8055751893408</v>
      </c>
      <c r="C363" s="5">
        <v>-5.5341874937091804</v>
      </c>
      <c r="D363" s="5">
        <v>4.5970981137917502E-7</v>
      </c>
      <c r="E363" s="5">
        <v>3.8442863145818497E-6</v>
      </c>
      <c r="F363" s="5">
        <v>6.1444470432451501</v>
      </c>
      <c r="G363" s="5" t="s">
        <v>3870</v>
      </c>
    </row>
    <row r="364" spans="1:7" x14ac:dyDescent="0.3">
      <c r="A364" s="5">
        <v>-0.425078833834999</v>
      </c>
      <c r="B364" s="5">
        <v>27.152881082135998</v>
      </c>
      <c r="C364" s="5">
        <v>-5.4818022492426701</v>
      </c>
      <c r="D364" s="5">
        <v>4.4989121936009799E-7</v>
      </c>
      <c r="E364" s="5">
        <v>3.7753371491301501E-6</v>
      </c>
      <c r="F364" s="5">
        <v>6.12755859071199</v>
      </c>
      <c r="G364" s="5" t="s">
        <v>6605</v>
      </c>
    </row>
    <row r="365" spans="1:7" x14ac:dyDescent="0.3">
      <c r="A365" s="5">
        <v>-0.424020249969221</v>
      </c>
      <c r="B365" s="5">
        <v>24.147415758371</v>
      </c>
      <c r="C365" s="5">
        <v>-7.1363697947113103</v>
      </c>
      <c r="D365" s="5">
        <v>3.41971351649501E-10</v>
      </c>
      <c r="E365" s="5">
        <v>1.00780155639377E-7</v>
      </c>
      <c r="F365" s="5">
        <v>12.9988378295032</v>
      </c>
      <c r="G365" s="5" t="s">
        <v>4608</v>
      </c>
    </row>
    <row r="366" spans="1:7" x14ac:dyDescent="0.3">
      <c r="A366" s="5">
        <v>-0.42363578395675699</v>
      </c>
      <c r="B366" s="5">
        <v>27.583696301629601</v>
      </c>
      <c r="C366" s="5">
        <v>-6.42942540145535</v>
      </c>
      <c r="D366" s="5">
        <v>7.8846015062718401E-9</v>
      </c>
      <c r="E366" s="5">
        <v>2.6356161715570901E-7</v>
      </c>
      <c r="F366" s="5">
        <v>9.9916476380982395</v>
      </c>
      <c r="G366" s="5" t="s">
        <v>2115</v>
      </c>
    </row>
    <row r="367" spans="1:7" x14ac:dyDescent="0.3">
      <c r="A367" s="5">
        <v>-0.42324071955121101</v>
      </c>
      <c r="B367" s="5">
        <v>24.711799962829399</v>
      </c>
      <c r="C367" s="5">
        <v>-4.6716493763725797</v>
      </c>
      <c r="D367" s="5">
        <v>1.14978747818549E-5</v>
      </c>
      <c r="E367" s="5">
        <v>5.2537046444477003E-5</v>
      </c>
      <c r="F367" s="5">
        <v>3.0508252294978901</v>
      </c>
      <c r="G367" s="5" t="s">
        <v>4962</v>
      </c>
    </row>
    <row r="368" spans="1:7" x14ac:dyDescent="0.3">
      <c r="A368" s="5">
        <v>-0.42315314233407397</v>
      </c>
      <c r="B368" s="5">
        <v>25.154588927427199</v>
      </c>
      <c r="C368" s="5">
        <v>-4.7847613073745503</v>
      </c>
      <c r="D368" s="5">
        <v>7.4220830177731202E-6</v>
      </c>
      <c r="E368" s="5">
        <v>3.6525534997666597E-5</v>
      </c>
      <c r="F368" s="5">
        <v>3.4647628160574402</v>
      </c>
      <c r="G368" s="5" t="s">
        <v>5913</v>
      </c>
    </row>
    <row r="369" spans="1:7" x14ac:dyDescent="0.3">
      <c r="A369" s="5">
        <v>-0.42238775227738701</v>
      </c>
      <c r="B369" s="5">
        <v>26.619108944739299</v>
      </c>
      <c r="C369" s="5">
        <v>-6.48505468403226</v>
      </c>
      <c r="D369" s="5">
        <v>6.1785019551487298E-9</v>
      </c>
      <c r="E369" s="5">
        <v>2.4742834660717801E-7</v>
      </c>
      <c r="F369" s="5">
        <v>10.2251374543061</v>
      </c>
      <c r="G369" s="5" t="s">
        <v>3187</v>
      </c>
    </row>
    <row r="370" spans="1:7" x14ac:dyDescent="0.3">
      <c r="A370" s="5">
        <v>-0.421878112158657</v>
      </c>
      <c r="B370" s="5">
        <v>23.584805170454501</v>
      </c>
      <c r="C370" s="5">
        <v>-3.7015673550881201</v>
      </c>
      <c r="D370" s="5">
        <v>3.93848933014932E-4</v>
      </c>
      <c r="E370" s="5">
        <v>1.09749118103365E-3</v>
      </c>
      <c r="F370" s="5">
        <v>-0.24462528278527701</v>
      </c>
      <c r="G370" s="5" t="s">
        <v>1641</v>
      </c>
    </row>
    <row r="371" spans="1:7" x14ac:dyDescent="0.3">
      <c r="A371" s="5">
        <v>-0.42176427756389701</v>
      </c>
      <c r="B371" s="5">
        <v>23.711179792381099</v>
      </c>
      <c r="C371" s="5">
        <v>-5.6826490616122696</v>
      </c>
      <c r="D371" s="5">
        <v>1.9470680853327499E-7</v>
      </c>
      <c r="E371" s="5">
        <v>2.0032669853691699E-6</v>
      </c>
      <c r="F371" s="5">
        <v>6.9261274981099303</v>
      </c>
      <c r="G371" s="5" t="s">
        <v>2391</v>
      </c>
    </row>
    <row r="372" spans="1:7" x14ac:dyDescent="0.3">
      <c r="A372" s="5">
        <v>-0.421346310910369</v>
      </c>
      <c r="B372" s="5">
        <v>26.198790461015001</v>
      </c>
      <c r="C372" s="5">
        <v>-6.2842752413805396</v>
      </c>
      <c r="D372" s="5">
        <v>1.4853304033214499E-8</v>
      </c>
      <c r="E372" s="5">
        <v>3.5825813560352198E-7</v>
      </c>
      <c r="F372" s="5">
        <v>9.3854115062667507</v>
      </c>
      <c r="G372" s="5" t="s">
        <v>3210</v>
      </c>
    </row>
    <row r="373" spans="1:7" x14ac:dyDescent="0.3">
      <c r="A373" s="5">
        <v>-0.41884406600590701</v>
      </c>
      <c r="B373" s="5">
        <v>23.7023083671018</v>
      </c>
      <c r="C373" s="5">
        <v>-4.82119499587054</v>
      </c>
      <c r="D373" s="5">
        <v>6.4389866173714796E-6</v>
      </c>
      <c r="E373" s="5">
        <v>3.2481199868218299E-5</v>
      </c>
      <c r="F373" s="5">
        <v>3.5992636813022401</v>
      </c>
      <c r="G373" s="5" t="s">
        <v>5388</v>
      </c>
    </row>
    <row r="374" spans="1:7" x14ac:dyDescent="0.3">
      <c r="A374" s="5">
        <v>-0.41860065581703998</v>
      </c>
      <c r="B374" s="5">
        <v>22.555175830419898</v>
      </c>
      <c r="C374" s="5">
        <v>-5.2844070507762702</v>
      </c>
      <c r="D374" s="5">
        <v>1.0123126477232701E-6</v>
      </c>
      <c r="E374" s="5">
        <v>7.2042320583557204E-6</v>
      </c>
      <c r="F374" s="5">
        <v>5.3554224880806096</v>
      </c>
      <c r="G374" s="5" t="s">
        <v>5274</v>
      </c>
    </row>
    <row r="375" spans="1:7" x14ac:dyDescent="0.3">
      <c r="A375" s="5">
        <v>-0.41846432255695198</v>
      </c>
      <c r="B375" s="5">
        <v>22.811421123907099</v>
      </c>
      <c r="C375" s="5">
        <v>-4.1990395562372198</v>
      </c>
      <c r="D375" s="5">
        <v>7.1826850406041606E-5</v>
      </c>
      <c r="E375" s="5">
        <v>2.5027556525565402E-4</v>
      </c>
      <c r="F375" s="5">
        <v>1.35802328158861</v>
      </c>
      <c r="G375" s="5" t="s">
        <v>7016</v>
      </c>
    </row>
    <row r="376" spans="1:7" x14ac:dyDescent="0.3">
      <c r="A376" s="5">
        <v>-0.41783903701174202</v>
      </c>
      <c r="B376" s="5">
        <v>23.783609837116799</v>
      </c>
      <c r="C376" s="5">
        <v>-5.16539335518019</v>
      </c>
      <c r="D376" s="5">
        <v>1.64044702416666E-6</v>
      </c>
      <c r="E376" s="5">
        <v>1.06281519103943E-5</v>
      </c>
      <c r="F376" s="5">
        <v>4.8964318046467001</v>
      </c>
      <c r="G376" s="5" t="s">
        <v>5547</v>
      </c>
    </row>
    <row r="377" spans="1:7" x14ac:dyDescent="0.3">
      <c r="A377" s="5">
        <v>-0.41743782666355</v>
      </c>
      <c r="B377" s="5">
        <v>22.2455428784532</v>
      </c>
      <c r="C377" s="5">
        <v>-3.9554411630685902</v>
      </c>
      <c r="D377" s="5">
        <v>1.8000964158259E-4</v>
      </c>
      <c r="E377" s="5">
        <v>5.5412979464629104E-4</v>
      </c>
      <c r="F377" s="5">
        <v>0.53502079051614804</v>
      </c>
      <c r="G377" s="5" t="s">
        <v>1273</v>
      </c>
    </row>
    <row r="378" spans="1:7" x14ac:dyDescent="0.3">
      <c r="A378" s="5">
        <v>-0.41725091701767097</v>
      </c>
      <c r="B378" s="5">
        <v>24.424337910051499</v>
      </c>
      <c r="C378" s="5">
        <v>-6.4679332593319101</v>
      </c>
      <c r="D378" s="5">
        <v>6.6604478679235301E-9</v>
      </c>
      <c r="E378" s="5">
        <v>2.4742834660717801E-7</v>
      </c>
      <c r="F378" s="5">
        <v>10.153209213080601</v>
      </c>
      <c r="G378" s="5" t="s">
        <v>3807</v>
      </c>
    </row>
    <row r="379" spans="1:7" x14ac:dyDescent="0.3">
      <c r="A379" s="5">
        <v>-0.41710875442428202</v>
      </c>
      <c r="B379" s="5">
        <v>25.204429520138</v>
      </c>
      <c r="C379" s="5">
        <v>-6.0320450058909296</v>
      </c>
      <c r="D379" s="5">
        <v>4.4162410422520601E-8</v>
      </c>
      <c r="E379" s="5">
        <v>6.64048055301308E-7</v>
      </c>
      <c r="F379" s="5">
        <v>8.3431470534225198</v>
      </c>
      <c r="G379" s="5" t="s">
        <v>6602</v>
      </c>
    </row>
    <row r="380" spans="1:7" x14ac:dyDescent="0.3">
      <c r="A380" s="5">
        <v>-0.41700435437873001</v>
      </c>
      <c r="B380" s="5">
        <v>20.720198561483699</v>
      </c>
      <c r="C380" s="5">
        <v>-4.5721660980244199</v>
      </c>
      <c r="D380" s="5">
        <v>2.5602676311537399E-5</v>
      </c>
      <c r="E380" s="5">
        <v>1.0427460079158E-4</v>
      </c>
      <c r="F380" s="5">
        <v>2.4273891897642099</v>
      </c>
      <c r="G380" s="5" t="s">
        <v>1316</v>
      </c>
    </row>
    <row r="381" spans="1:7" x14ac:dyDescent="0.3">
      <c r="A381" s="5">
        <v>-0.416470226447959</v>
      </c>
      <c r="B381" s="5">
        <v>23.677422437307801</v>
      </c>
      <c r="C381" s="5">
        <v>-4.3770029615233401</v>
      </c>
      <c r="D381" s="5">
        <v>3.50499789582489E-5</v>
      </c>
      <c r="E381" s="5">
        <v>1.35686030988781E-4</v>
      </c>
      <c r="F381" s="5">
        <v>1.9997413061735201</v>
      </c>
      <c r="G381" s="5" t="s">
        <v>7203</v>
      </c>
    </row>
    <row r="382" spans="1:7" x14ac:dyDescent="0.3">
      <c r="A382" s="5">
        <v>-0.41611843123164699</v>
      </c>
      <c r="B382" s="5">
        <v>25.8034678618077</v>
      </c>
      <c r="C382" s="5">
        <v>-6.0105879298322202</v>
      </c>
      <c r="D382" s="5">
        <v>4.8418745629528101E-8</v>
      </c>
      <c r="E382" s="5">
        <v>7.0920257234814201E-7</v>
      </c>
      <c r="F382" s="5">
        <v>8.2551888395892004</v>
      </c>
      <c r="G382" s="5" t="s">
        <v>4959</v>
      </c>
    </row>
    <row r="383" spans="1:7" x14ac:dyDescent="0.3">
      <c r="A383" s="5">
        <v>-0.41572042824393202</v>
      </c>
      <c r="B383" s="5">
        <v>23.600445587050402</v>
      </c>
      <c r="C383" s="5">
        <v>-5.2735842545909302</v>
      </c>
      <c r="D383" s="5">
        <v>1.05795184085845E-6</v>
      </c>
      <c r="E383" s="5">
        <v>7.43092066218904E-6</v>
      </c>
      <c r="F383" s="5">
        <v>5.3134736861833103</v>
      </c>
      <c r="G383" s="5" t="s">
        <v>1748</v>
      </c>
    </row>
    <row r="384" spans="1:7" x14ac:dyDescent="0.3">
      <c r="A384" s="5">
        <v>-0.415181706469262</v>
      </c>
      <c r="B384" s="5">
        <v>23.009972171410499</v>
      </c>
      <c r="C384" s="5">
        <v>-6.4478979862139596</v>
      </c>
      <c r="D384" s="5">
        <v>7.2718357398032696E-9</v>
      </c>
      <c r="E384" s="5">
        <v>2.5834575033878001E-7</v>
      </c>
      <c r="F384" s="5">
        <v>10.0691132812552</v>
      </c>
      <c r="G384" s="5" t="s">
        <v>3998</v>
      </c>
    </row>
    <row r="385" spans="1:7" x14ac:dyDescent="0.3">
      <c r="A385" s="5">
        <v>-0.41475525205058</v>
      </c>
      <c r="B385" s="5">
        <v>24.6192074449283</v>
      </c>
      <c r="C385" s="5">
        <v>-4.5873425864106299</v>
      </c>
      <c r="D385" s="5">
        <v>1.5878073242933998E-5</v>
      </c>
      <c r="E385" s="5">
        <v>6.9593992407549594E-5</v>
      </c>
      <c r="F385" s="5">
        <v>2.7459763659252099</v>
      </c>
      <c r="G385" s="5" t="s">
        <v>7495</v>
      </c>
    </row>
    <row r="386" spans="1:7" x14ac:dyDescent="0.3">
      <c r="A386" s="5">
        <v>-0.414300447196851</v>
      </c>
      <c r="B386" s="5">
        <v>22.602761909584601</v>
      </c>
      <c r="C386" s="5">
        <v>-4.5322457858968104</v>
      </c>
      <c r="D386" s="5">
        <v>2.2928233470589702E-5</v>
      </c>
      <c r="E386" s="5">
        <v>9.5015354341085903E-5</v>
      </c>
      <c r="F386" s="5">
        <v>2.4569756071920401</v>
      </c>
      <c r="G386" s="5" t="s">
        <v>4957</v>
      </c>
    </row>
    <row r="387" spans="1:7" x14ac:dyDescent="0.3">
      <c r="A387" s="5">
        <v>-0.41410867388876799</v>
      </c>
      <c r="B387" s="5">
        <v>24.6646763344751</v>
      </c>
      <c r="C387" s="5">
        <v>-6.4500014552952498</v>
      </c>
      <c r="D387" s="5">
        <v>7.2051218610007798E-9</v>
      </c>
      <c r="E387" s="5">
        <v>2.5797538538765402E-7</v>
      </c>
      <c r="F387" s="5">
        <v>10.077938615866699</v>
      </c>
      <c r="G387" s="5" t="s">
        <v>8059</v>
      </c>
    </row>
    <row r="388" spans="1:7" x14ac:dyDescent="0.3">
      <c r="A388" s="5">
        <v>-0.41345214032170202</v>
      </c>
      <c r="B388" s="5">
        <v>23.854326338033299</v>
      </c>
      <c r="C388" s="5">
        <v>-6.2450875825530003</v>
      </c>
      <c r="D388" s="5">
        <v>1.7609689986820499E-8</v>
      </c>
      <c r="E388" s="5">
        <v>3.9297413444273101E-7</v>
      </c>
      <c r="F388" s="5">
        <v>9.2225162489164205</v>
      </c>
      <c r="G388" s="5" t="s">
        <v>548</v>
      </c>
    </row>
    <row r="389" spans="1:7" x14ac:dyDescent="0.3">
      <c r="A389" s="5">
        <v>-0.41344908212562698</v>
      </c>
      <c r="B389" s="5">
        <v>23.264737800125999</v>
      </c>
      <c r="C389" s="5">
        <v>-5.26253781362316</v>
      </c>
      <c r="D389" s="5">
        <v>1.1066117345945499E-6</v>
      </c>
      <c r="E389" s="5">
        <v>7.7318856321714395E-6</v>
      </c>
      <c r="F389" s="5">
        <v>5.27070067722312</v>
      </c>
      <c r="G389" s="5" t="s">
        <v>2916</v>
      </c>
    </row>
    <row r="390" spans="1:7" x14ac:dyDescent="0.3">
      <c r="A390" s="5">
        <v>-0.41328574095591197</v>
      </c>
      <c r="B390" s="5">
        <v>28.329933924295201</v>
      </c>
      <c r="C390" s="5">
        <v>-5.4372218175294504</v>
      </c>
      <c r="D390" s="5">
        <v>5.4090782076230495E-7</v>
      </c>
      <c r="E390" s="5">
        <v>4.3315640199414799E-6</v>
      </c>
      <c r="F390" s="5">
        <v>5.9520363201453099</v>
      </c>
      <c r="G390" s="5" t="s">
        <v>2125</v>
      </c>
    </row>
    <row r="391" spans="1:7" x14ac:dyDescent="0.3">
      <c r="A391" s="5">
        <v>-0.41306399388283999</v>
      </c>
      <c r="B391" s="5">
        <v>21.802317460145499</v>
      </c>
      <c r="C391" s="5">
        <v>-4.2908048367581202</v>
      </c>
      <c r="D391" s="5">
        <v>5.42848954281446E-5</v>
      </c>
      <c r="E391" s="5">
        <v>1.97613699760114E-4</v>
      </c>
      <c r="F391" s="5">
        <v>1.64257936353876</v>
      </c>
      <c r="G391" s="5" t="s">
        <v>7441</v>
      </c>
    </row>
    <row r="392" spans="1:7" x14ac:dyDescent="0.3">
      <c r="A392" s="5">
        <v>-0.41274438691255699</v>
      </c>
      <c r="B392" s="5">
        <v>25.304703722931801</v>
      </c>
      <c r="C392" s="5">
        <v>-5.9160601059927602</v>
      </c>
      <c r="D392" s="5">
        <v>7.2522133092750503E-8</v>
      </c>
      <c r="E392" s="5">
        <v>9.5463775195293808E-7</v>
      </c>
      <c r="F392" s="5">
        <v>7.8690980842362199</v>
      </c>
      <c r="G392" s="5" t="s">
        <v>242</v>
      </c>
    </row>
    <row r="393" spans="1:7" x14ac:dyDescent="0.3">
      <c r="A393" s="5">
        <v>-0.41271328597831303</v>
      </c>
      <c r="B393" s="5">
        <v>20.8871891037066</v>
      </c>
      <c r="C393" s="5">
        <v>-3.3284607885142599</v>
      </c>
      <c r="D393" s="5">
        <v>1.51647594151869E-3</v>
      </c>
      <c r="E393" s="5">
        <v>3.5752795390326499E-3</v>
      </c>
      <c r="F393" s="5">
        <v>-1.3469775269525199</v>
      </c>
      <c r="G393" s="5" t="s">
        <v>6480</v>
      </c>
    </row>
    <row r="394" spans="1:7" x14ac:dyDescent="0.3">
      <c r="A394" s="5">
        <v>-0.41213792963804602</v>
      </c>
      <c r="B394" s="5">
        <v>24.182930741085698</v>
      </c>
      <c r="C394" s="5">
        <v>-4.8423717264294801</v>
      </c>
      <c r="D394" s="5">
        <v>5.9271369195744596E-6</v>
      </c>
      <c r="E394" s="5">
        <v>3.0425864518936501E-5</v>
      </c>
      <c r="F394" s="5">
        <v>3.67769774995792</v>
      </c>
      <c r="G394" s="5" t="s">
        <v>5678</v>
      </c>
    </row>
    <row r="395" spans="1:7" x14ac:dyDescent="0.3">
      <c r="A395" s="5">
        <v>-0.412105285028946</v>
      </c>
      <c r="B395" s="5">
        <v>27.8694625192248</v>
      </c>
      <c r="C395" s="5">
        <v>-5.3638319706842204</v>
      </c>
      <c r="D395" s="5">
        <v>7.3156763071189902E-7</v>
      </c>
      <c r="E395" s="5">
        <v>5.5862642966967399E-6</v>
      </c>
      <c r="F395" s="5">
        <v>5.6645184683760696</v>
      </c>
      <c r="G395" s="5" t="s">
        <v>1274</v>
      </c>
    </row>
    <row r="396" spans="1:7" x14ac:dyDescent="0.3">
      <c r="A396" s="5">
        <v>-0.411754389230295</v>
      </c>
      <c r="B396" s="5">
        <v>25.294582384659702</v>
      </c>
      <c r="C396" s="5">
        <v>-4.5847335066453097</v>
      </c>
      <c r="D396" s="5">
        <v>1.82848417708497E-5</v>
      </c>
      <c r="E396" s="5">
        <v>7.8352492184024098E-5</v>
      </c>
      <c r="F396" s="5">
        <v>2.6590954738764698</v>
      </c>
      <c r="G396" s="5" t="s">
        <v>7491</v>
      </c>
    </row>
    <row r="397" spans="1:7" x14ac:dyDescent="0.3">
      <c r="A397" s="5">
        <v>-0.41160457218214702</v>
      </c>
      <c r="B397" s="5">
        <v>29.660179298147298</v>
      </c>
      <c r="C397" s="5">
        <v>-6.6856026346063704</v>
      </c>
      <c r="D397" s="5">
        <v>2.5529662971021599E-9</v>
      </c>
      <c r="E397" s="5">
        <v>1.81715226223034E-7</v>
      </c>
      <c r="F397" s="5">
        <v>11.071770263583</v>
      </c>
      <c r="G397" s="5" t="s">
        <v>2422</v>
      </c>
    </row>
    <row r="398" spans="1:7" x14ac:dyDescent="0.3">
      <c r="A398" s="5">
        <v>-0.411454043593528</v>
      </c>
      <c r="B398" s="5">
        <v>25.928380979303899</v>
      </c>
      <c r="C398" s="5">
        <v>-6.3053974675030302</v>
      </c>
      <c r="D398" s="5">
        <v>1.3549284278490699E-8</v>
      </c>
      <c r="E398" s="5">
        <v>3.3898457809789098E-7</v>
      </c>
      <c r="F398" s="5">
        <v>9.4733524365480299</v>
      </c>
      <c r="G398" s="5" t="s">
        <v>5355</v>
      </c>
    </row>
    <row r="399" spans="1:7" x14ac:dyDescent="0.3">
      <c r="A399" s="5">
        <v>-0.41060018368693901</v>
      </c>
      <c r="B399" s="5">
        <v>20.946576318555501</v>
      </c>
      <c r="C399" s="5">
        <v>-6.3311306684360797</v>
      </c>
      <c r="D399" s="5">
        <v>1.5282708728014301E-8</v>
      </c>
      <c r="E399" s="5">
        <v>3.6211029856730299E-7</v>
      </c>
      <c r="F399" s="5">
        <v>9.3763814036041904</v>
      </c>
      <c r="G399" s="5" t="s">
        <v>3772</v>
      </c>
    </row>
    <row r="400" spans="1:7" x14ac:dyDescent="0.3">
      <c r="A400" s="5">
        <v>-0.41049223862013301</v>
      </c>
      <c r="B400" s="5">
        <v>25.4370144406825</v>
      </c>
      <c r="C400" s="5">
        <v>-5.48376203524034</v>
      </c>
      <c r="D400" s="5">
        <v>4.4625574504926597E-7</v>
      </c>
      <c r="E400" s="5">
        <v>3.7487343921969602E-6</v>
      </c>
      <c r="F400" s="5">
        <v>6.1352895090073902</v>
      </c>
      <c r="G400" s="5" t="s">
        <v>1343</v>
      </c>
    </row>
    <row r="401" spans="1:7" x14ac:dyDescent="0.3">
      <c r="A401" s="5">
        <v>-0.41042606503958801</v>
      </c>
      <c r="B401" s="5">
        <v>18.620010987108</v>
      </c>
      <c r="C401" s="5">
        <v>-5.0820878182769196</v>
      </c>
      <c r="D401" s="5">
        <v>3.1789044263978301E-6</v>
      </c>
      <c r="E401" s="5">
        <v>1.83316063414895E-5</v>
      </c>
      <c r="F401" s="5">
        <v>4.3397155558044096</v>
      </c>
      <c r="G401" s="5" t="s">
        <v>955</v>
      </c>
    </row>
    <row r="402" spans="1:7" x14ac:dyDescent="0.3">
      <c r="A402" s="5">
        <v>-0.41033630412871902</v>
      </c>
      <c r="B402" s="5">
        <v>24.720704780915</v>
      </c>
      <c r="C402" s="5">
        <v>-4.5742660301078004</v>
      </c>
      <c r="D402" s="5">
        <v>1.66887205169955E-5</v>
      </c>
      <c r="E402" s="5">
        <v>7.2672612154008498E-5</v>
      </c>
      <c r="F402" s="5">
        <v>2.6989803623447099</v>
      </c>
      <c r="G402" s="5" t="s">
        <v>4096</v>
      </c>
    </row>
    <row r="403" spans="1:7" x14ac:dyDescent="0.3">
      <c r="A403" s="5">
        <v>-0.410188895267807</v>
      </c>
      <c r="B403" s="5">
        <v>24.6666472184613</v>
      </c>
      <c r="C403" s="5">
        <v>-5.5628249952463804</v>
      </c>
      <c r="D403" s="5">
        <v>3.2136901863971698E-7</v>
      </c>
      <c r="E403" s="5">
        <v>2.9455066259291098E-6</v>
      </c>
      <c r="F403" s="5">
        <v>6.4481988493823703</v>
      </c>
      <c r="G403" s="5" t="s">
        <v>915</v>
      </c>
    </row>
    <row r="404" spans="1:7" x14ac:dyDescent="0.3">
      <c r="A404" s="5">
        <v>-0.40971748766007299</v>
      </c>
      <c r="B404" s="5">
        <v>24.171581973483001</v>
      </c>
      <c r="C404" s="5">
        <v>-5.8357540864600397</v>
      </c>
      <c r="D404" s="5">
        <v>1.02036080377124E-7</v>
      </c>
      <c r="E404" s="5">
        <v>1.2416958663415501E-6</v>
      </c>
      <c r="F404" s="5">
        <v>7.5429516493896704</v>
      </c>
      <c r="G404" s="5" t="s">
        <v>7590</v>
      </c>
    </row>
    <row r="405" spans="1:7" x14ac:dyDescent="0.3">
      <c r="A405" s="5">
        <v>-0.40887714699173699</v>
      </c>
      <c r="B405" s="5">
        <v>29.479995042084798</v>
      </c>
      <c r="C405" s="5">
        <v>-5.6881036735376096</v>
      </c>
      <c r="D405" s="5">
        <v>1.90296927844111E-7</v>
      </c>
      <c r="E405" s="5">
        <v>1.9781058718866499E-6</v>
      </c>
      <c r="F405" s="5">
        <v>6.9479865495107704</v>
      </c>
      <c r="G405" s="5" t="s">
        <v>3162</v>
      </c>
    </row>
    <row r="406" spans="1:7" x14ac:dyDescent="0.3">
      <c r="A406" s="5">
        <v>-0.407600282029842</v>
      </c>
      <c r="B406" s="5">
        <v>28.745720643887601</v>
      </c>
      <c r="C406" s="5">
        <v>-5.6921166740494602</v>
      </c>
      <c r="D406" s="5">
        <v>1.8711543813834199E-7</v>
      </c>
      <c r="E406" s="5">
        <v>1.9627629813053202E-6</v>
      </c>
      <c r="F406" s="5">
        <v>6.9640740320742003</v>
      </c>
      <c r="G406" s="5" t="s">
        <v>2099</v>
      </c>
    </row>
    <row r="407" spans="1:7" x14ac:dyDescent="0.3">
      <c r="A407" s="5">
        <v>-0.40747025911262902</v>
      </c>
      <c r="B407" s="5">
        <v>25.334467682641801</v>
      </c>
      <c r="C407" s="5">
        <v>-5.09166960293763</v>
      </c>
      <c r="D407" s="5">
        <v>2.2067647719164702E-6</v>
      </c>
      <c r="E407" s="5">
        <v>1.3529449773637101E-5</v>
      </c>
      <c r="F407" s="5">
        <v>4.6147107793286199</v>
      </c>
      <c r="G407" s="5" t="s">
        <v>2112</v>
      </c>
    </row>
    <row r="408" spans="1:7" x14ac:dyDescent="0.3">
      <c r="A408" s="5">
        <v>-0.40705372663418099</v>
      </c>
      <c r="B408" s="5">
        <v>24.187045344247998</v>
      </c>
      <c r="C408" s="5">
        <v>-5.9865207183123799</v>
      </c>
      <c r="D408" s="5">
        <v>5.3675640845211398E-8</v>
      </c>
      <c r="E408" s="5">
        <v>7.6397696581099402E-7</v>
      </c>
      <c r="F408" s="5">
        <v>8.1566696300586301</v>
      </c>
      <c r="G408" s="5" t="s">
        <v>5438</v>
      </c>
    </row>
    <row r="409" spans="1:7" x14ac:dyDescent="0.3">
      <c r="A409" s="5">
        <v>-0.40689610242188001</v>
      </c>
      <c r="B409" s="5">
        <v>22.125233484255801</v>
      </c>
      <c r="C409" s="5">
        <v>-5.0812219363076601</v>
      </c>
      <c r="D409" s="5">
        <v>4.1346772494208402E-6</v>
      </c>
      <c r="E409" s="5">
        <v>2.2661300758432101E-5</v>
      </c>
      <c r="F409" s="5">
        <v>4.1360576193789802</v>
      </c>
      <c r="G409" s="5" t="s">
        <v>1758</v>
      </c>
    </row>
    <row r="410" spans="1:7" x14ac:dyDescent="0.3">
      <c r="A410" s="5">
        <v>-0.40529414124199997</v>
      </c>
      <c r="B410" s="5">
        <v>22.7589831043252</v>
      </c>
      <c r="C410" s="5">
        <v>-4.9305938510801797</v>
      </c>
      <c r="D410" s="5">
        <v>4.4121657261731101E-6</v>
      </c>
      <c r="E410" s="5">
        <v>2.3903434492300301E-5</v>
      </c>
      <c r="F410" s="5">
        <v>3.97154920026101</v>
      </c>
      <c r="G410" s="5" t="s">
        <v>3887</v>
      </c>
    </row>
    <row r="411" spans="1:7" x14ac:dyDescent="0.3">
      <c r="A411" s="5">
        <v>-0.404432618620992</v>
      </c>
      <c r="B411" s="5">
        <v>22.7276293771829</v>
      </c>
      <c r="C411" s="5">
        <v>-5.5003366383042502</v>
      </c>
      <c r="D411" s="5">
        <v>4.16641124258091E-7</v>
      </c>
      <c r="E411" s="5">
        <v>3.55181047304041E-6</v>
      </c>
      <c r="F411" s="5">
        <v>6.20072215076814</v>
      </c>
      <c r="G411" s="5" t="s">
        <v>434</v>
      </c>
    </row>
    <row r="412" spans="1:7" x14ac:dyDescent="0.3">
      <c r="A412" s="5">
        <v>-0.40409886792484501</v>
      </c>
      <c r="B412" s="5">
        <v>28.835468232164502</v>
      </c>
      <c r="C412" s="5">
        <v>-6.4040189653458999</v>
      </c>
      <c r="D412" s="5">
        <v>8.8116294005210004E-9</v>
      </c>
      <c r="E412" s="5">
        <v>2.8081188513786699E-7</v>
      </c>
      <c r="F412" s="5">
        <v>9.8852173266004506</v>
      </c>
      <c r="G412" s="5" t="s">
        <v>2116</v>
      </c>
    </row>
    <row r="413" spans="1:7" x14ac:dyDescent="0.3">
      <c r="A413" s="5">
        <v>-0.403925409237327</v>
      </c>
      <c r="B413" s="5">
        <v>25.834996448543901</v>
      </c>
      <c r="C413" s="5">
        <v>-6.3308599809180297</v>
      </c>
      <c r="D413" s="5">
        <v>1.21270531917617E-8</v>
      </c>
      <c r="E413" s="5">
        <v>3.2063256014880098E-7</v>
      </c>
      <c r="F413" s="5">
        <v>9.57949223978353</v>
      </c>
      <c r="G413" s="5" t="s">
        <v>4500</v>
      </c>
    </row>
    <row r="414" spans="1:7" x14ac:dyDescent="0.3">
      <c r="A414" s="5">
        <v>-0.40362761219913801</v>
      </c>
      <c r="B414" s="5">
        <v>27.167871869989501</v>
      </c>
      <c r="C414" s="5">
        <v>-6.1600110056755799</v>
      </c>
      <c r="D414" s="5">
        <v>2.5453572677664501E-8</v>
      </c>
      <c r="E414" s="5">
        <v>4.8687892510419198E-7</v>
      </c>
      <c r="F414" s="5">
        <v>8.8700632937148196</v>
      </c>
      <c r="G414" s="5" t="s">
        <v>3547</v>
      </c>
    </row>
    <row r="415" spans="1:7" x14ac:dyDescent="0.3">
      <c r="A415" s="5">
        <v>-0.40303623007686101</v>
      </c>
      <c r="B415" s="5">
        <v>21.709505510542499</v>
      </c>
      <c r="C415" s="5">
        <v>-4.5555715498811997</v>
      </c>
      <c r="D415" s="5">
        <v>2.10432807536534E-5</v>
      </c>
      <c r="E415" s="5">
        <v>8.7927733273564197E-5</v>
      </c>
      <c r="F415" s="5">
        <v>2.5376298623015199</v>
      </c>
      <c r="G415" s="5" t="s">
        <v>3313</v>
      </c>
    </row>
    <row r="416" spans="1:7" x14ac:dyDescent="0.3">
      <c r="A416" s="5">
        <v>-0.40273353773076997</v>
      </c>
      <c r="B416" s="5">
        <v>22.507260939107301</v>
      </c>
      <c r="C416" s="5">
        <v>-4.1990229944849702</v>
      </c>
      <c r="D416" s="5">
        <v>7.9333557436060006E-5</v>
      </c>
      <c r="E416" s="5">
        <v>2.7242589032604398E-4</v>
      </c>
      <c r="F416" s="5">
        <v>1.3107739547424999</v>
      </c>
      <c r="G416" s="5" t="s">
        <v>3488</v>
      </c>
    </row>
    <row r="417" spans="1:7" x14ac:dyDescent="0.3">
      <c r="A417" s="5">
        <v>-0.40234792765169503</v>
      </c>
      <c r="B417" s="5">
        <v>23.9958035158506</v>
      </c>
      <c r="C417" s="5">
        <v>-5.1665571608125598</v>
      </c>
      <c r="D417" s="5">
        <v>1.6327601137659301E-6</v>
      </c>
      <c r="E417" s="5">
        <v>1.0616235251411101E-5</v>
      </c>
      <c r="F417" s="5">
        <v>4.9008952811392499</v>
      </c>
      <c r="G417" s="5" t="s">
        <v>494</v>
      </c>
    </row>
    <row r="418" spans="1:7" x14ac:dyDescent="0.3">
      <c r="A418" s="5">
        <v>-0.40184222774198303</v>
      </c>
      <c r="B418" s="5">
        <v>24.826702576355999</v>
      </c>
      <c r="C418" s="5">
        <v>-4.8235409002816096</v>
      </c>
      <c r="D418" s="5">
        <v>6.3802304600182496E-6</v>
      </c>
      <c r="E418" s="5">
        <v>3.2245380543229002E-5</v>
      </c>
      <c r="F418" s="5">
        <v>3.6079431555236301</v>
      </c>
      <c r="G418" s="5" t="s">
        <v>8140</v>
      </c>
    </row>
    <row r="419" spans="1:7" x14ac:dyDescent="0.3">
      <c r="A419" s="5">
        <v>-0.40149081782608698</v>
      </c>
      <c r="B419" s="5">
        <v>23.905420157953898</v>
      </c>
      <c r="C419" s="5">
        <v>-6.0967032789190698</v>
      </c>
      <c r="D419" s="5">
        <v>3.3446137641622999E-8</v>
      </c>
      <c r="E419" s="5">
        <v>5.5793907369686105E-7</v>
      </c>
      <c r="F419" s="5">
        <v>8.6088900074530592</v>
      </c>
      <c r="G419" s="5" t="s">
        <v>3311</v>
      </c>
    </row>
    <row r="420" spans="1:7" x14ac:dyDescent="0.3">
      <c r="A420" s="5">
        <v>-0.400506393649254</v>
      </c>
      <c r="B420" s="5">
        <v>23.727392524473501</v>
      </c>
      <c r="C420" s="5">
        <v>-5.6571730915070697</v>
      </c>
      <c r="D420" s="5">
        <v>2.16671283819681E-7</v>
      </c>
      <c r="E420" s="5">
        <v>2.1710247045414801E-6</v>
      </c>
      <c r="F420" s="5">
        <v>6.8241509068203197</v>
      </c>
      <c r="G420" s="5" t="s">
        <v>3837</v>
      </c>
    </row>
    <row r="421" spans="1:7" x14ac:dyDescent="0.3">
      <c r="A421" s="5">
        <v>-0.39999488460598498</v>
      </c>
      <c r="B421" s="5">
        <v>29.945677562023</v>
      </c>
      <c r="C421" s="5">
        <v>-3.6876840853930202</v>
      </c>
      <c r="D421" s="5">
        <v>4.0452271396035599E-4</v>
      </c>
      <c r="E421" s="5">
        <v>1.1221883552564201E-3</v>
      </c>
      <c r="F421" s="5">
        <v>-0.28611154418610502</v>
      </c>
      <c r="G421" s="5" t="s">
        <v>3882</v>
      </c>
    </row>
    <row r="422" spans="1:7" x14ac:dyDescent="0.3">
      <c r="A422" s="5">
        <v>-0.39997388269331102</v>
      </c>
      <c r="B422" s="5">
        <v>22.736241943878898</v>
      </c>
      <c r="C422" s="5">
        <v>-5.5963509290293496</v>
      </c>
      <c r="D422" s="5">
        <v>2.7944614697262398E-7</v>
      </c>
      <c r="E422" s="5">
        <v>2.6360868384209101E-6</v>
      </c>
      <c r="F422" s="5">
        <v>6.5814784177177197</v>
      </c>
      <c r="G422" s="5" t="s">
        <v>2380</v>
      </c>
    </row>
    <row r="423" spans="1:7" x14ac:dyDescent="0.3">
      <c r="A423" s="5">
        <v>-0.39889136424995902</v>
      </c>
      <c r="B423" s="5">
        <v>23.607760394983998</v>
      </c>
      <c r="C423" s="5">
        <v>-5.7467130252188499</v>
      </c>
      <c r="D423" s="5">
        <v>1.4869553330036E-7</v>
      </c>
      <c r="E423" s="5">
        <v>1.65683432402172E-6</v>
      </c>
      <c r="F423" s="5">
        <v>7.1834098708644198</v>
      </c>
      <c r="G423" s="5" t="s">
        <v>4530</v>
      </c>
    </row>
    <row r="424" spans="1:7" x14ac:dyDescent="0.3">
      <c r="A424" s="5">
        <v>-0.39871679162331503</v>
      </c>
      <c r="B424" s="5">
        <v>20.672370082280601</v>
      </c>
      <c r="C424" s="5">
        <v>-5.1931449037973296</v>
      </c>
      <c r="D424" s="5">
        <v>2.26596008206864E-6</v>
      </c>
      <c r="E424" s="5">
        <v>1.38217718964211E-5</v>
      </c>
      <c r="F424" s="5">
        <v>4.6736069256290502</v>
      </c>
      <c r="G424" s="5" t="s">
        <v>1377</v>
      </c>
    </row>
    <row r="425" spans="1:7" x14ac:dyDescent="0.3">
      <c r="A425" s="5">
        <v>-0.398077554555962</v>
      </c>
      <c r="B425" s="5">
        <v>22.686354898059399</v>
      </c>
      <c r="C425" s="5">
        <v>-5.5291075622246204</v>
      </c>
      <c r="D425" s="5">
        <v>3.9835660447682099E-7</v>
      </c>
      <c r="E425" s="5">
        <v>3.4618778917640502E-6</v>
      </c>
      <c r="F425" s="5">
        <v>6.2558524945506901</v>
      </c>
      <c r="G425" s="5" t="s">
        <v>5550</v>
      </c>
    </row>
    <row r="426" spans="1:7" x14ac:dyDescent="0.3">
      <c r="A426" s="5">
        <v>-0.39662058586375998</v>
      </c>
      <c r="B426" s="5">
        <v>24.589899331280101</v>
      </c>
      <c r="C426" s="5">
        <v>-4.0894361194527002</v>
      </c>
      <c r="D426" s="5">
        <v>1.0011011685422699E-4</v>
      </c>
      <c r="E426" s="5">
        <v>3.3066301819502099E-4</v>
      </c>
      <c r="F426" s="5">
        <v>1.01485297611055</v>
      </c>
      <c r="G426" s="5" t="s">
        <v>5746</v>
      </c>
    </row>
    <row r="427" spans="1:7" x14ac:dyDescent="0.3">
      <c r="A427" s="5">
        <v>-0.396353818517719</v>
      </c>
      <c r="B427" s="5">
        <v>22.901858363265401</v>
      </c>
      <c r="C427" s="5">
        <v>-5.1214269440667204</v>
      </c>
      <c r="D427" s="5">
        <v>1.9582651729111798E-6</v>
      </c>
      <c r="E427" s="5">
        <v>1.22955695622815E-5</v>
      </c>
      <c r="F427" s="5">
        <v>4.7281777736361796</v>
      </c>
      <c r="G427" s="5" t="s">
        <v>4537</v>
      </c>
    </row>
    <row r="428" spans="1:7" x14ac:dyDescent="0.3">
      <c r="A428" s="5">
        <v>-0.39560970392700501</v>
      </c>
      <c r="B428" s="5">
        <v>22.268761765536301</v>
      </c>
      <c r="C428" s="5">
        <v>-4.77527578407937</v>
      </c>
      <c r="D428" s="5">
        <v>8.0691731591626798E-6</v>
      </c>
      <c r="E428" s="5">
        <v>3.9230693403871202E-5</v>
      </c>
      <c r="F428" s="5">
        <v>3.40024922414386</v>
      </c>
      <c r="G428" s="5" t="s">
        <v>5546</v>
      </c>
    </row>
    <row r="429" spans="1:7" x14ac:dyDescent="0.3">
      <c r="A429" s="5">
        <v>-0.39458404731098201</v>
      </c>
      <c r="B429" s="5">
        <v>23.026431143147601</v>
      </c>
      <c r="C429" s="5">
        <v>-5.2719602952822102</v>
      </c>
      <c r="D429" s="5">
        <v>1.34116370557057E-6</v>
      </c>
      <c r="E429" s="5">
        <v>9.0413513071769698E-6</v>
      </c>
      <c r="F429" s="5">
        <v>5.1327352927923702</v>
      </c>
      <c r="G429" s="5" t="s">
        <v>2122</v>
      </c>
    </row>
    <row r="430" spans="1:7" x14ac:dyDescent="0.3">
      <c r="A430" s="5">
        <v>-0.39436492045598898</v>
      </c>
      <c r="B430" s="5">
        <v>21.832697538623499</v>
      </c>
      <c r="C430" s="5">
        <v>-5.2960097879185204</v>
      </c>
      <c r="D430" s="5">
        <v>1.7500776489923499E-6</v>
      </c>
      <c r="E430" s="5">
        <v>1.12250203346197E-5</v>
      </c>
      <c r="F430" s="5">
        <v>4.9354315888863898</v>
      </c>
      <c r="G430" s="5" t="s">
        <v>3118</v>
      </c>
    </row>
    <row r="431" spans="1:7" x14ac:dyDescent="0.3">
      <c r="A431" s="5">
        <v>-0.39431792372827101</v>
      </c>
      <c r="B431" s="5">
        <v>25.8107624967856</v>
      </c>
      <c r="C431" s="5">
        <v>-5.20847182355556</v>
      </c>
      <c r="D431" s="5">
        <v>1.3782284193233E-6</v>
      </c>
      <c r="E431" s="5">
        <v>9.2525067883904402E-6</v>
      </c>
      <c r="F431" s="5">
        <v>5.0619790348607001</v>
      </c>
      <c r="G431" s="5" t="s">
        <v>7403</v>
      </c>
    </row>
    <row r="432" spans="1:7" x14ac:dyDescent="0.3">
      <c r="A432" s="5">
        <v>-0.394148465474982</v>
      </c>
      <c r="B432" s="5">
        <v>23.9467990966188</v>
      </c>
      <c r="C432" s="5">
        <v>-5.8430402166222697</v>
      </c>
      <c r="D432" s="5">
        <v>9.8930517010967696E-8</v>
      </c>
      <c r="E432" s="5">
        <v>1.22236847398828E-6</v>
      </c>
      <c r="F432" s="5">
        <v>7.5724704959263596</v>
      </c>
      <c r="G432" s="5" t="s">
        <v>4922</v>
      </c>
    </row>
    <row r="433" spans="1:7" x14ac:dyDescent="0.3">
      <c r="A433" s="5">
        <v>-0.39388830505428601</v>
      </c>
      <c r="B433" s="5">
        <v>22.812325085925799</v>
      </c>
      <c r="C433" s="5">
        <v>-6.7467951200159302</v>
      </c>
      <c r="D433" s="5">
        <v>2.2308127863275599E-9</v>
      </c>
      <c r="E433" s="5">
        <v>1.6487548446472299E-7</v>
      </c>
      <c r="F433" s="5">
        <v>11.208178721304799</v>
      </c>
      <c r="G433" s="5" t="s">
        <v>4204</v>
      </c>
    </row>
    <row r="434" spans="1:7" x14ac:dyDescent="0.3">
      <c r="A434" s="5">
        <v>-0.39340606201106498</v>
      </c>
      <c r="B434" s="5">
        <v>29.1044167937956</v>
      </c>
      <c r="C434" s="5">
        <v>-6.37791631042567</v>
      </c>
      <c r="D434" s="5">
        <v>9.8763699758937408E-9</v>
      </c>
      <c r="E434" s="5">
        <v>2.9460705466537701E-7</v>
      </c>
      <c r="F434" s="5">
        <v>9.7760083034779992</v>
      </c>
      <c r="G434" s="5" t="s">
        <v>2057</v>
      </c>
    </row>
    <row r="435" spans="1:7" x14ac:dyDescent="0.3">
      <c r="A435" s="5">
        <v>-0.39282770429389802</v>
      </c>
      <c r="B435" s="5">
        <v>24.506810652203299</v>
      </c>
      <c r="C435" s="5">
        <v>-5.9603803659114796</v>
      </c>
      <c r="D435" s="5">
        <v>6.0024218525043595E-8</v>
      </c>
      <c r="E435" s="5">
        <v>8.2419491879360695E-7</v>
      </c>
      <c r="F435" s="5">
        <v>8.0498320765003992</v>
      </c>
      <c r="G435" s="5" t="s">
        <v>3733</v>
      </c>
    </row>
    <row r="436" spans="1:7" x14ac:dyDescent="0.3">
      <c r="A436" s="5">
        <v>-0.39269280999973999</v>
      </c>
      <c r="B436" s="5">
        <v>23.4967871340085</v>
      </c>
      <c r="C436" s="5">
        <v>-4.4429449827612499</v>
      </c>
      <c r="D436" s="5">
        <v>2.8432503609429198E-5</v>
      </c>
      <c r="E436" s="5">
        <v>1.14013065742938E-4</v>
      </c>
      <c r="F436" s="5">
        <v>2.2120539144334401</v>
      </c>
      <c r="G436" s="5" t="s">
        <v>7995</v>
      </c>
    </row>
    <row r="437" spans="1:7" x14ac:dyDescent="0.3">
      <c r="A437" s="5">
        <v>-0.39160911145315702</v>
      </c>
      <c r="B437" s="5">
        <v>23.993314860434101</v>
      </c>
      <c r="C437" s="5">
        <v>-5.5318018701144398</v>
      </c>
      <c r="D437" s="5">
        <v>3.6563544001355699E-7</v>
      </c>
      <c r="E437" s="5">
        <v>3.2655865906310598E-6</v>
      </c>
      <c r="F437" s="5">
        <v>6.3251814729720097</v>
      </c>
      <c r="G437" s="5" t="s">
        <v>3421</v>
      </c>
    </row>
    <row r="438" spans="1:7" x14ac:dyDescent="0.3">
      <c r="A438" s="5">
        <v>-0.39136557093942898</v>
      </c>
      <c r="B438" s="5">
        <v>24.601821054712499</v>
      </c>
      <c r="C438" s="5">
        <v>-5.5684191397742504</v>
      </c>
      <c r="D438" s="5">
        <v>3.1396748994274602E-7</v>
      </c>
      <c r="E438" s="5">
        <v>2.8873539942679901E-6</v>
      </c>
      <c r="F438" s="5">
        <v>6.4704136551777003</v>
      </c>
      <c r="G438" s="5" t="s">
        <v>6618</v>
      </c>
    </row>
    <row r="439" spans="1:7" x14ac:dyDescent="0.3">
      <c r="A439" s="5">
        <v>-0.391187598785048</v>
      </c>
      <c r="B439" s="5">
        <v>24.108631625708899</v>
      </c>
      <c r="C439" s="5">
        <v>-4.7039518278802204</v>
      </c>
      <c r="D439" s="5">
        <v>1.09509405128884E-5</v>
      </c>
      <c r="E439" s="5">
        <v>5.0411872441045103E-5</v>
      </c>
      <c r="F439" s="5">
        <v>3.1216877344988898</v>
      </c>
      <c r="G439" s="5" t="s">
        <v>6594</v>
      </c>
    </row>
    <row r="440" spans="1:7" x14ac:dyDescent="0.3">
      <c r="A440" s="5">
        <v>-0.39111143427148098</v>
      </c>
      <c r="B440" s="5">
        <v>23.090812611994298</v>
      </c>
      <c r="C440" s="5">
        <v>-5.2502741176574199</v>
      </c>
      <c r="D440" s="5">
        <v>1.1632036061445101E-6</v>
      </c>
      <c r="E440" s="5">
        <v>8.0504881882303694E-6</v>
      </c>
      <c r="F440" s="5">
        <v>5.2232650093095403</v>
      </c>
      <c r="G440" s="5" t="s">
        <v>7664</v>
      </c>
    </row>
    <row r="441" spans="1:7" x14ac:dyDescent="0.3">
      <c r="A441" s="5">
        <v>-0.39101340926887501</v>
      </c>
      <c r="B441" s="5">
        <v>25.708825577717398</v>
      </c>
      <c r="C441" s="5">
        <v>-6.8555925853777504</v>
      </c>
      <c r="D441" s="5">
        <v>1.20047654429205E-9</v>
      </c>
      <c r="E441" s="5">
        <v>1.3662758168572199E-7</v>
      </c>
      <c r="F441" s="5">
        <v>11.794887666993599</v>
      </c>
      <c r="G441" s="5" t="s">
        <v>3668</v>
      </c>
    </row>
    <row r="442" spans="1:7" x14ac:dyDescent="0.3">
      <c r="A442" s="5">
        <v>-0.38988084344238499</v>
      </c>
      <c r="B442" s="5">
        <v>25.1410284523662</v>
      </c>
      <c r="C442" s="5">
        <v>-6.5767256449699403</v>
      </c>
      <c r="D442" s="5">
        <v>4.1287758261341798E-9</v>
      </c>
      <c r="E442" s="5">
        <v>2.1286786822224299E-7</v>
      </c>
      <c r="F442" s="5">
        <v>10.611214423833999</v>
      </c>
      <c r="G442" s="5" t="s">
        <v>2576</v>
      </c>
    </row>
    <row r="443" spans="1:7" x14ac:dyDescent="0.3">
      <c r="A443" s="5">
        <v>-0.38935072097387702</v>
      </c>
      <c r="B443" s="5">
        <v>22.7565180502191</v>
      </c>
      <c r="C443" s="5">
        <v>-5.45455798695789</v>
      </c>
      <c r="D443" s="5">
        <v>5.4082034285991205E-7</v>
      </c>
      <c r="E443" s="5">
        <v>4.3315640199414799E-6</v>
      </c>
      <c r="F443" s="5">
        <v>5.96480371793385</v>
      </c>
      <c r="G443" s="5" t="s">
        <v>7891</v>
      </c>
    </row>
    <row r="444" spans="1:7" x14ac:dyDescent="0.3">
      <c r="A444" s="5">
        <v>-0.38888650858268897</v>
      </c>
      <c r="B444" s="5">
        <v>26.8565736246446</v>
      </c>
      <c r="C444" s="5">
        <v>-5.5037315478453301</v>
      </c>
      <c r="D444" s="5">
        <v>4.1081790136880501E-7</v>
      </c>
      <c r="E444" s="5">
        <v>3.52454634017795E-6</v>
      </c>
      <c r="F444" s="5">
        <v>6.2141353532464496</v>
      </c>
      <c r="G444" s="5" t="s">
        <v>5990</v>
      </c>
    </row>
    <row r="445" spans="1:7" x14ac:dyDescent="0.3">
      <c r="A445" s="5">
        <v>-0.38813565599480698</v>
      </c>
      <c r="B445" s="5">
        <v>25.2986307547819</v>
      </c>
      <c r="C445" s="5">
        <v>-6.7805934484001504</v>
      </c>
      <c r="D445" s="5">
        <v>1.67563504094566E-9</v>
      </c>
      <c r="E445" s="5">
        <v>1.56356498384546E-7</v>
      </c>
      <c r="F445" s="5">
        <v>11.475267722386601</v>
      </c>
      <c r="G445" s="5" t="s">
        <v>3219</v>
      </c>
    </row>
    <row r="446" spans="1:7" x14ac:dyDescent="0.3">
      <c r="A446" s="5">
        <v>-0.38753057633226501</v>
      </c>
      <c r="B446" s="5">
        <v>20.794185633567899</v>
      </c>
      <c r="C446" s="5">
        <v>-4.58982036818223</v>
      </c>
      <c r="D446" s="5">
        <v>1.88664170548992E-5</v>
      </c>
      <c r="E446" s="5">
        <v>8.0204673242357906E-5</v>
      </c>
      <c r="F446" s="5">
        <v>2.6457379729805899</v>
      </c>
      <c r="G446" s="5" t="s">
        <v>1516</v>
      </c>
    </row>
    <row r="447" spans="1:7" x14ac:dyDescent="0.3">
      <c r="A447" s="5">
        <v>-0.38640085509552902</v>
      </c>
      <c r="B447" s="5">
        <v>24.860817450810199</v>
      </c>
      <c r="C447" s="5">
        <v>-4.6297248484998903</v>
      </c>
      <c r="D447" s="5">
        <v>1.35048675806188E-5</v>
      </c>
      <c r="E447" s="5">
        <v>6.0677754171480802E-5</v>
      </c>
      <c r="F447" s="5">
        <v>2.89882889691645</v>
      </c>
      <c r="G447" s="5" t="s">
        <v>4510</v>
      </c>
    </row>
    <row r="448" spans="1:7" x14ac:dyDescent="0.3">
      <c r="A448" s="5">
        <v>-0.38559454235804003</v>
      </c>
      <c r="B448" s="5">
        <v>23.415562571422601</v>
      </c>
      <c r="C448" s="5">
        <v>-5.4939220759678697</v>
      </c>
      <c r="D448" s="5">
        <v>4.2786604219333201E-7</v>
      </c>
      <c r="E448" s="5">
        <v>3.6321273297254802E-6</v>
      </c>
      <c r="F448" s="5">
        <v>6.1753884746458896</v>
      </c>
      <c r="G448" s="5" t="s">
        <v>4311</v>
      </c>
    </row>
    <row r="449" spans="1:7" x14ac:dyDescent="0.3">
      <c r="A449" s="5">
        <v>-0.38524894128481102</v>
      </c>
      <c r="B449" s="5">
        <v>25.2611250103934</v>
      </c>
      <c r="C449" s="5">
        <v>-6.1482624174527301</v>
      </c>
      <c r="D449" s="5">
        <v>2.67786146957986E-8</v>
      </c>
      <c r="E449" s="5">
        <v>4.9406218133769805E-7</v>
      </c>
      <c r="F449" s="5">
        <v>8.8215231079991003</v>
      </c>
      <c r="G449" s="5" t="s">
        <v>3860</v>
      </c>
    </row>
    <row r="450" spans="1:7" x14ac:dyDescent="0.3">
      <c r="A450" s="5">
        <v>-0.385191335587941</v>
      </c>
      <c r="B450" s="5">
        <v>23.027175636096398</v>
      </c>
      <c r="C450" s="5">
        <v>-4.1007088445049602</v>
      </c>
      <c r="D450" s="5">
        <v>9.9885333852985198E-5</v>
      </c>
      <c r="E450" s="5">
        <v>3.3005588577508099E-4</v>
      </c>
      <c r="F450" s="5">
        <v>1.03844747430532</v>
      </c>
      <c r="G450" s="5" t="s">
        <v>2578</v>
      </c>
    </row>
    <row r="451" spans="1:7" x14ac:dyDescent="0.3">
      <c r="A451" s="5">
        <v>-0.384666736220936</v>
      </c>
      <c r="B451" s="5">
        <v>23.2597616875839</v>
      </c>
      <c r="C451" s="5">
        <v>-4.92808509166876</v>
      </c>
      <c r="D451" s="5">
        <v>4.4557193496196802E-6</v>
      </c>
      <c r="E451" s="5">
        <v>2.4106967817687099E-5</v>
      </c>
      <c r="F451" s="5">
        <v>3.9622452248339899</v>
      </c>
      <c r="G451" s="5" t="s">
        <v>5490</v>
      </c>
    </row>
    <row r="452" spans="1:7" x14ac:dyDescent="0.3">
      <c r="A452" s="5">
        <v>-0.38405459032042399</v>
      </c>
      <c r="B452" s="5">
        <v>24.966931991053499</v>
      </c>
      <c r="C452" s="5">
        <v>-5.1101815025894402</v>
      </c>
      <c r="D452" s="5">
        <v>2.0487788531457799E-6</v>
      </c>
      <c r="E452" s="5">
        <v>1.27326393249728E-5</v>
      </c>
      <c r="F452" s="5">
        <v>4.68525880246108</v>
      </c>
      <c r="G452" s="5" t="s">
        <v>4094</v>
      </c>
    </row>
    <row r="453" spans="1:7" x14ac:dyDescent="0.3">
      <c r="A453" s="5">
        <v>-0.383867600650451</v>
      </c>
      <c r="B453" s="5">
        <v>24.7526487274415</v>
      </c>
      <c r="C453" s="5">
        <v>-5.4192194946700001</v>
      </c>
      <c r="D453" s="5">
        <v>6.2480533407170802E-7</v>
      </c>
      <c r="E453" s="5">
        <v>4.88208707204818E-6</v>
      </c>
      <c r="F453" s="5">
        <v>5.8274418095535996</v>
      </c>
      <c r="G453" s="5" t="s">
        <v>3862</v>
      </c>
    </row>
    <row r="454" spans="1:7" x14ac:dyDescent="0.3">
      <c r="A454" s="5">
        <v>-0.38366995467144199</v>
      </c>
      <c r="B454" s="5">
        <v>22.630226801671199</v>
      </c>
      <c r="C454" s="5">
        <v>-4.9152553130862398</v>
      </c>
      <c r="D454" s="5">
        <v>4.4509883208778897E-6</v>
      </c>
      <c r="E454" s="5">
        <v>2.4097555049054E-5</v>
      </c>
      <c r="F454" s="5">
        <v>3.9490628796678902</v>
      </c>
      <c r="G454" s="5" t="s">
        <v>5713</v>
      </c>
    </row>
    <row r="455" spans="1:7" x14ac:dyDescent="0.3">
      <c r="A455" s="5">
        <v>-0.38295481192973302</v>
      </c>
      <c r="B455" s="5">
        <v>21.220481319068799</v>
      </c>
      <c r="C455" s="5">
        <v>-4.9109987311498999</v>
      </c>
      <c r="D455" s="5">
        <v>5.2272343769439402E-6</v>
      </c>
      <c r="E455" s="5">
        <v>2.7397918113637202E-5</v>
      </c>
      <c r="F455" s="5">
        <v>3.8353820184793102</v>
      </c>
      <c r="G455" s="5" t="s">
        <v>7466</v>
      </c>
    </row>
    <row r="456" spans="1:7" x14ac:dyDescent="0.3">
      <c r="A456" s="5">
        <v>-0.38251138442939198</v>
      </c>
      <c r="B456" s="5">
        <v>22.775997093194</v>
      </c>
      <c r="C456" s="5">
        <v>-4.9173627131414701</v>
      </c>
      <c r="D456" s="5">
        <v>4.7303114906778104E-6</v>
      </c>
      <c r="E456" s="5">
        <v>2.5348162853075499E-5</v>
      </c>
      <c r="F456" s="5">
        <v>3.9104035152988401</v>
      </c>
      <c r="G456" s="5" t="s">
        <v>718</v>
      </c>
    </row>
    <row r="457" spans="1:7" x14ac:dyDescent="0.3">
      <c r="A457" s="5">
        <v>-0.38113469534814598</v>
      </c>
      <c r="B457" s="5">
        <v>25.092784445120699</v>
      </c>
      <c r="C457" s="5">
        <v>-6.5407257188012498</v>
      </c>
      <c r="D457" s="5">
        <v>4.8378268630852002E-9</v>
      </c>
      <c r="E457" s="5">
        <v>2.2681428536375601E-7</v>
      </c>
      <c r="F457" s="5">
        <v>10.4594085004468</v>
      </c>
      <c r="G457" s="5" t="s">
        <v>5768</v>
      </c>
    </row>
    <row r="458" spans="1:7" x14ac:dyDescent="0.3">
      <c r="A458" s="5">
        <v>-0.38108608380786402</v>
      </c>
      <c r="B458" s="5">
        <v>23.730231489169899</v>
      </c>
      <c r="C458" s="5">
        <v>-3.58372959880497</v>
      </c>
      <c r="D458" s="5">
        <v>6.4074634408582904E-4</v>
      </c>
      <c r="E458" s="5">
        <v>1.6753821966749201E-3</v>
      </c>
      <c r="F458" s="5">
        <v>-0.61474632890620995</v>
      </c>
      <c r="G458" s="5" t="s">
        <v>4072</v>
      </c>
    </row>
    <row r="459" spans="1:7" x14ac:dyDescent="0.3">
      <c r="A459" s="5">
        <v>-0.380585056767204</v>
      </c>
      <c r="B459" s="5">
        <v>26.452986232761301</v>
      </c>
      <c r="C459" s="5">
        <v>-6.00630220254906</v>
      </c>
      <c r="D459" s="5">
        <v>4.9316161412456299E-8</v>
      </c>
      <c r="E459" s="5">
        <v>7.1713176234431095E-7</v>
      </c>
      <c r="F459" s="5">
        <v>8.2376344272399002</v>
      </c>
      <c r="G459" s="5" t="s">
        <v>3669</v>
      </c>
    </row>
    <row r="460" spans="1:7" x14ac:dyDescent="0.3">
      <c r="A460" s="5">
        <v>-0.380173186269951</v>
      </c>
      <c r="B460" s="5">
        <v>25.523356550119999</v>
      </c>
      <c r="C460" s="5">
        <v>-6.4379529883530502</v>
      </c>
      <c r="D460" s="5">
        <v>7.5956247556753599E-9</v>
      </c>
      <c r="E460" s="5">
        <v>2.61123803079608E-7</v>
      </c>
      <c r="F460" s="5">
        <v>10.0273999480996</v>
      </c>
      <c r="G460" s="5" t="s">
        <v>5565</v>
      </c>
    </row>
    <row r="461" spans="1:7" x14ac:dyDescent="0.3">
      <c r="A461" s="5">
        <v>-0.37929557297492</v>
      </c>
      <c r="B461" s="5">
        <v>25.668950299050401</v>
      </c>
      <c r="C461" s="5">
        <v>-6.6968384014745599</v>
      </c>
      <c r="D461" s="5">
        <v>2.4291215111879698E-9</v>
      </c>
      <c r="E461" s="5">
        <v>1.7472324012616301E-7</v>
      </c>
      <c r="F461" s="5">
        <v>11.119417404046899</v>
      </c>
      <c r="G461" s="5" t="s">
        <v>6573</v>
      </c>
    </row>
    <row r="462" spans="1:7" x14ac:dyDescent="0.3">
      <c r="A462" s="5">
        <v>-0.37912688896450703</v>
      </c>
      <c r="B462" s="5">
        <v>26.270880161929501</v>
      </c>
      <c r="C462" s="5">
        <v>-4.8934141037440799</v>
      </c>
      <c r="D462" s="5">
        <v>4.8509430880146198E-6</v>
      </c>
      <c r="E462" s="5">
        <v>2.5863135352115E-5</v>
      </c>
      <c r="F462" s="5">
        <v>3.8675133279999101</v>
      </c>
      <c r="G462" s="5" t="s">
        <v>3647</v>
      </c>
    </row>
    <row r="463" spans="1:7" x14ac:dyDescent="0.3">
      <c r="A463" s="5">
        <v>-0.37821495653376003</v>
      </c>
      <c r="B463" s="5">
        <v>27.951297239258299</v>
      </c>
      <c r="C463" s="5">
        <v>-5.7744510170163004</v>
      </c>
      <c r="D463" s="5">
        <v>1.32266785215311E-7</v>
      </c>
      <c r="E463" s="5">
        <v>1.5222017452779201E-6</v>
      </c>
      <c r="F463" s="5">
        <v>7.2951741374425598</v>
      </c>
      <c r="G463" s="5" t="s">
        <v>2121</v>
      </c>
    </row>
    <row r="464" spans="1:7" x14ac:dyDescent="0.3">
      <c r="A464" s="5">
        <v>-0.377691947080457</v>
      </c>
      <c r="B464" s="5">
        <v>23.6576195282118</v>
      </c>
      <c r="C464" s="5">
        <v>-6.1579103246617404</v>
      </c>
      <c r="D464" s="5">
        <v>2.5685643392413299E-8</v>
      </c>
      <c r="E464" s="5">
        <v>4.8687892510419198E-7</v>
      </c>
      <c r="F464" s="5">
        <v>8.8613817904836694</v>
      </c>
      <c r="G464" s="5" t="s">
        <v>3575</v>
      </c>
    </row>
    <row r="465" spans="1:7" x14ac:dyDescent="0.3">
      <c r="A465" s="5">
        <v>-0.37760464469018901</v>
      </c>
      <c r="B465" s="5">
        <v>22.4025789936648</v>
      </c>
      <c r="C465" s="5">
        <v>-6.1777811723412199</v>
      </c>
      <c r="D465" s="5">
        <v>2.35715217823887E-8</v>
      </c>
      <c r="E465" s="5">
        <v>4.7003014722505701E-7</v>
      </c>
      <c r="F465" s="5">
        <v>8.9435434703294803</v>
      </c>
      <c r="G465" s="5" t="s">
        <v>3538</v>
      </c>
    </row>
    <row r="466" spans="1:7" x14ac:dyDescent="0.3">
      <c r="A466" s="5">
        <v>-0.377517095046569</v>
      </c>
      <c r="B466" s="5">
        <v>22.789044385688801</v>
      </c>
      <c r="C466" s="5">
        <v>-4.6790325503910104</v>
      </c>
      <c r="D466" s="5">
        <v>1.20393754563974E-5</v>
      </c>
      <c r="E466" s="5">
        <v>5.4734316408993998E-5</v>
      </c>
      <c r="F466" s="5">
        <v>3.0322447482157502</v>
      </c>
      <c r="G466" s="5" t="s">
        <v>515</v>
      </c>
    </row>
    <row r="467" spans="1:7" x14ac:dyDescent="0.3">
      <c r="A467" s="5">
        <v>-0.37727818259813201</v>
      </c>
      <c r="B467" s="5">
        <v>25.941260845377201</v>
      </c>
      <c r="C467" s="5">
        <v>-7.2434584610775801</v>
      </c>
      <c r="D467" s="5">
        <v>2.11251353512289E-10</v>
      </c>
      <c r="E467" s="5">
        <v>9.6600099059110201E-8</v>
      </c>
      <c r="F467" s="5">
        <v>13.460766861022099</v>
      </c>
      <c r="G467" s="5" t="s">
        <v>6394</v>
      </c>
    </row>
    <row r="468" spans="1:7" x14ac:dyDescent="0.3">
      <c r="A468" s="5">
        <v>-0.376930863582359</v>
      </c>
      <c r="B468" s="5">
        <v>23.3907026203822</v>
      </c>
      <c r="C468" s="5">
        <v>-3.8195109990996401</v>
      </c>
      <c r="D468" s="5">
        <v>2.6613541756167699E-4</v>
      </c>
      <c r="E468" s="5">
        <v>7.8162118989313597E-4</v>
      </c>
      <c r="F468" s="5">
        <v>0.12476479308092001</v>
      </c>
      <c r="G468" s="5" t="s">
        <v>4703</v>
      </c>
    </row>
    <row r="469" spans="1:7" x14ac:dyDescent="0.3">
      <c r="A469" s="5">
        <v>-0.37665537561439599</v>
      </c>
      <c r="B469" s="5">
        <v>22.631026202403099</v>
      </c>
      <c r="C469" s="5">
        <v>-3.5643011838270802</v>
      </c>
      <c r="D469" s="5">
        <v>6.5548286436256501E-4</v>
      </c>
      <c r="E469" s="5">
        <v>1.70726477701417E-3</v>
      </c>
      <c r="F469" s="5">
        <v>-0.66780112108207901</v>
      </c>
      <c r="G469" s="5" t="s">
        <v>6583</v>
      </c>
    </row>
    <row r="470" spans="1:7" x14ac:dyDescent="0.3">
      <c r="A470" s="5">
        <v>-0.37662724313059598</v>
      </c>
      <c r="B470" s="5">
        <v>21.715696231002699</v>
      </c>
      <c r="C470" s="5">
        <v>-3.9597781412163799</v>
      </c>
      <c r="D470" s="5">
        <v>1.6551998322183401E-4</v>
      </c>
      <c r="E470" s="5">
        <v>5.1344974387181096E-4</v>
      </c>
      <c r="F470" s="5">
        <v>0.57242045606618497</v>
      </c>
      <c r="G470" s="5" t="s">
        <v>1113</v>
      </c>
    </row>
    <row r="471" spans="1:7" x14ac:dyDescent="0.3">
      <c r="A471" s="5">
        <v>-0.37610036035693101</v>
      </c>
      <c r="B471" s="5">
        <v>25.624701473140298</v>
      </c>
      <c r="C471" s="5">
        <v>-6.1058218829455004</v>
      </c>
      <c r="D471" s="5">
        <v>3.2157959678711499E-8</v>
      </c>
      <c r="E471" s="5">
        <v>5.5237638202921002E-7</v>
      </c>
      <c r="F471" s="5">
        <v>8.64644933429555</v>
      </c>
      <c r="G471" s="5" t="s">
        <v>6253</v>
      </c>
    </row>
    <row r="472" spans="1:7" x14ac:dyDescent="0.3">
      <c r="A472" s="5">
        <v>-0.37587100915065602</v>
      </c>
      <c r="B472" s="5">
        <v>25.2208606512575</v>
      </c>
      <c r="C472" s="5">
        <v>-5.5136906887177002</v>
      </c>
      <c r="D472" s="5">
        <v>3.9419253451355099E-7</v>
      </c>
      <c r="E472" s="5">
        <v>3.4368128333778899E-6</v>
      </c>
      <c r="F472" s="5">
        <v>6.2535049531175</v>
      </c>
      <c r="G472" s="5" t="s">
        <v>6190</v>
      </c>
    </row>
    <row r="473" spans="1:7" x14ac:dyDescent="0.3">
      <c r="A473" s="5">
        <v>-0.37512709861733801</v>
      </c>
      <c r="B473" s="5">
        <v>24.096086707825201</v>
      </c>
      <c r="C473" s="5">
        <v>-6.2680508771966004</v>
      </c>
      <c r="D473" s="5">
        <v>1.5938526721400699E-8</v>
      </c>
      <c r="E473" s="5">
        <v>3.7217614860175099E-7</v>
      </c>
      <c r="F473" s="5">
        <v>9.3179288283401895</v>
      </c>
      <c r="G473" s="5" t="s">
        <v>6217</v>
      </c>
    </row>
    <row r="474" spans="1:7" x14ac:dyDescent="0.3">
      <c r="A474" s="5">
        <v>-0.37508141186250499</v>
      </c>
      <c r="B474" s="5">
        <v>25.957031326423099</v>
      </c>
      <c r="C474" s="5">
        <v>-5.5309164305929404</v>
      </c>
      <c r="D474" s="5">
        <v>3.6698305515549199E-7</v>
      </c>
      <c r="E474" s="5">
        <v>3.2703711198369999E-6</v>
      </c>
      <c r="F474" s="5">
        <v>6.3216748515286296</v>
      </c>
      <c r="G474" s="5" t="s">
        <v>4252</v>
      </c>
    </row>
    <row r="475" spans="1:7" x14ac:dyDescent="0.3">
      <c r="A475" s="5">
        <v>-0.374914143076511</v>
      </c>
      <c r="B475" s="5">
        <v>22.393648365790799</v>
      </c>
      <c r="C475" s="5">
        <v>-3.41636612906527</v>
      </c>
      <c r="D475" s="5">
        <v>1.00863278990015E-3</v>
      </c>
      <c r="E475" s="5">
        <v>2.49865654912445E-3</v>
      </c>
      <c r="F475" s="5">
        <v>-1.1065910263749501</v>
      </c>
      <c r="G475" s="5" t="s">
        <v>7206</v>
      </c>
    </row>
    <row r="476" spans="1:7" x14ac:dyDescent="0.3">
      <c r="A476" s="5">
        <v>-0.37467889250270398</v>
      </c>
      <c r="B476" s="5">
        <v>22.210678027130701</v>
      </c>
      <c r="C476" s="5">
        <v>-5.7595571774228</v>
      </c>
      <c r="D476" s="5">
        <v>1.8454716373773401E-7</v>
      </c>
      <c r="E476" s="5">
        <v>1.9459580511403001E-6</v>
      </c>
      <c r="F476" s="5">
        <v>7.0120914157783396</v>
      </c>
      <c r="G476" s="5" t="s">
        <v>6191</v>
      </c>
    </row>
    <row r="477" spans="1:7" x14ac:dyDescent="0.3">
      <c r="A477" s="5">
        <v>-0.37439228194212898</v>
      </c>
      <c r="B477" s="5">
        <v>26.7438185161757</v>
      </c>
      <c r="C477" s="5">
        <v>-6.4038292268457102</v>
      </c>
      <c r="D477" s="5">
        <v>8.8189432646326103E-9</v>
      </c>
      <c r="E477" s="5">
        <v>2.8081188513786699E-7</v>
      </c>
      <c r="F477" s="5">
        <v>9.8844229868658093</v>
      </c>
      <c r="G477" s="5" t="s">
        <v>5832</v>
      </c>
    </row>
    <row r="478" spans="1:7" x14ac:dyDescent="0.3">
      <c r="A478" s="5">
        <v>-0.37423654152907498</v>
      </c>
      <c r="B478" s="5">
        <v>22.905450143114901</v>
      </c>
      <c r="C478" s="5">
        <v>-5.2108152031577104</v>
      </c>
      <c r="D478" s="5">
        <v>1.4837610277925599E-6</v>
      </c>
      <c r="E478" s="5">
        <v>9.7976875736859797E-6</v>
      </c>
      <c r="F478" s="5">
        <v>5.0097423915248003</v>
      </c>
      <c r="G478" s="5" t="s">
        <v>4424</v>
      </c>
    </row>
    <row r="479" spans="1:7" x14ac:dyDescent="0.3">
      <c r="A479" s="5">
        <v>-0.374137166373185</v>
      </c>
      <c r="B479" s="5">
        <v>20.7126249319053</v>
      </c>
      <c r="C479" s="5">
        <v>-5.1192875165201102</v>
      </c>
      <c r="D479" s="5">
        <v>2.75898579871216E-6</v>
      </c>
      <c r="E479" s="5">
        <v>1.6295007034036001E-5</v>
      </c>
      <c r="F479" s="5">
        <v>4.4735073475411404</v>
      </c>
      <c r="G479" s="5" t="s">
        <v>6053</v>
      </c>
    </row>
    <row r="480" spans="1:7" x14ac:dyDescent="0.3">
      <c r="A480" s="5">
        <v>-0.37372363899281402</v>
      </c>
      <c r="B480" s="5">
        <v>22.6666153574695</v>
      </c>
      <c r="C480" s="5">
        <v>-5.4323979976141104</v>
      </c>
      <c r="D480" s="5">
        <v>5.9208583780940604E-7</v>
      </c>
      <c r="E480" s="5">
        <v>4.6790471762803904E-6</v>
      </c>
      <c r="F480" s="5">
        <v>5.8786210863158699</v>
      </c>
      <c r="G480" s="5" t="s">
        <v>3540</v>
      </c>
    </row>
    <row r="481" spans="1:7" x14ac:dyDescent="0.3">
      <c r="A481" s="5">
        <v>-0.37344144749928798</v>
      </c>
      <c r="B481" s="5">
        <v>26.964347716925602</v>
      </c>
      <c r="C481" s="5">
        <v>-6.8446281327089498</v>
      </c>
      <c r="D481" s="5">
        <v>1.2605211551065901E-9</v>
      </c>
      <c r="E481" s="5">
        <v>1.3974226100541101E-7</v>
      </c>
      <c r="F481" s="5">
        <v>11.748105624034199</v>
      </c>
      <c r="G481" s="5" t="s">
        <v>5221</v>
      </c>
    </row>
    <row r="482" spans="1:7" x14ac:dyDescent="0.3">
      <c r="A482" s="5">
        <v>-0.373381648972475</v>
      </c>
      <c r="B482" s="5">
        <v>23.0090326080201</v>
      </c>
      <c r="C482" s="5">
        <v>-5.9678581630009502</v>
      </c>
      <c r="D482" s="5">
        <v>5.8136097746138101E-8</v>
      </c>
      <c r="E482" s="5">
        <v>8.0749035076360098E-7</v>
      </c>
      <c r="F482" s="5">
        <v>8.0803763887408806</v>
      </c>
      <c r="G482" s="5" t="s">
        <v>871</v>
      </c>
    </row>
    <row r="483" spans="1:7" x14ac:dyDescent="0.3">
      <c r="A483" s="5">
        <v>-0.373207663289429</v>
      </c>
      <c r="B483" s="5">
        <v>23.577638571629201</v>
      </c>
      <c r="C483" s="5">
        <v>-4.8516205962945298</v>
      </c>
      <c r="D483" s="5">
        <v>5.71623368834043E-6</v>
      </c>
      <c r="E483" s="5">
        <v>2.9557110778735901E-5</v>
      </c>
      <c r="F483" s="5">
        <v>3.7120123203553899</v>
      </c>
      <c r="G483" s="5" t="s">
        <v>4682</v>
      </c>
    </row>
    <row r="484" spans="1:7" x14ac:dyDescent="0.3">
      <c r="A484" s="5">
        <v>-0.37282766913031901</v>
      </c>
      <c r="B484" s="5">
        <v>22.2192100908367</v>
      </c>
      <c r="C484" s="5">
        <v>-3.81467515102264</v>
      </c>
      <c r="D484" s="5">
        <v>2.9558288494032199E-4</v>
      </c>
      <c r="E484" s="5">
        <v>8.5409459149183502E-4</v>
      </c>
      <c r="F484" s="5">
        <v>8.6896333239115706E-2</v>
      </c>
      <c r="G484" s="5" t="s">
        <v>1914</v>
      </c>
    </row>
    <row r="485" spans="1:7" x14ac:dyDescent="0.3">
      <c r="A485" s="5">
        <v>-0.37276408531461402</v>
      </c>
      <c r="B485" s="5">
        <v>21.608731951173301</v>
      </c>
      <c r="C485" s="5">
        <v>-4.0815487983429604</v>
      </c>
      <c r="D485" s="5">
        <v>1.3344488876704201E-4</v>
      </c>
      <c r="E485" s="5">
        <v>4.2491384344161599E-4</v>
      </c>
      <c r="F485" s="5">
        <v>0.87616064670513405</v>
      </c>
      <c r="G485" s="5" t="s">
        <v>5098</v>
      </c>
    </row>
    <row r="486" spans="1:7" x14ac:dyDescent="0.3">
      <c r="A486" s="5">
        <v>-0.37272664031143898</v>
      </c>
      <c r="B486" s="5">
        <v>22.9338279650758</v>
      </c>
      <c r="C486" s="5">
        <v>-6.0476203138621001</v>
      </c>
      <c r="D486" s="5">
        <v>4.1306242815678597E-8</v>
      </c>
      <c r="E486" s="5">
        <v>6.3791241053378299E-7</v>
      </c>
      <c r="F486" s="5">
        <v>8.4070665893104906</v>
      </c>
      <c r="G486" s="5" t="s">
        <v>7184</v>
      </c>
    </row>
    <row r="487" spans="1:7" x14ac:dyDescent="0.3">
      <c r="A487" s="5">
        <v>-0.37227632538159</v>
      </c>
      <c r="B487" s="5">
        <v>24.130074883341301</v>
      </c>
      <c r="C487" s="5">
        <v>-6.14903985606629</v>
      </c>
      <c r="D487" s="5">
        <v>2.6688865859052201E-8</v>
      </c>
      <c r="E487" s="5">
        <v>4.9406218133769805E-7</v>
      </c>
      <c r="F487" s="5">
        <v>8.8247341516383599</v>
      </c>
      <c r="G487" s="5" t="s">
        <v>2390</v>
      </c>
    </row>
    <row r="488" spans="1:7" x14ac:dyDescent="0.3">
      <c r="A488" s="5">
        <v>-0.371991873196311</v>
      </c>
      <c r="B488" s="5">
        <v>21.40893719987</v>
      </c>
      <c r="C488" s="5">
        <v>-3.7503934207608798</v>
      </c>
      <c r="D488" s="5">
        <v>3.5296737655183402E-4</v>
      </c>
      <c r="E488" s="5">
        <v>9.9772111771985104E-4</v>
      </c>
      <c r="F488" s="5">
        <v>-0.102137986769868</v>
      </c>
      <c r="G488" s="5" t="s">
        <v>547</v>
      </c>
    </row>
    <row r="489" spans="1:7" x14ac:dyDescent="0.3">
      <c r="A489" s="5">
        <v>-0.370677528525025</v>
      </c>
      <c r="B489" s="5">
        <v>22.915089978429702</v>
      </c>
      <c r="C489" s="5">
        <v>-4.76536254096969</v>
      </c>
      <c r="D489" s="5">
        <v>8.9616208307470808E-6</v>
      </c>
      <c r="E489" s="5">
        <v>4.2707158600248301E-5</v>
      </c>
      <c r="F489" s="5">
        <v>3.3210624625093002</v>
      </c>
      <c r="G489" s="5" t="s">
        <v>7509</v>
      </c>
    </row>
    <row r="490" spans="1:7" x14ac:dyDescent="0.3">
      <c r="A490" s="5">
        <v>-0.36980199714453699</v>
      </c>
      <c r="B490" s="5">
        <v>22.914862043676099</v>
      </c>
      <c r="C490" s="5">
        <v>-5.3869745754796599</v>
      </c>
      <c r="D490" s="5">
        <v>6.6524951369099099E-7</v>
      </c>
      <c r="E490" s="5">
        <v>5.1383030510974297E-6</v>
      </c>
      <c r="F490" s="5">
        <v>5.7549887067447596</v>
      </c>
      <c r="G490" s="5" t="s">
        <v>3957</v>
      </c>
    </row>
    <row r="491" spans="1:7" x14ac:dyDescent="0.3">
      <c r="A491" s="5">
        <v>-0.36927397207028101</v>
      </c>
      <c r="B491" s="5">
        <v>24.874150732262901</v>
      </c>
      <c r="C491" s="5">
        <v>-5.1712667860770196</v>
      </c>
      <c r="D491" s="5">
        <v>1.6020114646974501E-6</v>
      </c>
      <c r="E491" s="5">
        <v>1.04840002921224E-5</v>
      </c>
      <c r="F491" s="5">
        <v>4.9189629286562102</v>
      </c>
      <c r="G491" s="5" t="s">
        <v>2508</v>
      </c>
    </row>
    <row r="492" spans="1:7" x14ac:dyDescent="0.3">
      <c r="A492" s="5">
        <v>-0.36858595408245998</v>
      </c>
      <c r="B492" s="5">
        <v>25.643652804384399</v>
      </c>
      <c r="C492" s="5">
        <v>-5.3204023891571204</v>
      </c>
      <c r="D492" s="5">
        <v>8.7397298375153904E-7</v>
      </c>
      <c r="E492" s="5">
        <v>6.4534613722295097E-6</v>
      </c>
      <c r="F492" s="5">
        <v>5.4952343037388598</v>
      </c>
      <c r="G492" s="5" t="s">
        <v>7931</v>
      </c>
    </row>
    <row r="493" spans="1:7" x14ac:dyDescent="0.3">
      <c r="A493" s="5">
        <v>-0.36855499911978001</v>
      </c>
      <c r="B493" s="5">
        <v>21.722211133779201</v>
      </c>
      <c r="C493" s="5">
        <v>-4.3377375568944601</v>
      </c>
      <c r="D493" s="5">
        <v>4.5234010045789098E-5</v>
      </c>
      <c r="E493" s="5">
        <v>1.6901910247165E-4</v>
      </c>
      <c r="F493" s="5">
        <v>1.80796167989585</v>
      </c>
      <c r="G493" s="5" t="s">
        <v>2776</v>
      </c>
    </row>
    <row r="494" spans="1:7" x14ac:dyDescent="0.3">
      <c r="A494" s="5">
        <v>-0.36844336866463501</v>
      </c>
      <c r="B494" s="5">
        <v>25.299064324861199</v>
      </c>
      <c r="C494" s="5">
        <v>-5.8661434353543198</v>
      </c>
      <c r="D494" s="5">
        <v>8.9686337636917999E-8</v>
      </c>
      <c r="E494" s="5">
        <v>1.13602694340096E-6</v>
      </c>
      <c r="F494" s="5">
        <v>7.6661664438773602</v>
      </c>
      <c r="G494" s="5" t="s">
        <v>7844</v>
      </c>
    </row>
    <row r="495" spans="1:7" x14ac:dyDescent="0.3">
      <c r="A495" s="5">
        <v>-0.368072703819667</v>
      </c>
      <c r="B495" s="5">
        <v>24.0626917352498</v>
      </c>
      <c r="C495" s="5">
        <v>-5.1823595987703399</v>
      </c>
      <c r="D495" s="5">
        <v>1.5318095722456401E-6</v>
      </c>
      <c r="E495" s="5">
        <v>1.0065463225131201E-5</v>
      </c>
      <c r="F495" s="5">
        <v>4.9615507578548304</v>
      </c>
      <c r="G495" s="5" t="s">
        <v>1145</v>
      </c>
    </row>
    <row r="496" spans="1:7" x14ac:dyDescent="0.3">
      <c r="A496" s="5">
        <v>-0.36767120818916499</v>
      </c>
      <c r="B496" s="5">
        <v>27.847599692260101</v>
      </c>
      <c r="C496" s="5">
        <v>-5.9289725042189101</v>
      </c>
      <c r="D496" s="5">
        <v>6.8637386850678595E-8</v>
      </c>
      <c r="E496" s="5">
        <v>9.1244684565852496E-7</v>
      </c>
      <c r="F496" s="5">
        <v>7.92170042110682</v>
      </c>
      <c r="G496" s="5" t="s">
        <v>5619</v>
      </c>
    </row>
    <row r="497" spans="1:7" x14ac:dyDescent="0.3">
      <c r="A497" s="5">
        <v>-0.36757543472835802</v>
      </c>
      <c r="B497" s="5">
        <v>22.919128075107199</v>
      </c>
      <c r="C497" s="5">
        <v>-6.3212095147934599</v>
      </c>
      <c r="D497" s="5">
        <v>1.26478171446744E-8</v>
      </c>
      <c r="E497" s="5">
        <v>3.2657312473556701E-7</v>
      </c>
      <c r="F497" s="5">
        <v>9.5392481268320495</v>
      </c>
      <c r="G497" s="5" t="s">
        <v>4473</v>
      </c>
    </row>
    <row r="498" spans="1:7" x14ac:dyDescent="0.3">
      <c r="A498" s="5">
        <v>-0.36735966426654998</v>
      </c>
      <c r="B498" s="5">
        <v>20.976801633049401</v>
      </c>
      <c r="C498" s="5">
        <v>-4.1174115094485204</v>
      </c>
      <c r="D498" s="5">
        <v>9.3186188655347703E-5</v>
      </c>
      <c r="E498" s="5">
        <v>3.1175578729546503E-4</v>
      </c>
      <c r="F498" s="5">
        <v>1.0979484593456601</v>
      </c>
      <c r="G498" s="5" t="s">
        <v>3885</v>
      </c>
    </row>
    <row r="499" spans="1:7" x14ac:dyDescent="0.3">
      <c r="A499" s="5">
        <v>-0.36709829171682401</v>
      </c>
      <c r="B499" s="5">
        <v>21.591657539781998</v>
      </c>
      <c r="C499" s="5">
        <v>-5.0228957066232196</v>
      </c>
      <c r="D499" s="5">
        <v>3.18990530703295E-6</v>
      </c>
      <c r="E499" s="5">
        <v>1.8374706663700599E-5</v>
      </c>
      <c r="F499" s="5">
        <v>4.2883480800091203</v>
      </c>
      <c r="G499" s="5" t="s">
        <v>1820</v>
      </c>
    </row>
    <row r="500" spans="1:7" x14ac:dyDescent="0.3">
      <c r="A500" s="5">
        <v>-0.36641380576327298</v>
      </c>
      <c r="B500" s="5">
        <v>21.882072346487</v>
      </c>
      <c r="C500" s="5">
        <v>-4.9668983499539197</v>
      </c>
      <c r="D500" s="5">
        <v>3.8265366947963601E-6</v>
      </c>
      <c r="E500" s="5">
        <v>2.12597100781238E-5</v>
      </c>
      <c r="F500" s="5">
        <v>4.1064608172203299</v>
      </c>
      <c r="G500" s="5" t="s">
        <v>3869</v>
      </c>
    </row>
    <row r="501" spans="1:7" x14ac:dyDescent="0.3">
      <c r="A501" s="5">
        <v>-0.36638755528698902</v>
      </c>
      <c r="B501" s="5">
        <v>26.5775401549195</v>
      </c>
      <c r="C501" s="5">
        <v>-3.9741563319889099</v>
      </c>
      <c r="D501" s="5">
        <v>1.50746661851151E-4</v>
      </c>
      <c r="E501" s="5">
        <v>4.7253506142913299E-4</v>
      </c>
      <c r="F501" s="5">
        <v>0.63224926410667703</v>
      </c>
      <c r="G501" s="5" t="s">
        <v>1851</v>
      </c>
    </row>
    <row r="502" spans="1:7" x14ac:dyDescent="0.3">
      <c r="A502" s="5">
        <v>-0.36606871519565898</v>
      </c>
      <c r="B502" s="5">
        <v>26.813051495458101</v>
      </c>
      <c r="C502" s="5">
        <v>-2.87189719464449</v>
      </c>
      <c r="D502" s="5">
        <v>5.1863555147107299E-3</v>
      </c>
      <c r="E502" s="5">
        <v>1.05269035088208E-2</v>
      </c>
      <c r="F502" s="5">
        <v>-2.61853900431925</v>
      </c>
      <c r="G502" s="5" t="s">
        <v>5777</v>
      </c>
    </row>
    <row r="503" spans="1:7" x14ac:dyDescent="0.3">
      <c r="A503" s="5">
        <v>-0.36602303779887202</v>
      </c>
      <c r="B503" s="5">
        <v>20.9642890542511</v>
      </c>
      <c r="C503" s="5">
        <v>-6.2092299869231002</v>
      </c>
      <c r="D503" s="5">
        <v>2.7726543952271101E-8</v>
      </c>
      <c r="E503" s="5">
        <v>5.0307441008895596E-7</v>
      </c>
      <c r="F503" s="5">
        <v>8.8139977592483305</v>
      </c>
      <c r="G503" s="5" t="s">
        <v>6893</v>
      </c>
    </row>
    <row r="504" spans="1:7" x14ac:dyDescent="0.3">
      <c r="A504" s="5">
        <v>-0.36585584663033999</v>
      </c>
      <c r="B504" s="5">
        <v>27.331717718490399</v>
      </c>
      <c r="C504" s="5">
        <v>-3.6933133628122099</v>
      </c>
      <c r="D504" s="5">
        <v>3.9692155669949098E-4</v>
      </c>
      <c r="E504" s="5">
        <v>1.10490672452353E-3</v>
      </c>
      <c r="F504" s="5">
        <v>-0.26852765258292999</v>
      </c>
      <c r="G504" s="5" t="s">
        <v>5143</v>
      </c>
    </row>
    <row r="505" spans="1:7" x14ac:dyDescent="0.3">
      <c r="A505" s="5">
        <v>-0.36537643962835598</v>
      </c>
      <c r="B505" s="5">
        <v>21.264437048698699</v>
      </c>
      <c r="C505" s="5">
        <v>-4.3085352353254303</v>
      </c>
      <c r="D505" s="5">
        <v>5.0263292286871901E-5</v>
      </c>
      <c r="E505" s="5">
        <v>1.85488356694018E-4</v>
      </c>
      <c r="F505" s="5">
        <v>1.70911032970789</v>
      </c>
      <c r="G505" s="5" t="s">
        <v>2458</v>
      </c>
    </row>
    <row r="506" spans="1:7" x14ac:dyDescent="0.3">
      <c r="A506" s="5">
        <v>-0.36525091716887098</v>
      </c>
      <c r="B506" s="5">
        <v>22.479166343758401</v>
      </c>
      <c r="C506" s="5">
        <v>-5.1185567064582598</v>
      </c>
      <c r="D506" s="5">
        <v>1.9809887019600798E-6</v>
      </c>
      <c r="E506" s="5">
        <v>1.2390662814511199E-5</v>
      </c>
      <c r="F506" s="5">
        <v>4.7172188052829798</v>
      </c>
      <c r="G506" s="5" t="s">
        <v>1092</v>
      </c>
    </row>
    <row r="507" spans="1:7" x14ac:dyDescent="0.3">
      <c r="A507" s="5">
        <v>-0.36475711830448698</v>
      </c>
      <c r="B507" s="5">
        <v>27.495105212926202</v>
      </c>
      <c r="C507" s="5">
        <v>-5.7312552285231497</v>
      </c>
      <c r="D507" s="5">
        <v>1.58706263058359E-7</v>
      </c>
      <c r="E507" s="5">
        <v>1.74425328130715E-6</v>
      </c>
      <c r="F507" s="5">
        <v>7.1212217393548398</v>
      </c>
      <c r="G507" s="5" t="s">
        <v>4093</v>
      </c>
    </row>
    <row r="508" spans="1:7" x14ac:dyDescent="0.3">
      <c r="A508" s="5">
        <v>-0.36426258208343498</v>
      </c>
      <c r="B508" s="5">
        <v>29.515609333273801</v>
      </c>
      <c r="C508" s="5">
        <v>-5.0171396784358899</v>
      </c>
      <c r="D508" s="5">
        <v>2.9723156181668702E-6</v>
      </c>
      <c r="E508" s="5">
        <v>1.73433088926415E-5</v>
      </c>
      <c r="F508" s="5">
        <v>4.3320058688821801</v>
      </c>
      <c r="G508" s="5" t="s">
        <v>2035</v>
      </c>
    </row>
    <row r="509" spans="1:7" x14ac:dyDescent="0.3">
      <c r="A509" s="5">
        <v>-0.36383032580000801</v>
      </c>
      <c r="B509" s="5">
        <v>24.513136108403401</v>
      </c>
      <c r="C509" s="5">
        <v>-6.6100001410140603</v>
      </c>
      <c r="D509" s="5">
        <v>3.5654335489844502E-9</v>
      </c>
      <c r="E509" s="5">
        <v>1.9809057014219801E-7</v>
      </c>
      <c r="F509" s="5">
        <v>10.7517411810519</v>
      </c>
      <c r="G509" s="5" t="s">
        <v>6003</v>
      </c>
    </row>
    <row r="510" spans="1:7" x14ac:dyDescent="0.3">
      <c r="A510" s="5">
        <v>-0.36339374352775899</v>
      </c>
      <c r="B510" s="5">
        <v>23.537167335795001</v>
      </c>
      <c r="C510" s="5">
        <v>-6.44575878043816</v>
      </c>
      <c r="D510" s="5">
        <v>7.3403101407626304E-9</v>
      </c>
      <c r="E510" s="5">
        <v>2.59011642364762E-7</v>
      </c>
      <c r="F510" s="5">
        <v>10.060138916491001</v>
      </c>
      <c r="G510" s="5" t="s">
        <v>4299</v>
      </c>
    </row>
    <row r="511" spans="1:7" x14ac:dyDescent="0.3">
      <c r="A511" s="5">
        <v>-0.363186304187672</v>
      </c>
      <c r="B511" s="5">
        <v>24.394412509526401</v>
      </c>
      <c r="C511" s="5">
        <v>-5.2745609147571502</v>
      </c>
      <c r="D511" s="5">
        <v>1.0537519016535201E-6</v>
      </c>
      <c r="E511" s="5">
        <v>7.4227447064791304E-6</v>
      </c>
      <c r="F511" s="5">
        <v>5.3172574945676896</v>
      </c>
      <c r="G511" s="5" t="s">
        <v>3986</v>
      </c>
    </row>
    <row r="512" spans="1:7" x14ac:dyDescent="0.3">
      <c r="A512" s="5">
        <v>-0.36314573405929002</v>
      </c>
      <c r="B512" s="5">
        <v>27.187543074709399</v>
      </c>
      <c r="C512" s="5">
        <v>-5.8312928339325101</v>
      </c>
      <c r="D512" s="5">
        <v>1.03984803313968E-7</v>
      </c>
      <c r="E512" s="5">
        <v>1.2555515982074899E-6</v>
      </c>
      <c r="F512" s="5">
        <v>7.5248846582999303</v>
      </c>
      <c r="G512" s="5" t="s">
        <v>4784</v>
      </c>
    </row>
    <row r="513" spans="1:7" x14ac:dyDescent="0.3">
      <c r="A513" s="5">
        <v>-0.36279463926102401</v>
      </c>
      <c r="B513" s="5">
        <v>27.740591943495001</v>
      </c>
      <c r="C513" s="5">
        <v>-5.6620319633618097</v>
      </c>
      <c r="D513" s="5">
        <v>2.1230202061737199E-7</v>
      </c>
      <c r="E513" s="5">
        <v>2.1325499726852199E-6</v>
      </c>
      <c r="F513" s="5">
        <v>6.8435853379269602</v>
      </c>
      <c r="G513" s="5" t="s">
        <v>2097</v>
      </c>
    </row>
    <row r="514" spans="1:7" x14ac:dyDescent="0.3">
      <c r="A514" s="5">
        <v>-0.36274962993423099</v>
      </c>
      <c r="B514" s="5">
        <v>21.8405393582294</v>
      </c>
      <c r="C514" s="5">
        <v>-4.7211176881505299</v>
      </c>
      <c r="D514" s="5">
        <v>1.02575093122587E-5</v>
      </c>
      <c r="E514" s="5">
        <v>4.7820888321502599E-5</v>
      </c>
      <c r="F514" s="5">
        <v>3.18345103576674</v>
      </c>
      <c r="G514" s="5" t="s">
        <v>6823</v>
      </c>
    </row>
    <row r="515" spans="1:7" x14ac:dyDescent="0.3">
      <c r="A515" s="5">
        <v>-0.36225153562765899</v>
      </c>
      <c r="B515" s="5">
        <v>24.379905269075799</v>
      </c>
      <c r="C515" s="5">
        <v>-5.60656561723785</v>
      </c>
      <c r="D515" s="5">
        <v>2.6777720534411302E-7</v>
      </c>
      <c r="E515" s="5">
        <v>2.5620108862852401E-6</v>
      </c>
      <c r="F515" s="5">
        <v>6.6221550193501804</v>
      </c>
      <c r="G515" s="5" t="s">
        <v>2491</v>
      </c>
    </row>
    <row r="516" spans="1:7" x14ac:dyDescent="0.3">
      <c r="A516" s="5">
        <v>-0.36154409688490702</v>
      </c>
      <c r="B516" s="5">
        <v>21.798268325887801</v>
      </c>
      <c r="C516" s="5">
        <v>-4.7675417406691896</v>
      </c>
      <c r="D516" s="5">
        <v>8.3134137367164194E-6</v>
      </c>
      <c r="E516" s="5">
        <v>4.0153629715741899E-5</v>
      </c>
      <c r="F516" s="5">
        <v>3.3720569508469</v>
      </c>
      <c r="G516" s="5" t="s">
        <v>5647</v>
      </c>
    </row>
    <row r="517" spans="1:7" x14ac:dyDescent="0.3">
      <c r="A517" s="5">
        <v>-0.36111732760777598</v>
      </c>
      <c r="B517" s="5">
        <v>27.0506261346254</v>
      </c>
      <c r="C517" s="5">
        <v>-4.79795511848139</v>
      </c>
      <c r="D517" s="5">
        <v>7.0502713296188403E-6</v>
      </c>
      <c r="E517" s="5">
        <v>3.5103205087397598E-5</v>
      </c>
      <c r="F517" s="5">
        <v>3.5134050356559499</v>
      </c>
      <c r="G517" s="5" t="s">
        <v>5086</v>
      </c>
    </row>
    <row r="518" spans="1:7" x14ac:dyDescent="0.3">
      <c r="A518" s="5">
        <v>-0.36091825991590099</v>
      </c>
      <c r="B518" s="5">
        <v>24.6317149462296</v>
      </c>
      <c r="C518" s="5">
        <v>-5.6149845970390704</v>
      </c>
      <c r="D518" s="5">
        <v>2.5852089518068201E-7</v>
      </c>
      <c r="E518" s="5">
        <v>2.51223682940359E-6</v>
      </c>
      <c r="F518" s="5">
        <v>6.6557048337099403</v>
      </c>
      <c r="G518" s="5" t="s">
        <v>7631</v>
      </c>
    </row>
    <row r="519" spans="1:7" x14ac:dyDescent="0.3">
      <c r="A519" s="5">
        <v>-0.36082787539368799</v>
      </c>
      <c r="B519" s="5">
        <v>23.329654916597701</v>
      </c>
      <c r="C519" s="5">
        <v>-5.0559699067687802</v>
      </c>
      <c r="D519" s="5">
        <v>2.54576850289548E-6</v>
      </c>
      <c r="E519" s="5">
        <v>1.53164384311621E-5</v>
      </c>
      <c r="F519" s="5">
        <v>4.4790288580296398</v>
      </c>
      <c r="G519" s="5" t="s">
        <v>3625</v>
      </c>
    </row>
    <row r="520" spans="1:7" x14ac:dyDescent="0.3">
      <c r="A520" s="5">
        <v>-0.360606741012998</v>
      </c>
      <c r="B520" s="5">
        <v>25.828208207614999</v>
      </c>
      <c r="C520" s="5">
        <v>-5.4461259871090801</v>
      </c>
      <c r="D520" s="5">
        <v>5.2139040276330397E-7</v>
      </c>
      <c r="E520" s="5">
        <v>4.2145891390475998E-6</v>
      </c>
      <c r="F520" s="5">
        <v>5.9870418901259503</v>
      </c>
      <c r="G520" s="5" t="s">
        <v>4990</v>
      </c>
    </row>
    <row r="521" spans="1:7" x14ac:dyDescent="0.3">
      <c r="A521" s="5">
        <v>-0.36053794459693</v>
      </c>
      <c r="B521" s="5">
        <v>22.321656307834001</v>
      </c>
      <c r="C521" s="5">
        <v>-5.5110910021070598</v>
      </c>
      <c r="D521" s="5">
        <v>5.19313794311794E-7</v>
      </c>
      <c r="E521" s="5">
        <v>4.2097839244010697E-6</v>
      </c>
      <c r="F521" s="5">
        <v>6.0328239461165101</v>
      </c>
      <c r="G521" s="5" t="s">
        <v>818</v>
      </c>
    </row>
    <row r="522" spans="1:7" x14ac:dyDescent="0.3">
      <c r="A522" s="5">
        <v>-0.360399955692213</v>
      </c>
      <c r="B522" s="5">
        <v>28.7156674234779</v>
      </c>
      <c r="C522" s="5">
        <v>-6.2476789988454202</v>
      </c>
      <c r="D522" s="5">
        <v>1.7412750141803299E-8</v>
      </c>
      <c r="E522" s="5">
        <v>3.8992336629537899E-7</v>
      </c>
      <c r="F522" s="5">
        <v>9.2332777110067603</v>
      </c>
      <c r="G522" s="5" t="s">
        <v>1536</v>
      </c>
    </row>
    <row r="523" spans="1:7" x14ac:dyDescent="0.3">
      <c r="A523" s="5">
        <v>-0.36006711027037003</v>
      </c>
      <c r="B523" s="5">
        <v>24.069877996407001</v>
      </c>
      <c r="C523" s="5">
        <v>-5.8232002591047403</v>
      </c>
      <c r="D523" s="5">
        <v>1.07613754850291E-7</v>
      </c>
      <c r="E523" s="5">
        <v>1.28816702685579E-6</v>
      </c>
      <c r="F523" s="5">
        <v>7.4921257254659803</v>
      </c>
      <c r="G523" s="5" t="s">
        <v>7059</v>
      </c>
    </row>
    <row r="524" spans="1:7" x14ac:dyDescent="0.3">
      <c r="A524" s="5">
        <v>-0.35995022834023399</v>
      </c>
      <c r="B524" s="5">
        <v>27.483682522007001</v>
      </c>
      <c r="C524" s="5">
        <v>-5.0408237033949197</v>
      </c>
      <c r="D524" s="5">
        <v>2.70451456065835E-6</v>
      </c>
      <c r="E524" s="5">
        <v>1.60139873155008E-5</v>
      </c>
      <c r="F524" s="5">
        <v>4.4216112602621704</v>
      </c>
      <c r="G524" s="5" t="s">
        <v>2620</v>
      </c>
    </row>
    <row r="525" spans="1:7" x14ac:dyDescent="0.3">
      <c r="A525" s="5">
        <v>-0.35856775208811698</v>
      </c>
      <c r="B525" s="5">
        <v>24.891406193490901</v>
      </c>
      <c r="C525" s="5">
        <v>-5.9818743452676699</v>
      </c>
      <c r="D525" s="5">
        <v>5.47535284954378E-8</v>
      </c>
      <c r="E525" s="5">
        <v>7.7625487348103602E-7</v>
      </c>
      <c r="F525" s="5">
        <v>8.1376667101109295</v>
      </c>
      <c r="G525" s="5" t="s">
        <v>6056</v>
      </c>
    </row>
    <row r="526" spans="1:7" x14ac:dyDescent="0.3">
      <c r="A526" s="5">
        <v>-0.358186482124286</v>
      </c>
      <c r="B526" s="5">
        <v>22.2636278923238</v>
      </c>
      <c r="C526" s="5">
        <v>-4.4049457775269696</v>
      </c>
      <c r="D526" s="5">
        <v>3.158625478875E-5</v>
      </c>
      <c r="E526" s="5">
        <v>1.24126277355205E-4</v>
      </c>
      <c r="F526" s="5">
        <v>2.0976607459731702</v>
      </c>
      <c r="G526" s="5" t="s">
        <v>6625</v>
      </c>
    </row>
    <row r="527" spans="1:7" x14ac:dyDescent="0.3">
      <c r="A527" s="5">
        <v>-0.35813394764954798</v>
      </c>
      <c r="B527" s="5">
        <v>21.474736186696301</v>
      </c>
      <c r="C527" s="5">
        <v>-3.6179054628059002</v>
      </c>
      <c r="D527" s="5">
        <v>5.38586494260487E-4</v>
      </c>
      <c r="E527" s="5">
        <v>1.4433458366739801E-3</v>
      </c>
      <c r="F527" s="5">
        <v>-0.50501691243800095</v>
      </c>
      <c r="G527" s="5" t="s">
        <v>7832</v>
      </c>
    </row>
    <row r="528" spans="1:7" x14ac:dyDescent="0.3">
      <c r="A528" s="5">
        <v>-0.35797570018078601</v>
      </c>
      <c r="B528" s="5">
        <v>26.827820339145902</v>
      </c>
      <c r="C528" s="5">
        <v>-4.7459490564632603</v>
      </c>
      <c r="D528" s="5">
        <v>8.6299450110353196E-6</v>
      </c>
      <c r="E528" s="5">
        <v>4.1358023205770699E-5</v>
      </c>
      <c r="F528" s="5">
        <v>3.3221028623471098</v>
      </c>
      <c r="G528" s="5" t="s">
        <v>7490</v>
      </c>
    </row>
    <row r="529" spans="1:7" x14ac:dyDescent="0.3">
      <c r="A529" s="5">
        <v>-0.357789971101869</v>
      </c>
      <c r="B529" s="5">
        <v>26.4592366208534</v>
      </c>
      <c r="C529" s="5">
        <v>-4.9975395480982199</v>
      </c>
      <c r="D529" s="5">
        <v>3.21337741469068E-6</v>
      </c>
      <c r="E529" s="5">
        <v>1.8464314160305299E-5</v>
      </c>
      <c r="F529" s="5">
        <v>4.2580169299433104</v>
      </c>
      <c r="G529" s="5" t="s">
        <v>6839</v>
      </c>
    </row>
    <row r="530" spans="1:7" x14ac:dyDescent="0.3">
      <c r="A530" s="5">
        <v>-0.35763282978541699</v>
      </c>
      <c r="B530" s="5">
        <v>25.658714807263699</v>
      </c>
      <c r="C530" s="5">
        <v>-4.7028382003661697</v>
      </c>
      <c r="D530" s="5">
        <v>1.0196015936800199E-5</v>
      </c>
      <c r="E530" s="5">
        <v>4.7589284117533199E-5</v>
      </c>
      <c r="F530" s="5">
        <v>3.16440537721751</v>
      </c>
      <c r="G530" s="5" t="s">
        <v>983</v>
      </c>
    </row>
    <row r="531" spans="1:7" x14ac:dyDescent="0.3">
      <c r="A531" s="5">
        <v>-0.35761049404149298</v>
      </c>
      <c r="B531" s="5">
        <v>24.4973407264321</v>
      </c>
      <c r="C531" s="5">
        <v>-6.7580370872320898</v>
      </c>
      <c r="D531" s="5">
        <v>1.85208407951117E-9</v>
      </c>
      <c r="E531" s="5">
        <v>1.60219598369599E-7</v>
      </c>
      <c r="F531" s="5">
        <v>11.379317466202901</v>
      </c>
      <c r="G531" s="5" t="s">
        <v>132</v>
      </c>
    </row>
    <row r="532" spans="1:7" x14ac:dyDescent="0.3">
      <c r="A532" s="5">
        <v>-0.35706541913162498</v>
      </c>
      <c r="B532" s="5">
        <v>26.2578767982403</v>
      </c>
      <c r="C532" s="5">
        <v>-5.1662398163755903</v>
      </c>
      <c r="D532" s="5">
        <v>1.63485266462607E-6</v>
      </c>
      <c r="E532" s="5">
        <v>1.0621268601796499E-5</v>
      </c>
      <c r="F532" s="5">
        <v>4.8996781388584596</v>
      </c>
      <c r="G532" s="5" t="s">
        <v>3083</v>
      </c>
    </row>
    <row r="533" spans="1:7" x14ac:dyDescent="0.3">
      <c r="A533" s="5">
        <v>-0.356152327996899</v>
      </c>
      <c r="B533" s="5">
        <v>28.4987182232198</v>
      </c>
      <c r="C533" s="5">
        <v>-5.8226058347254002</v>
      </c>
      <c r="D533" s="5">
        <v>1.07885178356847E-7</v>
      </c>
      <c r="E533" s="5">
        <v>1.2892396607398801E-6</v>
      </c>
      <c r="F533" s="5">
        <v>7.4897201963911604</v>
      </c>
      <c r="G533" s="5" t="s">
        <v>4921</v>
      </c>
    </row>
    <row r="534" spans="1:7" x14ac:dyDescent="0.3">
      <c r="A534" s="5">
        <v>-0.35610074580589601</v>
      </c>
      <c r="B534" s="5">
        <v>24.837901316298201</v>
      </c>
      <c r="C534" s="5">
        <v>-4.2108883633663803</v>
      </c>
      <c r="D534" s="5">
        <v>6.6602979171205499E-5</v>
      </c>
      <c r="E534" s="5">
        <v>2.34815579957651E-4</v>
      </c>
      <c r="F534" s="5">
        <v>1.41249279064835</v>
      </c>
      <c r="G534" s="5" t="s">
        <v>508</v>
      </c>
    </row>
    <row r="535" spans="1:7" x14ac:dyDescent="0.3">
      <c r="A535" s="5">
        <v>-0.35583040110906899</v>
      </c>
      <c r="B535" s="5">
        <v>25.145047274997399</v>
      </c>
      <c r="C535" s="5">
        <v>-4.9174836068023904</v>
      </c>
      <c r="D535" s="5">
        <v>4.4120398443368798E-6</v>
      </c>
      <c r="E535" s="5">
        <v>2.3903434492300301E-5</v>
      </c>
      <c r="F535" s="5">
        <v>3.95739367426641</v>
      </c>
      <c r="G535" s="5" t="s">
        <v>6137</v>
      </c>
    </row>
    <row r="536" spans="1:7" x14ac:dyDescent="0.3">
      <c r="A536" s="5">
        <v>-0.35581584871632499</v>
      </c>
      <c r="B536" s="5">
        <v>20.074093185566799</v>
      </c>
      <c r="C536" s="5">
        <v>-3.4195873267555501</v>
      </c>
      <c r="D536" s="5">
        <v>1.04725959873276E-3</v>
      </c>
      <c r="E536" s="5">
        <v>2.5816166852481899E-3</v>
      </c>
      <c r="F536" s="5">
        <v>-1.0920894393719101</v>
      </c>
      <c r="G536" s="5" t="s">
        <v>5728</v>
      </c>
    </row>
    <row r="537" spans="1:7" x14ac:dyDescent="0.3">
      <c r="A537" s="5">
        <v>-0.35577536877909899</v>
      </c>
      <c r="B537" s="5">
        <v>25.695086689712301</v>
      </c>
      <c r="C537" s="5">
        <v>-3.4031427582532801</v>
      </c>
      <c r="D537" s="5">
        <v>1.03083043686793E-3</v>
      </c>
      <c r="E537" s="5">
        <v>2.54267299430743E-3</v>
      </c>
      <c r="F537" s="5">
        <v>-1.1495049381748801</v>
      </c>
      <c r="G537" s="5" t="s">
        <v>1620</v>
      </c>
    </row>
    <row r="538" spans="1:7" x14ac:dyDescent="0.3">
      <c r="A538" s="5">
        <v>-0.35502121127795799</v>
      </c>
      <c r="B538" s="5">
        <v>23.8355213358345</v>
      </c>
      <c r="C538" s="5">
        <v>-5.4149125722736704</v>
      </c>
      <c r="D538" s="5">
        <v>5.9301230970485005E-7</v>
      </c>
      <c r="E538" s="5">
        <v>4.6790471762803904E-6</v>
      </c>
      <c r="F538" s="5">
        <v>5.8644454611406696</v>
      </c>
      <c r="G538" s="5" t="s">
        <v>1429</v>
      </c>
    </row>
    <row r="539" spans="1:7" x14ac:dyDescent="0.3">
      <c r="A539" s="5">
        <v>-0.35499426736659401</v>
      </c>
      <c r="B539" s="5">
        <v>25.130765135020798</v>
      </c>
      <c r="C539" s="5">
        <v>-5.3818320724994999</v>
      </c>
      <c r="D539" s="5">
        <v>6.7945641170818103E-7</v>
      </c>
      <c r="E539" s="5">
        <v>5.2276917460095802E-6</v>
      </c>
      <c r="F539" s="5">
        <v>5.7348697269327102</v>
      </c>
      <c r="G539" s="5" t="s">
        <v>3662</v>
      </c>
    </row>
    <row r="540" spans="1:7" x14ac:dyDescent="0.3">
      <c r="A540" s="5">
        <v>-0.35425297717191201</v>
      </c>
      <c r="B540" s="5">
        <v>30.833070920639798</v>
      </c>
      <c r="C540" s="5">
        <v>-6.0737488177622803</v>
      </c>
      <c r="D540" s="5">
        <v>3.6918807738812599E-8</v>
      </c>
      <c r="E540" s="5">
        <v>5.9483583028774902E-7</v>
      </c>
      <c r="F540" s="5">
        <v>8.5144304345687907</v>
      </c>
      <c r="G540" s="5" t="s">
        <v>4953</v>
      </c>
    </row>
    <row r="541" spans="1:7" x14ac:dyDescent="0.3">
      <c r="A541" s="5">
        <v>-0.35390732110002998</v>
      </c>
      <c r="B541" s="5">
        <v>25.4603725908668</v>
      </c>
      <c r="C541" s="5">
        <v>-6.1724650494578901</v>
      </c>
      <c r="D541" s="5">
        <v>2.4119659857052501E-8</v>
      </c>
      <c r="E541" s="5">
        <v>4.7302084826951301E-7</v>
      </c>
      <c r="F541" s="5">
        <v>8.92155342690846</v>
      </c>
      <c r="G541" s="5" t="s">
        <v>8058</v>
      </c>
    </row>
    <row r="542" spans="1:7" x14ac:dyDescent="0.3">
      <c r="A542" s="5">
        <v>-0.35383839737586897</v>
      </c>
      <c r="B542" s="5">
        <v>24.7545179040909</v>
      </c>
      <c r="C542" s="5">
        <v>-6.4681115829418196</v>
      </c>
      <c r="D542" s="5">
        <v>6.6552413860365402E-9</v>
      </c>
      <c r="E542" s="5">
        <v>2.4742834660717801E-7</v>
      </c>
      <c r="F542" s="5">
        <v>10.1539580649453</v>
      </c>
      <c r="G542" s="5" t="s">
        <v>4532</v>
      </c>
    </row>
    <row r="543" spans="1:7" x14ac:dyDescent="0.3">
      <c r="A543" s="5">
        <v>-0.35383328037803602</v>
      </c>
      <c r="B543" s="5">
        <v>32.249560032488297</v>
      </c>
      <c r="C543" s="5">
        <v>-3.76945729721501</v>
      </c>
      <c r="D543" s="5">
        <v>3.0656782113644301E-4</v>
      </c>
      <c r="E543" s="5">
        <v>8.8266989530921597E-4</v>
      </c>
      <c r="F543" s="5">
        <v>-2.88257590722685E-2</v>
      </c>
      <c r="G543" s="5" t="s">
        <v>5145</v>
      </c>
    </row>
    <row r="544" spans="1:7" x14ac:dyDescent="0.3">
      <c r="A544" s="5">
        <v>-0.35330733055693397</v>
      </c>
      <c r="B544" s="5">
        <v>26.330238285291699</v>
      </c>
      <c r="C544" s="5">
        <v>-6.3715104953136201</v>
      </c>
      <c r="D544" s="5">
        <v>1.01565461501192E-8</v>
      </c>
      <c r="E544" s="5">
        <v>2.9460705466537701E-7</v>
      </c>
      <c r="F544" s="5">
        <v>9.74922905580401</v>
      </c>
      <c r="G544" s="5" t="s">
        <v>3637</v>
      </c>
    </row>
    <row r="545" spans="1:7" x14ac:dyDescent="0.3">
      <c r="A545" s="5">
        <v>-0.352956008173407</v>
      </c>
      <c r="B545" s="5">
        <v>28.537231845481799</v>
      </c>
      <c r="C545" s="5">
        <v>-5.5179735367645604</v>
      </c>
      <c r="D545" s="5">
        <v>3.8724782720846501E-7</v>
      </c>
      <c r="E545" s="5">
        <v>3.3946338367697399E-6</v>
      </c>
      <c r="F545" s="5">
        <v>6.2704452680885199</v>
      </c>
      <c r="G545" s="5" t="s">
        <v>2129</v>
      </c>
    </row>
    <row r="546" spans="1:7" x14ac:dyDescent="0.3">
      <c r="A546" s="5">
        <v>-0.35233211963886402</v>
      </c>
      <c r="B546" s="5">
        <v>22.114034087916899</v>
      </c>
      <c r="C546" s="5">
        <v>-4.0597572328386704</v>
      </c>
      <c r="D546" s="5">
        <v>1.14394121721049E-4</v>
      </c>
      <c r="E546" s="5">
        <v>3.7126916791192202E-4</v>
      </c>
      <c r="F546" s="5">
        <v>0.90619301486325898</v>
      </c>
      <c r="G546" s="5" t="s">
        <v>4899</v>
      </c>
    </row>
    <row r="547" spans="1:7" x14ac:dyDescent="0.3">
      <c r="A547" s="5">
        <v>-0.35104475721326101</v>
      </c>
      <c r="B547" s="5">
        <v>26.691584769462501</v>
      </c>
      <c r="C547" s="5">
        <v>-5.4642159853447296</v>
      </c>
      <c r="D547" s="5">
        <v>4.83843086613115E-7</v>
      </c>
      <c r="E547" s="5">
        <v>3.9977845187233399E-6</v>
      </c>
      <c r="F547" s="5">
        <v>6.0582404182252798</v>
      </c>
      <c r="G547" s="5" t="s">
        <v>2907</v>
      </c>
    </row>
    <row r="548" spans="1:7" x14ac:dyDescent="0.3">
      <c r="A548" s="5">
        <v>-0.35077570179516199</v>
      </c>
      <c r="B548" s="5">
        <v>21.614730986481899</v>
      </c>
      <c r="C548" s="5">
        <v>-5.0761744405169296</v>
      </c>
      <c r="D548" s="5">
        <v>3.1699112140044001E-6</v>
      </c>
      <c r="E548" s="5">
        <v>1.8292840071647202E-5</v>
      </c>
      <c r="F548" s="5">
        <v>4.3375349967591097</v>
      </c>
      <c r="G548" s="5" t="s">
        <v>2165</v>
      </c>
    </row>
    <row r="549" spans="1:7" x14ac:dyDescent="0.3">
      <c r="A549" s="5">
        <v>-0.35067758544070099</v>
      </c>
      <c r="B549" s="5">
        <v>23.0198802892487</v>
      </c>
      <c r="C549" s="5">
        <v>-5.3852721462997</v>
      </c>
      <c r="D549" s="5">
        <v>6.6992014597680703E-7</v>
      </c>
      <c r="E549" s="5">
        <v>5.1694221225949801E-6</v>
      </c>
      <c r="F549" s="5">
        <v>5.74832731747804</v>
      </c>
      <c r="G549" s="5" t="s">
        <v>3924</v>
      </c>
    </row>
    <row r="550" spans="1:7" x14ac:dyDescent="0.3">
      <c r="A550" s="5">
        <v>-0.35064673347262798</v>
      </c>
      <c r="B550" s="5">
        <v>23.610294371233799</v>
      </c>
      <c r="C550" s="5">
        <v>-4.8880596683015103</v>
      </c>
      <c r="D550" s="5">
        <v>4.9542198505115102E-6</v>
      </c>
      <c r="E550" s="5">
        <v>2.6257365207711E-5</v>
      </c>
      <c r="F550" s="5">
        <v>3.8475509476124601</v>
      </c>
      <c r="G550" s="5" t="s">
        <v>5937</v>
      </c>
    </row>
    <row r="551" spans="1:7" x14ac:dyDescent="0.3">
      <c r="A551" s="5">
        <v>-0.35050089000087897</v>
      </c>
      <c r="B551" s="5">
        <v>23.046308992624301</v>
      </c>
      <c r="C551" s="5">
        <v>-3.9464864817207701</v>
      </c>
      <c r="D551" s="5">
        <v>1.8760707152666901E-4</v>
      </c>
      <c r="E551" s="5">
        <v>5.7444415363696103E-4</v>
      </c>
      <c r="F551" s="5">
        <v>0.50264454949706405</v>
      </c>
      <c r="G551" s="5" t="s">
        <v>1184</v>
      </c>
    </row>
    <row r="552" spans="1:7" x14ac:dyDescent="0.3">
      <c r="A552" s="5">
        <v>-0.350474308289694</v>
      </c>
      <c r="B552" s="5">
        <v>23.9469863691019</v>
      </c>
      <c r="C552" s="5">
        <v>-6.0016142062255904</v>
      </c>
      <c r="D552" s="5">
        <v>5.0316611354846101E-8</v>
      </c>
      <c r="E552" s="5">
        <v>7.2513527920329195E-7</v>
      </c>
      <c r="F552" s="5">
        <v>8.2184376466732907</v>
      </c>
      <c r="G552" s="5" t="s">
        <v>7078</v>
      </c>
    </row>
    <row r="553" spans="1:7" x14ac:dyDescent="0.3">
      <c r="A553" s="5">
        <v>-0.34969589846389898</v>
      </c>
      <c r="B553" s="5">
        <v>24.478183934046299</v>
      </c>
      <c r="C553" s="5">
        <v>-5.3870024306095203</v>
      </c>
      <c r="D553" s="5">
        <v>6.6517335908542002E-7</v>
      </c>
      <c r="E553" s="5">
        <v>5.1383030510974297E-6</v>
      </c>
      <c r="F553" s="5">
        <v>5.7550977084490498</v>
      </c>
      <c r="G553" s="5" t="s">
        <v>3291</v>
      </c>
    </row>
    <row r="554" spans="1:7" x14ac:dyDescent="0.3">
      <c r="A554" s="5">
        <v>-0.349459429257714</v>
      </c>
      <c r="B554" s="5">
        <v>22.836511254657399</v>
      </c>
      <c r="C554" s="5">
        <v>-6.2795814921681403</v>
      </c>
      <c r="D554" s="5">
        <v>1.5159521711284301E-8</v>
      </c>
      <c r="E554" s="5">
        <v>3.6211029856730299E-7</v>
      </c>
      <c r="F554" s="5">
        <v>9.3658826447433796</v>
      </c>
      <c r="G554" s="5" t="s">
        <v>4467</v>
      </c>
    </row>
    <row r="555" spans="1:7" x14ac:dyDescent="0.3">
      <c r="A555" s="5">
        <v>-0.349335345827402</v>
      </c>
      <c r="B555" s="5">
        <v>23.3280784393937</v>
      </c>
      <c r="C555" s="5">
        <v>-6.8909063174667402</v>
      </c>
      <c r="D555" s="5">
        <v>1.0257257181746199E-9</v>
      </c>
      <c r="E555" s="5">
        <v>1.25684239344687E-7</v>
      </c>
      <c r="F555" s="5">
        <v>11.9456865880182</v>
      </c>
      <c r="G555" s="5" t="s">
        <v>3597</v>
      </c>
    </row>
    <row r="556" spans="1:7" x14ac:dyDescent="0.3">
      <c r="A556" s="5">
        <v>-0.34854759575285099</v>
      </c>
      <c r="B556" s="5">
        <v>21.670834505651602</v>
      </c>
      <c r="C556" s="5">
        <v>-4.81717139649618</v>
      </c>
      <c r="D556" s="5">
        <v>7.3533969362953499E-6</v>
      </c>
      <c r="E556" s="5">
        <v>3.6298385857104999E-5</v>
      </c>
      <c r="F556" s="5">
        <v>3.5078691307172098</v>
      </c>
      <c r="G556" s="5" t="s">
        <v>6322</v>
      </c>
    </row>
    <row r="557" spans="1:7" x14ac:dyDescent="0.3">
      <c r="A557" s="5">
        <v>-0.34843877702734799</v>
      </c>
      <c r="B557" s="5">
        <v>22.559291226956599</v>
      </c>
      <c r="C557" s="5">
        <v>-4.7189208856865603</v>
      </c>
      <c r="D557" s="5">
        <v>9.5819015061932098E-6</v>
      </c>
      <c r="E557" s="5">
        <v>4.5062345904198801E-5</v>
      </c>
      <c r="F557" s="5">
        <v>3.2231404896498699</v>
      </c>
      <c r="G557" s="5" t="s">
        <v>4289</v>
      </c>
    </row>
    <row r="558" spans="1:7" x14ac:dyDescent="0.3">
      <c r="A558" s="5">
        <v>-0.346443794472096</v>
      </c>
      <c r="B558" s="5">
        <v>29.031869432231801</v>
      </c>
      <c r="C558" s="5">
        <v>-6.2256429066157599</v>
      </c>
      <c r="D558" s="5">
        <v>1.9159363708931501E-8</v>
      </c>
      <c r="E558" s="5">
        <v>4.1159422410440599E-7</v>
      </c>
      <c r="F558" s="5">
        <v>9.1418157991567295</v>
      </c>
      <c r="G558" s="5" t="s">
        <v>4476</v>
      </c>
    </row>
    <row r="559" spans="1:7" x14ac:dyDescent="0.3">
      <c r="A559" s="5">
        <v>-0.34638714865285603</v>
      </c>
      <c r="B559" s="5">
        <v>27.1755699163202</v>
      </c>
      <c r="C559" s="5">
        <v>-6.3709921310748303</v>
      </c>
      <c r="D559" s="5">
        <v>1.0179559174968799E-8</v>
      </c>
      <c r="E559" s="5">
        <v>2.9460705466537701E-7</v>
      </c>
      <c r="F559" s="5">
        <v>9.74706242964489</v>
      </c>
      <c r="G559" s="5" t="s">
        <v>5154</v>
      </c>
    </row>
    <row r="560" spans="1:7" x14ac:dyDescent="0.3">
      <c r="A560" s="5">
        <v>-0.346038303294046</v>
      </c>
      <c r="B560" s="5">
        <v>26.165086574517801</v>
      </c>
      <c r="C560" s="5">
        <v>-5.9489794641549603</v>
      </c>
      <c r="D560" s="5">
        <v>6.3019901018256395E-8</v>
      </c>
      <c r="E560" s="5">
        <v>8.5469414579642102E-7</v>
      </c>
      <c r="F560" s="5">
        <v>8.0032911171942001</v>
      </c>
      <c r="G560" s="5" t="s">
        <v>198</v>
      </c>
    </row>
    <row r="561" spans="1:7" x14ac:dyDescent="0.3">
      <c r="A561" s="5">
        <v>-0.34591515282847302</v>
      </c>
      <c r="B561" s="5">
        <v>25.199911722782598</v>
      </c>
      <c r="C561" s="5">
        <v>-3.9245552449296199</v>
      </c>
      <c r="D561" s="5">
        <v>1.7940200335949199E-4</v>
      </c>
      <c r="E561" s="5">
        <v>5.5289309069015595E-4</v>
      </c>
      <c r="F561" s="5">
        <v>0.46987864408282898</v>
      </c>
      <c r="G561" s="5" t="s">
        <v>1663</v>
      </c>
    </row>
    <row r="562" spans="1:7" x14ac:dyDescent="0.3">
      <c r="A562" s="5">
        <v>-0.34466204175479698</v>
      </c>
      <c r="B562" s="5">
        <v>25.884996890536399</v>
      </c>
      <c r="C562" s="5">
        <v>-5.7076145845373798</v>
      </c>
      <c r="D562" s="5">
        <v>1.75312745437941E-7</v>
      </c>
      <c r="E562" s="5">
        <v>1.8681474566773201E-6</v>
      </c>
      <c r="F562" s="5">
        <v>7.0262471605469798</v>
      </c>
      <c r="G562" s="5" t="s">
        <v>1905</v>
      </c>
    </row>
    <row r="563" spans="1:7" x14ac:dyDescent="0.3">
      <c r="A563" s="5">
        <v>-0.34455126576425699</v>
      </c>
      <c r="B563" s="5">
        <v>20.666954689369899</v>
      </c>
      <c r="C563" s="5">
        <v>-4.2789544906699799</v>
      </c>
      <c r="D563" s="5">
        <v>6.3643423535135295E-5</v>
      </c>
      <c r="E563" s="5">
        <v>2.2586406167359E-4</v>
      </c>
      <c r="F563" s="5">
        <v>1.54056342879591</v>
      </c>
      <c r="G563" s="5" t="s">
        <v>7468</v>
      </c>
    </row>
    <row r="564" spans="1:7" x14ac:dyDescent="0.3">
      <c r="A564" s="5">
        <v>-0.34437175479681698</v>
      </c>
      <c r="B564" s="5">
        <v>23.160131645604299</v>
      </c>
      <c r="C564" s="5">
        <v>-6.0695067441606598</v>
      </c>
      <c r="D564" s="5">
        <v>3.7598468713927802E-8</v>
      </c>
      <c r="E564" s="5">
        <v>6.0217348699682299E-7</v>
      </c>
      <c r="F564" s="5">
        <v>8.4969880260538897</v>
      </c>
      <c r="G564" s="5" t="s">
        <v>5500</v>
      </c>
    </row>
    <row r="565" spans="1:7" x14ac:dyDescent="0.3">
      <c r="A565" s="5">
        <v>-0.34425253825450303</v>
      </c>
      <c r="B565" s="5">
        <v>23.8921670637353</v>
      </c>
      <c r="C565" s="5">
        <v>-5.1267423229034002</v>
      </c>
      <c r="D565" s="5">
        <v>1.9168548248638201E-6</v>
      </c>
      <c r="E565" s="5">
        <v>1.2092546960926401E-5</v>
      </c>
      <c r="F565" s="5">
        <v>4.7484807903561803</v>
      </c>
      <c r="G565" s="5" t="s">
        <v>3050</v>
      </c>
    </row>
    <row r="566" spans="1:7" x14ac:dyDescent="0.3">
      <c r="A566" s="5">
        <v>-0.34422082301849899</v>
      </c>
      <c r="B566" s="5">
        <v>27.076712470615899</v>
      </c>
      <c r="C566" s="5">
        <v>-4.0351937433224201</v>
      </c>
      <c r="D566" s="5">
        <v>1.21475260744635E-4</v>
      </c>
      <c r="E566" s="5">
        <v>3.9112897704187799E-4</v>
      </c>
      <c r="F566" s="5">
        <v>0.83392573976409801</v>
      </c>
      <c r="G566" s="5" t="s">
        <v>7508</v>
      </c>
    </row>
    <row r="567" spans="1:7" x14ac:dyDescent="0.3">
      <c r="A567" s="5">
        <v>-0.34382432120883899</v>
      </c>
      <c r="B567" s="5">
        <v>23.991745418756501</v>
      </c>
      <c r="C567" s="5">
        <v>-6.1335659406028498</v>
      </c>
      <c r="D567" s="5">
        <v>2.85323930575772E-8</v>
      </c>
      <c r="E567" s="5">
        <v>5.1537434634942097E-7</v>
      </c>
      <c r="F567" s="5">
        <v>8.7608493278372901</v>
      </c>
      <c r="G567" s="5" t="s">
        <v>8106</v>
      </c>
    </row>
    <row r="568" spans="1:7" x14ac:dyDescent="0.3">
      <c r="A568" s="5">
        <v>-0.34216079028227497</v>
      </c>
      <c r="B568" s="5">
        <v>25.723194184967401</v>
      </c>
      <c r="C568" s="5">
        <v>-5.1730981739144903</v>
      </c>
      <c r="D568" s="5">
        <v>1.5902081729468399E-6</v>
      </c>
      <c r="E568" s="5">
        <v>1.0415217106715301E-5</v>
      </c>
      <c r="F568" s="5">
        <v>4.9259909291174004</v>
      </c>
      <c r="G568" s="5" t="s">
        <v>7665</v>
      </c>
    </row>
    <row r="569" spans="1:7" x14ac:dyDescent="0.3">
      <c r="A569" s="5">
        <v>-0.34186525659044498</v>
      </c>
      <c r="B569" s="5">
        <v>26.5143049792729</v>
      </c>
      <c r="C569" s="5">
        <v>-5.3505346139194403</v>
      </c>
      <c r="D569" s="5">
        <v>7.7256219874875702E-7</v>
      </c>
      <c r="E569" s="5">
        <v>5.8274916414981098E-6</v>
      </c>
      <c r="F569" s="5">
        <v>5.6126180403582104</v>
      </c>
      <c r="G569" s="5" t="s">
        <v>615</v>
      </c>
    </row>
    <row r="570" spans="1:7" x14ac:dyDescent="0.3">
      <c r="A570" s="5">
        <v>-0.34186323006159502</v>
      </c>
      <c r="B570" s="5">
        <v>27.961099973290899</v>
      </c>
      <c r="C570" s="5">
        <v>-6.0042830622427497</v>
      </c>
      <c r="D570" s="5">
        <v>4.9744630180751002E-8</v>
      </c>
      <c r="E570" s="5">
        <v>7.19466320890718E-7</v>
      </c>
      <c r="F570" s="5">
        <v>8.2293656069600392</v>
      </c>
      <c r="G570" s="5" t="s">
        <v>5220</v>
      </c>
    </row>
    <row r="571" spans="1:7" x14ac:dyDescent="0.3">
      <c r="A571" s="5">
        <v>-0.34082659658192799</v>
      </c>
      <c r="B571" s="5">
        <v>21.474526423679801</v>
      </c>
      <c r="C571" s="5">
        <v>-5.0430397120424297</v>
      </c>
      <c r="D571" s="5">
        <v>3.5106344913774402E-6</v>
      </c>
      <c r="E571" s="5">
        <v>1.9915098017634101E-5</v>
      </c>
      <c r="F571" s="5">
        <v>4.2362175949309497</v>
      </c>
      <c r="G571" s="5" t="s">
        <v>3035</v>
      </c>
    </row>
    <row r="572" spans="1:7" x14ac:dyDescent="0.3">
      <c r="A572" s="5">
        <v>-0.340785332545121</v>
      </c>
      <c r="B572" s="5">
        <v>24.0322541163195</v>
      </c>
      <c r="C572" s="5">
        <v>-4.2227279112687199</v>
      </c>
      <c r="D572" s="5">
        <v>6.1851563808357695E-5</v>
      </c>
      <c r="E572" s="5">
        <v>2.2028125465965099E-4</v>
      </c>
      <c r="F572" s="5">
        <v>1.4660910325602099</v>
      </c>
      <c r="G572" s="5" t="s">
        <v>940</v>
      </c>
    </row>
    <row r="573" spans="1:7" x14ac:dyDescent="0.3">
      <c r="A573" s="5">
        <v>-0.34075695408472301</v>
      </c>
      <c r="B573" s="5">
        <v>22.346562991637899</v>
      </c>
      <c r="C573" s="5">
        <v>-5.3164018392912498</v>
      </c>
      <c r="D573" s="5">
        <v>8.8838219991906902E-7</v>
      </c>
      <c r="E573" s="5">
        <v>6.5299333964854197E-6</v>
      </c>
      <c r="F573" s="5">
        <v>5.4796732299780997</v>
      </c>
      <c r="G573" s="5" t="s">
        <v>6142</v>
      </c>
    </row>
    <row r="574" spans="1:7" x14ac:dyDescent="0.3">
      <c r="A574" s="5">
        <v>-0.34021787762356198</v>
      </c>
      <c r="B574" s="5">
        <v>22.4785424923504</v>
      </c>
      <c r="C574" s="5">
        <v>-6.4092752703362299</v>
      </c>
      <c r="D574" s="5">
        <v>8.6113834944818599E-9</v>
      </c>
      <c r="E574" s="5">
        <v>2.7752844089923498E-7</v>
      </c>
      <c r="F574" s="5">
        <v>9.9072257648538091</v>
      </c>
      <c r="G574" s="5" t="s">
        <v>8061</v>
      </c>
    </row>
    <row r="575" spans="1:7" x14ac:dyDescent="0.3">
      <c r="A575" s="5">
        <v>-0.340015700279301</v>
      </c>
      <c r="B575" s="5">
        <v>26.288838563049101</v>
      </c>
      <c r="C575" s="5">
        <v>-6.9578175835350802</v>
      </c>
      <c r="D575" s="5">
        <v>7.6094923929889502E-10</v>
      </c>
      <c r="E575" s="5">
        <v>1.15850363197679E-7</v>
      </c>
      <c r="F575" s="5">
        <v>12.231928224635199</v>
      </c>
      <c r="G575" s="5" t="s">
        <v>5370</v>
      </c>
    </row>
    <row r="576" spans="1:7" x14ac:dyDescent="0.3">
      <c r="A576" s="5">
        <v>-0.33951282445592801</v>
      </c>
      <c r="B576" s="5">
        <v>28.654049667459098</v>
      </c>
      <c r="C576" s="5">
        <v>-5.2025997012395599</v>
      </c>
      <c r="D576" s="5">
        <v>1.4113945290794101E-6</v>
      </c>
      <c r="E576" s="5">
        <v>9.4280218294060503E-6</v>
      </c>
      <c r="F576" s="5">
        <v>5.0393730779440702</v>
      </c>
      <c r="G576" s="5" t="s">
        <v>2055</v>
      </c>
    </row>
    <row r="577" spans="1:7" x14ac:dyDescent="0.3">
      <c r="A577" s="5">
        <v>-0.33842677901704599</v>
      </c>
      <c r="B577" s="5">
        <v>23.836205957164299</v>
      </c>
      <c r="C577" s="5">
        <v>-5.0216657720377098</v>
      </c>
      <c r="D577" s="5">
        <v>2.9192114917302502E-6</v>
      </c>
      <c r="E577" s="5">
        <v>1.71158426327357E-5</v>
      </c>
      <c r="F577" s="5">
        <v>4.3491128772948002</v>
      </c>
      <c r="G577" s="5" t="s">
        <v>4298</v>
      </c>
    </row>
    <row r="578" spans="1:7" x14ac:dyDescent="0.3">
      <c r="A578" s="5">
        <v>-0.33781284676214701</v>
      </c>
      <c r="B578" s="5">
        <v>27.786772491719301</v>
      </c>
      <c r="C578" s="5">
        <v>-5.2303339758219796</v>
      </c>
      <c r="D578" s="5">
        <v>1.2613257858275399E-6</v>
      </c>
      <c r="E578" s="5">
        <v>8.6478642813843608E-6</v>
      </c>
      <c r="F578" s="5">
        <v>5.1462515607893096</v>
      </c>
      <c r="G578" s="5" t="s">
        <v>82</v>
      </c>
    </row>
    <row r="579" spans="1:7" x14ac:dyDescent="0.3">
      <c r="A579" s="5">
        <v>-0.33674841598421901</v>
      </c>
      <c r="B579" s="5">
        <v>27.650720580008599</v>
      </c>
      <c r="C579" s="5">
        <v>-6.3331809740224596</v>
      </c>
      <c r="D579" s="5">
        <v>1.20050043377555E-8</v>
      </c>
      <c r="E579" s="5">
        <v>3.2063256014880098E-7</v>
      </c>
      <c r="F579" s="5">
        <v>9.5891741541872104</v>
      </c>
      <c r="G579" s="5" t="s">
        <v>8041</v>
      </c>
    </row>
    <row r="580" spans="1:7" x14ac:dyDescent="0.3">
      <c r="A580" s="5">
        <v>-0.33543626589832198</v>
      </c>
      <c r="B580" s="5">
        <v>21.602173112545799</v>
      </c>
      <c r="C580" s="5">
        <v>-4.5350812862477703</v>
      </c>
      <c r="D580" s="5">
        <v>2.9156500425253099E-5</v>
      </c>
      <c r="E580" s="5">
        <v>1.1651030130250001E-4</v>
      </c>
      <c r="F580" s="5">
        <v>2.3059265092516998</v>
      </c>
      <c r="G580" s="5" t="s">
        <v>6891</v>
      </c>
    </row>
    <row r="581" spans="1:7" x14ac:dyDescent="0.3">
      <c r="A581" s="5">
        <v>-0.33529712197679301</v>
      </c>
      <c r="B581" s="5">
        <v>21.445244339821201</v>
      </c>
      <c r="C581" s="5">
        <v>-3.7125490947186801</v>
      </c>
      <c r="D581" s="5">
        <v>3.8790904061502998E-4</v>
      </c>
      <c r="E581" s="5">
        <v>1.0839386858115399E-3</v>
      </c>
      <c r="F581" s="5">
        <v>-0.213333350923542</v>
      </c>
      <c r="G581" s="5" t="s">
        <v>3108</v>
      </c>
    </row>
    <row r="582" spans="1:7" x14ac:dyDescent="0.3">
      <c r="A582" s="5">
        <v>-0.33490527288180499</v>
      </c>
      <c r="B582" s="5">
        <v>22.964414156492499</v>
      </c>
      <c r="C582" s="5">
        <v>-5.7130184815982403</v>
      </c>
      <c r="D582" s="5">
        <v>1.7137211341830401E-7</v>
      </c>
      <c r="E582" s="5">
        <v>1.8456868257992799E-6</v>
      </c>
      <c r="F582" s="5">
        <v>7.0479425764485102</v>
      </c>
      <c r="G582" s="5" t="s">
        <v>6285</v>
      </c>
    </row>
    <row r="583" spans="1:7" x14ac:dyDescent="0.3">
      <c r="A583" s="5">
        <v>-0.33394140733488697</v>
      </c>
      <c r="B583" s="5">
        <v>26.299233421747999</v>
      </c>
      <c r="C583" s="5">
        <v>-5.0143783416101204</v>
      </c>
      <c r="D583" s="5">
        <v>3.0051762351963502E-6</v>
      </c>
      <c r="E583" s="5">
        <v>1.74799276178641E-5</v>
      </c>
      <c r="F583" s="5">
        <v>4.3215729358298898</v>
      </c>
      <c r="G583" s="5" t="s">
        <v>7294</v>
      </c>
    </row>
    <row r="584" spans="1:7" x14ac:dyDescent="0.3">
      <c r="A584" s="5">
        <v>-0.33372741770831499</v>
      </c>
      <c r="B584" s="5">
        <v>23.719575567476799</v>
      </c>
      <c r="C584" s="5">
        <v>-4.9219503870377004</v>
      </c>
      <c r="D584" s="5">
        <v>4.6464258155620498E-6</v>
      </c>
      <c r="E584" s="5">
        <v>2.4971051614521598E-5</v>
      </c>
      <c r="F584" s="5">
        <v>3.9273440885221702</v>
      </c>
      <c r="G584" s="5" t="s">
        <v>2760</v>
      </c>
    </row>
    <row r="585" spans="1:7" x14ac:dyDescent="0.3">
      <c r="A585" s="5">
        <v>-0.33349586564225098</v>
      </c>
      <c r="B585" s="5">
        <v>26.7675267747899</v>
      </c>
      <c r="C585" s="5">
        <v>-5.4304708610949799</v>
      </c>
      <c r="D585" s="5">
        <v>5.5618178319914301E-7</v>
      </c>
      <c r="E585" s="5">
        <v>4.4450401244566398E-6</v>
      </c>
      <c r="F585" s="5">
        <v>5.9255132395524202</v>
      </c>
      <c r="G585" s="5" t="s">
        <v>7109</v>
      </c>
    </row>
    <row r="586" spans="1:7" x14ac:dyDescent="0.3">
      <c r="A586" s="5">
        <v>-0.33348692589462298</v>
      </c>
      <c r="B586" s="5">
        <v>22.305156336024801</v>
      </c>
      <c r="C586" s="5">
        <v>-4.9627976040215804</v>
      </c>
      <c r="D586" s="5">
        <v>4.1140986649893001E-6</v>
      </c>
      <c r="E586" s="5">
        <v>2.2607898257267202E-5</v>
      </c>
      <c r="F586" s="5">
        <v>4.0521650939771003</v>
      </c>
      <c r="G586" s="5" t="s">
        <v>5744</v>
      </c>
    </row>
    <row r="587" spans="1:7" x14ac:dyDescent="0.3">
      <c r="A587" s="5">
        <v>-0.33331061491094499</v>
      </c>
      <c r="B587" s="5">
        <v>21.398348859474801</v>
      </c>
      <c r="C587" s="5">
        <v>-3.8888895605065099</v>
      </c>
      <c r="D587" s="5">
        <v>2.4700316264861499E-4</v>
      </c>
      <c r="E587" s="5">
        <v>7.3265220466963105E-4</v>
      </c>
      <c r="F587" s="5">
        <v>0.29192981096363502</v>
      </c>
      <c r="G587" s="5" t="s">
        <v>3416</v>
      </c>
    </row>
    <row r="588" spans="1:7" x14ac:dyDescent="0.3">
      <c r="A588" s="5">
        <v>-0.33276166668021301</v>
      </c>
      <c r="B588" s="5">
        <v>22.576693544122001</v>
      </c>
      <c r="C588" s="5">
        <v>-4.0995998951887396</v>
      </c>
      <c r="D588" s="5">
        <v>1.09454229693864E-4</v>
      </c>
      <c r="E588" s="5">
        <v>3.5756823779958298E-4</v>
      </c>
      <c r="F588" s="5">
        <v>0.99848965259325295</v>
      </c>
      <c r="G588" s="5" t="s">
        <v>7347</v>
      </c>
    </row>
    <row r="589" spans="1:7" x14ac:dyDescent="0.3">
      <c r="A589" s="5">
        <v>-0.33274276721526902</v>
      </c>
      <c r="B589" s="5">
        <v>23.1290397385471</v>
      </c>
      <c r="C589" s="5">
        <v>-3.5574910163640698</v>
      </c>
      <c r="D589" s="5">
        <v>6.3525864642357296E-4</v>
      </c>
      <c r="E589" s="5">
        <v>1.6631926082509899E-3</v>
      </c>
      <c r="F589" s="5">
        <v>-0.68673118941192601</v>
      </c>
      <c r="G589" s="5" t="s">
        <v>5897</v>
      </c>
    </row>
    <row r="590" spans="1:7" x14ac:dyDescent="0.3">
      <c r="A590" s="5">
        <v>-0.332568227409621</v>
      </c>
      <c r="B590" s="5">
        <v>21.9596479723862</v>
      </c>
      <c r="C590" s="5">
        <v>-3.60034900600392</v>
      </c>
      <c r="D590" s="5">
        <v>5.7882235276350699E-4</v>
      </c>
      <c r="E590" s="5">
        <v>1.5323670305168601E-3</v>
      </c>
      <c r="F590" s="5">
        <v>-0.55934895085721204</v>
      </c>
      <c r="G590" s="5" t="s">
        <v>5273</v>
      </c>
    </row>
    <row r="591" spans="1:7" x14ac:dyDescent="0.3">
      <c r="A591" s="5">
        <v>-0.33197886535988202</v>
      </c>
      <c r="B591" s="5">
        <v>23.253097302672</v>
      </c>
      <c r="C591" s="5">
        <v>-5.5524263926164199</v>
      </c>
      <c r="D591" s="5">
        <v>3.3558566277696298E-7</v>
      </c>
      <c r="E591" s="5">
        <v>3.0444573190666798E-6</v>
      </c>
      <c r="F591" s="5">
        <v>6.4069311257003498</v>
      </c>
      <c r="G591" s="5" t="s">
        <v>5147</v>
      </c>
    </row>
    <row r="592" spans="1:7" x14ac:dyDescent="0.3">
      <c r="A592" s="5">
        <v>-0.33156709586216199</v>
      </c>
      <c r="B592" s="5">
        <v>25.179869107981801</v>
      </c>
      <c r="C592" s="5">
        <v>-5.5200531358820699</v>
      </c>
      <c r="D592" s="5">
        <v>3.83919212539876E-7</v>
      </c>
      <c r="E592" s="5">
        <v>3.37647726661707E-6</v>
      </c>
      <c r="F592" s="5">
        <v>6.2786729913380803</v>
      </c>
      <c r="G592" s="5" t="s">
        <v>2702</v>
      </c>
    </row>
    <row r="593" spans="1:7" x14ac:dyDescent="0.3">
      <c r="A593" s="5">
        <v>-0.33143196464540903</v>
      </c>
      <c r="B593" s="5">
        <v>29.678344550401999</v>
      </c>
      <c r="C593" s="5">
        <v>-5.7511814582700396</v>
      </c>
      <c r="D593" s="5">
        <v>1.45919365429736E-7</v>
      </c>
      <c r="E593" s="5">
        <v>1.63494632531565E-6</v>
      </c>
      <c r="F593" s="5">
        <v>7.2013995980705499</v>
      </c>
      <c r="G593" s="5" t="s">
        <v>2728</v>
      </c>
    </row>
    <row r="594" spans="1:7" x14ac:dyDescent="0.3">
      <c r="A594" s="5">
        <v>-0.33140434011682501</v>
      </c>
      <c r="B594" s="5">
        <v>22.271909534489598</v>
      </c>
      <c r="C594" s="5">
        <v>-5.00864326256906</v>
      </c>
      <c r="D594" s="5">
        <v>3.4406291692640201E-6</v>
      </c>
      <c r="E594" s="5">
        <v>1.96301052320049E-5</v>
      </c>
      <c r="F594" s="5">
        <v>4.22142513226059</v>
      </c>
      <c r="G594" s="5" t="s">
        <v>4342</v>
      </c>
    </row>
    <row r="595" spans="1:7" x14ac:dyDescent="0.3">
      <c r="A595" s="5">
        <v>-0.33117795381111098</v>
      </c>
      <c r="B595" s="5">
        <v>27.512361707496801</v>
      </c>
      <c r="C595" s="5">
        <v>-6.4618180314189004</v>
      </c>
      <c r="D595" s="5">
        <v>6.8414540207650299E-9</v>
      </c>
      <c r="E595" s="5">
        <v>2.50521607233105E-7</v>
      </c>
      <c r="F595" s="5">
        <v>10.127532741545201</v>
      </c>
      <c r="G595" s="5" t="s">
        <v>6214</v>
      </c>
    </row>
    <row r="596" spans="1:7" x14ac:dyDescent="0.3">
      <c r="A596" s="5">
        <v>-0.33109188334786599</v>
      </c>
      <c r="B596" s="5">
        <v>25.5009825205507</v>
      </c>
      <c r="C596" s="5">
        <v>-4.6132269138733504</v>
      </c>
      <c r="D596" s="5">
        <v>1.43846084273336E-5</v>
      </c>
      <c r="E596" s="5">
        <v>6.4023428447844999E-5</v>
      </c>
      <c r="F596" s="5">
        <v>2.8392320905558299</v>
      </c>
      <c r="G596" s="5" t="s">
        <v>1161</v>
      </c>
    </row>
    <row r="597" spans="1:7" x14ac:dyDescent="0.3">
      <c r="A597" s="5">
        <v>-0.330472617449654</v>
      </c>
      <c r="B597" s="5">
        <v>28.238292044415399</v>
      </c>
      <c r="C597" s="5">
        <v>-5.9652756635852402</v>
      </c>
      <c r="D597" s="5">
        <v>5.8781453175212502E-8</v>
      </c>
      <c r="E597" s="5">
        <v>8.1108804469907396E-7</v>
      </c>
      <c r="F597" s="5">
        <v>8.0698261020757691</v>
      </c>
      <c r="G597" s="5" t="s">
        <v>2082</v>
      </c>
    </row>
    <row r="598" spans="1:7" x14ac:dyDescent="0.3">
      <c r="A598" s="5">
        <v>-0.33009281399525697</v>
      </c>
      <c r="B598" s="5">
        <v>22.363056449894302</v>
      </c>
      <c r="C598" s="5">
        <v>-6.0764319265582101</v>
      </c>
      <c r="D598" s="5">
        <v>3.6495199543182301E-8</v>
      </c>
      <c r="E598" s="5">
        <v>5.8918903310596598E-7</v>
      </c>
      <c r="F598" s="5">
        <v>8.5254650233621891</v>
      </c>
      <c r="G598" s="5" t="s">
        <v>748</v>
      </c>
    </row>
    <row r="599" spans="1:7" x14ac:dyDescent="0.3">
      <c r="A599" s="5">
        <v>-0.33006691480828099</v>
      </c>
      <c r="B599" s="5">
        <v>23.5828485474347</v>
      </c>
      <c r="C599" s="5">
        <v>-4.7466076657064598</v>
      </c>
      <c r="D599" s="5">
        <v>8.6079366781825598E-6</v>
      </c>
      <c r="E599" s="5">
        <v>4.1277105880618297E-5</v>
      </c>
      <c r="F599" s="5">
        <v>3.32451827670875</v>
      </c>
      <c r="G599" s="5" t="s">
        <v>971</v>
      </c>
    </row>
    <row r="600" spans="1:7" x14ac:dyDescent="0.3">
      <c r="A600" s="5">
        <v>-0.32990573240518101</v>
      </c>
      <c r="B600" s="5">
        <v>23.682233838504999</v>
      </c>
      <c r="C600" s="5">
        <v>-5.4237458681599602</v>
      </c>
      <c r="D600" s="5">
        <v>6.4432324404059602E-7</v>
      </c>
      <c r="E600" s="5">
        <v>5.0199884467998498E-6</v>
      </c>
      <c r="F600" s="5">
        <v>5.8067139156572196</v>
      </c>
      <c r="G600" s="5" t="s">
        <v>1012</v>
      </c>
    </row>
    <row r="601" spans="1:7" x14ac:dyDescent="0.3">
      <c r="A601" s="5">
        <v>-0.32984426758611202</v>
      </c>
      <c r="B601" s="5">
        <v>25.174495069978899</v>
      </c>
      <c r="C601" s="5">
        <v>-5.58686015321664</v>
      </c>
      <c r="D601" s="5">
        <v>2.9073537075609301E-7</v>
      </c>
      <c r="E601" s="5">
        <v>2.7202835619176399E-6</v>
      </c>
      <c r="F601" s="5">
        <v>6.54371331763463</v>
      </c>
      <c r="G601" s="5" t="s">
        <v>3165</v>
      </c>
    </row>
    <row r="602" spans="1:7" x14ac:dyDescent="0.3">
      <c r="A602" s="5">
        <v>-0.32971158316277099</v>
      </c>
      <c r="B602" s="5">
        <v>21.412704542359901</v>
      </c>
      <c r="C602" s="5">
        <v>-5.4217507934497</v>
      </c>
      <c r="D602" s="5">
        <v>6.4955337596052102E-7</v>
      </c>
      <c r="E602" s="5">
        <v>5.04609642886978E-6</v>
      </c>
      <c r="F602" s="5">
        <v>5.7990272270843501</v>
      </c>
      <c r="G602" s="5" t="s">
        <v>6108</v>
      </c>
    </row>
    <row r="603" spans="1:7" x14ac:dyDescent="0.3">
      <c r="A603" s="5">
        <v>-0.32906658350365797</v>
      </c>
      <c r="B603" s="5">
        <v>28.154362577947399</v>
      </c>
      <c r="C603" s="5">
        <v>-5.9982993247769896</v>
      </c>
      <c r="D603" s="5">
        <v>5.10360887099999E-8</v>
      </c>
      <c r="E603" s="5">
        <v>7.32349882259076E-7</v>
      </c>
      <c r="F603" s="5">
        <v>8.2048669758930508</v>
      </c>
      <c r="G603" s="5" t="s">
        <v>8040</v>
      </c>
    </row>
    <row r="604" spans="1:7" x14ac:dyDescent="0.3">
      <c r="A604" s="5">
        <v>-0.32903456950218601</v>
      </c>
      <c r="B604" s="5">
        <v>22.712635399439801</v>
      </c>
      <c r="C604" s="5">
        <v>-4.8616976877596896</v>
      </c>
      <c r="D604" s="5">
        <v>5.4947679875947496E-6</v>
      </c>
      <c r="E604" s="5">
        <v>2.85586134890731E-5</v>
      </c>
      <c r="F604" s="5">
        <v>3.7494401578346501</v>
      </c>
      <c r="G604" s="5" t="s">
        <v>3663</v>
      </c>
    </row>
    <row r="605" spans="1:7" x14ac:dyDescent="0.3">
      <c r="A605" s="5">
        <v>-0.32852580816362298</v>
      </c>
      <c r="B605" s="5">
        <v>26.358757055230299</v>
      </c>
      <c r="C605" s="5">
        <v>-4.9543257157585696</v>
      </c>
      <c r="D605" s="5">
        <v>3.81425925386548E-6</v>
      </c>
      <c r="E605" s="5">
        <v>2.1254326574703098E-5</v>
      </c>
      <c r="F605" s="5">
        <v>4.0954237496117498</v>
      </c>
      <c r="G605" s="5" t="s">
        <v>6608</v>
      </c>
    </row>
    <row r="606" spans="1:7" x14ac:dyDescent="0.3">
      <c r="A606" s="5">
        <v>-0.32840122946744899</v>
      </c>
      <c r="B606" s="5">
        <v>23.361647000272502</v>
      </c>
      <c r="C606" s="5">
        <v>-4.0842635005533099</v>
      </c>
      <c r="D606" s="5">
        <v>1.0804322899694599E-4</v>
      </c>
      <c r="E606" s="5">
        <v>3.5338865318692398E-4</v>
      </c>
      <c r="F606" s="5">
        <v>0.97611935567414099</v>
      </c>
      <c r="G606" s="5" t="s">
        <v>6341</v>
      </c>
    </row>
    <row r="607" spans="1:7" x14ac:dyDescent="0.3">
      <c r="A607" s="5">
        <v>-0.32839138786458899</v>
      </c>
      <c r="B607" s="5">
        <v>25.736743680462499</v>
      </c>
      <c r="C607" s="5">
        <v>-4.8392770707854602</v>
      </c>
      <c r="D607" s="5">
        <v>5.9993831068702002E-6</v>
      </c>
      <c r="E607" s="5">
        <v>3.0725384811790398E-5</v>
      </c>
      <c r="F607" s="5">
        <v>3.6662241109575802</v>
      </c>
      <c r="G607" s="5" t="s">
        <v>7841</v>
      </c>
    </row>
    <row r="608" spans="1:7" x14ac:dyDescent="0.3">
      <c r="A608" s="5">
        <v>-0.32781194528046098</v>
      </c>
      <c r="B608" s="5">
        <v>24.452453074897999</v>
      </c>
      <c r="C608" s="5">
        <v>-4.8859180944928502</v>
      </c>
      <c r="D608" s="5">
        <v>4.99612414594927E-6</v>
      </c>
      <c r="E608" s="5">
        <v>2.6427298831101299E-5</v>
      </c>
      <c r="F608" s="5">
        <v>3.8395700315702102</v>
      </c>
      <c r="G608" s="5" t="s">
        <v>6644</v>
      </c>
    </row>
    <row r="609" spans="1:7" x14ac:dyDescent="0.3">
      <c r="A609" s="5">
        <v>-0.32728793913215898</v>
      </c>
      <c r="B609" s="5">
        <v>23.3438384847138</v>
      </c>
      <c r="C609" s="5">
        <v>-5.6793856156428699</v>
      </c>
      <c r="D609" s="5">
        <v>1.97393115687672E-7</v>
      </c>
      <c r="E609" s="5">
        <v>2.02058315118156E-6</v>
      </c>
      <c r="F609" s="5">
        <v>6.9130536290470896</v>
      </c>
      <c r="G609" s="5" t="s">
        <v>1781</v>
      </c>
    </row>
    <row r="610" spans="1:7" x14ac:dyDescent="0.3">
      <c r="A610" s="5">
        <v>-0.32710604438363899</v>
      </c>
      <c r="B610" s="5">
        <v>27.619432527087501</v>
      </c>
      <c r="C610" s="5">
        <v>-5.72643941714718</v>
      </c>
      <c r="D610" s="5">
        <v>1.61958496354741E-7</v>
      </c>
      <c r="E610" s="5">
        <v>1.7703360198558901E-6</v>
      </c>
      <c r="F610" s="5">
        <v>7.1018613915762003</v>
      </c>
      <c r="G610" s="5" t="s">
        <v>1165</v>
      </c>
    </row>
    <row r="611" spans="1:7" x14ac:dyDescent="0.3">
      <c r="A611" s="5">
        <v>-0.326586694848509</v>
      </c>
      <c r="B611" s="5">
        <v>22.100150564032901</v>
      </c>
      <c r="C611" s="5">
        <v>-3.9963098819870102</v>
      </c>
      <c r="D611" s="5">
        <v>1.3941615663941699E-4</v>
      </c>
      <c r="E611" s="5">
        <v>4.4235390227930101E-4</v>
      </c>
      <c r="F611" s="5">
        <v>0.70521110924852404</v>
      </c>
      <c r="G611" s="5" t="s">
        <v>1628</v>
      </c>
    </row>
    <row r="612" spans="1:7" x14ac:dyDescent="0.3">
      <c r="A612" s="5">
        <v>-0.325580181433681</v>
      </c>
      <c r="B612" s="5">
        <v>23.532322001725799</v>
      </c>
      <c r="C612" s="5">
        <v>-4.8295748913045404</v>
      </c>
      <c r="D612" s="5">
        <v>7.0122891135228501E-6</v>
      </c>
      <c r="E612" s="5">
        <v>3.49573026599877E-5</v>
      </c>
      <c r="F612" s="5">
        <v>3.55274688943013</v>
      </c>
      <c r="G612" s="5" t="s">
        <v>4138</v>
      </c>
    </row>
    <row r="613" spans="1:7" x14ac:dyDescent="0.3">
      <c r="A613" s="5">
        <v>-0.32553848746939001</v>
      </c>
      <c r="B613" s="5">
        <v>23.702685904819699</v>
      </c>
      <c r="C613" s="5">
        <v>-4.5847693833713103</v>
      </c>
      <c r="D613" s="5">
        <v>1.6034511518642001E-5</v>
      </c>
      <c r="E613" s="5">
        <v>7.0203274344663095E-5</v>
      </c>
      <c r="F613" s="5">
        <v>2.7367223222759098</v>
      </c>
      <c r="G613" s="5" t="s">
        <v>7272</v>
      </c>
    </row>
    <row r="614" spans="1:7" x14ac:dyDescent="0.3">
      <c r="A614" s="5">
        <v>-0.32529586463745402</v>
      </c>
      <c r="B614" s="5">
        <v>24.0752693062737</v>
      </c>
      <c r="C614" s="5">
        <v>-5.0010060165549399</v>
      </c>
      <c r="D614" s="5">
        <v>3.1693965510616102E-6</v>
      </c>
      <c r="E614" s="5">
        <v>1.8292840071647202E-5</v>
      </c>
      <c r="F614" s="5">
        <v>4.2710916032693902</v>
      </c>
      <c r="G614" s="5" t="s">
        <v>984</v>
      </c>
    </row>
    <row r="615" spans="1:7" x14ac:dyDescent="0.3">
      <c r="A615" s="5">
        <v>-0.32465849323520901</v>
      </c>
      <c r="B615" s="5">
        <v>26.963702529090899</v>
      </c>
      <c r="C615" s="5">
        <v>-4.8256009056784999</v>
      </c>
      <c r="D615" s="5">
        <v>6.3290659152676796E-6</v>
      </c>
      <c r="E615" s="5">
        <v>3.20471118877413E-5</v>
      </c>
      <c r="F615" s="5">
        <v>3.6155667536434</v>
      </c>
      <c r="G615" s="5" t="s">
        <v>6345</v>
      </c>
    </row>
    <row r="616" spans="1:7" x14ac:dyDescent="0.3">
      <c r="A616" s="5">
        <v>-0.32430256998083101</v>
      </c>
      <c r="B616" s="5">
        <v>21.8756856339803</v>
      </c>
      <c r="C616" s="5">
        <v>-4.0963673141103003</v>
      </c>
      <c r="D616" s="5">
        <v>1.04614461134848E-4</v>
      </c>
      <c r="E616" s="5">
        <v>3.4328883865675398E-4</v>
      </c>
      <c r="F616" s="5">
        <v>1.0118621429012999</v>
      </c>
      <c r="G616" s="5" t="s">
        <v>5781</v>
      </c>
    </row>
    <row r="617" spans="1:7" x14ac:dyDescent="0.3">
      <c r="A617" s="5">
        <v>-0.32422109275922301</v>
      </c>
      <c r="B617" s="5">
        <v>21.583059907365001</v>
      </c>
      <c r="C617" s="5">
        <v>-4.6490871147906896</v>
      </c>
      <c r="D617" s="5">
        <v>1.3698466592241799E-5</v>
      </c>
      <c r="E617" s="5">
        <v>6.1475950714635506E-5</v>
      </c>
      <c r="F617" s="5">
        <v>2.91554443004605</v>
      </c>
      <c r="G617" s="5" t="s">
        <v>438</v>
      </c>
    </row>
    <row r="618" spans="1:7" x14ac:dyDescent="0.3">
      <c r="A618" s="5">
        <v>-0.32407931295410097</v>
      </c>
      <c r="B618" s="5">
        <v>27.215804281571</v>
      </c>
      <c r="C618" s="5">
        <v>-4.9033157656411204</v>
      </c>
      <c r="D618" s="5">
        <v>4.6654612635671303E-6</v>
      </c>
      <c r="E618" s="5">
        <v>2.5039943996866599E-5</v>
      </c>
      <c r="F618" s="5">
        <v>3.9044595401615498</v>
      </c>
      <c r="G618" s="5" t="s">
        <v>2319</v>
      </c>
    </row>
    <row r="619" spans="1:7" x14ac:dyDescent="0.3">
      <c r="A619" s="5">
        <v>-0.32311945684975801</v>
      </c>
      <c r="B619" s="5">
        <v>25.757549303122701</v>
      </c>
      <c r="C619" s="5">
        <v>-6.4524795407917903</v>
      </c>
      <c r="D619" s="5">
        <v>7.1273035634806996E-9</v>
      </c>
      <c r="E619" s="5">
        <v>2.5632838172946702E-7</v>
      </c>
      <c r="F619" s="5">
        <v>10.0883368278283</v>
      </c>
      <c r="G619" s="5" t="s">
        <v>5141</v>
      </c>
    </row>
    <row r="620" spans="1:7" x14ac:dyDescent="0.3">
      <c r="A620" s="5">
        <v>-0.32311822292786202</v>
      </c>
      <c r="B620" s="5">
        <v>23.142509873485501</v>
      </c>
      <c r="C620" s="5">
        <v>-5.2785420552019904</v>
      </c>
      <c r="D620" s="5">
        <v>1.0368001444279601E-6</v>
      </c>
      <c r="E620" s="5">
        <v>7.33959750747946E-6</v>
      </c>
      <c r="F620" s="5">
        <v>5.3326848378866698</v>
      </c>
      <c r="G620" s="5" t="s">
        <v>532</v>
      </c>
    </row>
    <row r="621" spans="1:7" x14ac:dyDescent="0.3">
      <c r="A621" s="5">
        <v>-0.322617676474103</v>
      </c>
      <c r="B621" s="5">
        <v>29.514690016589</v>
      </c>
      <c r="C621" s="5">
        <v>-5.0924590438111403</v>
      </c>
      <c r="D621" s="5">
        <v>2.1997907047261701E-6</v>
      </c>
      <c r="E621" s="5">
        <v>1.3507251461336901E-5</v>
      </c>
      <c r="F621" s="5">
        <v>4.6177166553056699</v>
      </c>
      <c r="G621" s="5" t="s">
        <v>2117</v>
      </c>
    </row>
    <row r="622" spans="1:7" x14ac:dyDescent="0.3">
      <c r="A622" s="5">
        <v>-0.32246414610496299</v>
      </c>
      <c r="B622" s="5">
        <v>22.755022130114799</v>
      </c>
      <c r="C622" s="5">
        <v>-5.6317434799674198</v>
      </c>
      <c r="D622" s="5">
        <v>2.4102191400555498E-7</v>
      </c>
      <c r="E622" s="5">
        <v>2.3808216408515602E-6</v>
      </c>
      <c r="F622" s="5">
        <v>6.7225536203094203</v>
      </c>
      <c r="G622" s="5" t="s">
        <v>7288</v>
      </c>
    </row>
    <row r="623" spans="1:7" x14ac:dyDescent="0.3">
      <c r="A623" s="5">
        <v>-0.32229435441245002</v>
      </c>
      <c r="B623" s="5">
        <v>24.6696863229695</v>
      </c>
      <c r="C623" s="5">
        <v>-3.7613063316745401</v>
      </c>
      <c r="D623" s="5">
        <v>3.1521054157816498E-4</v>
      </c>
      <c r="E623" s="5">
        <v>9.0432198110886703E-4</v>
      </c>
      <c r="F623" s="5">
        <v>-5.4649079208053002E-2</v>
      </c>
      <c r="G623" s="5" t="s">
        <v>1662</v>
      </c>
    </row>
    <row r="624" spans="1:7" x14ac:dyDescent="0.3">
      <c r="A624" s="5">
        <v>-0.321704487092488</v>
      </c>
      <c r="B624" s="5">
        <v>22.650145708406701</v>
      </c>
      <c r="C624" s="5">
        <v>-3.94884158059712</v>
      </c>
      <c r="D624" s="5">
        <v>1.7512605838649101E-4</v>
      </c>
      <c r="E624" s="5">
        <v>5.4157985656874295E-4</v>
      </c>
      <c r="F624" s="5">
        <v>0.53120809106804401</v>
      </c>
      <c r="G624" s="5" t="s">
        <v>7851</v>
      </c>
    </row>
    <row r="625" spans="1:7" x14ac:dyDescent="0.3">
      <c r="A625" s="5">
        <v>-0.32137445941012299</v>
      </c>
      <c r="B625" s="5">
        <v>23.145130478630499</v>
      </c>
      <c r="C625" s="5">
        <v>-5.5258661252098298</v>
      </c>
      <c r="D625" s="5">
        <v>3.7476329201588698E-7</v>
      </c>
      <c r="E625" s="5">
        <v>3.3176847038241602E-6</v>
      </c>
      <c r="F625" s="5">
        <v>6.3016787882108103</v>
      </c>
      <c r="G625" s="5" t="s">
        <v>3427</v>
      </c>
    </row>
    <row r="626" spans="1:7" x14ac:dyDescent="0.3">
      <c r="A626" s="5">
        <v>-0.321318578124271</v>
      </c>
      <c r="B626" s="5">
        <v>22.310373253775499</v>
      </c>
      <c r="C626" s="5">
        <v>-5.2481005801652598</v>
      </c>
      <c r="D626" s="5">
        <v>1.2501097829697001E-6</v>
      </c>
      <c r="E626" s="5">
        <v>8.5855792085285007E-6</v>
      </c>
      <c r="F626" s="5">
        <v>5.1680165781432903</v>
      </c>
      <c r="G626" s="5" t="s">
        <v>5276</v>
      </c>
    </row>
    <row r="627" spans="1:7" x14ac:dyDescent="0.3">
      <c r="A627" s="5">
        <v>-0.321122354930927</v>
      </c>
      <c r="B627" s="5">
        <v>22.231427401959898</v>
      </c>
      <c r="C627" s="5">
        <v>-2.26257191968562</v>
      </c>
      <c r="D627" s="5">
        <v>2.6395756634903001E-2</v>
      </c>
      <c r="E627" s="5">
        <v>4.45048588218456E-2</v>
      </c>
      <c r="F627" s="5">
        <v>-4.03363450862836</v>
      </c>
      <c r="G627" s="5" t="s">
        <v>5774</v>
      </c>
    </row>
    <row r="628" spans="1:7" x14ac:dyDescent="0.3">
      <c r="A628" s="5">
        <v>-0.32102702603879302</v>
      </c>
      <c r="B628" s="5">
        <v>24.3778237305565</v>
      </c>
      <c r="C628" s="5">
        <v>-4.7567381823780099</v>
      </c>
      <c r="D628" s="5">
        <v>8.2762133473260694E-6</v>
      </c>
      <c r="E628" s="5">
        <v>4.0068013657487301E-5</v>
      </c>
      <c r="F628" s="5">
        <v>3.36169496406582</v>
      </c>
      <c r="G628" s="5" t="s">
        <v>6597</v>
      </c>
    </row>
    <row r="629" spans="1:7" x14ac:dyDescent="0.3">
      <c r="A629" s="5">
        <v>-0.32086665243769402</v>
      </c>
      <c r="B629" s="5">
        <v>23.773919744119699</v>
      </c>
      <c r="C629" s="5">
        <v>-4.4934061031442898</v>
      </c>
      <c r="D629" s="5">
        <v>2.2668821441119498E-5</v>
      </c>
      <c r="E629" s="5">
        <v>9.4037088326291804E-5</v>
      </c>
      <c r="F629" s="5">
        <v>2.4101306938700602</v>
      </c>
      <c r="G629" s="5" t="s">
        <v>4808</v>
      </c>
    </row>
    <row r="630" spans="1:7" x14ac:dyDescent="0.3">
      <c r="A630" s="5">
        <v>-0.320446005638649</v>
      </c>
      <c r="B630" s="5">
        <v>26.482033004209601</v>
      </c>
      <c r="C630" s="5">
        <v>-2.96733494389811</v>
      </c>
      <c r="D630" s="5">
        <v>3.9312864882378997E-3</v>
      </c>
      <c r="E630" s="5">
        <v>8.2282265391646001E-3</v>
      </c>
      <c r="F630" s="5">
        <v>-2.3691415908751301</v>
      </c>
      <c r="G630" s="5" t="s">
        <v>6842</v>
      </c>
    </row>
    <row r="631" spans="1:7" x14ac:dyDescent="0.3">
      <c r="A631" s="5">
        <v>-0.32020663009176398</v>
      </c>
      <c r="B631" s="5">
        <v>25.370755717208699</v>
      </c>
      <c r="C631" s="5">
        <v>-3.3009178758387199</v>
      </c>
      <c r="D631" s="5">
        <v>1.438853970794E-3</v>
      </c>
      <c r="E631" s="5">
        <v>3.4132531179966001E-3</v>
      </c>
      <c r="F631" s="5">
        <v>-1.4439044367732901</v>
      </c>
      <c r="G631" s="5" t="s">
        <v>411</v>
      </c>
    </row>
    <row r="632" spans="1:7" x14ac:dyDescent="0.3">
      <c r="A632" s="5">
        <v>-0.319434394998452</v>
      </c>
      <c r="B632" s="5">
        <v>22.186709889692299</v>
      </c>
      <c r="C632" s="5">
        <v>-5.4603490155988004</v>
      </c>
      <c r="D632" s="5">
        <v>5.6998451067657305E-7</v>
      </c>
      <c r="E632" s="5">
        <v>4.5418350326513102E-6</v>
      </c>
      <c r="F632" s="5">
        <v>5.9275230369183198</v>
      </c>
      <c r="G632" s="5" t="s">
        <v>2451</v>
      </c>
    </row>
    <row r="633" spans="1:7" x14ac:dyDescent="0.3">
      <c r="A633" s="5">
        <v>-0.31941269896133201</v>
      </c>
      <c r="B633" s="5">
        <v>22.5206525375784</v>
      </c>
      <c r="C633" s="5">
        <v>-3.33870133903419</v>
      </c>
      <c r="D633" s="5">
        <v>1.34034724139445E-3</v>
      </c>
      <c r="E633" s="5">
        <v>3.2041060464907201E-3</v>
      </c>
      <c r="F633" s="5">
        <v>-1.3244142582501099</v>
      </c>
      <c r="G633" s="5" t="s">
        <v>652</v>
      </c>
    </row>
    <row r="634" spans="1:7" x14ac:dyDescent="0.3">
      <c r="A634" s="5">
        <v>-0.31938486198397498</v>
      </c>
      <c r="B634" s="5">
        <v>25.414603508897098</v>
      </c>
      <c r="C634" s="5">
        <v>-6.08631342119567</v>
      </c>
      <c r="D634" s="5">
        <v>3.49760851799399E-8</v>
      </c>
      <c r="E634" s="5">
        <v>5.7651372236293797E-7</v>
      </c>
      <c r="F634" s="5">
        <v>8.5661189586605904</v>
      </c>
      <c r="G634" s="5" t="s">
        <v>7060</v>
      </c>
    </row>
    <row r="635" spans="1:7" x14ac:dyDescent="0.3">
      <c r="A635" s="5">
        <v>-0.31916876274416001</v>
      </c>
      <c r="B635" s="5">
        <v>25.158197572732501</v>
      </c>
      <c r="C635" s="5">
        <v>-6.3758624847959897</v>
      </c>
      <c r="D635" s="5">
        <v>9.9653566421402197E-9</v>
      </c>
      <c r="E635" s="5">
        <v>2.9460705466537701E-7</v>
      </c>
      <c r="F635" s="5">
        <v>9.7674214382882703</v>
      </c>
      <c r="G635" s="5" t="s">
        <v>3595</v>
      </c>
    </row>
    <row r="636" spans="1:7" x14ac:dyDescent="0.3">
      <c r="A636" s="5">
        <v>-0.31896794273853102</v>
      </c>
      <c r="B636" s="5">
        <v>25.074968238199901</v>
      </c>
      <c r="C636" s="5">
        <v>-5.04341125752984</v>
      </c>
      <c r="D636" s="5">
        <v>2.6767259411501202E-6</v>
      </c>
      <c r="E636" s="5">
        <v>1.5896512085837599E-5</v>
      </c>
      <c r="F636" s="5">
        <v>4.4314141206319704</v>
      </c>
      <c r="G636" s="5" t="s">
        <v>2919</v>
      </c>
    </row>
    <row r="637" spans="1:7" x14ac:dyDescent="0.3">
      <c r="A637" s="5">
        <v>-0.31890630063160302</v>
      </c>
      <c r="B637" s="5">
        <v>27.844424183150899</v>
      </c>
      <c r="C637" s="5">
        <v>-5.1888113355452798</v>
      </c>
      <c r="D637" s="5">
        <v>1.4923734968472501E-6</v>
      </c>
      <c r="E637" s="5">
        <v>9.8303850291099006E-6</v>
      </c>
      <c r="F637" s="5">
        <v>4.9863411780937001</v>
      </c>
      <c r="G637" s="5" t="s">
        <v>6299</v>
      </c>
    </row>
    <row r="638" spans="1:7" x14ac:dyDescent="0.3">
      <c r="A638" s="5">
        <v>-0.31852178423057498</v>
      </c>
      <c r="B638" s="5">
        <v>26.554723478572601</v>
      </c>
      <c r="C638" s="5">
        <v>-5.6648950279255503</v>
      </c>
      <c r="D638" s="5">
        <v>2.09768161153562E-7</v>
      </c>
      <c r="E638" s="5">
        <v>2.1176595316454801E-6</v>
      </c>
      <c r="F638" s="5">
        <v>6.8550402762664904</v>
      </c>
      <c r="G638" s="5" t="s">
        <v>7260</v>
      </c>
    </row>
    <row r="639" spans="1:7" x14ac:dyDescent="0.3">
      <c r="A639" s="5">
        <v>-0.31808160062483898</v>
      </c>
      <c r="B639" s="5">
        <v>23.350751226372701</v>
      </c>
      <c r="C639" s="5">
        <v>-4.2284025235622602</v>
      </c>
      <c r="D639" s="5">
        <v>6.0584890874296399E-5</v>
      </c>
      <c r="E639" s="5">
        <v>2.1701728807618101E-4</v>
      </c>
      <c r="F639" s="5">
        <v>1.4855068778054801</v>
      </c>
      <c r="G639" s="5" t="s">
        <v>5410</v>
      </c>
    </row>
    <row r="640" spans="1:7" x14ac:dyDescent="0.3">
      <c r="A640" s="5">
        <v>-0.31773293504912797</v>
      </c>
      <c r="B640" s="5">
        <v>22.780901218650101</v>
      </c>
      <c r="C640" s="5">
        <v>-3.83820387685887</v>
      </c>
      <c r="D640" s="5">
        <v>2.82076669828571E-4</v>
      </c>
      <c r="E640" s="5">
        <v>8.2095724426985801E-4</v>
      </c>
      <c r="F640" s="5">
        <v>0.149330545804708</v>
      </c>
      <c r="G640" s="5" t="s">
        <v>7828</v>
      </c>
    </row>
    <row r="641" spans="1:7" x14ac:dyDescent="0.3">
      <c r="A641" s="5">
        <v>-0.31767003881577299</v>
      </c>
      <c r="B641" s="5">
        <v>27.142165344967601</v>
      </c>
      <c r="C641" s="5">
        <v>-5.3080754950666602</v>
      </c>
      <c r="D641" s="5">
        <v>9.1912281708701695E-7</v>
      </c>
      <c r="E641" s="5">
        <v>6.6586811281052197E-6</v>
      </c>
      <c r="F641" s="5">
        <v>5.4473037758272698</v>
      </c>
      <c r="G641" s="5" t="s">
        <v>2068</v>
      </c>
    </row>
    <row r="642" spans="1:7" x14ac:dyDescent="0.3">
      <c r="A642" s="5">
        <v>-0.31758496289073801</v>
      </c>
      <c r="B642" s="5">
        <v>24.632266489285801</v>
      </c>
      <c r="C642" s="5">
        <v>-4.1158259875489698</v>
      </c>
      <c r="D642" s="5">
        <v>9.1069859618514695E-5</v>
      </c>
      <c r="E642" s="5">
        <v>3.0604975988321302E-4</v>
      </c>
      <c r="F642" s="5">
        <v>1.10344850274391</v>
      </c>
      <c r="G642" s="5" t="s">
        <v>7866</v>
      </c>
    </row>
    <row r="643" spans="1:7" x14ac:dyDescent="0.3">
      <c r="A643" s="5">
        <v>-0.31699031291860302</v>
      </c>
      <c r="B643" s="5">
        <v>28.7819905079335</v>
      </c>
      <c r="C643" s="5">
        <v>-6.0057033204201096</v>
      </c>
      <c r="D643" s="5">
        <v>4.9442865057049298E-8</v>
      </c>
      <c r="E643" s="5">
        <v>7.1767877639565704E-7</v>
      </c>
      <c r="F643" s="5">
        <v>8.23518176634329</v>
      </c>
      <c r="G643" s="5" t="s">
        <v>2042</v>
      </c>
    </row>
    <row r="644" spans="1:7" x14ac:dyDescent="0.3">
      <c r="A644" s="5">
        <v>-0.316730752113008</v>
      </c>
      <c r="B644" s="5">
        <v>21.546461074146599</v>
      </c>
      <c r="C644" s="5">
        <v>-3.8400241378446101</v>
      </c>
      <c r="D644" s="5">
        <v>3.0536793523692698E-4</v>
      </c>
      <c r="E644" s="5">
        <v>8.8047390346051603E-4</v>
      </c>
      <c r="F644" s="5">
        <v>0.12299108086123001</v>
      </c>
      <c r="G644" s="5" t="s">
        <v>6778</v>
      </c>
    </row>
    <row r="645" spans="1:7" x14ac:dyDescent="0.3">
      <c r="A645" s="5">
        <v>-0.31665457743667702</v>
      </c>
      <c r="B645" s="5">
        <v>27.672343579720799</v>
      </c>
      <c r="C645" s="5">
        <v>-5.5020123070144704</v>
      </c>
      <c r="D645" s="5">
        <v>4.1375682053896402E-7</v>
      </c>
      <c r="E645" s="5">
        <v>3.5347030183052901E-6</v>
      </c>
      <c r="F645" s="5">
        <v>6.2073422140055801</v>
      </c>
      <c r="G645" s="5" t="s">
        <v>6798</v>
      </c>
    </row>
    <row r="646" spans="1:7" x14ac:dyDescent="0.3">
      <c r="A646" s="5">
        <v>-0.31604910066485198</v>
      </c>
      <c r="B646" s="5">
        <v>23.519042108425701</v>
      </c>
      <c r="C646" s="5">
        <v>-5.7245158482310101</v>
      </c>
      <c r="D646" s="5">
        <v>1.77410588308324E-7</v>
      </c>
      <c r="E646" s="5">
        <v>1.8855141153190799E-6</v>
      </c>
      <c r="F646" s="5">
        <v>7.0265649293380203</v>
      </c>
      <c r="G646" s="5" t="s">
        <v>2911</v>
      </c>
    </row>
    <row r="647" spans="1:7" x14ac:dyDescent="0.3">
      <c r="A647" s="5">
        <v>-0.315644467305013</v>
      </c>
      <c r="B647" s="5">
        <v>24.4745882538278</v>
      </c>
      <c r="C647" s="5">
        <v>-6.7554368820120496</v>
      </c>
      <c r="D647" s="5">
        <v>1.8735735247845299E-9</v>
      </c>
      <c r="E647" s="5">
        <v>1.60219598369599E-7</v>
      </c>
      <c r="F647" s="5">
        <v>11.3682620916007</v>
      </c>
      <c r="G647" s="5" t="s">
        <v>2264</v>
      </c>
    </row>
    <row r="648" spans="1:7" x14ac:dyDescent="0.3">
      <c r="A648" s="5">
        <v>-0.315446957365703</v>
      </c>
      <c r="B648" s="5">
        <v>23.262396596472598</v>
      </c>
      <c r="C648" s="5">
        <v>-5.7007829527561498</v>
      </c>
      <c r="D648" s="5">
        <v>1.80422343954778E-7</v>
      </c>
      <c r="E648" s="5">
        <v>1.90996373574204E-6</v>
      </c>
      <c r="F648" s="5">
        <v>6.9988319433915596</v>
      </c>
      <c r="G648" s="5" t="s">
        <v>6259</v>
      </c>
    </row>
    <row r="649" spans="1:7" x14ac:dyDescent="0.3">
      <c r="A649" s="5">
        <v>-0.31487956317800098</v>
      </c>
      <c r="B649" s="5">
        <v>23.501964601854102</v>
      </c>
      <c r="C649" s="5">
        <v>-5.7436047170694904</v>
      </c>
      <c r="D649" s="5">
        <v>1.50657277212474E-7</v>
      </c>
      <c r="E649" s="5">
        <v>1.6723894524647701E-6</v>
      </c>
      <c r="F649" s="5">
        <v>7.1708993327093804</v>
      </c>
      <c r="G649" s="5" t="s">
        <v>1992</v>
      </c>
    </row>
    <row r="650" spans="1:7" x14ac:dyDescent="0.3">
      <c r="A650" s="5">
        <v>-0.31422692502212402</v>
      </c>
      <c r="B650" s="5">
        <v>22.945614552489499</v>
      </c>
      <c r="C650" s="5">
        <v>-6.0989049510114901</v>
      </c>
      <c r="D650" s="5">
        <v>3.3130519255639099E-8</v>
      </c>
      <c r="E650" s="5">
        <v>5.5747720496495196E-7</v>
      </c>
      <c r="F650" s="5">
        <v>8.6179568056851501</v>
      </c>
      <c r="G650" s="5" t="s">
        <v>2535</v>
      </c>
    </row>
    <row r="651" spans="1:7" x14ac:dyDescent="0.3">
      <c r="A651" s="5">
        <v>-0.31363400938372499</v>
      </c>
      <c r="B651" s="5">
        <v>25.784002248909399</v>
      </c>
      <c r="C651" s="5">
        <v>-5.9241422805652997</v>
      </c>
      <c r="D651" s="5">
        <v>7.0065947530603706E-8</v>
      </c>
      <c r="E651" s="5">
        <v>9.2684938145573596E-7</v>
      </c>
      <c r="F651" s="5">
        <v>7.9020179712111496</v>
      </c>
      <c r="G651" s="5" t="s">
        <v>5475</v>
      </c>
    </row>
    <row r="652" spans="1:7" x14ac:dyDescent="0.3">
      <c r="A652" s="5">
        <v>-0.31356407583942503</v>
      </c>
      <c r="B652" s="5">
        <v>20.332126472928302</v>
      </c>
      <c r="C652" s="5">
        <v>-3.1172276387358502</v>
      </c>
      <c r="D652" s="5">
        <v>2.8134730189827801E-3</v>
      </c>
      <c r="E652" s="5">
        <v>6.1607335256660296E-3</v>
      </c>
      <c r="F652" s="5">
        <v>-1.91494900914599</v>
      </c>
      <c r="G652" s="5" t="s">
        <v>2961</v>
      </c>
    </row>
    <row r="653" spans="1:7" x14ac:dyDescent="0.3">
      <c r="A653" s="5">
        <v>-0.31309770560391298</v>
      </c>
      <c r="B653" s="5">
        <v>23.131375809147698</v>
      </c>
      <c r="C653" s="5">
        <v>-5.0921416703079201</v>
      </c>
      <c r="D653" s="5">
        <v>2.2025918473457199E-6</v>
      </c>
      <c r="E653" s="5">
        <v>1.35141507404548E-5</v>
      </c>
      <c r="F653" s="5">
        <v>4.6165081951679499</v>
      </c>
      <c r="G653" s="5" t="s">
        <v>4022</v>
      </c>
    </row>
    <row r="654" spans="1:7" x14ac:dyDescent="0.3">
      <c r="A654" s="5">
        <v>-0.31298104670773502</v>
      </c>
      <c r="B654" s="5">
        <v>25.498853768386901</v>
      </c>
      <c r="C654" s="5">
        <v>-5.0496046367871603</v>
      </c>
      <c r="D654" s="5">
        <v>2.61134121051511E-6</v>
      </c>
      <c r="E654" s="5">
        <v>1.5617642755686501E-5</v>
      </c>
      <c r="F654" s="5">
        <v>4.4548880343758901</v>
      </c>
      <c r="G654" s="5" t="s">
        <v>6695</v>
      </c>
    </row>
    <row r="655" spans="1:7" x14ac:dyDescent="0.3">
      <c r="A655" s="5">
        <v>-0.31244238927022699</v>
      </c>
      <c r="B655" s="5">
        <v>20.8250409569041</v>
      </c>
      <c r="C655" s="5">
        <v>-4.3489764791891004</v>
      </c>
      <c r="D655" s="5">
        <v>4.12377404163829E-5</v>
      </c>
      <c r="E655" s="5">
        <v>1.56144509792347E-4</v>
      </c>
      <c r="F655" s="5">
        <v>1.8730058267519301</v>
      </c>
      <c r="G655" s="5" t="s">
        <v>5017</v>
      </c>
    </row>
    <row r="656" spans="1:7" x14ac:dyDescent="0.3">
      <c r="A656" s="5">
        <v>-0.311488586415683</v>
      </c>
      <c r="B656" s="5">
        <v>20.990240914893999</v>
      </c>
      <c r="C656" s="5">
        <v>-3.3748635279705801</v>
      </c>
      <c r="D656" s="5">
        <v>1.2955400182326101E-3</v>
      </c>
      <c r="E656" s="5">
        <v>3.1099137028849401E-3</v>
      </c>
      <c r="F656" s="5">
        <v>-1.2183226637456701</v>
      </c>
      <c r="G656" s="5" t="s">
        <v>3249</v>
      </c>
    </row>
    <row r="657" spans="1:7" x14ac:dyDescent="0.3">
      <c r="A657" s="5">
        <v>-0.31129554889058098</v>
      </c>
      <c r="B657" s="5">
        <v>25.631098277517701</v>
      </c>
      <c r="C657" s="5">
        <v>-6.1086626149993997</v>
      </c>
      <c r="D657" s="5">
        <v>3.1766752737255601E-8</v>
      </c>
      <c r="E657" s="5">
        <v>5.4682256421224603E-7</v>
      </c>
      <c r="F657" s="5">
        <v>8.6581543443811508</v>
      </c>
      <c r="G657" s="5" t="s">
        <v>5042</v>
      </c>
    </row>
    <row r="658" spans="1:7" x14ac:dyDescent="0.3">
      <c r="A658" s="5">
        <v>-0.31098554648135901</v>
      </c>
      <c r="B658" s="5">
        <v>26.714223191622501</v>
      </c>
      <c r="C658" s="5">
        <v>-5.5475122385267301</v>
      </c>
      <c r="D658" s="5">
        <v>3.4251743936229902E-7</v>
      </c>
      <c r="E658" s="5">
        <v>3.0993904166103799E-6</v>
      </c>
      <c r="F658" s="5">
        <v>6.3874406854376504</v>
      </c>
      <c r="G658" s="5" t="s">
        <v>3088</v>
      </c>
    </row>
    <row r="659" spans="1:7" x14ac:dyDescent="0.3">
      <c r="A659" s="5">
        <v>-0.31094685156385998</v>
      </c>
      <c r="B659" s="5">
        <v>23.064315991366399</v>
      </c>
      <c r="C659" s="5">
        <v>-5.9414138446365596</v>
      </c>
      <c r="D659" s="5">
        <v>6.5088729788635205E-8</v>
      </c>
      <c r="E659" s="5">
        <v>8.7684750364087896E-7</v>
      </c>
      <c r="F659" s="5">
        <v>7.9724253151718703</v>
      </c>
      <c r="G659" s="5" t="s">
        <v>6182</v>
      </c>
    </row>
    <row r="660" spans="1:7" x14ac:dyDescent="0.3">
      <c r="A660" s="5">
        <v>-0.310645466998697</v>
      </c>
      <c r="B660" s="5">
        <v>22.3602068943928</v>
      </c>
      <c r="C660" s="5">
        <v>-4.3901408942449702</v>
      </c>
      <c r="D660" s="5">
        <v>3.68897709356092E-5</v>
      </c>
      <c r="E660" s="5">
        <v>1.4185393539726401E-4</v>
      </c>
      <c r="F660" s="5">
        <v>1.9938244159414</v>
      </c>
      <c r="G660" s="5" t="s">
        <v>6555</v>
      </c>
    </row>
    <row r="661" spans="1:7" x14ac:dyDescent="0.3">
      <c r="A661" s="5">
        <v>-0.310565501953598</v>
      </c>
      <c r="B661" s="5">
        <v>28.8970406130485</v>
      </c>
      <c r="C661" s="5">
        <v>-6.2766406052141699</v>
      </c>
      <c r="D661" s="5">
        <v>1.53545555267673E-8</v>
      </c>
      <c r="E661" s="5">
        <v>3.6274574581711697E-7</v>
      </c>
      <c r="F661" s="5">
        <v>9.3536492261134203</v>
      </c>
      <c r="G661" s="5" t="s">
        <v>5366</v>
      </c>
    </row>
    <row r="662" spans="1:7" x14ac:dyDescent="0.3">
      <c r="A662" s="5">
        <v>-0.31029613073724499</v>
      </c>
      <c r="B662" s="5">
        <v>22.779903993259602</v>
      </c>
      <c r="C662" s="5">
        <v>-4.94503724588174</v>
      </c>
      <c r="D662" s="5">
        <v>4.1693856514065699E-6</v>
      </c>
      <c r="E662" s="5">
        <v>2.2802831505588101E-5</v>
      </c>
      <c r="F662" s="5">
        <v>4.0251614718119697</v>
      </c>
      <c r="G662" s="5" t="s">
        <v>2315</v>
      </c>
    </row>
    <row r="663" spans="1:7" x14ac:dyDescent="0.3">
      <c r="A663" s="5">
        <v>-0.31007028649831397</v>
      </c>
      <c r="B663" s="5">
        <v>27.601149627729399</v>
      </c>
      <c r="C663" s="5">
        <v>-5.0730722439797002</v>
      </c>
      <c r="D663" s="5">
        <v>2.3774534191959499E-6</v>
      </c>
      <c r="E663" s="5">
        <v>1.44222626092188E-5</v>
      </c>
      <c r="F663" s="5">
        <v>4.5439680208279096</v>
      </c>
      <c r="G663" s="5" t="s">
        <v>2132</v>
      </c>
    </row>
    <row r="664" spans="1:7" x14ac:dyDescent="0.3">
      <c r="A664" s="5">
        <v>-0.30981300608851597</v>
      </c>
      <c r="B664" s="5">
        <v>24.513859672476102</v>
      </c>
      <c r="C664" s="5">
        <v>-5.4586947438944904</v>
      </c>
      <c r="D664" s="5">
        <v>4.9501218035139697E-7</v>
      </c>
      <c r="E664" s="5">
        <v>4.0574915480865396E-6</v>
      </c>
      <c r="F664" s="5">
        <v>6.0364985970378902</v>
      </c>
      <c r="G664" s="5" t="s">
        <v>358</v>
      </c>
    </row>
    <row r="665" spans="1:7" x14ac:dyDescent="0.3">
      <c r="A665" s="5">
        <v>-0.30958284830324101</v>
      </c>
      <c r="B665" s="5">
        <v>21.9446570764303</v>
      </c>
      <c r="C665" s="5">
        <v>-4.2978812344590498</v>
      </c>
      <c r="D665" s="5">
        <v>5.0914273511802197E-5</v>
      </c>
      <c r="E665" s="5">
        <v>1.8729013123793499E-4</v>
      </c>
      <c r="F665" s="5">
        <v>1.68599937612808</v>
      </c>
      <c r="G665" s="5" t="s">
        <v>5584</v>
      </c>
    </row>
    <row r="666" spans="1:7" x14ac:dyDescent="0.3">
      <c r="A666" s="5">
        <v>-0.30949102503569997</v>
      </c>
      <c r="B666" s="5">
        <v>28.160077326403901</v>
      </c>
      <c r="C666" s="5">
        <v>-6.4271517818684103</v>
      </c>
      <c r="D666" s="5">
        <v>7.9634684780531302E-9</v>
      </c>
      <c r="E666" s="5">
        <v>2.6509794239337201E-7</v>
      </c>
      <c r="F666" s="5">
        <v>9.9821178584804109</v>
      </c>
      <c r="G666" s="5" t="s">
        <v>1867</v>
      </c>
    </row>
    <row r="667" spans="1:7" x14ac:dyDescent="0.3">
      <c r="A667" s="5">
        <v>-0.30948005121043298</v>
      </c>
      <c r="B667" s="5">
        <v>24.890515811421899</v>
      </c>
      <c r="C667" s="5">
        <v>-5.8828373579619502</v>
      </c>
      <c r="D667" s="5">
        <v>8.3541793976517099E-8</v>
      </c>
      <c r="E667" s="5">
        <v>1.0699724837437499E-6</v>
      </c>
      <c r="F667" s="5">
        <v>7.7339595527212603</v>
      </c>
      <c r="G667" s="5" t="s">
        <v>7792</v>
      </c>
    </row>
    <row r="668" spans="1:7" x14ac:dyDescent="0.3">
      <c r="A668" s="5">
        <v>-0.30944516407558098</v>
      </c>
      <c r="B668" s="5">
        <v>25.8391088751845</v>
      </c>
      <c r="C668" s="5">
        <v>-4.3225910871656597</v>
      </c>
      <c r="D668" s="5">
        <v>4.28781971181607E-5</v>
      </c>
      <c r="E668" s="5">
        <v>1.6129279155396701E-4</v>
      </c>
      <c r="F668" s="5">
        <v>1.81016646156248</v>
      </c>
      <c r="G668" s="5" t="s">
        <v>1093</v>
      </c>
    </row>
    <row r="669" spans="1:7" x14ac:dyDescent="0.3">
      <c r="A669" s="5">
        <v>-0.30937895004039201</v>
      </c>
      <c r="B669" s="5">
        <v>21.3916278264029</v>
      </c>
      <c r="C669" s="5">
        <v>-4.2304705976082797</v>
      </c>
      <c r="D669" s="5">
        <v>6.8217207595777402E-5</v>
      </c>
      <c r="E669" s="5">
        <v>2.3966760767186299E-4</v>
      </c>
      <c r="F669" s="5">
        <v>1.4343929335526699</v>
      </c>
      <c r="G669" s="5" t="s">
        <v>5331</v>
      </c>
    </row>
    <row r="670" spans="1:7" x14ac:dyDescent="0.3">
      <c r="A670" s="5">
        <v>-0.30890353939133203</v>
      </c>
      <c r="B670" s="5">
        <v>25.7963726077557</v>
      </c>
      <c r="C670" s="5">
        <v>-6.3276386068675299</v>
      </c>
      <c r="D670" s="5">
        <v>1.2298484455304699E-8</v>
      </c>
      <c r="E670" s="5">
        <v>3.2063621609040301E-7</v>
      </c>
      <c r="F670" s="5">
        <v>9.5660563355194395</v>
      </c>
      <c r="G670" s="5" t="s">
        <v>3667</v>
      </c>
    </row>
    <row r="671" spans="1:7" x14ac:dyDescent="0.3">
      <c r="A671" s="5">
        <v>-0.30850054214953698</v>
      </c>
      <c r="B671" s="5">
        <v>25.730932314131401</v>
      </c>
      <c r="C671" s="5">
        <v>-4.4819911310844702</v>
      </c>
      <c r="D671" s="5">
        <v>2.3664917973249998E-5</v>
      </c>
      <c r="E671" s="5">
        <v>9.7470059680548399E-5</v>
      </c>
      <c r="F671" s="5">
        <v>2.3695999859215799</v>
      </c>
      <c r="G671" s="5" t="s">
        <v>5121</v>
      </c>
    </row>
    <row r="672" spans="1:7" x14ac:dyDescent="0.3">
      <c r="A672" s="5">
        <v>-0.30821755909488502</v>
      </c>
      <c r="B672" s="5">
        <v>25.933321012112099</v>
      </c>
      <c r="C672" s="5">
        <v>-6.5186652857543503</v>
      </c>
      <c r="D672" s="5">
        <v>5.3306088674076902E-9</v>
      </c>
      <c r="E672" s="5">
        <v>2.3857436131020198E-7</v>
      </c>
      <c r="F672" s="5">
        <v>10.3665040425137</v>
      </c>
      <c r="G672" s="5" t="s">
        <v>1864</v>
      </c>
    </row>
    <row r="673" spans="1:7" x14ac:dyDescent="0.3">
      <c r="A673" s="5">
        <v>-0.30723200505142101</v>
      </c>
      <c r="B673" s="5">
        <v>28.216535067932998</v>
      </c>
      <c r="C673" s="5">
        <v>-5.4211869299414301</v>
      </c>
      <c r="D673" s="5">
        <v>5.7787987904716499E-7</v>
      </c>
      <c r="E673" s="5">
        <v>4.6001979304386999E-6</v>
      </c>
      <c r="F673" s="5">
        <v>5.8890632545483301</v>
      </c>
      <c r="G673" s="5" t="s">
        <v>8110</v>
      </c>
    </row>
    <row r="674" spans="1:7" x14ac:dyDescent="0.3">
      <c r="A674" s="5">
        <v>-0.30701385244472001</v>
      </c>
      <c r="B674" s="5">
        <v>23.7640921365686</v>
      </c>
      <c r="C674" s="5">
        <v>-3.8816242185133301</v>
      </c>
      <c r="D674" s="5">
        <v>2.08350020252272E-4</v>
      </c>
      <c r="E674" s="5">
        <v>6.2958280688383595E-4</v>
      </c>
      <c r="F674" s="5">
        <v>0.330458402242853</v>
      </c>
      <c r="G674" s="5" t="s">
        <v>4104</v>
      </c>
    </row>
    <row r="675" spans="1:7" x14ac:dyDescent="0.3">
      <c r="A675" s="5">
        <v>-0.30663090510369301</v>
      </c>
      <c r="B675" s="5">
        <v>24.434708989937199</v>
      </c>
      <c r="C675" s="5">
        <v>-5.3813812147344704</v>
      </c>
      <c r="D675" s="5">
        <v>6.8071606772145602E-7</v>
      </c>
      <c r="E675" s="5">
        <v>5.2276917460095802E-6</v>
      </c>
      <c r="F675" s="5">
        <v>5.7331062643841104</v>
      </c>
      <c r="G675" s="5" t="s">
        <v>6412</v>
      </c>
    </row>
    <row r="676" spans="1:7" x14ac:dyDescent="0.3">
      <c r="A676" s="5">
        <v>-0.30645923349008097</v>
      </c>
      <c r="B676" s="5">
        <v>22.8593744761396</v>
      </c>
      <c r="C676" s="5">
        <v>-4.8692225808048404</v>
      </c>
      <c r="D676" s="5">
        <v>5.3348685247258599E-6</v>
      </c>
      <c r="E676" s="5">
        <v>2.7853338195198601E-5</v>
      </c>
      <c r="F676" s="5">
        <v>3.7774161674760598</v>
      </c>
      <c r="G676" s="5" t="s">
        <v>5705</v>
      </c>
    </row>
    <row r="677" spans="1:7" x14ac:dyDescent="0.3">
      <c r="A677" s="5">
        <v>-0.30624754335791499</v>
      </c>
      <c r="B677" s="5">
        <v>24.239620284330201</v>
      </c>
      <c r="C677" s="5">
        <v>-5.6797988972227502</v>
      </c>
      <c r="D677" s="5">
        <v>1.9705091664987199E-7</v>
      </c>
      <c r="E677" s="5">
        <v>2.0196465452052999E-6</v>
      </c>
      <c r="F677" s="5">
        <v>6.9147091245226999</v>
      </c>
      <c r="G677" s="5" t="s">
        <v>8108</v>
      </c>
    </row>
    <row r="678" spans="1:7" x14ac:dyDescent="0.3">
      <c r="A678" s="5">
        <v>-0.305919200973922</v>
      </c>
      <c r="B678" s="5">
        <v>23.7558777845816</v>
      </c>
      <c r="C678" s="5">
        <v>-5.6494238887593902</v>
      </c>
      <c r="D678" s="5">
        <v>2.2382331944568099E-7</v>
      </c>
      <c r="E678" s="5">
        <v>2.22607489068445E-6</v>
      </c>
      <c r="F678" s="5">
        <v>6.7931704092227401</v>
      </c>
      <c r="G678" s="5" t="s">
        <v>1750</v>
      </c>
    </row>
    <row r="679" spans="1:7" x14ac:dyDescent="0.3">
      <c r="A679" s="5">
        <v>-0.30591599292280303</v>
      </c>
      <c r="B679" s="5">
        <v>23.2556820017553</v>
      </c>
      <c r="C679" s="5">
        <v>-4.6440063838677599</v>
      </c>
      <c r="D679" s="5">
        <v>1.2785693821169101E-5</v>
      </c>
      <c r="E679" s="5">
        <v>5.7931130159357703E-5</v>
      </c>
      <c r="F679" s="5">
        <v>2.9505180726860498</v>
      </c>
      <c r="G679" s="5" t="s">
        <v>7470</v>
      </c>
    </row>
    <row r="680" spans="1:7" x14ac:dyDescent="0.3">
      <c r="A680" s="5">
        <v>-0.30578783570365098</v>
      </c>
      <c r="B680" s="5">
        <v>26.1051125785567</v>
      </c>
      <c r="C680" s="5">
        <v>-3.6912304105870199</v>
      </c>
      <c r="D680" s="5">
        <v>3.99718172944321E-4</v>
      </c>
      <c r="E680" s="5">
        <v>1.11077254268349E-3</v>
      </c>
      <c r="F680" s="5">
        <v>-0.27503628219623599</v>
      </c>
      <c r="G680" s="5" t="s">
        <v>6604</v>
      </c>
    </row>
    <row r="681" spans="1:7" x14ac:dyDescent="0.3">
      <c r="A681" s="5">
        <v>-0.30551321606076798</v>
      </c>
      <c r="B681" s="5">
        <v>21.856905724360502</v>
      </c>
      <c r="C681" s="5">
        <v>-5.4665220894485804</v>
      </c>
      <c r="D681" s="5">
        <v>6.5799103416159999E-7</v>
      </c>
      <c r="E681" s="5">
        <v>5.1018053620845497E-6</v>
      </c>
      <c r="F681" s="5">
        <v>5.8166592104189201</v>
      </c>
      <c r="G681" s="5" t="s">
        <v>729</v>
      </c>
    </row>
    <row r="682" spans="1:7" x14ac:dyDescent="0.3">
      <c r="A682" s="5">
        <v>-0.30512991506597997</v>
      </c>
      <c r="B682" s="5">
        <v>24.154755314198798</v>
      </c>
      <c r="C682" s="5">
        <v>-5.0616825041632998</v>
      </c>
      <c r="D682" s="5">
        <v>2.4882912899246301E-6</v>
      </c>
      <c r="E682" s="5">
        <v>1.50154866154553E-5</v>
      </c>
      <c r="F682" s="5">
        <v>4.5007076403798898</v>
      </c>
      <c r="G682" s="5" t="s">
        <v>4913</v>
      </c>
    </row>
    <row r="683" spans="1:7" x14ac:dyDescent="0.3">
      <c r="A683" s="5">
        <v>-0.30489333515387801</v>
      </c>
      <c r="B683" s="5">
        <v>28.6951602071303</v>
      </c>
      <c r="C683" s="5">
        <v>-5.2229617023927801</v>
      </c>
      <c r="D683" s="5">
        <v>1.29961884600537E-6</v>
      </c>
      <c r="E683" s="5">
        <v>8.8254552642218997E-6</v>
      </c>
      <c r="F683" s="5">
        <v>5.1178142335908996</v>
      </c>
      <c r="G683" s="5" t="s">
        <v>5831</v>
      </c>
    </row>
    <row r="684" spans="1:7" x14ac:dyDescent="0.3">
      <c r="A684" s="5">
        <v>-0.30475344838969598</v>
      </c>
      <c r="B684" s="5">
        <v>22.156500679041201</v>
      </c>
      <c r="C684" s="5">
        <v>-5.2168420050942901</v>
      </c>
      <c r="D684" s="5">
        <v>1.5494991853746601E-6</v>
      </c>
      <c r="E684" s="5">
        <v>1.0173402964448501E-5</v>
      </c>
      <c r="F684" s="5">
        <v>4.9821936454592697</v>
      </c>
      <c r="G684" s="5" t="s">
        <v>1644</v>
      </c>
    </row>
    <row r="685" spans="1:7" x14ac:dyDescent="0.3">
      <c r="A685" s="5">
        <v>-0.30465194367761</v>
      </c>
      <c r="B685" s="5">
        <v>28.195856991767702</v>
      </c>
      <c r="C685" s="5">
        <v>-6.6036759205920896</v>
      </c>
      <c r="D685" s="5">
        <v>3.66629691327972E-9</v>
      </c>
      <c r="E685" s="5">
        <v>1.9956545900933401E-7</v>
      </c>
      <c r="F685" s="5">
        <v>10.725016783058701</v>
      </c>
      <c r="G685" s="5" t="s">
        <v>1068</v>
      </c>
    </row>
    <row r="686" spans="1:7" x14ac:dyDescent="0.3">
      <c r="A686" s="5">
        <v>-0.30452804159088498</v>
      </c>
      <c r="B686" s="5">
        <v>28.073697690722</v>
      </c>
      <c r="C686" s="5">
        <v>-6.2057390994155304</v>
      </c>
      <c r="D686" s="5">
        <v>2.0885172007758299E-8</v>
      </c>
      <c r="E686" s="5">
        <v>4.3701544336234001E-7</v>
      </c>
      <c r="F686" s="5">
        <v>9.0592984421135707</v>
      </c>
      <c r="G686" s="5" t="s">
        <v>5983</v>
      </c>
    </row>
    <row r="687" spans="1:7" x14ac:dyDescent="0.3">
      <c r="A687" s="5">
        <v>-0.30430831884167903</v>
      </c>
      <c r="B687" s="5">
        <v>24.6874358642125</v>
      </c>
      <c r="C687" s="5">
        <v>-5.3840624455270403</v>
      </c>
      <c r="D687" s="5">
        <v>6.7325850754971604E-7</v>
      </c>
      <c r="E687" s="5">
        <v>5.1902110400196301E-6</v>
      </c>
      <c r="F687" s="5">
        <v>5.7435945054607798</v>
      </c>
      <c r="G687" s="5" t="s">
        <v>2568</v>
      </c>
    </row>
    <row r="688" spans="1:7" x14ac:dyDescent="0.3">
      <c r="A688" s="5">
        <v>-0.304158858509196</v>
      </c>
      <c r="B688" s="5">
        <v>27.5944428536075</v>
      </c>
      <c r="C688" s="5">
        <v>-6.1206832827213704</v>
      </c>
      <c r="D688" s="5">
        <v>3.0162711267289102E-8</v>
      </c>
      <c r="E688" s="5">
        <v>5.3257609930243397E-7</v>
      </c>
      <c r="F688" s="5">
        <v>8.7077060081077295</v>
      </c>
      <c r="G688" s="5" t="s">
        <v>5025</v>
      </c>
    </row>
    <row r="689" spans="1:7" x14ac:dyDescent="0.3">
      <c r="A689" s="5">
        <v>-0.30415281044658099</v>
      </c>
      <c r="B689" s="5">
        <v>22.080959027526202</v>
      </c>
      <c r="C689" s="5">
        <v>-4.7722014524624496</v>
      </c>
      <c r="D689" s="5">
        <v>9.5792090778854903E-6</v>
      </c>
      <c r="E689" s="5">
        <v>4.5062345904198801E-5</v>
      </c>
      <c r="F689" s="5">
        <v>3.2838706572259699</v>
      </c>
      <c r="G689" s="5" t="s">
        <v>4357</v>
      </c>
    </row>
    <row r="690" spans="1:7" x14ac:dyDescent="0.3">
      <c r="A690" s="5">
        <v>-0.30409052723802399</v>
      </c>
      <c r="B690" s="5">
        <v>26.8945527076175</v>
      </c>
      <c r="C690" s="5">
        <v>-5.5999335117189597</v>
      </c>
      <c r="D690" s="5">
        <v>2.7529768711026999E-7</v>
      </c>
      <c r="E690" s="5">
        <v>2.6091743145415701E-6</v>
      </c>
      <c r="F690" s="5">
        <v>6.5957412159815298</v>
      </c>
      <c r="G690" s="5" t="s">
        <v>1399</v>
      </c>
    </row>
    <row r="691" spans="1:7" x14ac:dyDescent="0.3">
      <c r="A691" s="5">
        <v>-0.30392883252062203</v>
      </c>
      <c r="B691" s="5">
        <v>25.934194348783901</v>
      </c>
      <c r="C691" s="5">
        <v>-6.0571776584283601</v>
      </c>
      <c r="D691" s="5">
        <v>3.9644724702750401E-8</v>
      </c>
      <c r="E691" s="5">
        <v>6.2500567946253897E-7</v>
      </c>
      <c r="F691" s="5">
        <v>8.4463188426097098</v>
      </c>
      <c r="G691" s="5" t="s">
        <v>7842</v>
      </c>
    </row>
    <row r="692" spans="1:7" x14ac:dyDescent="0.3">
      <c r="A692" s="5">
        <v>-0.30290591486657498</v>
      </c>
      <c r="B692" s="5">
        <v>24.463300735876999</v>
      </c>
      <c r="C692" s="5">
        <v>-4.02526501602238</v>
      </c>
      <c r="D692" s="5">
        <v>1.2583329251294101E-4</v>
      </c>
      <c r="E692" s="5">
        <v>4.0386972290209198E-4</v>
      </c>
      <c r="F692" s="5">
        <v>0.80098074089998095</v>
      </c>
      <c r="G692" s="5" t="s">
        <v>7385</v>
      </c>
    </row>
    <row r="693" spans="1:7" x14ac:dyDescent="0.3">
      <c r="A693" s="5">
        <v>-0.30224536790846401</v>
      </c>
      <c r="B693" s="5">
        <v>24.043683928135</v>
      </c>
      <c r="C693" s="5">
        <v>-6.2939855537145304</v>
      </c>
      <c r="D693" s="5">
        <v>1.42390902289114E-8</v>
      </c>
      <c r="E693" s="5">
        <v>3.4972594781740999E-7</v>
      </c>
      <c r="F693" s="5">
        <v>9.4258276458765806</v>
      </c>
      <c r="G693" s="5" t="s">
        <v>4833</v>
      </c>
    </row>
    <row r="694" spans="1:7" x14ac:dyDescent="0.3">
      <c r="A694" s="5">
        <v>-0.30215227866384198</v>
      </c>
      <c r="B694" s="5">
        <v>25.3048386915879</v>
      </c>
      <c r="C694" s="5">
        <v>-4.7247660309899304</v>
      </c>
      <c r="D694" s="5">
        <v>9.36774360417908E-6</v>
      </c>
      <c r="E694" s="5">
        <v>4.4261901745024498E-5</v>
      </c>
      <c r="F694" s="5">
        <v>3.2445153385691698</v>
      </c>
      <c r="G694" s="5" t="s">
        <v>5731</v>
      </c>
    </row>
    <row r="695" spans="1:7" x14ac:dyDescent="0.3">
      <c r="A695" s="5">
        <v>-0.30141375676082499</v>
      </c>
      <c r="B695" s="5">
        <v>23.4544000159452</v>
      </c>
      <c r="C695" s="5">
        <v>-3.7282200480945802</v>
      </c>
      <c r="D695" s="5">
        <v>3.5273646913325002E-4</v>
      </c>
      <c r="E695" s="5">
        <v>9.974183907818391E-4</v>
      </c>
      <c r="F695" s="5">
        <v>-0.15906828544316401</v>
      </c>
      <c r="G695" s="5" t="s">
        <v>945</v>
      </c>
    </row>
    <row r="696" spans="1:7" x14ac:dyDescent="0.3">
      <c r="A696" s="5">
        <v>-0.30115795618465901</v>
      </c>
      <c r="B696" s="5">
        <v>21.506444898082599</v>
      </c>
      <c r="C696" s="5">
        <v>-5.2331725742030999</v>
      </c>
      <c r="D696" s="5">
        <v>1.45236411329129E-6</v>
      </c>
      <c r="E696" s="5">
        <v>9.6536677365302505E-6</v>
      </c>
      <c r="F696" s="5">
        <v>5.0436057487550503</v>
      </c>
      <c r="G696" s="5" t="s">
        <v>1645</v>
      </c>
    </row>
    <row r="697" spans="1:7" x14ac:dyDescent="0.3">
      <c r="A697" s="5">
        <v>-0.30049309097106702</v>
      </c>
      <c r="B697" s="5">
        <v>27.223979417071799</v>
      </c>
      <c r="C697" s="5">
        <v>-5.2487590476110499</v>
      </c>
      <c r="D697" s="5">
        <v>1.17038881818691E-6</v>
      </c>
      <c r="E697" s="5">
        <v>8.0820443199669705E-6</v>
      </c>
      <c r="F697" s="5">
        <v>5.21740847010041</v>
      </c>
      <c r="G697" s="5" t="s">
        <v>4280</v>
      </c>
    </row>
    <row r="698" spans="1:7" x14ac:dyDescent="0.3">
      <c r="A698" s="5">
        <v>-0.30029762494472301</v>
      </c>
      <c r="B698" s="5">
        <v>27.033160859110499</v>
      </c>
      <c r="C698" s="5">
        <v>-5.8389919434928803</v>
      </c>
      <c r="D698" s="5">
        <v>1.0064432791966699E-7</v>
      </c>
      <c r="E698" s="5">
        <v>1.23220471994049E-6</v>
      </c>
      <c r="F698" s="5">
        <v>7.5560676201537502</v>
      </c>
      <c r="G698" s="5" t="s">
        <v>1115</v>
      </c>
    </row>
    <row r="699" spans="1:7" x14ac:dyDescent="0.3">
      <c r="A699" s="5">
        <v>-0.30019810478590803</v>
      </c>
      <c r="B699" s="5">
        <v>28.685204755675802</v>
      </c>
      <c r="C699" s="5">
        <v>-5.0448806013110303</v>
      </c>
      <c r="D699" s="5">
        <v>2.6610705468732299E-6</v>
      </c>
      <c r="E699" s="5">
        <v>1.5832780151854299E-5</v>
      </c>
      <c r="F699" s="5">
        <v>4.4369818318057099</v>
      </c>
      <c r="G699" s="5" t="s">
        <v>2102</v>
      </c>
    </row>
    <row r="700" spans="1:7" x14ac:dyDescent="0.3">
      <c r="A700" s="5">
        <v>-0.29970957406906301</v>
      </c>
      <c r="B700" s="5">
        <v>25.7584017825145</v>
      </c>
      <c r="C700" s="5">
        <v>-3.43472737772248</v>
      </c>
      <c r="D700" s="5">
        <v>9.3131749002357703E-4</v>
      </c>
      <c r="E700" s="5">
        <v>2.3314772217619402E-3</v>
      </c>
      <c r="F700" s="5">
        <v>-1.05618162694136</v>
      </c>
      <c r="G700" s="5" t="s">
        <v>1427</v>
      </c>
    </row>
    <row r="701" spans="1:7" x14ac:dyDescent="0.3">
      <c r="A701" s="5">
        <v>-0.29826594140561902</v>
      </c>
      <c r="B701" s="5">
        <v>26.583488433232599</v>
      </c>
      <c r="C701" s="5">
        <v>-3.6925006250384498</v>
      </c>
      <c r="D701" s="5">
        <v>3.9801053423624001E-4</v>
      </c>
      <c r="E701" s="5">
        <v>1.1071729502096499E-3</v>
      </c>
      <c r="F701" s="5">
        <v>-0.27106753513134502</v>
      </c>
      <c r="G701" s="5" t="s">
        <v>1670</v>
      </c>
    </row>
    <row r="702" spans="1:7" x14ac:dyDescent="0.3">
      <c r="A702" s="5">
        <v>-0.297879119255542</v>
      </c>
      <c r="B702" s="5">
        <v>28.734928722026101</v>
      </c>
      <c r="C702" s="5">
        <v>-6.2784759057184996</v>
      </c>
      <c r="D702" s="5">
        <v>1.5232553013451E-8</v>
      </c>
      <c r="E702" s="5">
        <v>3.6211029856730299E-7</v>
      </c>
      <c r="F702" s="5">
        <v>9.3612834343061504</v>
      </c>
      <c r="G702" s="5" t="s">
        <v>1819</v>
      </c>
    </row>
    <row r="703" spans="1:7" x14ac:dyDescent="0.3">
      <c r="A703" s="5">
        <v>-0.29738305257707398</v>
      </c>
      <c r="B703" s="5">
        <v>25.991656288130599</v>
      </c>
      <c r="C703" s="5">
        <v>-5.8376205430600203</v>
      </c>
      <c r="D703" s="5">
        <v>1.0123150900767601E-7</v>
      </c>
      <c r="E703" s="5">
        <v>1.23563793419066E-6</v>
      </c>
      <c r="F703" s="5">
        <v>7.5505119737500701</v>
      </c>
      <c r="G703" s="5" t="s">
        <v>6012</v>
      </c>
    </row>
    <row r="704" spans="1:7" x14ac:dyDescent="0.3">
      <c r="A704" s="5">
        <v>-0.29697414542872402</v>
      </c>
      <c r="B704" s="5">
        <v>21.598165494428301</v>
      </c>
      <c r="C704" s="5">
        <v>-5.6373080096910098</v>
      </c>
      <c r="D704" s="5">
        <v>4.4579450925763002E-7</v>
      </c>
      <c r="E704" s="5">
        <v>3.7487343921969602E-6</v>
      </c>
      <c r="F704" s="5">
        <v>6.2174499628014299</v>
      </c>
      <c r="G704" s="5" t="s">
        <v>7825</v>
      </c>
    </row>
    <row r="705" spans="1:7" x14ac:dyDescent="0.3">
      <c r="A705" s="5">
        <v>-0.29692515533654401</v>
      </c>
      <c r="B705" s="5">
        <v>28.7243463184018</v>
      </c>
      <c r="C705" s="5">
        <v>-6.34008504671006</v>
      </c>
      <c r="D705" s="5">
        <v>1.16490917486318E-8</v>
      </c>
      <c r="E705" s="5">
        <v>3.18386792179701E-7</v>
      </c>
      <c r="F705" s="5">
        <v>9.61798095911454</v>
      </c>
      <c r="G705" s="5" t="s">
        <v>3053</v>
      </c>
    </row>
    <row r="706" spans="1:7" x14ac:dyDescent="0.3">
      <c r="A706" s="5">
        <v>-0.29595054628680501</v>
      </c>
      <c r="B706" s="5">
        <v>27.3977482566407</v>
      </c>
      <c r="C706" s="5">
        <v>-4.5186235314982302</v>
      </c>
      <c r="D706" s="5">
        <v>2.0610196290736799E-5</v>
      </c>
      <c r="E706" s="5">
        <v>8.6347779913349999E-5</v>
      </c>
      <c r="F706" s="5">
        <v>2.49988645216719</v>
      </c>
      <c r="G706" s="5" t="s">
        <v>2106</v>
      </c>
    </row>
    <row r="707" spans="1:7" x14ac:dyDescent="0.3">
      <c r="A707" s="5">
        <v>-0.29544836922005602</v>
      </c>
      <c r="B707" s="5">
        <v>25.7987249313801</v>
      </c>
      <c r="C707" s="5">
        <v>-3.8242198722062501</v>
      </c>
      <c r="D707" s="5">
        <v>2.5409781487368698E-4</v>
      </c>
      <c r="E707" s="5">
        <v>7.5147283282761405E-4</v>
      </c>
      <c r="F707" s="5">
        <v>0.14567650765111401</v>
      </c>
      <c r="G707" s="5" t="s">
        <v>1299</v>
      </c>
    </row>
    <row r="708" spans="1:7" x14ac:dyDescent="0.3">
      <c r="A708" s="5">
        <v>-0.29536915763834198</v>
      </c>
      <c r="B708" s="5">
        <v>22.109874914968</v>
      </c>
      <c r="C708" s="5">
        <v>-4.6199581403179204</v>
      </c>
      <c r="D708" s="5">
        <v>1.4619324474062301E-5</v>
      </c>
      <c r="E708" s="5">
        <v>6.4853126631633399E-5</v>
      </c>
      <c r="F708" s="5">
        <v>2.8389111828085198</v>
      </c>
      <c r="G708" s="5" t="s">
        <v>5552</v>
      </c>
    </row>
    <row r="709" spans="1:7" x14ac:dyDescent="0.3">
      <c r="A709" s="5">
        <v>-0.295227288586902</v>
      </c>
      <c r="B709" s="5">
        <v>25.235554570474399</v>
      </c>
      <c r="C709" s="5">
        <v>-4.8149511726218499</v>
      </c>
      <c r="D709" s="5">
        <v>6.5979510287284297E-6</v>
      </c>
      <c r="E709" s="5">
        <v>3.3158511221107998E-5</v>
      </c>
      <c r="F709" s="5">
        <v>3.5761737965645199</v>
      </c>
      <c r="G709" s="5" t="s">
        <v>8055</v>
      </c>
    </row>
    <row r="710" spans="1:7" x14ac:dyDescent="0.3">
      <c r="A710" s="5">
        <v>-0.29513342701953799</v>
      </c>
      <c r="B710" s="5">
        <v>24.378000648544099</v>
      </c>
      <c r="C710" s="5">
        <v>-3.9172148794683199</v>
      </c>
      <c r="D710" s="5">
        <v>1.8406235765115701E-4</v>
      </c>
      <c r="E710" s="5">
        <v>5.6530932262208297E-4</v>
      </c>
      <c r="F710" s="5">
        <v>0.44596673325669201</v>
      </c>
      <c r="G710" s="5" t="s">
        <v>934</v>
      </c>
    </row>
    <row r="711" spans="1:7" x14ac:dyDescent="0.3">
      <c r="A711" s="5">
        <v>-0.29478798365478798</v>
      </c>
      <c r="B711" s="5">
        <v>24.795304006278901</v>
      </c>
      <c r="C711" s="5">
        <v>-4.8422669552544102</v>
      </c>
      <c r="D711" s="5">
        <v>5.9295689293359403E-6</v>
      </c>
      <c r="E711" s="5">
        <v>3.0425864518936501E-5</v>
      </c>
      <c r="F711" s="5">
        <v>3.6773092386279198</v>
      </c>
      <c r="G711" s="5" t="s">
        <v>6845</v>
      </c>
    </row>
    <row r="712" spans="1:7" x14ac:dyDescent="0.3">
      <c r="A712" s="5">
        <v>-0.29458158847808902</v>
      </c>
      <c r="B712" s="5">
        <v>23.014774757037301</v>
      </c>
      <c r="C712" s="5">
        <v>-3.68442426776349</v>
      </c>
      <c r="D712" s="5">
        <v>4.0898750325887802E-4</v>
      </c>
      <c r="E712" s="5">
        <v>1.13184586954776E-3</v>
      </c>
      <c r="F712" s="5">
        <v>-0.296285374100141</v>
      </c>
      <c r="G712" s="5" t="s">
        <v>6557</v>
      </c>
    </row>
    <row r="713" spans="1:7" x14ac:dyDescent="0.3">
      <c r="A713" s="5">
        <v>-0.294214166378644</v>
      </c>
      <c r="B713" s="5">
        <v>24.266470744751</v>
      </c>
      <c r="C713" s="5">
        <v>-4.91159515823876</v>
      </c>
      <c r="D713" s="5">
        <v>4.5156933419370201E-6</v>
      </c>
      <c r="E713" s="5">
        <v>2.43986757630078E-5</v>
      </c>
      <c r="F713" s="5">
        <v>3.9353832415996099</v>
      </c>
      <c r="G713" s="5" t="s">
        <v>7196</v>
      </c>
    </row>
    <row r="714" spans="1:7" x14ac:dyDescent="0.3">
      <c r="A714" s="5">
        <v>-0.29399136410718502</v>
      </c>
      <c r="B714" s="5">
        <v>25.846442141301001</v>
      </c>
      <c r="C714" s="5">
        <v>-5.0578633128917501</v>
      </c>
      <c r="D714" s="5">
        <v>2.5265757423744199E-6</v>
      </c>
      <c r="E714" s="5">
        <v>1.52237054454513E-5</v>
      </c>
      <c r="F714" s="5">
        <v>4.4862127705426396</v>
      </c>
      <c r="G714" s="5" t="s">
        <v>1604</v>
      </c>
    </row>
    <row r="715" spans="1:7" x14ac:dyDescent="0.3">
      <c r="A715" s="5">
        <v>-0.29343553774334702</v>
      </c>
      <c r="B715" s="5">
        <v>22.6307830621212</v>
      </c>
      <c r="C715" s="5">
        <v>-5.56014299583632</v>
      </c>
      <c r="D715" s="5">
        <v>3.5058051389439597E-7</v>
      </c>
      <c r="E715" s="5">
        <v>3.15203653671582E-6</v>
      </c>
      <c r="F715" s="5">
        <v>6.3775159345897103</v>
      </c>
      <c r="G715" s="5" t="s">
        <v>6377</v>
      </c>
    </row>
    <row r="716" spans="1:7" x14ac:dyDescent="0.3">
      <c r="A716" s="5">
        <v>-0.29311609402550498</v>
      </c>
      <c r="B716" s="5">
        <v>24.892313150621501</v>
      </c>
      <c r="C716" s="5">
        <v>-6.3495996118896203</v>
      </c>
      <c r="D716" s="5">
        <v>1.11756508280323E-8</v>
      </c>
      <c r="E716" s="5">
        <v>3.0832548996790498E-7</v>
      </c>
      <c r="F716" s="5">
        <v>9.6576964694206797</v>
      </c>
      <c r="G716" s="5" t="s">
        <v>4945</v>
      </c>
    </row>
    <row r="717" spans="1:7" x14ac:dyDescent="0.3">
      <c r="A717" s="5">
        <v>-0.29300065091292699</v>
      </c>
      <c r="B717" s="5">
        <v>26.2691409432759</v>
      </c>
      <c r="C717" s="5">
        <v>-3.86594962009098</v>
      </c>
      <c r="D717" s="5">
        <v>2.1999278121280299E-4</v>
      </c>
      <c r="E717" s="5">
        <v>6.6006027763513501E-4</v>
      </c>
      <c r="F717" s="5">
        <v>0.27981520562490902</v>
      </c>
      <c r="G717" s="5" t="s">
        <v>1538</v>
      </c>
    </row>
    <row r="718" spans="1:7" x14ac:dyDescent="0.3">
      <c r="A718" s="5">
        <v>-0.29276149601711399</v>
      </c>
      <c r="B718" s="5">
        <v>23.571026818378801</v>
      </c>
      <c r="C718" s="5">
        <v>-4.4044669188969703</v>
      </c>
      <c r="D718" s="5">
        <v>3.1642723358714798E-5</v>
      </c>
      <c r="E718" s="5">
        <v>1.2425520899068601E-4</v>
      </c>
      <c r="F718" s="5">
        <v>2.0959794928411202</v>
      </c>
      <c r="G718" s="5" t="s">
        <v>3889</v>
      </c>
    </row>
    <row r="719" spans="1:7" x14ac:dyDescent="0.3">
      <c r="A719" s="5">
        <v>-0.29272150200328301</v>
      </c>
      <c r="B719" s="5">
        <v>22.4663870489047</v>
      </c>
      <c r="C719" s="5">
        <v>-3.1766989614495298</v>
      </c>
      <c r="D719" s="5">
        <v>2.2613015452259298E-3</v>
      </c>
      <c r="E719" s="5">
        <v>5.0701489697578799E-3</v>
      </c>
      <c r="F719" s="5">
        <v>-1.7677868137963799</v>
      </c>
      <c r="G719" s="5" t="s">
        <v>1935</v>
      </c>
    </row>
    <row r="720" spans="1:7" x14ac:dyDescent="0.3">
      <c r="A720" s="5">
        <v>-0.29182902019698698</v>
      </c>
      <c r="B720" s="5">
        <v>28.317209047246301</v>
      </c>
      <c r="C720" s="5">
        <v>-5.1702421881552203</v>
      </c>
      <c r="D720" s="5">
        <v>1.6086523517187299E-6</v>
      </c>
      <c r="E720" s="5">
        <v>1.05018665684328E-5</v>
      </c>
      <c r="F720" s="5">
        <v>4.9150315444157204</v>
      </c>
      <c r="G720" s="5" t="s">
        <v>5842</v>
      </c>
    </row>
    <row r="721" spans="1:7" x14ac:dyDescent="0.3">
      <c r="A721" s="5">
        <v>-0.29178380398113501</v>
      </c>
      <c r="B721" s="5">
        <v>26.769935524225598</v>
      </c>
      <c r="C721" s="5">
        <v>-5.6912045659022104</v>
      </c>
      <c r="D721" s="5">
        <v>1.87833925559076E-7</v>
      </c>
      <c r="E721" s="5">
        <v>1.9664128933569202E-6</v>
      </c>
      <c r="F721" s="5">
        <v>6.9604171182413301</v>
      </c>
      <c r="G721" s="5" t="s">
        <v>6046</v>
      </c>
    </row>
    <row r="722" spans="1:7" x14ac:dyDescent="0.3">
      <c r="A722" s="5">
        <v>-0.291135807075181</v>
      </c>
      <c r="B722" s="5">
        <v>23.807251401683502</v>
      </c>
      <c r="C722" s="5">
        <v>-5.8548973940222604</v>
      </c>
      <c r="D722" s="5">
        <v>9.4074603187283699E-8</v>
      </c>
      <c r="E722" s="5">
        <v>1.17680901129931E-6</v>
      </c>
      <c r="F722" s="5">
        <v>7.6205395078818601</v>
      </c>
      <c r="G722" s="5" t="s">
        <v>3976</v>
      </c>
    </row>
    <row r="723" spans="1:7" x14ac:dyDescent="0.3">
      <c r="A723" s="5">
        <v>-0.291124607650036</v>
      </c>
      <c r="B723" s="5">
        <v>24.462506062454398</v>
      </c>
      <c r="C723" s="5">
        <v>-5.0174707814427304</v>
      </c>
      <c r="D723" s="5">
        <v>2.9683990485949201E-6</v>
      </c>
      <c r="E723" s="5">
        <v>1.73411332382021E-5</v>
      </c>
      <c r="F723" s="5">
        <v>4.3332570482885702</v>
      </c>
      <c r="G723" s="5" t="s">
        <v>7402</v>
      </c>
    </row>
    <row r="724" spans="1:7" x14ac:dyDescent="0.3">
      <c r="A724" s="5">
        <v>-0.29052222900436597</v>
      </c>
      <c r="B724" s="5">
        <v>24.1846847422667</v>
      </c>
      <c r="C724" s="5">
        <v>-7.3362974780222796</v>
      </c>
      <c r="D724" s="5">
        <v>1.3898670371526201E-10</v>
      </c>
      <c r="E724" s="5">
        <v>9.6600099059110201E-8</v>
      </c>
      <c r="F724" s="5">
        <v>13.862308835643899</v>
      </c>
      <c r="G724" s="5" t="s">
        <v>3141</v>
      </c>
    </row>
    <row r="725" spans="1:7" x14ac:dyDescent="0.3">
      <c r="A725" s="5">
        <v>-0.29017518491086097</v>
      </c>
      <c r="B725" s="5">
        <v>20.5962701460953</v>
      </c>
      <c r="C725" s="5">
        <v>-3.8987515203072101</v>
      </c>
      <c r="D725" s="5">
        <v>2.4213815048496599E-4</v>
      </c>
      <c r="E725" s="5">
        <v>7.1927173315150799E-4</v>
      </c>
      <c r="F725" s="5">
        <v>0.31700574599716302</v>
      </c>
      <c r="G725" s="5" t="s">
        <v>5859</v>
      </c>
    </row>
    <row r="726" spans="1:7" x14ac:dyDescent="0.3">
      <c r="A726" s="5">
        <v>-0.28973302130521</v>
      </c>
      <c r="B726" s="5">
        <v>25.443126552294402</v>
      </c>
      <c r="C726" s="5">
        <v>-4.2236763449885304</v>
      </c>
      <c r="D726" s="5">
        <v>6.1638094631526094E-5</v>
      </c>
      <c r="E726" s="5">
        <v>2.1971526121751099E-4</v>
      </c>
      <c r="F726" s="5">
        <v>1.4693349739900501</v>
      </c>
      <c r="G726" s="5" t="s">
        <v>151</v>
      </c>
    </row>
    <row r="727" spans="1:7" x14ac:dyDescent="0.3">
      <c r="A727" s="5">
        <v>-0.289672701348964</v>
      </c>
      <c r="B727" s="5">
        <v>26.977149094660501</v>
      </c>
      <c r="C727" s="5">
        <v>-5.1100416787776997</v>
      </c>
      <c r="D727" s="5">
        <v>2.0499296430597901E-6</v>
      </c>
      <c r="E727" s="5">
        <v>1.27326393249728E-5</v>
      </c>
      <c r="F727" s="5">
        <v>4.6847254550779596</v>
      </c>
      <c r="G727" s="5" t="s">
        <v>2623</v>
      </c>
    </row>
    <row r="728" spans="1:7" x14ac:dyDescent="0.3">
      <c r="A728" s="5">
        <v>-0.28948051287934201</v>
      </c>
      <c r="B728" s="5">
        <v>20.369134205080101</v>
      </c>
      <c r="C728" s="5">
        <v>-4.9132023244372398</v>
      </c>
      <c r="D728" s="5">
        <v>5.5090316811408304E-6</v>
      </c>
      <c r="E728" s="5">
        <v>2.8614287055622501E-5</v>
      </c>
      <c r="F728" s="5">
        <v>3.8006884521885702</v>
      </c>
      <c r="G728" s="5" t="s">
        <v>5743</v>
      </c>
    </row>
    <row r="729" spans="1:7" x14ac:dyDescent="0.3">
      <c r="A729" s="5">
        <v>-0.28945111538003698</v>
      </c>
      <c r="B729" s="5">
        <v>24.532136425109101</v>
      </c>
      <c r="C729" s="5">
        <v>-4.5790639146192396</v>
      </c>
      <c r="D729" s="5">
        <v>1.6386729670115299E-5</v>
      </c>
      <c r="E729" s="5">
        <v>7.1589747409137099E-5</v>
      </c>
      <c r="F729" s="5">
        <v>2.7162144584329799</v>
      </c>
      <c r="G729" s="5" t="s">
        <v>5213</v>
      </c>
    </row>
    <row r="730" spans="1:7" x14ac:dyDescent="0.3">
      <c r="A730" s="5">
        <v>-0.28902169960792101</v>
      </c>
      <c r="B730" s="5">
        <v>21.540585908935</v>
      </c>
      <c r="C730" s="5">
        <v>-4.4457393005823</v>
      </c>
      <c r="D730" s="5">
        <v>3.1458861106980598E-5</v>
      </c>
      <c r="E730" s="5">
        <v>1.23746379432537E-4</v>
      </c>
      <c r="F730" s="5">
        <v>2.15982470842608</v>
      </c>
      <c r="G730" s="5" t="s">
        <v>7131</v>
      </c>
    </row>
    <row r="731" spans="1:7" x14ac:dyDescent="0.3">
      <c r="A731" s="5">
        <v>-0.28839156549976802</v>
      </c>
      <c r="B731" s="5">
        <v>22.754064072902899</v>
      </c>
      <c r="C731" s="5">
        <v>-6.0191327545064199</v>
      </c>
      <c r="D731" s="5">
        <v>4.6677310626126101E-8</v>
      </c>
      <c r="E731" s="5">
        <v>6.9157132810189895E-7</v>
      </c>
      <c r="F731" s="5">
        <v>8.2902024445381208</v>
      </c>
      <c r="G731" s="5" t="s">
        <v>139</v>
      </c>
    </row>
    <row r="732" spans="1:7" x14ac:dyDescent="0.3">
      <c r="A732" s="5">
        <v>-0.288325706197403</v>
      </c>
      <c r="B732" s="5">
        <v>26.120582289922901</v>
      </c>
      <c r="C732" s="5">
        <v>-6.1481911468837103</v>
      </c>
      <c r="D732" s="5">
        <v>2.67868571935048E-8</v>
      </c>
      <c r="E732" s="5">
        <v>4.9406218133769805E-7</v>
      </c>
      <c r="F732" s="5">
        <v>8.8212287473108706</v>
      </c>
      <c r="G732" s="5" t="s">
        <v>764</v>
      </c>
    </row>
    <row r="733" spans="1:7" x14ac:dyDescent="0.3">
      <c r="A733" s="5">
        <v>-0.28830319945101801</v>
      </c>
      <c r="B733" s="5">
        <v>27.7017719646873</v>
      </c>
      <c r="C733" s="5">
        <v>-4.8353616480923298</v>
      </c>
      <c r="D733" s="5">
        <v>6.0920208202426902E-6</v>
      </c>
      <c r="E733" s="5">
        <v>3.1100963072164203E-5</v>
      </c>
      <c r="F733" s="5">
        <v>3.6517131523187398</v>
      </c>
      <c r="G733" s="5" t="s">
        <v>4428</v>
      </c>
    </row>
    <row r="734" spans="1:7" x14ac:dyDescent="0.3">
      <c r="A734" s="5">
        <v>-0.28813858787711799</v>
      </c>
      <c r="B734" s="5">
        <v>27.0494349578365</v>
      </c>
      <c r="C734" s="5">
        <v>-6.3319538854480504</v>
      </c>
      <c r="D734" s="5">
        <v>1.2069378345942401E-8</v>
      </c>
      <c r="E734" s="5">
        <v>3.2063256014880098E-7</v>
      </c>
      <c r="F734" s="5">
        <v>9.5840552681964901</v>
      </c>
      <c r="G734" s="5" t="s">
        <v>1484</v>
      </c>
    </row>
    <row r="735" spans="1:7" x14ac:dyDescent="0.3">
      <c r="A735" s="5">
        <v>-0.28799477285088998</v>
      </c>
      <c r="B735" s="5">
        <v>24.079144939379798</v>
      </c>
      <c r="C735" s="5">
        <v>-5.2496191200757902</v>
      </c>
      <c r="D735" s="5">
        <v>1.1663046113701501E-6</v>
      </c>
      <c r="E735" s="5">
        <v>8.0650214156205094E-6</v>
      </c>
      <c r="F735" s="5">
        <v>5.22073300022734</v>
      </c>
      <c r="G735" s="5" t="s">
        <v>3970</v>
      </c>
    </row>
    <row r="736" spans="1:7" x14ac:dyDescent="0.3">
      <c r="A736" s="5">
        <v>-0.287895585106894</v>
      </c>
      <c r="B736" s="5">
        <v>23.9110859234811</v>
      </c>
      <c r="C736" s="5">
        <v>-5.0434840126201097</v>
      </c>
      <c r="D736" s="5">
        <v>2.6759486455155401E-6</v>
      </c>
      <c r="E736" s="5">
        <v>1.5896512085837599E-5</v>
      </c>
      <c r="F736" s="5">
        <v>4.43168978823181</v>
      </c>
      <c r="G736" s="5" t="s">
        <v>2873</v>
      </c>
    </row>
    <row r="737" spans="1:7" x14ac:dyDescent="0.3">
      <c r="A737" s="5">
        <v>-0.28778521416615899</v>
      </c>
      <c r="B737" s="5">
        <v>24.872947508834301</v>
      </c>
      <c r="C737" s="5">
        <v>-5.0036152758444103</v>
      </c>
      <c r="D737" s="5">
        <v>3.1366798194208002E-6</v>
      </c>
      <c r="E737" s="5">
        <v>1.8140052135860701E-5</v>
      </c>
      <c r="F737" s="5">
        <v>4.2809362077817896</v>
      </c>
      <c r="G737" s="5" t="s">
        <v>7412</v>
      </c>
    </row>
    <row r="738" spans="1:7" x14ac:dyDescent="0.3">
      <c r="A738" s="5">
        <v>-0.287736102941891</v>
      </c>
      <c r="B738" s="5">
        <v>25.535618444300798</v>
      </c>
      <c r="C738" s="5">
        <v>-3.03860890088374</v>
      </c>
      <c r="D738" s="5">
        <v>3.1841817814150198E-3</v>
      </c>
      <c r="E738" s="5">
        <v>6.8459483402934004E-3</v>
      </c>
      <c r="F738" s="5">
        <v>-2.1786293251989202</v>
      </c>
      <c r="G738" s="5" t="s">
        <v>2823</v>
      </c>
    </row>
    <row r="739" spans="1:7" x14ac:dyDescent="0.3">
      <c r="A739" s="5">
        <v>-0.28695882356987201</v>
      </c>
      <c r="B739" s="5">
        <v>26.264275680465801</v>
      </c>
      <c r="C739" s="5">
        <v>-6.0447999845937801</v>
      </c>
      <c r="D739" s="5">
        <v>4.1809552229622299E-8</v>
      </c>
      <c r="E739" s="5">
        <v>6.3791241053378299E-7</v>
      </c>
      <c r="F739" s="5">
        <v>8.3954877550879097</v>
      </c>
      <c r="G739" s="5" t="s">
        <v>3676</v>
      </c>
    </row>
    <row r="740" spans="1:7" x14ac:dyDescent="0.3">
      <c r="A740" s="5">
        <v>-0.28686317120323102</v>
      </c>
      <c r="B740" s="5">
        <v>29.491230606878901</v>
      </c>
      <c r="C740" s="5">
        <v>-4.3815050845643704</v>
      </c>
      <c r="D740" s="5">
        <v>3.4468097554228099E-5</v>
      </c>
      <c r="E740" s="5">
        <v>1.3369041593493599E-4</v>
      </c>
      <c r="F740" s="5">
        <v>2.0154922727831099</v>
      </c>
      <c r="G740" s="5" t="s">
        <v>7157</v>
      </c>
    </row>
    <row r="741" spans="1:7" x14ac:dyDescent="0.3">
      <c r="A741" s="5">
        <v>-0.286708710770126</v>
      </c>
      <c r="B741" s="5">
        <v>27.498572994349502</v>
      </c>
      <c r="C741" s="5">
        <v>-6.1656221037366397</v>
      </c>
      <c r="D741" s="5">
        <v>2.4843798787332701E-8</v>
      </c>
      <c r="E741" s="5">
        <v>4.8011750377315096E-7</v>
      </c>
      <c r="F741" s="5">
        <v>8.89325739462776</v>
      </c>
      <c r="G741" s="5" t="s">
        <v>4133</v>
      </c>
    </row>
    <row r="742" spans="1:7" x14ac:dyDescent="0.3">
      <c r="A742" s="5">
        <v>-0.286460908504032</v>
      </c>
      <c r="B742" s="5">
        <v>22.302989799857802</v>
      </c>
      <c r="C742" s="5">
        <v>-5.7656999336006596</v>
      </c>
      <c r="D742" s="5">
        <v>1.3724687877627001E-7</v>
      </c>
      <c r="E742" s="5">
        <v>1.5660918632034501E-6</v>
      </c>
      <c r="F742" s="5">
        <v>7.2598898352406502</v>
      </c>
      <c r="G742" s="5" t="s">
        <v>2494</v>
      </c>
    </row>
    <row r="743" spans="1:7" x14ac:dyDescent="0.3">
      <c r="A743" s="5">
        <v>-0.28622203217938402</v>
      </c>
      <c r="B743" s="5">
        <v>24.6355963182782</v>
      </c>
      <c r="C743" s="5">
        <v>-5.2409333630708703</v>
      </c>
      <c r="D743" s="5">
        <v>1.2081998950404499E-6</v>
      </c>
      <c r="E743" s="5">
        <v>8.3119200294157997E-6</v>
      </c>
      <c r="F743" s="5">
        <v>5.1871711424987001</v>
      </c>
      <c r="G743" s="5" t="s">
        <v>5328</v>
      </c>
    </row>
    <row r="744" spans="1:7" x14ac:dyDescent="0.3">
      <c r="A744" s="5">
        <v>-0.28619049693255699</v>
      </c>
      <c r="B744" s="5">
        <v>23.402296017587599</v>
      </c>
      <c r="C744" s="5">
        <v>-3.85496145760336</v>
      </c>
      <c r="D744" s="5">
        <v>2.2852260568121801E-4</v>
      </c>
      <c r="E744" s="5">
        <v>6.8209637323745503E-4</v>
      </c>
      <c r="F744" s="5">
        <v>0.24439715014114</v>
      </c>
      <c r="G744" s="5" t="s">
        <v>7553</v>
      </c>
    </row>
    <row r="745" spans="1:7" x14ac:dyDescent="0.3">
      <c r="A745" s="5">
        <v>-0.285965280022485</v>
      </c>
      <c r="B745" s="5">
        <v>20.185386292201599</v>
      </c>
      <c r="C745" s="5">
        <v>-3.0521377293056302</v>
      </c>
      <c r="D745" s="5">
        <v>3.28300614762625E-3</v>
      </c>
      <c r="E745" s="5">
        <v>7.0228086896646502E-3</v>
      </c>
      <c r="F745" s="5">
        <v>-2.0982422877718401</v>
      </c>
      <c r="G745" s="5" t="s">
        <v>6045</v>
      </c>
    </row>
    <row r="746" spans="1:7" x14ac:dyDescent="0.3">
      <c r="A746" s="5">
        <v>-0.28553122517115698</v>
      </c>
      <c r="B746" s="5">
        <v>27.4539450095705</v>
      </c>
      <c r="C746" s="5">
        <v>-5.3440437202541604</v>
      </c>
      <c r="D746" s="5">
        <v>7.9338300939700602E-7</v>
      </c>
      <c r="E746" s="5">
        <v>5.9566575244196503E-6</v>
      </c>
      <c r="F746" s="5">
        <v>5.5873056084385899</v>
      </c>
      <c r="G746" s="5" t="s">
        <v>6001</v>
      </c>
    </row>
    <row r="747" spans="1:7" x14ac:dyDescent="0.3">
      <c r="A747" s="5">
        <v>-0.28549968456703401</v>
      </c>
      <c r="B747" s="5">
        <v>28.626700824825601</v>
      </c>
      <c r="C747" s="5">
        <v>-5.7139546241419099</v>
      </c>
      <c r="D747" s="5">
        <v>1.7069837507715699E-7</v>
      </c>
      <c r="E747" s="5">
        <v>1.8456868257992799E-6</v>
      </c>
      <c r="F747" s="5">
        <v>7.0517018420737001</v>
      </c>
      <c r="G747" s="5" t="s">
        <v>5776</v>
      </c>
    </row>
    <row r="748" spans="1:7" x14ac:dyDescent="0.3">
      <c r="A748" s="5">
        <v>-0.28534010017661099</v>
      </c>
      <c r="B748" s="5">
        <v>22.1851548697882</v>
      </c>
      <c r="C748" s="5">
        <v>-3.1040288674142502</v>
      </c>
      <c r="D748" s="5">
        <v>2.65598408509797E-3</v>
      </c>
      <c r="E748" s="5">
        <v>5.8540650587002203E-3</v>
      </c>
      <c r="F748" s="5">
        <v>-1.9907798908310099</v>
      </c>
      <c r="G748" s="5" t="s">
        <v>3580</v>
      </c>
    </row>
    <row r="749" spans="1:7" x14ac:dyDescent="0.3">
      <c r="A749" s="5">
        <v>-0.28526976134023901</v>
      </c>
      <c r="B749" s="5">
        <v>27.431649730160199</v>
      </c>
      <c r="C749" s="5">
        <v>-5.7202813905337697</v>
      </c>
      <c r="D749" s="5">
        <v>1.6621287786260201E-7</v>
      </c>
      <c r="E749" s="5">
        <v>1.80780632967052E-6</v>
      </c>
      <c r="F749" s="5">
        <v>7.0771149201852701</v>
      </c>
      <c r="G749" s="5" t="s">
        <v>3192</v>
      </c>
    </row>
    <row r="750" spans="1:7" x14ac:dyDescent="0.3">
      <c r="A750" s="5">
        <v>-0.28512055176071399</v>
      </c>
      <c r="B750" s="5">
        <v>24.316514271716201</v>
      </c>
      <c r="C750" s="5">
        <v>-5.9704691534717096</v>
      </c>
      <c r="D750" s="5">
        <v>5.7490728152882798E-8</v>
      </c>
      <c r="E750" s="5">
        <v>8.0422740644832899E-7</v>
      </c>
      <c r="F750" s="5">
        <v>8.0910448219230293</v>
      </c>
      <c r="G750" s="5" t="s">
        <v>542</v>
      </c>
    </row>
    <row r="751" spans="1:7" x14ac:dyDescent="0.3">
      <c r="A751" s="5">
        <v>-0.28507964531679397</v>
      </c>
      <c r="B751" s="5">
        <v>20.8354437639622</v>
      </c>
      <c r="C751" s="5">
        <v>-3.5836035894731602</v>
      </c>
      <c r="D751" s="5">
        <v>6.8489379715430297E-4</v>
      </c>
      <c r="E751" s="5">
        <v>1.7752588255711299E-3</v>
      </c>
      <c r="F751" s="5">
        <v>-0.627752967725141</v>
      </c>
      <c r="G751" s="5" t="s">
        <v>5732</v>
      </c>
    </row>
    <row r="752" spans="1:7" x14ac:dyDescent="0.3">
      <c r="A752" s="5">
        <v>-0.28490507411706101</v>
      </c>
      <c r="B752" s="5">
        <v>24.167904152542899</v>
      </c>
      <c r="C752" s="5">
        <v>-4.7294711069460096</v>
      </c>
      <c r="D752" s="5">
        <v>9.1987449193477796E-6</v>
      </c>
      <c r="E752" s="5">
        <v>4.3632818116189599E-5</v>
      </c>
      <c r="F752" s="5">
        <v>3.2617319145754</v>
      </c>
      <c r="G752" s="5" t="s">
        <v>7687</v>
      </c>
    </row>
    <row r="753" spans="1:7" x14ac:dyDescent="0.3">
      <c r="A753" s="5">
        <v>-0.28438542115499499</v>
      </c>
      <c r="B753" s="5">
        <v>24.361630104834401</v>
      </c>
      <c r="C753" s="5">
        <v>-4.9614615741984096</v>
      </c>
      <c r="D753" s="5">
        <v>3.7079820660308001E-6</v>
      </c>
      <c r="E753" s="5">
        <v>2.0801882676841299E-5</v>
      </c>
      <c r="F753" s="5">
        <v>4.1222214472635796</v>
      </c>
      <c r="G753" s="5" t="s">
        <v>3910</v>
      </c>
    </row>
    <row r="754" spans="1:7" x14ac:dyDescent="0.3">
      <c r="A754" s="5">
        <v>-0.28401834302057</v>
      </c>
      <c r="B754" s="5">
        <v>19.7904438811739</v>
      </c>
      <c r="C754" s="5">
        <v>-4.1461353012320501</v>
      </c>
      <c r="D754" s="5">
        <v>9.0790971925208301E-5</v>
      </c>
      <c r="E754" s="5">
        <v>3.0551882616101803E-4</v>
      </c>
      <c r="F754" s="5">
        <v>1.1613702723886099</v>
      </c>
      <c r="G754" s="5" t="s">
        <v>7192</v>
      </c>
    </row>
    <row r="755" spans="1:7" x14ac:dyDescent="0.3">
      <c r="A755" s="5">
        <v>-0.28401118040244699</v>
      </c>
      <c r="B755" s="5">
        <v>28.652304801233701</v>
      </c>
      <c r="C755" s="5">
        <v>-3.9793627093900099</v>
      </c>
      <c r="D755" s="5">
        <v>1.48007070998663E-4</v>
      </c>
      <c r="E755" s="5">
        <v>4.6521457821507303E-4</v>
      </c>
      <c r="F755" s="5">
        <v>0.64937188525455403</v>
      </c>
      <c r="G755" s="5" t="s">
        <v>2043</v>
      </c>
    </row>
    <row r="756" spans="1:7" x14ac:dyDescent="0.3">
      <c r="A756" s="5">
        <v>-0.28382634190867301</v>
      </c>
      <c r="B756" s="5">
        <v>27.619280185917301</v>
      </c>
      <c r="C756" s="5">
        <v>-6.7408623442480904</v>
      </c>
      <c r="D756" s="5">
        <v>1.9986829097550002E-9</v>
      </c>
      <c r="E756" s="5">
        <v>1.60219598369599E-7</v>
      </c>
      <c r="F756" s="5">
        <v>11.3063158327711</v>
      </c>
      <c r="G756" s="5" t="s">
        <v>2703</v>
      </c>
    </row>
    <row r="757" spans="1:7" x14ac:dyDescent="0.3">
      <c r="A757" s="5">
        <v>-0.283673154400095</v>
      </c>
      <c r="B757" s="5">
        <v>26.421497709028099</v>
      </c>
      <c r="C757" s="5">
        <v>-6.0843707463380898</v>
      </c>
      <c r="D757" s="5">
        <v>3.5269724398687002E-8</v>
      </c>
      <c r="E757" s="5">
        <v>5.7868207689576895E-7</v>
      </c>
      <c r="F757" s="5">
        <v>8.5581246251062808</v>
      </c>
      <c r="G757" s="5" t="s">
        <v>1942</v>
      </c>
    </row>
    <row r="758" spans="1:7" x14ac:dyDescent="0.3">
      <c r="A758" s="5">
        <v>-0.28362509675979503</v>
      </c>
      <c r="B758" s="5">
        <v>23.997349024469699</v>
      </c>
      <c r="C758" s="5">
        <v>-5.1337527611908298</v>
      </c>
      <c r="D758" s="5">
        <v>1.86354631482625E-6</v>
      </c>
      <c r="E758" s="5">
        <v>1.18117459577028E-5</v>
      </c>
      <c r="F758" s="5">
        <v>4.7752745506355998</v>
      </c>
      <c r="G758" s="5" t="s">
        <v>3919</v>
      </c>
    </row>
    <row r="759" spans="1:7" x14ac:dyDescent="0.3">
      <c r="A759" s="5">
        <v>-0.28341593036159801</v>
      </c>
      <c r="B759" s="5">
        <v>29.996002824466501</v>
      </c>
      <c r="C759" s="5">
        <v>-5.3185406243637301</v>
      </c>
      <c r="D759" s="5">
        <v>8.8064997644261305E-7</v>
      </c>
      <c r="E759" s="5">
        <v>6.4852572676674599E-6</v>
      </c>
      <c r="F759" s="5">
        <v>5.4879918445459497</v>
      </c>
      <c r="G759" s="5" t="s">
        <v>2813</v>
      </c>
    </row>
    <row r="760" spans="1:7" x14ac:dyDescent="0.3">
      <c r="A760" s="5">
        <v>-0.28333899906493798</v>
      </c>
      <c r="B760" s="5">
        <v>23.023300522355701</v>
      </c>
      <c r="C760" s="5">
        <v>-4.18757221901281</v>
      </c>
      <c r="D760" s="5">
        <v>9.0177744465737606E-5</v>
      </c>
      <c r="E760" s="5">
        <v>3.0421771751087999E-4</v>
      </c>
      <c r="F760" s="5">
        <v>1.2278859872182499</v>
      </c>
      <c r="G760" s="5" t="s">
        <v>643</v>
      </c>
    </row>
    <row r="761" spans="1:7" x14ac:dyDescent="0.3">
      <c r="A761" s="5">
        <v>-0.28283236420614999</v>
      </c>
      <c r="B761" s="5">
        <v>27.511435425824001</v>
      </c>
      <c r="C761" s="5">
        <v>-5.4130520626079797</v>
      </c>
      <c r="D761" s="5">
        <v>5.9757374271127595E-7</v>
      </c>
      <c r="E761" s="5">
        <v>4.7058202065318102E-6</v>
      </c>
      <c r="F761" s="5">
        <v>5.8571481643030996</v>
      </c>
      <c r="G761" s="5" t="s">
        <v>1943</v>
      </c>
    </row>
    <row r="762" spans="1:7" x14ac:dyDescent="0.3">
      <c r="A762" s="5">
        <v>-0.28282277565164599</v>
      </c>
      <c r="B762" s="5">
        <v>23.729528544562399</v>
      </c>
      <c r="C762" s="5">
        <v>-4.8796383335159597</v>
      </c>
      <c r="D762" s="5">
        <v>5.1210027040505901E-6</v>
      </c>
      <c r="E762" s="5">
        <v>2.6981555123499999E-5</v>
      </c>
      <c r="F762" s="5">
        <v>3.8161783552744599</v>
      </c>
      <c r="G762" s="5" t="s">
        <v>7549</v>
      </c>
    </row>
    <row r="763" spans="1:7" x14ac:dyDescent="0.3">
      <c r="A763" s="5">
        <v>-0.28267130017340097</v>
      </c>
      <c r="B763" s="5">
        <v>22.196464280323699</v>
      </c>
      <c r="C763" s="5">
        <v>-3.9161659771542601</v>
      </c>
      <c r="D763" s="5">
        <v>1.92537648089337E-4</v>
      </c>
      <c r="E763" s="5">
        <v>5.8619927929240304E-4</v>
      </c>
      <c r="F763" s="5">
        <v>0.43155084962690798</v>
      </c>
      <c r="G763" s="5" t="s">
        <v>6110</v>
      </c>
    </row>
    <row r="764" spans="1:7" x14ac:dyDescent="0.3">
      <c r="A764" s="5">
        <v>-0.28250422883274001</v>
      </c>
      <c r="B764" s="5">
        <v>27.7360654672162</v>
      </c>
      <c r="C764" s="5">
        <v>-4.8287090807451003</v>
      </c>
      <c r="D764" s="5">
        <v>6.2526235143891198E-6</v>
      </c>
      <c r="E764" s="5">
        <v>3.1719858332442501E-5</v>
      </c>
      <c r="F764" s="5">
        <v>3.6270727508785101</v>
      </c>
      <c r="G764" s="5" t="s">
        <v>5841</v>
      </c>
    </row>
    <row r="765" spans="1:7" x14ac:dyDescent="0.3">
      <c r="A765" s="5">
        <v>-0.28225224101340002</v>
      </c>
      <c r="B765" s="5">
        <v>21.530519053518098</v>
      </c>
      <c r="C765" s="5">
        <v>-4.6391768664384498</v>
      </c>
      <c r="D765" s="5">
        <v>1.8844856796011101E-5</v>
      </c>
      <c r="E765" s="5">
        <v>8.0173827852444494E-5</v>
      </c>
      <c r="F765" s="5">
        <v>2.6968717153038799</v>
      </c>
      <c r="G765" s="5" t="s">
        <v>3557</v>
      </c>
    </row>
    <row r="766" spans="1:7" x14ac:dyDescent="0.3">
      <c r="A766" s="5">
        <v>-0.28206462182234998</v>
      </c>
      <c r="B766" s="5">
        <v>23.886837399328702</v>
      </c>
      <c r="C766" s="5">
        <v>-4.1958501179719399</v>
      </c>
      <c r="D766" s="5">
        <v>6.8206092103326705E-5</v>
      </c>
      <c r="E766" s="5">
        <v>2.3966760767186299E-4</v>
      </c>
      <c r="F766" s="5">
        <v>1.37435325589696</v>
      </c>
      <c r="G766" s="5" t="s">
        <v>3447</v>
      </c>
    </row>
    <row r="767" spans="1:7" x14ac:dyDescent="0.3">
      <c r="A767" s="5">
        <v>-0.28194686103486699</v>
      </c>
      <c r="B767" s="5">
        <v>22.175524786993599</v>
      </c>
      <c r="C767" s="5">
        <v>-3.91187527583878</v>
      </c>
      <c r="D767" s="5">
        <v>1.9714367440995401E-4</v>
      </c>
      <c r="E767" s="5">
        <v>5.9863518466525903E-4</v>
      </c>
      <c r="F767" s="5">
        <v>0.41521376579650199</v>
      </c>
      <c r="G767" s="5" t="s">
        <v>5465</v>
      </c>
    </row>
    <row r="768" spans="1:7" x14ac:dyDescent="0.3">
      <c r="A768" s="5">
        <v>-0.281934838869701</v>
      </c>
      <c r="B768" s="5">
        <v>22.294389623997599</v>
      </c>
      <c r="C768" s="5">
        <v>-5.7573644985032297</v>
      </c>
      <c r="D768" s="5">
        <v>1.5469814769385599E-7</v>
      </c>
      <c r="E768" s="5">
        <v>1.70485400522805E-6</v>
      </c>
      <c r="F768" s="5">
        <v>7.1571835291296804</v>
      </c>
      <c r="G768" s="5" t="s">
        <v>6263</v>
      </c>
    </row>
    <row r="769" spans="1:7" x14ac:dyDescent="0.3">
      <c r="A769" s="5">
        <v>-0.28184576645098602</v>
      </c>
      <c r="B769" s="5">
        <v>21.618899331491001</v>
      </c>
      <c r="C769" s="5">
        <v>-4.3431618572167299</v>
      </c>
      <c r="D769" s="5">
        <v>3.97381848213981E-5</v>
      </c>
      <c r="E769" s="5">
        <v>1.51720766313357E-4</v>
      </c>
      <c r="F769" s="5">
        <v>1.8816645296686201</v>
      </c>
      <c r="G769" s="5" t="s">
        <v>3031</v>
      </c>
    </row>
    <row r="770" spans="1:7" x14ac:dyDescent="0.3">
      <c r="A770" s="5">
        <v>-0.28180720424164801</v>
      </c>
      <c r="B770" s="5">
        <v>23.492193222923799</v>
      </c>
      <c r="C770" s="5">
        <v>-4.3675057008416296</v>
      </c>
      <c r="D770" s="5">
        <v>3.6308774165037101E-5</v>
      </c>
      <c r="E770" s="5">
        <v>1.3988688889217599E-4</v>
      </c>
      <c r="F770" s="5">
        <v>1.96654707901467</v>
      </c>
      <c r="G770" s="5" t="s">
        <v>7314</v>
      </c>
    </row>
    <row r="771" spans="1:7" x14ac:dyDescent="0.3">
      <c r="A771" s="5">
        <v>-0.28161799438472901</v>
      </c>
      <c r="B771" s="5">
        <v>23.417863424127599</v>
      </c>
      <c r="C771" s="5">
        <v>-6.0228718178934804</v>
      </c>
      <c r="D771" s="5">
        <v>4.5934867721289597E-8</v>
      </c>
      <c r="E771" s="5">
        <v>6.8454726744428997E-7</v>
      </c>
      <c r="F771" s="5">
        <v>8.3055295647146696</v>
      </c>
      <c r="G771" s="5" t="s">
        <v>1459</v>
      </c>
    </row>
    <row r="772" spans="1:7" x14ac:dyDescent="0.3">
      <c r="A772" s="5">
        <v>-0.28145793164154798</v>
      </c>
      <c r="B772" s="5">
        <v>23.386255350557299</v>
      </c>
      <c r="C772" s="5">
        <v>-5.76374592536839</v>
      </c>
      <c r="D772" s="5">
        <v>1.3838383984303299E-7</v>
      </c>
      <c r="E772" s="5">
        <v>1.57460482171677E-6</v>
      </c>
      <c r="F772" s="5">
        <v>7.2520142640113203</v>
      </c>
      <c r="G772" s="5" t="s">
        <v>1715</v>
      </c>
    </row>
    <row r="773" spans="1:7" x14ac:dyDescent="0.3">
      <c r="A773" s="5">
        <v>-0.28080926375107501</v>
      </c>
      <c r="B773" s="5">
        <v>23.948061093758799</v>
      </c>
      <c r="C773" s="5">
        <v>-3.64875199533948</v>
      </c>
      <c r="D773" s="5">
        <v>4.6100855758394202E-4</v>
      </c>
      <c r="E773" s="5">
        <v>1.2576650659994E-3</v>
      </c>
      <c r="F773" s="5">
        <v>-0.40719927367711201</v>
      </c>
      <c r="G773" s="5" t="s">
        <v>7894</v>
      </c>
    </row>
    <row r="774" spans="1:7" x14ac:dyDescent="0.3">
      <c r="A774" s="5">
        <v>-0.28068419997238497</v>
      </c>
      <c r="B774" s="5">
        <v>21.923333127072599</v>
      </c>
      <c r="C774" s="5">
        <v>-4.6183152256211102</v>
      </c>
      <c r="D774" s="5">
        <v>1.5875146825370001E-5</v>
      </c>
      <c r="E774" s="5">
        <v>6.9593992407549594E-5</v>
      </c>
      <c r="F774" s="5">
        <v>2.7869051950736501</v>
      </c>
      <c r="G774" s="5" t="s">
        <v>7564</v>
      </c>
    </row>
    <row r="775" spans="1:7" x14ac:dyDescent="0.3">
      <c r="A775" s="5">
        <v>-0.28060090793294501</v>
      </c>
      <c r="B775" s="5">
        <v>27.217310885596198</v>
      </c>
      <c r="C775" s="5">
        <v>-5.1471624355520902</v>
      </c>
      <c r="D775" s="5">
        <v>1.76558655595614E-6</v>
      </c>
      <c r="E775" s="5">
        <v>1.13154855169313E-5</v>
      </c>
      <c r="F775" s="5">
        <v>4.8265771320896196</v>
      </c>
      <c r="G775" s="5" t="s">
        <v>7839</v>
      </c>
    </row>
    <row r="776" spans="1:7" x14ac:dyDescent="0.3">
      <c r="A776" s="5">
        <v>-0.28059842924968398</v>
      </c>
      <c r="B776" s="5">
        <v>22.670882216449399</v>
      </c>
      <c r="C776" s="5">
        <v>-4.0629502005726303</v>
      </c>
      <c r="D776" s="5">
        <v>1.1004725620035399E-4</v>
      </c>
      <c r="E776" s="5">
        <v>3.59074782273559E-4</v>
      </c>
      <c r="F776" s="5">
        <v>0.92630991347442504</v>
      </c>
      <c r="G776" s="5" t="s">
        <v>6836</v>
      </c>
    </row>
    <row r="777" spans="1:7" x14ac:dyDescent="0.3">
      <c r="A777" s="5">
        <v>-0.28038288430762798</v>
      </c>
      <c r="B777" s="5">
        <v>24.0439985460781</v>
      </c>
      <c r="C777" s="5">
        <v>-6.6357723123467096</v>
      </c>
      <c r="D777" s="5">
        <v>3.1820638202549699E-9</v>
      </c>
      <c r="E777" s="5">
        <v>1.9028649030177901E-7</v>
      </c>
      <c r="F777" s="5">
        <v>10.8607219589893</v>
      </c>
      <c r="G777" s="5" t="s">
        <v>785</v>
      </c>
    </row>
    <row r="778" spans="1:7" x14ac:dyDescent="0.3">
      <c r="A778" s="5">
        <v>-0.28007303938598799</v>
      </c>
      <c r="B778" s="5">
        <v>25.407843727367101</v>
      </c>
      <c r="C778" s="5">
        <v>-5.4542804381319501</v>
      </c>
      <c r="D778" s="5">
        <v>5.0412376324329696E-7</v>
      </c>
      <c r="E778" s="5">
        <v>4.1108995799545301E-6</v>
      </c>
      <c r="F778" s="5">
        <v>6.0191228848798604</v>
      </c>
      <c r="G778" s="5" t="s">
        <v>1843</v>
      </c>
    </row>
    <row r="779" spans="1:7" x14ac:dyDescent="0.3">
      <c r="A779" s="5">
        <v>-0.27965476269543099</v>
      </c>
      <c r="B779" s="5">
        <v>24.698736917852699</v>
      </c>
      <c r="C779" s="5">
        <v>-4.3775719210927404</v>
      </c>
      <c r="D779" s="5">
        <v>3.4975922276059901E-5</v>
      </c>
      <c r="E779" s="5">
        <v>1.3552959589030201E-4</v>
      </c>
      <c r="F779" s="5">
        <v>2.0017313005199</v>
      </c>
      <c r="G779" s="5" t="s">
        <v>4991</v>
      </c>
    </row>
    <row r="780" spans="1:7" x14ac:dyDescent="0.3">
      <c r="A780" s="5">
        <v>-0.27962849565078901</v>
      </c>
      <c r="B780" s="5">
        <v>26.124930448211</v>
      </c>
      <c r="C780" s="5">
        <v>-6.11254417565456</v>
      </c>
      <c r="D780" s="5">
        <v>3.1239797591851903E-8</v>
      </c>
      <c r="E780" s="5">
        <v>5.4202386954747301E-7</v>
      </c>
      <c r="F780" s="5">
        <v>8.6741511446894393</v>
      </c>
      <c r="G780" s="5" t="s">
        <v>4166</v>
      </c>
    </row>
    <row r="781" spans="1:7" x14ac:dyDescent="0.3">
      <c r="A781" s="5">
        <v>-0.27945685259139502</v>
      </c>
      <c r="B781" s="5">
        <v>21.873858035101598</v>
      </c>
      <c r="C781" s="5">
        <v>-5.1853813267566702</v>
      </c>
      <c r="D781" s="5">
        <v>1.6425085809881901E-6</v>
      </c>
      <c r="E781" s="5">
        <v>1.06281519103943E-5</v>
      </c>
      <c r="F781" s="5">
        <v>4.9132413440238603</v>
      </c>
      <c r="G781" s="5" t="s">
        <v>7075</v>
      </c>
    </row>
    <row r="782" spans="1:7" x14ac:dyDescent="0.3">
      <c r="A782" s="5">
        <v>-0.27915596721958102</v>
      </c>
      <c r="B782" s="5">
        <v>23.404138116364201</v>
      </c>
      <c r="C782" s="5">
        <v>-2.7374004777960499</v>
      </c>
      <c r="D782" s="5">
        <v>7.6801037453871901E-3</v>
      </c>
      <c r="E782" s="5">
        <v>1.49446656456133E-2</v>
      </c>
      <c r="F782" s="5">
        <v>-2.9396877250855198</v>
      </c>
      <c r="G782" s="5" t="s">
        <v>4097</v>
      </c>
    </row>
    <row r="783" spans="1:7" x14ac:dyDescent="0.3">
      <c r="A783" s="5">
        <v>-0.278938694741584</v>
      </c>
      <c r="B783" s="5">
        <v>20.5538544135526</v>
      </c>
      <c r="C783" s="5">
        <v>-4.93389478667833</v>
      </c>
      <c r="D783" s="5">
        <v>5.2020925044909899E-6</v>
      </c>
      <c r="E783" s="5">
        <v>2.72838914167835E-5</v>
      </c>
      <c r="F783" s="5">
        <v>3.8598343378839499</v>
      </c>
      <c r="G783" s="5" t="s">
        <v>5944</v>
      </c>
    </row>
    <row r="784" spans="1:7" x14ac:dyDescent="0.3">
      <c r="A784" s="5">
        <v>-0.27892599523480899</v>
      </c>
      <c r="B784" s="5">
        <v>24.2241262222065</v>
      </c>
      <c r="C784" s="5">
        <v>-4.1312310673305603</v>
      </c>
      <c r="D784" s="5">
        <v>8.6161122677377999E-5</v>
      </c>
      <c r="E784" s="5">
        <v>2.9299873545333798E-4</v>
      </c>
      <c r="F784" s="5">
        <v>1.1553373096228501</v>
      </c>
      <c r="G784" s="5" t="s">
        <v>2533</v>
      </c>
    </row>
    <row r="785" spans="1:7" x14ac:dyDescent="0.3">
      <c r="A785" s="5">
        <v>-0.27871241640070998</v>
      </c>
      <c r="B785" s="5">
        <v>27.207808044379298</v>
      </c>
      <c r="C785" s="5">
        <v>-6.3288385976125898</v>
      </c>
      <c r="D785" s="5">
        <v>1.22343464407219E-8</v>
      </c>
      <c r="E785" s="5">
        <v>3.2063256014880098E-7</v>
      </c>
      <c r="F785" s="5">
        <v>9.5710610711184092</v>
      </c>
      <c r="G785" s="5" t="s">
        <v>4495</v>
      </c>
    </row>
    <row r="786" spans="1:7" x14ac:dyDescent="0.3">
      <c r="A786" s="5">
        <v>-0.27849804770807601</v>
      </c>
      <c r="B786" s="5">
        <v>20.745608788600698</v>
      </c>
      <c r="C786" s="5">
        <v>-3.7915475177405602</v>
      </c>
      <c r="D786" s="5">
        <v>3.3639213643274799E-4</v>
      </c>
      <c r="E786" s="5">
        <v>9.5691209431575397E-4</v>
      </c>
      <c r="F786" s="5">
        <v>-4.83682727577595E-4</v>
      </c>
      <c r="G786" s="5" t="s">
        <v>731</v>
      </c>
    </row>
    <row r="787" spans="1:7" x14ac:dyDescent="0.3">
      <c r="A787" s="5">
        <v>-0.27796965993184303</v>
      </c>
      <c r="B787" s="5">
        <v>21.016122480062801</v>
      </c>
      <c r="C787" s="5">
        <v>-4.4552318609611996</v>
      </c>
      <c r="D787" s="5">
        <v>2.68192280435728E-5</v>
      </c>
      <c r="E787" s="5">
        <v>1.08516173339539E-4</v>
      </c>
      <c r="F787" s="5">
        <v>2.2618864583013201</v>
      </c>
      <c r="G787" s="5" t="s">
        <v>8138</v>
      </c>
    </row>
    <row r="788" spans="1:7" x14ac:dyDescent="0.3">
      <c r="A788" s="5">
        <v>-0.277929231921207</v>
      </c>
      <c r="B788" s="5">
        <v>20.605521490302699</v>
      </c>
      <c r="C788" s="5">
        <v>-3.0394928879047498</v>
      </c>
      <c r="D788" s="5">
        <v>3.5216818750214598E-3</v>
      </c>
      <c r="E788" s="5">
        <v>7.48171655727133E-3</v>
      </c>
      <c r="F788" s="5">
        <v>-2.1173879392837098</v>
      </c>
      <c r="G788" s="5" t="s">
        <v>1874</v>
      </c>
    </row>
    <row r="789" spans="1:7" x14ac:dyDescent="0.3">
      <c r="A789" s="5">
        <v>-0.27770393983299702</v>
      </c>
      <c r="B789" s="5">
        <v>25.272842073699401</v>
      </c>
      <c r="C789" s="5">
        <v>-4.5950150691142202</v>
      </c>
      <c r="D789" s="5">
        <v>1.54203654787582E-5</v>
      </c>
      <c r="E789" s="5">
        <v>6.7920428811851194E-5</v>
      </c>
      <c r="F789" s="5">
        <v>2.77358693681485</v>
      </c>
      <c r="G789" s="5" t="s">
        <v>3639</v>
      </c>
    </row>
    <row r="790" spans="1:7" x14ac:dyDescent="0.3">
      <c r="A790" s="5">
        <v>-0.27764363799435898</v>
      </c>
      <c r="B790" s="5">
        <v>23.294079425977301</v>
      </c>
      <c r="C790" s="5">
        <v>-3.3904928935779401</v>
      </c>
      <c r="D790" s="5">
        <v>1.07342924868851E-3</v>
      </c>
      <c r="E790" s="5">
        <v>2.6412785667179698E-3</v>
      </c>
      <c r="F790" s="5">
        <v>-1.1867009709829099</v>
      </c>
      <c r="G790" s="5" t="s">
        <v>7681</v>
      </c>
    </row>
    <row r="791" spans="1:7" x14ac:dyDescent="0.3">
      <c r="A791" s="5">
        <v>-0.27749759837821297</v>
      </c>
      <c r="B791" s="5">
        <v>22.622902674082301</v>
      </c>
      <c r="C791" s="5">
        <v>-4.4333914928309097</v>
      </c>
      <c r="D791" s="5">
        <v>2.9460549801303699E-5</v>
      </c>
      <c r="E791" s="5">
        <v>1.1720206874039601E-4</v>
      </c>
      <c r="F791" s="5">
        <v>2.1786287570643701</v>
      </c>
      <c r="G791" s="5" t="s">
        <v>4683</v>
      </c>
    </row>
    <row r="792" spans="1:7" x14ac:dyDescent="0.3">
      <c r="A792" s="5">
        <v>-0.27738045972288999</v>
      </c>
      <c r="B792" s="5">
        <v>22.1645024952971</v>
      </c>
      <c r="C792" s="5">
        <v>-5.5129965900480302</v>
      </c>
      <c r="D792" s="5">
        <v>3.95329488087922E-7</v>
      </c>
      <c r="E792" s="5">
        <v>3.44299930382302E-6</v>
      </c>
      <c r="F792" s="5">
        <v>6.2507600760123498</v>
      </c>
      <c r="G792" s="5" t="s">
        <v>5193</v>
      </c>
    </row>
    <row r="793" spans="1:7" x14ac:dyDescent="0.3">
      <c r="A793" s="5">
        <v>-0.27726607351736199</v>
      </c>
      <c r="B793" s="5">
        <v>22.376823023468098</v>
      </c>
      <c r="C793" s="5">
        <v>-4.8777935133598502</v>
      </c>
      <c r="D793" s="5">
        <v>5.1582632822847198E-6</v>
      </c>
      <c r="E793" s="5">
        <v>2.7106959557785901E-5</v>
      </c>
      <c r="F793" s="5">
        <v>3.8093096075197099</v>
      </c>
      <c r="G793" s="5" t="s">
        <v>4914</v>
      </c>
    </row>
    <row r="794" spans="1:7" x14ac:dyDescent="0.3">
      <c r="A794" s="5">
        <v>-0.27725302444241301</v>
      </c>
      <c r="B794" s="5">
        <v>23.6295990493049</v>
      </c>
      <c r="C794" s="5">
        <v>-5.6539977148419496</v>
      </c>
      <c r="D794" s="5">
        <v>2.1957435839946101E-7</v>
      </c>
      <c r="E794" s="5">
        <v>2.1906441922707198E-6</v>
      </c>
      <c r="F794" s="5">
        <v>6.8114539076535898</v>
      </c>
      <c r="G794" s="5" t="s">
        <v>3266</v>
      </c>
    </row>
    <row r="795" spans="1:7" x14ac:dyDescent="0.3">
      <c r="A795" s="5">
        <v>-0.27709867479783901</v>
      </c>
      <c r="B795" s="5">
        <v>28.259675747818498</v>
      </c>
      <c r="C795" s="5">
        <v>-5.2128357006975596</v>
      </c>
      <c r="D795" s="5">
        <v>1.3540763867003101E-6</v>
      </c>
      <c r="E795" s="5">
        <v>9.1055420461249295E-6</v>
      </c>
      <c r="F795" s="5">
        <v>5.0787867828382396</v>
      </c>
      <c r="G795" s="5" t="s">
        <v>4907</v>
      </c>
    </row>
    <row r="796" spans="1:7" x14ac:dyDescent="0.3">
      <c r="A796" s="5">
        <v>-0.27646452063702098</v>
      </c>
      <c r="B796" s="5">
        <v>26.3678000952488</v>
      </c>
      <c r="C796" s="5">
        <v>-4.3495479416237304</v>
      </c>
      <c r="D796" s="5">
        <v>3.8809422105153897E-5</v>
      </c>
      <c r="E796" s="5">
        <v>1.4824499975301999E-4</v>
      </c>
      <c r="F796" s="5">
        <v>1.9039033679939801</v>
      </c>
      <c r="G796" s="5" t="s">
        <v>1400</v>
      </c>
    </row>
    <row r="797" spans="1:7" x14ac:dyDescent="0.3">
      <c r="A797" s="5">
        <v>-0.27599164173695201</v>
      </c>
      <c r="B797" s="5">
        <v>24.089399369934</v>
      </c>
      <c r="C797" s="5">
        <v>-4.4508354956020799</v>
      </c>
      <c r="D797" s="5">
        <v>2.6604236748113699E-5</v>
      </c>
      <c r="E797" s="5">
        <v>1.07741162932242E-4</v>
      </c>
      <c r="F797" s="5">
        <v>2.2592910499261301</v>
      </c>
      <c r="G797" s="5" t="s">
        <v>914</v>
      </c>
    </row>
    <row r="798" spans="1:7" x14ac:dyDescent="0.3">
      <c r="A798" s="5">
        <v>-0.275799458027355</v>
      </c>
      <c r="B798" s="5">
        <v>24.327942769443201</v>
      </c>
      <c r="C798" s="5">
        <v>-6.1866468398760599</v>
      </c>
      <c r="D798" s="5">
        <v>2.26846440722044E-8</v>
      </c>
      <c r="E798" s="5">
        <v>4.5821137851002098E-7</v>
      </c>
      <c r="F798" s="5">
        <v>8.9802307209173193</v>
      </c>
      <c r="G798" s="5" t="s">
        <v>1217</v>
      </c>
    </row>
    <row r="799" spans="1:7" x14ac:dyDescent="0.3">
      <c r="A799" s="5">
        <v>-0.27531821382619398</v>
      </c>
      <c r="B799" s="5">
        <v>23.1459112860442</v>
      </c>
      <c r="C799" s="5">
        <v>-3.9004267483881199</v>
      </c>
      <c r="D799" s="5">
        <v>1.95160509268171E-4</v>
      </c>
      <c r="E799" s="5">
        <v>5.9375584226428095E-4</v>
      </c>
      <c r="F799" s="5">
        <v>0.39139205132087501</v>
      </c>
      <c r="G799" s="5" t="s">
        <v>3049</v>
      </c>
    </row>
    <row r="800" spans="1:7" x14ac:dyDescent="0.3">
      <c r="A800" s="5">
        <v>-0.27512880872252699</v>
      </c>
      <c r="B800" s="5">
        <v>28.208481170622498</v>
      </c>
      <c r="C800" s="5">
        <v>-4.1722904475484501</v>
      </c>
      <c r="D800" s="5">
        <v>7.4289519887034403E-5</v>
      </c>
      <c r="E800" s="5">
        <v>2.5740919234836499E-4</v>
      </c>
      <c r="F800" s="5">
        <v>1.2942485477930801</v>
      </c>
      <c r="G800" s="5" t="s">
        <v>1275</v>
      </c>
    </row>
    <row r="801" spans="1:7" x14ac:dyDescent="0.3">
      <c r="A801" s="5">
        <v>-0.275008382647487</v>
      </c>
      <c r="B801" s="5">
        <v>25.026743164340001</v>
      </c>
      <c r="C801" s="5">
        <v>-4.2228934836452101</v>
      </c>
      <c r="D801" s="5">
        <v>6.1814246254516901E-5</v>
      </c>
      <c r="E801" s="5">
        <v>2.20245717747186E-4</v>
      </c>
      <c r="F801" s="5">
        <v>1.46665730882241</v>
      </c>
      <c r="G801" s="5" t="s">
        <v>6406</v>
      </c>
    </row>
    <row r="802" spans="1:7" x14ac:dyDescent="0.3">
      <c r="A802" s="5">
        <v>-0.27458989593837402</v>
      </c>
      <c r="B802" s="5">
        <v>24.003638570551502</v>
      </c>
      <c r="C802" s="5">
        <v>-3.0810275937095302</v>
      </c>
      <c r="D802" s="5">
        <v>2.8044564868156098E-3</v>
      </c>
      <c r="E802" s="5">
        <v>6.1460014847079898E-3</v>
      </c>
      <c r="F802" s="5">
        <v>-2.06354331157717</v>
      </c>
      <c r="G802" s="5" t="s">
        <v>3654</v>
      </c>
    </row>
    <row r="803" spans="1:7" x14ac:dyDescent="0.3">
      <c r="A803" s="5">
        <v>-0.27456961966290999</v>
      </c>
      <c r="B803" s="5">
        <v>24.903824787184998</v>
      </c>
      <c r="C803" s="5">
        <v>-3.6618240616552802</v>
      </c>
      <c r="D803" s="5">
        <v>4.4125517001347898E-4</v>
      </c>
      <c r="E803" s="5">
        <v>1.2082772432456101E-3</v>
      </c>
      <c r="F803" s="5">
        <v>-0.36664424550008501</v>
      </c>
      <c r="G803" s="5" t="s">
        <v>4421</v>
      </c>
    </row>
    <row r="804" spans="1:7" x14ac:dyDescent="0.3">
      <c r="A804" s="5">
        <v>-0.27452664332218402</v>
      </c>
      <c r="B804" s="5">
        <v>21.7120872128509</v>
      </c>
      <c r="C804" s="5">
        <v>-4.06948796079398</v>
      </c>
      <c r="D804" s="5">
        <v>1.10515473772114E-4</v>
      </c>
      <c r="E804" s="5">
        <v>3.6030459599682501E-4</v>
      </c>
      <c r="F804" s="5">
        <v>0.93843485772454605</v>
      </c>
      <c r="G804" s="5" t="s">
        <v>1016</v>
      </c>
    </row>
    <row r="805" spans="1:7" x14ac:dyDescent="0.3">
      <c r="A805" s="5">
        <v>-0.273904204434537</v>
      </c>
      <c r="B805" s="5">
        <v>24.4897197691771</v>
      </c>
      <c r="C805" s="5">
        <v>-5.7338217528863904</v>
      </c>
      <c r="D805" s="5">
        <v>1.5699937513915301E-7</v>
      </c>
      <c r="E805" s="5">
        <v>1.7278510466134099E-6</v>
      </c>
      <c r="F805" s="5">
        <v>7.1315423283657999</v>
      </c>
      <c r="G805" s="5" t="s">
        <v>4273</v>
      </c>
    </row>
    <row r="806" spans="1:7" x14ac:dyDescent="0.3">
      <c r="A806" s="5">
        <v>-0.27383338392845802</v>
      </c>
      <c r="B806" s="5">
        <v>24.978515424458401</v>
      </c>
      <c r="C806" s="5">
        <v>-3.0968542805611299</v>
      </c>
      <c r="D806" s="5">
        <v>2.67389903727514E-3</v>
      </c>
      <c r="E806" s="5">
        <v>5.8871086756732702E-3</v>
      </c>
      <c r="F806" s="5">
        <v>-2.0202816494479201</v>
      </c>
      <c r="G806" s="5" t="s">
        <v>3202</v>
      </c>
    </row>
    <row r="807" spans="1:7" x14ac:dyDescent="0.3">
      <c r="A807" s="5">
        <v>-0.27378911845117598</v>
      </c>
      <c r="B807" s="5">
        <v>24.648791007795001</v>
      </c>
      <c r="C807" s="5">
        <v>-5.6036672015301896</v>
      </c>
      <c r="D807" s="5">
        <v>2.7103868734698098E-7</v>
      </c>
      <c r="E807" s="5">
        <v>2.5840090713222301E-6</v>
      </c>
      <c r="F807" s="5">
        <v>6.6106097888990396</v>
      </c>
      <c r="G807" s="5" t="s">
        <v>3911</v>
      </c>
    </row>
    <row r="808" spans="1:7" x14ac:dyDescent="0.3">
      <c r="A808" s="5">
        <v>-0.27309172054152497</v>
      </c>
      <c r="B808" s="5">
        <v>27.040218405920101</v>
      </c>
      <c r="C808" s="5">
        <v>-4.8145613711159703</v>
      </c>
      <c r="D808" s="5">
        <v>6.6080009331141597E-6</v>
      </c>
      <c r="E808" s="5">
        <v>3.3167635836241598E-5</v>
      </c>
      <c r="F808" s="5">
        <v>3.5747328404592</v>
      </c>
      <c r="G808" s="5" t="s">
        <v>2073</v>
      </c>
    </row>
    <row r="809" spans="1:7" x14ac:dyDescent="0.3">
      <c r="A809" s="5">
        <v>-0.27304743110844198</v>
      </c>
      <c r="B809" s="5">
        <v>24.070442927362102</v>
      </c>
      <c r="C809" s="5">
        <v>-5.3282409099379704</v>
      </c>
      <c r="D809" s="5">
        <v>8.4640126301172197E-7</v>
      </c>
      <c r="E809" s="5">
        <v>6.29603746521E-6</v>
      </c>
      <c r="F809" s="5">
        <v>5.5257401189008597</v>
      </c>
      <c r="G809" s="5" t="s">
        <v>1822</v>
      </c>
    </row>
    <row r="810" spans="1:7" x14ac:dyDescent="0.3">
      <c r="A810" s="5">
        <v>-0.27217297907618498</v>
      </c>
      <c r="B810" s="5">
        <v>21.9965591742538</v>
      </c>
      <c r="C810" s="5">
        <v>-4.3984651485019803</v>
      </c>
      <c r="D810" s="5">
        <v>4.25617340509564E-5</v>
      </c>
      <c r="E810" s="5">
        <v>1.6044797824731199E-4</v>
      </c>
      <c r="F810" s="5">
        <v>1.92253432863836</v>
      </c>
      <c r="G810" s="5" t="s">
        <v>1390</v>
      </c>
    </row>
    <row r="811" spans="1:7" x14ac:dyDescent="0.3">
      <c r="A811" s="5">
        <v>-0.27207893214391399</v>
      </c>
      <c r="B811" s="5">
        <v>24.9229317377842</v>
      </c>
      <c r="C811" s="5">
        <v>-5.3878290439711298</v>
      </c>
      <c r="D811" s="5">
        <v>6.6291732580119501E-7</v>
      </c>
      <c r="E811" s="5">
        <v>5.1301267787266303E-6</v>
      </c>
      <c r="F811" s="5">
        <v>5.7583325013921502</v>
      </c>
      <c r="G811" s="5" t="s">
        <v>757</v>
      </c>
    </row>
    <row r="812" spans="1:7" x14ac:dyDescent="0.3">
      <c r="A812" s="5">
        <v>-0.27201555175410802</v>
      </c>
      <c r="B812" s="5">
        <v>21.183549504761601</v>
      </c>
      <c r="C812" s="5">
        <v>-4.5558295942879496</v>
      </c>
      <c r="D812" s="5">
        <v>1.9164094423107799E-5</v>
      </c>
      <c r="E812" s="5">
        <v>8.1341382862252894E-5</v>
      </c>
      <c r="F812" s="5">
        <v>2.5938927158434102</v>
      </c>
      <c r="G812" s="5" t="s">
        <v>5224</v>
      </c>
    </row>
    <row r="813" spans="1:7" x14ac:dyDescent="0.3">
      <c r="A813" s="5">
        <v>-0.27196292310190801</v>
      </c>
      <c r="B813" s="5">
        <v>28.251161877400499</v>
      </c>
      <c r="C813" s="5">
        <v>-5.0619101960946704</v>
      </c>
      <c r="D813" s="5">
        <v>2.48602684789234E-6</v>
      </c>
      <c r="E813" s="5">
        <v>1.50154866154553E-5</v>
      </c>
      <c r="F813" s="5">
        <v>4.50157197015875</v>
      </c>
      <c r="G813" s="5" t="s">
        <v>2052</v>
      </c>
    </row>
    <row r="814" spans="1:7" x14ac:dyDescent="0.3">
      <c r="A814" s="5">
        <v>-0.271953757701208</v>
      </c>
      <c r="B814" s="5">
        <v>22.455504401969801</v>
      </c>
      <c r="C814" s="5">
        <v>-4.5179622854390997</v>
      </c>
      <c r="D814" s="5">
        <v>2.0661786301524401E-5</v>
      </c>
      <c r="E814" s="5">
        <v>8.6468233997444305E-5</v>
      </c>
      <c r="F814" s="5">
        <v>2.4975290933084602</v>
      </c>
      <c r="G814" s="5" t="s">
        <v>7161</v>
      </c>
    </row>
    <row r="815" spans="1:7" x14ac:dyDescent="0.3">
      <c r="A815" s="5">
        <v>-0.271760146104224</v>
      </c>
      <c r="B815" s="5">
        <v>29.5068643099507</v>
      </c>
      <c r="C815" s="5">
        <v>-5.0839325723439899</v>
      </c>
      <c r="D815" s="5">
        <v>2.27626926516983E-6</v>
      </c>
      <c r="E815" s="5">
        <v>1.38606388512534E-5</v>
      </c>
      <c r="F815" s="5">
        <v>4.5852637809594299</v>
      </c>
      <c r="G815" s="5" t="s">
        <v>4935</v>
      </c>
    </row>
    <row r="816" spans="1:7" x14ac:dyDescent="0.3">
      <c r="A816" s="5">
        <v>-0.27156431621726901</v>
      </c>
      <c r="B816" s="5">
        <v>23.939661059406799</v>
      </c>
      <c r="C816" s="5">
        <v>-5.4563081430599798</v>
      </c>
      <c r="D816" s="5">
        <v>4.9991810686538096E-7</v>
      </c>
      <c r="E816" s="5">
        <v>4.0845235992976798E-6</v>
      </c>
      <c r="F816" s="5">
        <v>6.0271036018057096</v>
      </c>
      <c r="G816" s="5" t="s">
        <v>1293</v>
      </c>
    </row>
    <row r="817" spans="1:7" x14ac:dyDescent="0.3">
      <c r="A817" s="5">
        <v>-0.27150219234624701</v>
      </c>
      <c r="B817" s="5">
        <v>25.1333132641936</v>
      </c>
      <c r="C817" s="5">
        <v>-4.5881516133922799</v>
      </c>
      <c r="D817" s="5">
        <v>1.5829195108691499E-5</v>
      </c>
      <c r="E817" s="5">
        <v>6.9593992407549594E-5</v>
      </c>
      <c r="F817" s="5">
        <v>2.74888650451773</v>
      </c>
      <c r="G817" s="5" t="s">
        <v>967</v>
      </c>
    </row>
    <row r="818" spans="1:7" x14ac:dyDescent="0.3">
      <c r="A818" s="5">
        <v>-0.27113207556314001</v>
      </c>
      <c r="B818" s="5">
        <v>24.229974525254601</v>
      </c>
      <c r="C818" s="5">
        <v>-4.4197912156188899</v>
      </c>
      <c r="D818" s="5">
        <v>2.9883197889579101E-5</v>
      </c>
      <c r="E818" s="5">
        <v>1.18707614496277E-4</v>
      </c>
      <c r="F818" s="5">
        <v>2.1498375472654798</v>
      </c>
      <c r="G818" s="5" t="s">
        <v>1396</v>
      </c>
    </row>
    <row r="819" spans="1:7" x14ac:dyDescent="0.3">
      <c r="A819" s="5">
        <v>-0.27099680921853098</v>
      </c>
      <c r="B819" s="5">
        <v>24.847534123702101</v>
      </c>
      <c r="C819" s="5">
        <v>-4.4560533608066901</v>
      </c>
      <c r="D819" s="5">
        <v>2.6088457030944301E-5</v>
      </c>
      <c r="E819" s="5">
        <v>1.05878392867147E-4</v>
      </c>
      <c r="F819" s="5">
        <v>2.2777331109604999</v>
      </c>
      <c r="G819" s="5" t="s">
        <v>7340</v>
      </c>
    </row>
    <row r="820" spans="1:7" x14ac:dyDescent="0.3">
      <c r="A820" s="5">
        <v>-0.27062495999863101</v>
      </c>
      <c r="B820" s="5">
        <v>25.139135926606802</v>
      </c>
      <c r="C820" s="5">
        <v>-5.2526632695817703</v>
      </c>
      <c r="D820" s="5">
        <v>1.15196076525651E-6</v>
      </c>
      <c r="E820" s="5">
        <v>7.9795321796272003E-6</v>
      </c>
      <c r="F820" s="5">
        <v>5.23250199432412</v>
      </c>
      <c r="G820" s="5" t="s">
        <v>5850</v>
      </c>
    </row>
    <row r="821" spans="1:7" x14ac:dyDescent="0.3">
      <c r="A821" s="5">
        <v>-0.27056368658900998</v>
      </c>
      <c r="B821" s="5">
        <v>21.530638136993499</v>
      </c>
      <c r="C821" s="5">
        <v>-2.22956081499514</v>
      </c>
      <c r="D821" s="5">
        <v>2.9165680824017302E-2</v>
      </c>
      <c r="E821" s="5">
        <v>4.8495092821111099E-2</v>
      </c>
      <c r="F821" s="5">
        <v>-4.0320349251745604</v>
      </c>
      <c r="G821" s="5" t="s">
        <v>2456</v>
      </c>
    </row>
    <row r="822" spans="1:7" x14ac:dyDescent="0.3">
      <c r="A822" s="5">
        <v>-0.27049111313543001</v>
      </c>
      <c r="B822" s="5">
        <v>22.818414427549499</v>
      </c>
      <c r="C822" s="5">
        <v>-3.99208593615815</v>
      </c>
      <c r="D822" s="5">
        <v>1.4270973254268499E-4</v>
      </c>
      <c r="E822" s="5">
        <v>4.5067409069536401E-4</v>
      </c>
      <c r="F822" s="5">
        <v>0.68876192002062497</v>
      </c>
      <c r="G822" s="5" t="s">
        <v>6371</v>
      </c>
    </row>
    <row r="823" spans="1:7" x14ac:dyDescent="0.3">
      <c r="A823" s="5">
        <v>-0.27045806684154</v>
      </c>
      <c r="B823" s="5">
        <v>25.677173367997501</v>
      </c>
      <c r="C823" s="5">
        <v>-6.3193068940189701</v>
      </c>
      <c r="D823" s="5">
        <v>1.27530675576353E-8</v>
      </c>
      <c r="E823" s="5">
        <v>3.2823869726616599E-7</v>
      </c>
      <c r="F823" s="5">
        <v>9.5313162260602002</v>
      </c>
      <c r="G823" s="5" t="s">
        <v>4129</v>
      </c>
    </row>
    <row r="824" spans="1:7" x14ac:dyDescent="0.3">
      <c r="A824" s="5">
        <v>-0.27042246718252899</v>
      </c>
      <c r="B824" s="5">
        <v>22.2903405438608</v>
      </c>
      <c r="C824" s="5">
        <v>-5.0598771172872201</v>
      </c>
      <c r="D824" s="5">
        <v>2.8151822546959002E-6</v>
      </c>
      <c r="E824" s="5">
        <v>1.6590423002070398E-5</v>
      </c>
      <c r="F824" s="5">
        <v>4.4114777477804603</v>
      </c>
      <c r="G824" s="5" t="s">
        <v>3659</v>
      </c>
    </row>
    <row r="825" spans="1:7" x14ac:dyDescent="0.3">
      <c r="A825" s="5">
        <v>-0.27027128598802802</v>
      </c>
      <c r="B825" s="5">
        <v>22.496850541718299</v>
      </c>
      <c r="C825" s="5">
        <v>-4.5625917251743502</v>
      </c>
      <c r="D825" s="5">
        <v>1.81626399061871E-5</v>
      </c>
      <c r="E825" s="5">
        <v>7.7953237658094299E-5</v>
      </c>
      <c r="F825" s="5">
        <v>2.63421685148999</v>
      </c>
      <c r="G825" s="5" t="s">
        <v>7833</v>
      </c>
    </row>
    <row r="826" spans="1:7" x14ac:dyDescent="0.3">
      <c r="A826" s="5">
        <v>-0.27006324245329999</v>
      </c>
      <c r="B826" s="5">
        <v>27.456788604407802</v>
      </c>
      <c r="C826" s="5">
        <v>-5.6868923853318796</v>
      </c>
      <c r="D826" s="5">
        <v>1.9126764729082199E-7</v>
      </c>
      <c r="E826" s="5">
        <v>1.9805297770885101E-6</v>
      </c>
      <c r="F826" s="5">
        <v>6.9431316206752696</v>
      </c>
      <c r="G826" s="5" t="s">
        <v>5993</v>
      </c>
    </row>
    <row r="827" spans="1:7" x14ac:dyDescent="0.3">
      <c r="A827" s="5">
        <v>-0.26961395780261199</v>
      </c>
      <c r="B827" s="5">
        <v>20.6615781229489</v>
      </c>
      <c r="C827" s="5">
        <v>-4.2855060405328</v>
      </c>
      <c r="D827" s="5">
        <v>5.8491189708775998E-5</v>
      </c>
      <c r="E827" s="5">
        <v>2.11207989374226E-4</v>
      </c>
      <c r="F827" s="5">
        <v>1.5956637236940301</v>
      </c>
      <c r="G827" s="5" t="s">
        <v>2559</v>
      </c>
    </row>
    <row r="828" spans="1:7" x14ac:dyDescent="0.3">
      <c r="A828" s="5">
        <v>-0.26955474873875601</v>
      </c>
      <c r="B828" s="5">
        <v>22.798238694581102</v>
      </c>
      <c r="C828" s="5">
        <v>-4.4252869036006404</v>
      </c>
      <c r="D828" s="5">
        <v>2.9275554211477498E-5</v>
      </c>
      <c r="E828" s="5">
        <v>1.16754388479041E-4</v>
      </c>
      <c r="F828" s="5">
        <v>2.1691800723535599</v>
      </c>
      <c r="G828" s="5" t="s">
        <v>826</v>
      </c>
    </row>
    <row r="829" spans="1:7" x14ac:dyDescent="0.3">
      <c r="A829" s="5">
        <v>-0.26951229123139397</v>
      </c>
      <c r="B829" s="5">
        <v>24.642166803502398</v>
      </c>
      <c r="C829" s="5">
        <v>-5.6595733927795502</v>
      </c>
      <c r="D829" s="5">
        <v>2.14501907510838E-7</v>
      </c>
      <c r="E829" s="5">
        <v>2.1519643423503201E-6</v>
      </c>
      <c r="F829" s="5">
        <v>6.8337507078530804</v>
      </c>
      <c r="G829" s="5" t="s">
        <v>3588</v>
      </c>
    </row>
    <row r="830" spans="1:7" x14ac:dyDescent="0.3">
      <c r="A830" s="5">
        <v>-0.269449730707089</v>
      </c>
      <c r="B830" s="5">
        <v>24.454781994783101</v>
      </c>
      <c r="C830" s="5">
        <v>-4.8075349804983603</v>
      </c>
      <c r="D830" s="5">
        <v>6.7917334397277796E-6</v>
      </c>
      <c r="E830" s="5">
        <v>3.4005099186107499E-5</v>
      </c>
      <c r="F830" s="5">
        <v>3.5487697797684801</v>
      </c>
      <c r="G830" s="5" t="s">
        <v>4591</v>
      </c>
    </row>
    <row r="831" spans="1:7" x14ac:dyDescent="0.3">
      <c r="A831" s="5">
        <v>-0.26928214641922799</v>
      </c>
      <c r="B831" s="5">
        <v>22.624686968798699</v>
      </c>
      <c r="C831" s="5">
        <v>-4.9329992965064804</v>
      </c>
      <c r="D831" s="5">
        <v>4.37079603940754E-6</v>
      </c>
      <c r="E831" s="5">
        <v>2.3727178499640899E-5</v>
      </c>
      <c r="F831" s="5">
        <v>3.9804723252629599</v>
      </c>
      <c r="G831" s="5" t="s">
        <v>274</v>
      </c>
    </row>
    <row r="832" spans="1:7" x14ac:dyDescent="0.3">
      <c r="A832" s="5">
        <v>-0.269147650606188</v>
      </c>
      <c r="B832" s="5">
        <v>24.821635929634699</v>
      </c>
      <c r="C832" s="5">
        <v>-5.1343751838510396</v>
      </c>
      <c r="D832" s="5">
        <v>1.85888401695686E-6</v>
      </c>
      <c r="E832" s="5">
        <v>1.17914721579563E-5</v>
      </c>
      <c r="F832" s="5">
        <v>4.7776543255103601</v>
      </c>
      <c r="G832" s="5" t="s">
        <v>2723</v>
      </c>
    </row>
    <row r="833" spans="1:7" x14ac:dyDescent="0.3">
      <c r="A833" s="5">
        <v>-0.26909639126422402</v>
      </c>
      <c r="B833" s="5">
        <v>27.324443521325701</v>
      </c>
      <c r="C833" s="5">
        <v>-4.96292171447607</v>
      </c>
      <c r="D833" s="5">
        <v>3.68659456294037E-6</v>
      </c>
      <c r="E833" s="5">
        <v>2.0696310661357201E-5</v>
      </c>
      <c r="F833" s="5">
        <v>4.1277073005692602</v>
      </c>
      <c r="G833" s="5" t="s">
        <v>2619</v>
      </c>
    </row>
    <row r="834" spans="1:7" x14ac:dyDescent="0.3">
      <c r="A834" s="5">
        <v>-0.26869228210856</v>
      </c>
      <c r="B834" s="5">
        <v>25.282340211053999</v>
      </c>
      <c r="C834" s="5">
        <v>-5.82230362108427</v>
      </c>
      <c r="D834" s="5">
        <v>1.08023432348488E-7</v>
      </c>
      <c r="E834" s="5">
        <v>1.2892396607398801E-6</v>
      </c>
      <c r="F834" s="5">
        <v>7.4884972294364696</v>
      </c>
      <c r="G834" s="5" t="s">
        <v>6006</v>
      </c>
    </row>
    <row r="835" spans="1:7" x14ac:dyDescent="0.3">
      <c r="A835" s="5">
        <v>-0.268582140772544</v>
      </c>
      <c r="B835" s="5">
        <v>23.253460701878499</v>
      </c>
      <c r="C835" s="5">
        <v>-4.0618967501118499</v>
      </c>
      <c r="D835" s="5">
        <v>1.16906259538099E-4</v>
      </c>
      <c r="E835" s="5">
        <v>3.7864898162407698E-4</v>
      </c>
      <c r="F835" s="5">
        <v>0.90247052330857402</v>
      </c>
      <c r="G835" s="5" t="s">
        <v>958</v>
      </c>
    </row>
    <row r="836" spans="1:7" x14ac:dyDescent="0.3">
      <c r="A836" s="5">
        <v>-0.26854372541254901</v>
      </c>
      <c r="B836" s="5">
        <v>24.5325577150501</v>
      </c>
      <c r="C836" s="5">
        <v>-5.2735725591024298</v>
      </c>
      <c r="D836" s="5">
        <v>1.05800223430124E-6</v>
      </c>
      <c r="E836" s="5">
        <v>7.43092066218904E-6</v>
      </c>
      <c r="F836" s="5">
        <v>5.3134283771833397</v>
      </c>
      <c r="G836" s="5" t="s">
        <v>5818</v>
      </c>
    </row>
    <row r="837" spans="1:7" x14ac:dyDescent="0.3">
      <c r="A837" s="5">
        <v>-0.26850479059837901</v>
      </c>
      <c r="B837" s="5">
        <v>27.3420955860534</v>
      </c>
      <c r="C837" s="5">
        <v>-5.65504706041422</v>
      </c>
      <c r="D837" s="5">
        <v>2.18610790893751E-7</v>
      </c>
      <c r="E837" s="5">
        <v>2.1877373061367198E-6</v>
      </c>
      <c r="F837" s="5">
        <v>6.81564946622726</v>
      </c>
      <c r="G837" s="5" t="s">
        <v>1844</v>
      </c>
    </row>
    <row r="838" spans="1:7" x14ac:dyDescent="0.3">
      <c r="A838" s="5">
        <v>-0.26838023061399102</v>
      </c>
      <c r="B838" s="5">
        <v>23.705260903802099</v>
      </c>
      <c r="C838" s="5">
        <v>-3.3671775590270498</v>
      </c>
      <c r="D838" s="5">
        <v>1.1563216921896501E-3</v>
      </c>
      <c r="E838" s="5">
        <v>2.8151488523057802E-3</v>
      </c>
      <c r="F838" s="5">
        <v>-1.25498587669241</v>
      </c>
      <c r="G838" s="5" t="s">
        <v>1669</v>
      </c>
    </row>
    <row r="839" spans="1:7" x14ac:dyDescent="0.3">
      <c r="A839" s="5">
        <v>-0.267920460248456</v>
      </c>
      <c r="B839" s="5">
        <v>26.837327628786099</v>
      </c>
      <c r="C839" s="5">
        <v>-3.1388887325692698</v>
      </c>
      <c r="D839" s="5">
        <v>2.3540959677200001E-3</v>
      </c>
      <c r="E839" s="5">
        <v>5.2606372027607104E-3</v>
      </c>
      <c r="F839" s="5">
        <v>-1.9045379954786299</v>
      </c>
      <c r="G839" s="5" t="s">
        <v>3888</v>
      </c>
    </row>
    <row r="840" spans="1:7" x14ac:dyDescent="0.3">
      <c r="A840" s="5">
        <v>-0.267774884289665</v>
      </c>
      <c r="B840" s="5">
        <v>23.856617617650301</v>
      </c>
      <c r="C840" s="5">
        <v>-3.45794525992781</v>
      </c>
      <c r="D840" s="5">
        <v>8.6402189465854405E-4</v>
      </c>
      <c r="E840" s="5">
        <v>2.1826780756880599E-3</v>
      </c>
      <c r="F840" s="5">
        <v>-0.98717117317314396</v>
      </c>
      <c r="G840" s="5" t="s">
        <v>2287</v>
      </c>
    </row>
    <row r="841" spans="1:7" x14ac:dyDescent="0.3">
      <c r="A841" s="5">
        <v>-0.26752953620361403</v>
      </c>
      <c r="B841" s="5">
        <v>23.207683325173601</v>
      </c>
      <c r="C841" s="5">
        <v>-3.7441946758089002</v>
      </c>
      <c r="D841" s="5">
        <v>3.3411607901132501E-4</v>
      </c>
      <c r="E841" s="5">
        <v>9.5144543390428998E-4</v>
      </c>
      <c r="F841" s="5">
        <v>-0.10873371035110201</v>
      </c>
      <c r="G841" s="5" t="s">
        <v>6243</v>
      </c>
    </row>
    <row r="842" spans="1:7" x14ac:dyDescent="0.3">
      <c r="A842" s="5">
        <v>-0.26709687545531602</v>
      </c>
      <c r="B842" s="5">
        <v>24.985947828845301</v>
      </c>
      <c r="C842" s="5">
        <v>-5.0158435633146503</v>
      </c>
      <c r="D842" s="5">
        <v>2.9876957825659501E-6</v>
      </c>
      <c r="E842" s="5">
        <v>1.7415974836723099E-5</v>
      </c>
      <c r="F842" s="5">
        <v>4.3271084921174703</v>
      </c>
      <c r="G842" s="5" t="s">
        <v>4248</v>
      </c>
    </row>
    <row r="843" spans="1:7" x14ac:dyDescent="0.3">
      <c r="A843" s="5">
        <v>-0.26632489800203601</v>
      </c>
      <c r="B843" s="5">
        <v>23.733660370062601</v>
      </c>
      <c r="C843" s="5">
        <v>-5.3082955940867702</v>
      </c>
      <c r="D843" s="5">
        <v>9.1829696073049005E-7</v>
      </c>
      <c r="E843" s="5">
        <v>6.6586811281052197E-6</v>
      </c>
      <c r="F843" s="5">
        <v>5.4481591216039202</v>
      </c>
      <c r="G843" s="5" t="s">
        <v>3437</v>
      </c>
    </row>
    <row r="844" spans="1:7" x14ac:dyDescent="0.3">
      <c r="A844" s="5">
        <v>-0.266192380595839</v>
      </c>
      <c r="B844" s="5">
        <v>23.645203080099598</v>
      </c>
      <c r="C844" s="5">
        <v>-3.0869898002030598</v>
      </c>
      <c r="D844" s="5">
        <v>2.8529306856315802E-3</v>
      </c>
      <c r="E844" s="5">
        <v>6.2420449764932096E-3</v>
      </c>
      <c r="F844" s="5">
        <v>-2.0248105672160199</v>
      </c>
      <c r="G844" s="5" t="s">
        <v>3635</v>
      </c>
    </row>
    <row r="845" spans="1:7" x14ac:dyDescent="0.3">
      <c r="A845" s="5">
        <v>-0.26614111199567603</v>
      </c>
      <c r="B845" s="5">
        <v>23.557061786114801</v>
      </c>
      <c r="C845" s="5">
        <v>-4.7543485599043001</v>
      </c>
      <c r="D845" s="5">
        <v>8.3533220244122403E-6</v>
      </c>
      <c r="E845" s="5">
        <v>4.0243985801401597E-5</v>
      </c>
      <c r="F845" s="5">
        <v>3.3529216115014999</v>
      </c>
      <c r="G845" s="5" t="s">
        <v>6852</v>
      </c>
    </row>
    <row r="846" spans="1:7" x14ac:dyDescent="0.3">
      <c r="A846" s="5">
        <v>-0.266112564563313</v>
      </c>
      <c r="B846" s="5">
        <v>25.737337018966102</v>
      </c>
      <c r="C846" s="5">
        <v>-2.8688933662160498</v>
      </c>
      <c r="D846" s="5">
        <v>5.2312730473177901E-3</v>
      </c>
      <c r="E846" s="5">
        <v>1.0596715028713099E-2</v>
      </c>
      <c r="F846" s="5">
        <v>-2.6262812936836899</v>
      </c>
      <c r="G846" s="5" t="s">
        <v>1910</v>
      </c>
    </row>
    <row r="847" spans="1:7" x14ac:dyDescent="0.3">
      <c r="A847" s="5">
        <v>-0.265858335213709</v>
      </c>
      <c r="B847" s="5">
        <v>20.3498895727022</v>
      </c>
      <c r="C847" s="5">
        <v>-4.7193082565305096</v>
      </c>
      <c r="D847" s="5">
        <v>1.2912362388445399E-5</v>
      </c>
      <c r="E847" s="5">
        <v>5.8472170545990103E-5</v>
      </c>
      <c r="F847" s="5">
        <v>3.0294535371064599</v>
      </c>
      <c r="G847" s="5" t="s">
        <v>7540</v>
      </c>
    </row>
    <row r="848" spans="1:7" x14ac:dyDescent="0.3">
      <c r="A848" s="5">
        <v>-0.26571661168171201</v>
      </c>
      <c r="B848" s="5">
        <v>23.962732781925698</v>
      </c>
      <c r="C848" s="5">
        <v>-4.8914154183590401</v>
      </c>
      <c r="D848" s="5">
        <v>4.8892459665916201E-6</v>
      </c>
      <c r="E848" s="5">
        <v>2.5989695428873099E-5</v>
      </c>
      <c r="F848" s="5">
        <v>3.8600604655256299</v>
      </c>
      <c r="G848" s="5" t="s">
        <v>1446</v>
      </c>
    </row>
    <row r="849" spans="1:7" x14ac:dyDescent="0.3">
      <c r="A849" s="5">
        <v>-0.26493363806784997</v>
      </c>
      <c r="B849" s="5">
        <v>23.477534461254201</v>
      </c>
      <c r="C849" s="5">
        <v>-4.9629711243772698</v>
      </c>
      <c r="D849" s="5">
        <v>3.6858729381240501E-6</v>
      </c>
      <c r="E849" s="5">
        <v>2.0696310661357201E-5</v>
      </c>
      <c r="F849" s="5">
        <v>4.1278929520341299</v>
      </c>
      <c r="G849" s="5" t="s">
        <v>1182</v>
      </c>
    </row>
    <row r="850" spans="1:7" x14ac:dyDescent="0.3">
      <c r="A850" s="5">
        <v>-0.26486802008256599</v>
      </c>
      <c r="B850" s="5">
        <v>22.197956123654201</v>
      </c>
      <c r="C850" s="5">
        <v>-3.9774172357099502</v>
      </c>
      <c r="D850" s="5">
        <v>1.7073708166014399E-4</v>
      </c>
      <c r="E850" s="5">
        <v>5.2861565328751596E-4</v>
      </c>
      <c r="F850" s="5">
        <v>0.59637824428778496</v>
      </c>
      <c r="G850" s="5" t="s">
        <v>7957</v>
      </c>
    </row>
    <row r="851" spans="1:7" x14ac:dyDescent="0.3">
      <c r="A851" s="5">
        <v>-0.264414153701855</v>
      </c>
      <c r="B851" s="5">
        <v>24.705818670934399</v>
      </c>
      <c r="C851" s="5">
        <v>-5.07646431071724</v>
      </c>
      <c r="D851" s="5">
        <v>2.3453868862275801E-6</v>
      </c>
      <c r="E851" s="5">
        <v>1.4259952268263701E-5</v>
      </c>
      <c r="F851" s="5">
        <v>4.5568613226550596</v>
      </c>
      <c r="G851" s="5" t="s">
        <v>3633</v>
      </c>
    </row>
    <row r="852" spans="1:7" x14ac:dyDescent="0.3">
      <c r="A852" s="5">
        <v>-0.26425401734000598</v>
      </c>
      <c r="B852" s="5">
        <v>24.7902669071335</v>
      </c>
      <c r="C852" s="5">
        <v>-3.9945685745604802</v>
      </c>
      <c r="D852" s="5">
        <v>1.4027632602012601E-4</v>
      </c>
      <c r="E852" s="5">
        <v>4.4455786090406602E-4</v>
      </c>
      <c r="F852" s="5">
        <v>0.69946637591646299</v>
      </c>
      <c r="G852" s="5" t="s">
        <v>6781</v>
      </c>
    </row>
    <row r="853" spans="1:7" x14ac:dyDescent="0.3">
      <c r="A853" s="5">
        <v>-0.26408576878706003</v>
      </c>
      <c r="B853" s="5">
        <v>24.750674881238002</v>
      </c>
      <c r="C853" s="5">
        <v>-4.5675444248335797</v>
      </c>
      <c r="D853" s="5">
        <v>1.7120892559425701E-5</v>
      </c>
      <c r="E853" s="5">
        <v>7.4153715300394294E-5</v>
      </c>
      <c r="F853" s="5">
        <v>2.6748539686777102</v>
      </c>
      <c r="G853" s="5" t="s">
        <v>7055</v>
      </c>
    </row>
    <row r="854" spans="1:7" x14ac:dyDescent="0.3">
      <c r="A854" s="5">
        <v>-0.26384968667937803</v>
      </c>
      <c r="B854" s="5">
        <v>22.5542789960449</v>
      </c>
      <c r="C854" s="5">
        <v>-3.4661802999039599</v>
      </c>
      <c r="D854" s="5">
        <v>8.7503665751850204E-4</v>
      </c>
      <c r="E854" s="5">
        <v>2.20566186263112E-3</v>
      </c>
      <c r="F854" s="5">
        <v>-0.958213878758441</v>
      </c>
      <c r="G854" s="5" t="s">
        <v>923</v>
      </c>
    </row>
    <row r="855" spans="1:7" x14ac:dyDescent="0.3">
      <c r="A855" s="5">
        <v>-0.26379696812907599</v>
      </c>
      <c r="B855" s="5">
        <v>27.7083375629885</v>
      </c>
      <c r="C855" s="5">
        <v>-5.7434395876470603</v>
      </c>
      <c r="D855" s="5">
        <v>1.5076220496832601E-7</v>
      </c>
      <c r="E855" s="5">
        <v>1.6723894524647701E-6</v>
      </c>
      <c r="F855" s="5">
        <v>7.1702347858715596</v>
      </c>
      <c r="G855" s="5" t="s">
        <v>1276</v>
      </c>
    </row>
    <row r="856" spans="1:7" x14ac:dyDescent="0.3">
      <c r="A856" s="5">
        <v>-0.26354037659558999</v>
      </c>
      <c r="B856" s="5">
        <v>22.061787546692202</v>
      </c>
      <c r="C856" s="5">
        <v>-4.4831544600726101</v>
      </c>
      <c r="D856" s="5">
        <v>2.78859056190864E-5</v>
      </c>
      <c r="E856" s="5">
        <v>1.12268293686836E-4</v>
      </c>
      <c r="F856" s="5">
        <v>2.27855720215971</v>
      </c>
      <c r="G856" s="5" t="s">
        <v>4627</v>
      </c>
    </row>
    <row r="857" spans="1:7" x14ac:dyDescent="0.3">
      <c r="A857" s="5">
        <v>-0.26342679261930602</v>
      </c>
      <c r="B857" s="5">
        <v>26.459565335962498</v>
      </c>
      <c r="C857" s="5">
        <v>-5.3139318454709903</v>
      </c>
      <c r="D857" s="5">
        <v>8.9739464905059904E-7</v>
      </c>
      <c r="E857" s="5">
        <v>6.54917149283622E-6</v>
      </c>
      <c r="F857" s="5">
        <v>5.47006838240147</v>
      </c>
      <c r="G857" s="5" t="s">
        <v>3646</v>
      </c>
    </row>
    <row r="858" spans="1:7" x14ac:dyDescent="0.3">
      <c r="A858" s="5">
        <v>-0.263409783957679</v>
      </c>
      <c r="B858" s="5">
        <v>22.6576722128207</v>
      </c>
      <c r="C858" s="5">
        <v>-2.5105682508487601</v>
      </c>
      <c r="D858" s="5">
        <v>1.43212188971941E-2</v>
      </c>
      <c r="E858" s="5">
        <v>2.5955396948435398E-2</v>
      </c>
      <c r="F858" s="5">
        <v>-3.45141669486335</v>
      </c>
      <c r="G858" s="5" t="s">
        <v>681</v>
      </c>
    </row>
    <row r="859" spans="1:7" x14ac:dyDescent="0.3">
      <c r="A859" s="5">
        <v>-0.26333787499806499</v>
      </c>
      <c r="B859" s="5">
        <v>25.650638788261599</v>
      </c>
      <c r="C859" s="5">
        <v>-3.3623182759191201</v>
      </c>
      <c r="D859" s="5">
        <v>1.17433998426489E-3</v>
      </c>
      <c r="E859" s="5">
        <v>2.8521202632613598E-3</v>
      </c>
      <c r="F859" s="5">
        <v>-1.2691729371843601</v>
      </c>
      <c r="G859" s="5" t="s">
        <v>1425</v>
      </c>
    </row>
    <row r="860" spans="1:7" x14ac:dyDescent="0.3">
      <c r="A860" s="5">
        <v>-0.263252899460443</v>
      </c>
      <c r="B860" s="5">
        <v>25.602325925280699</v>
      </c>
      <c r="C860" s="5">
        <v>-4.6106161252922897</v>
      </c>
      <c r="D860" s="5">
        <v>1.4528831918698599E-5</v>
      </c>
      <c r="E860" s="5">
        <v>6.4578012554645004E-5</v>
      </c>
      <c r="F860" s="5">
        <v>2.8298121919680401</v>
      </c>
      <c r="G860" s="5" t="s">
        <v>3656</v>
      </c>
    </row>
    <row r="861" spans="1:7" x14ac:dyDescent="0.3">
      <c r="A861" s="5">
        <v>-0.262867544069668</v>
      </c>
      <c r="B861" s="5">
        <v>19.968106929559699</v>
      </c>
      <c r="C861" s="5">
        <v>-3.4572693745206702</v>
      </c>
      <c r="D861" s="5">
        <v>9.6443040894923001E-4</v>
      </c>
      <c r="E861" s="5">
        <v>2.40242775958411E-3</v>
      </c>
      <c r="F861" s="5">
        <v>-0.983597089232917</v>
      </c>
      <c r="G861" s="5" t="s">
        <v>2484</v>
      </c>
    </row>
    <row r="862" spans="1:7" x14ac:dyDescent="0.3">
      <c r="A862" s="5">
        <v>-0.26272556400811597</v>
      </c>
      <c r="B862" s="5">
        <v>23.593702379171901</v>
      </c>
      <c r="C862" s="5">
        <v>-5.1189142580635103</v>
      </c>
      <c r="D862" s="5">
        <v>2.1400863444993002E-6</v>
      </c>
      <c r="E862" s="5">
        <v>1.32194927465719E-5</v>
      </c>
      <c r="F862" s="5">
        <v>4.6621152217922202</v>
      </c>
      <c r="G862" s="5" t="s">
        <v>3195</v>
      </c>
    </row>
    <row r="863" spans="1:7" x14ac:dyDescent="0.3">
      <c r="A863" s="5">
        <v>-0.26183186562134397</v>
      </c>
      <c r="B863" s="5">
        <v>30.837033061260101</v>
      </c>
      <c r="C863" s="5">
        <v>-4.6832547497882704</v>
      </c>
      <c r="D863" s="5">
        <v>1.09956076114572E-5</v>
      </c>
      <c r="E863" s="5">
        <v>5.0559711711129702E-5</v>
      </c>
      <c r="F863" s="5">
        <v>3.09303834448276</v>
      </c>
      <c r="G863" s="5" t="s">
        <v>4557</v>
      </c>
    </row>
    <row r="864" spans="1:7" x14ac:dyDescent="0.3">
      <c r="A864" s="5">
        <v>-0.261541186917848</v>
      </c>
      <c r="B864" s="5">
        <v>26.444744361186999</v>
      </c>
      <c r="C864" s="5">
        <v>-5.4722606284235402</v>
      </c>
      <c r="D864" s="5">
        <v>4.6801092837761899E-7</v>
      </c>
      <c r="E864" s="5">
        <v>3.8876706021636196E-6</v>
      </c>
      <c r="F864" s="5">
        <v>6.0899367926900796</v>
      </c>
      <c r="G864" s="5" t="s">
        <v>1309</v>
      </c>
    </row>
    <row r="865" spans="1:7" x14ac:dyDescent="0.3">
      <c r="A865" s="5">
        <v>-0.26146160078944902</v>
      </c>
      <c r="B865" s="5">
        <v>22.1756318641152</v>
      </c>
      <c r="C865" s="5">
        <v>-4.8233234897480397</v>
      </c>
      <c r="D865" s="5">
        <v>7.0547625026890498E-6</v>
      </c>
      <c r="E865" s="5">
        <v>3.5103870736048801E-5</v>
      </c>
      <c r="F865" s="5">
        <v>3.5420632510373</v>
      </c>
      <c r="G865" s="5" t="s">
        <v>7335</v>
      </c>
    </row>
    <row r="866" spans="1:7" x14ac:dyDescent="0.3">
      <c r="A866" s="5">
        <v>-0.26130024420895298</v>
      </c>
      <c r="B866" s="5">
        <v>28.9880443836878</v>
      </c>
      <c r="C866" s="5">
        <v>-4.1448842646708401</v>
      </c>
      <c r="D866" s="5">
        <v>8.2024213559381604E-5</v>
      </c>
      <c r="E866" s="5">
        <v>2.80827481697568E-4</v>
      </c>
      <c r="F866" s="5">
        <v>1.2014301586402001</v>
      </c>
      <c r="G866" s="5" t="s">
        <v>2092</v>
      </c>
    </row>
    <row r="867" spans="1:7" x14ac:dyDescent="0.3">
      <c r="A867" s="5">
        <v>-0.26106079083912798</v>
      </c>
      <c r="B867" s="5">
        <v>20.814362646196699</v>
      </c>
      <c r="C867" s="5">
        <v>-3.19603859551018</v>
      </c>
      <c r="D867" s="5">
        <v>2.0983864992423999E-3</v>
      </c>
      <c r="E867" s="5">
        <v>4.7498178246408399E-3</v>
      </c>
      <c r="F867" s="5">
        <v>-1.72012194080569</v>
      </c>
      <c r="G867" s="5" t="s">
        <v>2896</v>
      </c>
    </row>
    <row r="868" spans="1:7" x14ac:dyDescent="0.3">
      <c r="A868" s="5">
        <v>-0.26082539438853802</v>
      </c>
      <c r="B868" s="5">
        <v>26.210698777740902</v>
      </c>
      <c r="C868" s="5">
        <v>-4.7487875464939</v>
      </c>
      <c r="D868" s="5">
        <v>8.5354817562458294E-6</v>
      </c>
      <c r="E868" s="5">
        <v>4.0978451149175499E-5</v>
      </c>
      <c r="F868" s="5">
        <v>3.3325142083446302</v>
      </c>
      <c r="G868" s="5" t="s">
        <v>4267</v>
      </c>
    </row>
    <row r="869" spans="1:7" x14ac:dyDescent="0.3">
      <c r="A869" s="5">
        <v>-0.26082488814277599</v>
      </c>
      <c r="B869" s="5">
        <v>25.244786987634299</v>
      </c>
      <c r="C869" s="5">
        <v>-3.80681980086983</v>
      </c>
      <c r="D869" s="5">
        <v>2.6976195988118699E-4</v>
      </c>
      <c r="E869" s="5">
        <v>7.8968108604754298E-4</v>
      </c>
      <c r="F869" s="5">
        <v>9.0041489491743398E-2</v>
      </c>
      <c r="G869" s="5" t="s">
        <v>5308</v>
      </c>
    </row>
    <row r="870" spans="1:7" x14ac:dyDescent="0.3">
      <c r="A870" s="5">
        <v>-0.26078030375474598</v>
      </c>
      <c r="B870" s="5">
        <v>23.888377930779399</v>
      </c>
      <c r="C870" s="5">
        <v>-5.5026210811347802</v>
      </c>
      <c r="D870" s="5">
        <v>4.1271381089478099E-7</v>
      </c>
      <c r="E870" s="5">
        <v>3.5317271601083798E-6</v>
      </c>
      <c r="F870" s="5">
        <v>6.2097475204856103</v>
      </c>
      <c r="G870" s="5" t="s">
        <v>2232</v>
      </c>
    </row>
    <row r="871" spans="1:7" x14ac:dyDescent="0.3">
      <c r="A871" s="5">
        <v>-0.26069159590907398</v>
      </c>
      <c r="B871" s="5">
        <v>27.7844410121353</v>
      </c>
      <c r="C871" s="5">
        <v>-5.5802836762328498</v>
      </c>
      <c r="D871" s="5">
        <v>2.9881980353637599E-7</v>
      </c>
      <c r="E871" s="5">
        <v>2.7835509999025502E-6</v>
      </c>
      <c r="F871" s="5">
        <v>6.5175609259953298</v>
      </c>
      <c r="G871" s="5" t="s">
        <v>6638</v>
      </c>
    </row>
    <row r="872" spans="1:7" x14ac:dyDescent="0.3">
      <c r="A872" s="5">
        <v>-0.26066812512885001</v>
      </c>
      <c r="B872" s="5">
        <v>24.229898935476001</v>
      </c>
      <c r="C872" s="5">
        <v>-6.2312309148510101</v>
      </c>
      <c r="D872" s="5">
        <v>1.8700714913074701E-8</v>
      </c>
      <c r="E872" s="5">
        <v>4.0389533335048103E-7</v>
      </c>
      <c r="F872" s="5">
        <v>9.1649987627367295</v>
      </c>
      <c r="G872" s="5" t="s">
        <v>6862</v>
      </c>
    </row>
    <row r="873" spans="1:7" x14ac:dyDescent="0.3">
      <c r="A873" s="5">
        <v>-0.26062930241495103</v>
      </c>
      <c r="B873" s="5">
        <v>24.0846285926951</v>
      </c>
      <c r="C873" s="5">
        <v>-4.9907942388148596</v>
      </c>
      <c r="D873" s="5">
        <v>3.30067315191452E-6</v>
      </c>
      <c r="E873" s="5">
        <v>1.8925425560016601E-5</v>
      </c>
      <c r="F873" s="5">
        <v>4.2325888257076203</v>
      </c>
      <c r="G873" s="5" t="s">
        <v>2022</v>
      </c>
    </row>
    <row r="874" spans="1:7" x14ac:dyDescent="0.3">
      <c r="A874" s="5">
        <v>-0.26056388729022401</v>
      </c>
      <c r="B874" s="5">
        <v>20.659808380225201</v>
      </c>
      <c r="C874" s="5">
        <v>-2.6489449904396101</v>
      </c>
      <c r="D874" s="5">
        <v>1.03704240004877E-2</v>
      </c>
      <c r="E874" s="5">
        <v>1.94650828862836E-2</v>
      </c>
      <c r="F874" s="5">
        <v>-3.0721280884658602</v>
      </c>
      <c r="G874" s="5" t="s">
        <v>3886</v>
      </c>
    </row>
    <row r="875" spans="1:7" x14ac:dyDescent="0.3">
      <c r="A875" s="5">
        <v>-0.26053616136958901</v>
      </c>
      <c r="B875" s="5">
        <v>28.484339352729201</v>
      </c>
      <c r="C875" s="5">
        <v>-3.71039224112101</v>
      </c>
      <c r="D875" s="5">
        <v>3.7468285458577101E-4</v>
      </c>
      <c r="E875" s="5">
        <v>1.0513566968105099E-3</v>
      </c>
      <c r="F875" s="5">
        <v>-0.21506306125553601</v>
      </c>
      <c r="G875" s="5" t="s">
        <v>2140</v>
      </c>
    </row>
    <row r="876" spans="1:7" x14ac:dyDescent="0.3">
      <c r="A876" s="5">
        <v>-0.26049681867298002</v>
      </c>
      <c r="B876" s="5">
        <v>24.138844425555899</v>
      </c>
      <c r="C876" s="5">
        <v>-3.62920556673537</v>
      </c>
      <c r="D876" s="5">
        <v>4.9211937640204902E-4</v>
      </c>
      <c r="E876" s="5">
        <v>1.3321618603141501E-3</v>
      </c>
      <c r="F876" s="5">
        <v>-0.467646917848699</v>
      </c>
      <c r="G876" s="5" t="s">
        <v>5024</v>
      </c>
    </row>
    <row r="877" spans="1:7" x14ac:dyDescent="0.3">
      <c r="A877" s="5">
        <v>-0.26014315673560401</v>
      </c>
      <c r="B877" s="5">
        <v>25.767595271440101</v>
      </c>
      <c r="C877" s="5">
        <v>-5.8972798783958398</v>
      </c>
      <c r="D877" s="5">
        <v>7.8562053516173903E-8</v>
      </c>
      <c r="E877" s="5">
        <v>1.0175175291419599E-6</v>
      </c>
      <c r="F877" s="5">
        <v>7.7926704284608297</v>
      </c>
      <c r="G877" s="5" t="s">
        <v>6038</v>
      </c>
    </row>
    <row r="878" spans="1:7" x14ac:dyDescent="0.3">
      <c r="A878" s="5">
        <v>-0.25977715617135599</v>
      </c>
      <c r="B878" s="5">
        <v>20.747278201674</v>
      </c>
      <c r="C878" s="5">
        <v>-3.0825915738087901</v>
      </c>
      <c r="D878" s="5">
        <v>3.1309531186596998E-3</v>
      </c>
      <c r="E878" s="5">
        <v>6.74619882053975E-3</v>
      </c>
      <c r="F878" s="5">
        <v>-2.0037465708400601</v>
      </c>
      <c r="G878" s="5" t="s">
        <v>2183</v>
      </c>
    </row>
    <row r="879" spans="1:7" x14ac:dyDescent="0.3">
      <c r="A879" s="5">
        <v>-0.25958457772987698</v>
      </c>
      <c r="B879" s="5">
        <v>24.078833195529</v>
      </c>
      <c r="C879" s="5">
        <v>-4.1890955916251897</v>
      </c>
      <c r="D879" s="5">
        <v>6.9899312331828196E-5</v>
      </c>
      <c r="E879" s="5">
        <v>2.4451101178688998E-4</v>
      </c>
      <c r="F879" s="5">
        <v>1.35135783385538</v>
      </c>
      <c r="G879" s="5" t="s">
        <v>1887</v>
      </c>
    </row>
    <row r="880" spans="1:7" x14ac:dyDescent="0.3">
      <c r="A880" s="5">
        <v>-0.25919381538441899</v>
      </c>
      <c r="B880" s="5">
        <v>25.349184109414701</v>
      </c>
      <c r="C880" s="5">
        <v>-4.6214074928138</v>
      </c>
      <c r="D880" s="5">
        <v>1.39416464491756E-5</v>
      </c>
      <c r="E880" s="5">
        <v>6.2361967681598393E-5</v>
      </c>
      <c r="F880" s="5">
        <v>2.8687681091325898</v>
      </c>
      <c r="G880" s="5" t="s">
        <v>5495</v>
      </c>
    </row>
    <row r="881" spans="1:7" x14ac:dyDescent="0.3">
      <c r="A881" s="5">
        <v>-0.25901837398482902</v>
      </c>
      <c r="B881" s="5">
        <v>21.7623218086771</v>
      </c>
      <c r="C881" s="5">
        <v>-4.7429953981918302</v>
      </c>
      <c r="D881" s="5">
        <v>8.7293207070532693E-6</v>
      </c>
      <c r="E881" s="5">
        <v>4.1762243991673902E-5</v>
      </c>
      <c r="F881" s="5">
        <v>3.3112727810173599</v>
      </c>
      <c r="G881" s="5" t="s">
        <v>7232</v>
      </c>
    </row>
    <row r="882" spans="1:7" x14ac:dyDescent="0.3">
      <c r="A882" s="5">
        <v>-0.25899416878006298</v>
      </c>
      <c r="B882" s="5">
        <v>24.145721060658701</v>
      </c>
      <c r="C882" s="5">
        <v>-5.0961199481338104</v>
      </c>
      <c r="D882" s="5">
        <v>2.1677302365333999E-6</v>
      </c>
      <c r="E882" s="5">
        <v>1.33510969308204E-5</v>
      </c>
      <c r="F882" s="5">
        <v>4.6316590079740703</v>
      </c>
      <c r="G882" s="5" t="s">
        <v>3660</v>
      </c>
    </row>
    <row r="883" spans="1:7" x14ac:dyDescent="0.3">
      <c r="A883" s="5">
        <v>-0.25844110997070102</v>
      </c>
      <c r="B883" s="5">
        <v>20.324441200090799</v>
      </c>
      <c r="C883" s="5">
        <v>-4.1629719021668903</v>
      </c>
      <c r="D883" s="5">
        <v>9.5184501660471195E-5</v>
      </c>
      <c r="E883" s="5">
        <v>3.1708143680223201E-4</v>
      </c>
      <c r="F883" s="5">
        <v>1.16506761949006</v>
      </c>
      <c r="G883" s="5" t="s">
        <v>2869</v>
      </c>
    </row>
    <row r="884" spans="1:7" x14ac:dyDescent="0.3">
      <c r="A884" s="5">
        <v>-0.25832083837022402</v>
      </c>
      <c r="B884" s="5">
        <v>23.9817849915867</v>
      </c>
      <c r="C884" s="5">
        <v>-4.4098387428546397</v>
      </c>
      <c r="D884" s="5">
        <v>3.1014819210826601E-5</v>
      </c>
      <c r="E884" s="5">
        <v>1.2227602745212799E-4</v>
      </c>
      <c r="F884" s="5">
        <v>2.1148461176995101</v>
      </c>
      <c r="G884" s="5" t="s">
        <v>6256</v>
      </c>
    </row>
    <row r="885" spans="1:7" x14ac:dyDescent="0.3">
      <c r="A885" s="5">
        <v>-0.25799664556406299</v>
      </c>
      <c r="B885" s="5">
        <v>30.923464032875302</v>
      </c>
      <c r="C885" s="5">
        <v>-5.3789272414940799</v>
      </c>
      <c r="D885" s="5">
        <v>6.8761251940562299E-7</v>
      </c>
      <c r="E885" s="5">
        <v>5.2756251965063803E-6</v>
      </c>
      <c r="F885" s="5">
        <v>5.7235091194016103</v>
      </c>
      <c r="G885" s="5" t="s">
        <v>7175</v>
      </c>
    </row>
    <row r="886" spans="1:7" x14ac:dyDescent="0.3">
      <c r="A886" s="5">
        <v>-0.25783345833952898</v>
      </c>
      <c r="B886" s="5">
        <v>25.085698694753098</v>
      </c>
      <c r="C886" s="5">
        <v>-5.2226107603839802</v>
      </c>
      <c r="D886" s="5">
        <v>1.3014698180108801E-6</v>
      </c>
      <c r="E886" s="5">
        <v>8.8254552642218997E-6</v>
      </c>
      <c r="F886" s="5">
        <v>5.1164610205132997</v>
      </c>
      <c r="G886" s="5" t="s">
        <v>6112</v>
      </c>
    </row>
    <row r="887" spans="1:7" x14ac:dyDescent="0.3">
      <c r="A887" s="5">
        <v>-0.25780272283835198</v>
      </c>
      <c r="B887" s="5">
        <v>24.3179145668147</v>
      </c>
      <c r="C887" s="5">
        <v>-6.1723948985905599</v>
      </c>
      <c r="D887" s="5">
        <v>2.4126976556142799E-8</v>
      </c>
      <c r="E887" s="5">
        <v>4.7302084826951301E-7</v>
      </c>
      <c r="F887" s="5">
        <v>8.9212632930823403</v>
      </c>
      <c r="G887" s="5" t="s">
        <v>4169</v>
      </c>
    </row>
    <row r="888" spans="1:7" x14ac:dyDescent="0.3">
      <c r="A888" s="5">
        <v>-0.25775794413973202</v>
      </c>
      <c r="B888" s="5">
        <v>22.109538591689802</v>
      </c>
      <c r="C888" s="5">
        <v>-2.7008843533330502</v>
      </c>
      <c r="D888" s="5">
        <v>8.6838417315457696E-3</v>
      </c>
      <c r="E888" s="5">
        <v>1.6664370888359401E-2</v>
      </c>
      <c r="F888" s="5">
        <v>-2.9967997247719298</v>
      </c>
      <c r="G888" s="5" t="s">
        <v>1615</v>
      </c>
    </row>
    <row r="889" spans="1:7" x14ac:dyDescent="0.3">
      <c r="A889" s="5">
        <v>-0.25761640915481399</v>
      </c>
      <c r="B889" s="5">
        <v>23.806204802210001</v>
      </c>
      <c r="C889" s="5">
        <v>-4.8168382542527999</v>
      </c>
      <c r="D889" s="5">
        <v>6.5495081837332699E-6</v>
      </c>
      <c r="E889" s="5">
        <v>3.29356041998472E-5</v>
      </c>
      <c r="F889" s="5">
        <v>3.5831505636963898</v>
      </c>
      <c r="G889" s="5" t="s">
        <v>2762</v>
      </c>
    </row>
    <row r="890" spans="1:7" x14ac:dyDescent="0.3">
      <c r="A890" s="5">
        <v>-0.25754568046385501</v>
      </c>
      <c r="B890" s="5">
        <v>23.380656830520401</v>
      </c>
      <c r="C890" s="5">
        <v>-4.7958079380215599</v>
      </c>
      <c r="D890" s="5">
        <v>7.1095199858446497E-6</v>
      </c>
      <c r="E890" s="5">
        <v>3.5310908141778397E-5</v>
      </c>
      <c r="F890" s="5">
        <v>3.5054838948230098</v>
      </c>
      <c r="G890" s="5" t="s">
        <v>5920</v>
      </c>
    </row>
    <row r="891" spans="1:7" x14ac:dyDescent="0.3">
      <c r="A891" s="5">
        <v>-0.25747189173879897</v>
      </c>
      <c r="B891" s="5">
        <v>25.4920043124255</v>
      </c>
      <c r="C891" s="5">
        <v>-6.3286096869519701</v>
      </c>
      <c r="D891" s="5">
        <v>1.2246555842955201E-8</v>
      </c>
      <c r="E891" s="5">
        <v>3.2063256014880098E-7</v>
      </c>
      <c r="F891" s="5">
        <v>9.5701063422036192</v>
      </c>
      <c r="G891" s="5" t="s">
        <v>3193</v>
      </c>
    </row>
    <row r="892" spans="1:7" x14ac:dyDescent="0.3">
      <c r="A892" s="5">
        <v>-0.25722646005104399</v>
      </c>
      <c r="B892" s="5">
        <v>23.247412166058201</v>
      </c>
      <c r="C892" s="5">
        <v>-3.67182515586234</v>
      </c>
      <c r="D892" s="5">
        <v>4.2668832183048098E-4</v>
      </c>
      <c r="E892" s="5">
        <v>1.1751798703132799E-3</v>
      </c>
      <c r="F892" s="5">
        <v>-0.33554686751419499</v>
      </c>
      <c r="G892" s="5" t="s">
        <v>4630</v>
      </c>
    </row>
    <row r="893" spans="1:7" x14ac:dyDescent="0.3">
      <c r="A893" s="5">
        <v>-0.25716818573227401</v>
      </c>
      <c r="B893" s="5">
        <v>21.653384793625101</v>
      </c>
      <c r="C893" s="5">
        <v>-4.16182418258364</v>
      </c>
      <c r="D893" s="5">
        <v>8.6956536720380703E-5</v>
      </c>
      <c r="E893" s="5">
        <v>2.9545417959484898E-4</v>
      </c>
      <c r="F893" s="5">
        <v>1.2074687064762299</v>
      </c>
      <c r="G893" s="5" t="s">
        <v>1726</v>
      </c>
    </row>
    <row r="894" spans="1:7" x14ac:dyDescent="0.3">
      <c r="A894" s="5">
        <v>-0.25715442585197601</v>
      </c>
      <c r="B894" s="5">
        <v>23.558820382649401</v>
      </c>
      <c r="C894" s="5">
        <v>-3.6093898516813501</v>
      </c>
      <c r="D894" s="5">
        <v>5.3892555569952003E-4</v>
      </c>
      <c r="E894" s="5">
        <v>1.4433458366739801E-3</v>
      </c>
      <c r="F894" s="5">
        <v>-0.52912620038035996</v>
      </c>
      <c r="G894" s="5" t="s">
        <v>5692</v>
      </c>
    </row>
    <row r="895" spans="1:7" x14ac:dyDescent="0.3">
      <c r="A895" s="5">
        <v>-0.257131231589321</v>
      </c>
      <c r="B895" s="5">
        <v>24.778537036763201</v>
      </c>
      <c r="C895" s="5">
        <v>-4.5372845450625103</v>
      </c>
      <c r="D895" s="5">
        <v>1.9204689472242999E-5</v>
      </c>
      <c r="E895" s="5">
        <v>8.1438707250919303E-5</v>
      </c>
      <c r="F895" s="5">
        <v>2.5664974570561498</v>
      </c>
      <c r="G895" s="5" t="s">
        <v>4721</v>
      </c>
    </row>
    <row r="896" spans="1:7" x14ac:dyDescent="0.3">
      <c r="A896" s="5">
        <v>-0.25687548549706002</v>
      </c>
      <c r="B896" s="5">
        <v>24.618744941097901</v>
      </c>
      <c r="C896" s="5">
        <v>-5.1019959360441698</v>
      </c>
      <c r="D896" s="5">
        <v>2.1172238125795601E-6</v>
      </c>
      <c r="E896" s="5">
        <v>1.3090065260277E-5</v>
      </c>
      <c r="F896" s="5">
        <v>4.65404799579367</v>
      </c>
      <c r="G896" s="5" t="s">
        <v>6264</v>
      </c>
    </row>
    <row r="897" spans="1:7" x14ac:dyDescent="0.3">
      <c r="A897" s="5">
        <v>-0.25666699588700598</v>
      </c>
      <c r="B897" s="5">
        <v>24.9887701611325</v>
      </c>
      <c r="C897" s="5">
        <v>-4.3214651265245596</v>
      </c>
      <c r="D897" s="5">
        <v>4.3056814463841302E-5</v>
      </c>
      <c r="E897" s="5">
        <v>1.6185986809179E-4</v>
      </c>
      <c r="F897" s="5">
        <v>1.8062590174815101</v>
      </c>
      <c r="G897" s="5" t="s">
        <v>4832</v>
      </c>
    </row>
    <row r="898" spans="1:7" x14ac:dyDescent="0.3">
      <c r="A898" s="5">
        <v>-0.25639716553255598</v>
      </c>
      <c r="B898" s="5">
        <v>27.906367625184899</v>
      </c>
      <c r="C898" s="5">
        <v>-5.6316108515851999</v>
      </c>
      <c r="D898" s="5">
        <v>2.41155717345441E-7</v>
      </c>
      <c r="E898" s="5">
        <v>2.3808216408515602E-6</v>
      </c>
      <c r="F898" s="5">
        <v>6.7220242499938401</v>
      </c>
      <c r="G898" s="5" t="s">
        <v>5171</v>
      </c>
    </row>
    <row r="899" spans="1:7" x14ac:dyDescent="0.3">
      <c r="A899" s="5">
        <v>-0.256275458346159</v>
      </c>
      <c r="B899" s="5">
        <v>24.627507535760198</v>
      </c>
      <c r="C899" s="5">
        <v>-6.2391940359557703</v>
      </c>
      <c r="D899" s="5">
        <v>1.80658167520455E-8</v>
      </c>
      <c r="E899" s="5">
        <v>3.9548429281108201E-7</v>
      </c>
      <c r="F899" s="5">
        <v>9.1980475200710892</v>
      </c>
      <c r="G899" s="5" t="s">
        <v>3613</v>
      </c>
    </row>
    <row r="900" spans="1:7" x14ac:dyDescent="0.3">
      <c r="A900" s="5">
        <v>-0.25561507534348599</v>
      </c>
      <c r="B900" s="5">
        <v>23.394670503236199</v>
      </c>
      <c r="C900" s="5">
        <v>-4.8654570914295503</v>
      </c>
      <c r="D900" s="5">
        <v>5.6896408271382897E-6</v>
      </c>
      <c r="E900" s="5">
        <v>2.9457420632021899E-5</v>
      </c>
      <c r="F900" s="5">
        <v>3.7307837849426302</v>
      </c>
      <c r="G900" s="5" t="s">
        <v>3956</v>
      </c>
    </row>
    <row r="901" spans="1:7" x14ac:dyDescent="0.3">
      <c r="A901" s="5">
        <v>-0.25531125010587002</v>
      </c>
      <c r="B901" s="5">
        <v>21.308455272892001</v>
      </c>
      <c r="C901" s="5">
        <v>-4.5616514138847704</v>
      </c>
      <c r="D901" s="5">
        <v>1.9026563805219298E-5</v>
      </c>
      <c r="E901" s="5">
        <v>8.0800209812781595E-5</v>
      </c>
      <c r="F901" s="5">
        <v>2.6058699044348099</v>
      </c>
      <c r="G901" s="5" t="s">
        <v>3578</v>
      </c>
    </row>
    <row r="902" spans="1:7" x14ac:dyDescent="0.3">
      <c r="A902" s="5">
        <v>-0.25524759729112501</v>
      </c>
      <c r="B902" s="5">
        <v>23.266362846039002</v>
      </c>
      <c r="C902" s="5">
        <v>-5.0839888389377297</v>
      </c>
      <c r="D902" s="5">
        <v>2.2757561597410299E-6</v>
      </c>
      <c r="E902" s="5">
        <v>1.38606388512534E-5</v>
      </c>
      <c r="F902" s="5">
        <v>4.5854778484334098</v>
      </c>
      <c r="G902" s="5" t="s">
        <v>5896</v>
      </c>
    </row>
    <row r="903" spans="1:7" x14ac:dyDescent="0.3">
      <c r="A903" s="5">
        <v>-0.25518264133392499</v>
      </c>
      <c r="B903" s="5">
        <v>23.301971242346401</v>
      </c>
      <c r="C903" s="5">
        <v>-4.0474466019418598</v>
      </c>
      <c r="D903" s="5">
        <v>1.1948880432489899E-4</v>
      </c>
      <c r="E903" s="5">
        <v>3.8565777549735001E-4</v>
      </c>
      <c r="F903" s="5">
        <v>0.86547447706991898</v>
      </c>
      <c r="G903" s="5" t="s">
        <v>1244</v>
      </c>
    </row>
    <row r="904" spans="1:7" x14ac:dyDescent="0.3">
      <c r="A904" s="5">
        <v>-0.25515575653169997</v>
      </c>
      <c r="B904" s="5">
        <v>22.7155373403765</v>
      </c>
      <c r="C904" s="5">
        <v>-3.7866691117070501</v>
      </c>
      <c r="D904" s="5">
        <v>2.9538559399472901E-4</v>
      </c>
      <c r="E904" s="5">
        <v>8.5383076613618095E-4</v>
      </c>
      <c r="F904" s="5">
        <v>2.22647834051184E-2</v>
      </c>
      <c r="G904" s="5" t="s">
        <v>6405</v>
      </c>
    </row>
    <row r="905" spans="1:7" x14ac:dyDescent="0.3">
      <c r="A905" s="5">
        <v>-0.25505333243071099</v>
      </c>
      <c r="B905" s="5">
        <v>21.808777994701501</v>
      </c>
      <c r="C905" s="5">
        <v>-5.0353244339759797</v>
      </c>
      <c r="D905" s="5">
        <v>2.9219809832697202E-6</v>
      </c>
      <c r="E905" s="5">
        <v>1.7119620946342501E-5</v>
      </c>
      <c r="F905" s="5">
        <v>4.3621083759015802</v>
      </c>
      <c r="G905" s="5" t="s">
        <v>5359</v>
      </c>
    </row>
    <row r="906" spans="1:7" x14ac:dyDescent="0.3">
      <c r="A906" s="5">
        <v>-0.25463937896563599</v>
      </c>
      <c r="B906" s="5">
        <v>21.8881642723358</v>
      </c>
      <c r="C906" s="5">
        <v>-4.58682809313735</v>
      </c>
      <c r="D906" s="5">
        <v>1.70586087767405E-5</v>
      </c>
      <c r="E906" s="5">
        <v>7.3955779206602798E-5</v>
      </c>
      <c r="F906" s="5">
        <v>2.7035707313806698</v>
      </c>
      <c r="G906" s="5" t="s">
        <v>5871</v>
      </c>
    </row>
    <row r="907" spans="1:7" x14ac:dyDescent="0.3">
      <c r="A907" s="5">
        <v>-0.25446209082065102</v>
      </c>
      <c r="B907" s="5">
        <v>24.153842204094701</v>
      </c>
      <c r="C907" s="5">
        <v>-2.9730623164874901</v>
      </c>
      <c r="D907" s="5">
        <v>3.8657311031959898E-3</v>
      </c>
      <c r="E907" s="5">
        <v>8.1078702856930192E-3</v>
      </c>
      <c r="F907" s="5">
        <v>-2.3539661604939099</v>
      </c>
      <c r="G907" s="5" t="s">
        <v>2775</v>
      </c>
    </row>
    <row r="908" spans="1:7" x14ac:dyDescent="0.3">
      <c r="A908" s="5">
        <v>-0.254409701693941</v>
      </c>
      <c r="B908" s="5">
        <v>23.0678910749259</v>
      </c>
      <c r="C908" s="5">
        <v>-4.6185165698972499</v>
      </c>
      <c r="D908" s="5">
        <v>1.40966493739836E-5</v>
      </c>
      <c r="E908" s="5">
        <v>6.2915571942832006E-5</v>
      </c>
      <c r="F908" s="5">
        <v>2.8583269663694701</v>
      </c>
      <c r="G908" s="5" t="s">
        <v>713</v>
      </c>
    </row>
    <row r="909" spans="1:7" x14ac:dyDescent="0.3">
      <c r="A909" s="5">
        <v>-0.25425050927552101</v>
      </c>
      <c r="B909" s="5">
        <v>25.070884247645001</v>
      </c>
      <c r="C909" s="5">
        <v>-4.2127738143501103</v>
      </c>
      <c r="D909" s="5">
        <v>6.4135404758348401E-5</v>
      </c>
      <c r="E909" s="5">
        <v>2.2732651549657099E-4</v>
      </c>
      <c r="F909" s="5">
        <v>1.43207280848733</v>
      </c>
      <c r="G909" s="5" t="s">
        <v>6438</v>
      </c>
    </row>
    <row r="910" spans="1:7" x14ac:dyDescent="0.3">
      <c r="A910" s="5">
        <v>-0.25407154983143898</v>
      </c>
      <c r="B910" s="5">
        <v>21.039007502024202</v>
      </c>
      <c r="C910" s="5">
        <v>-3.1916126056955298</v>
      </c>
      <c r="D910" s="5">
        <v>2.2024707697150701E-3</v>
      </c>
      <c r="E910" s="5">
        <v>4.9520247057841501E-3</v>
      </c>
      <c r="F910" s="5">
        <v>-1.72281647268184</v>
      </c>
      <c r="G910" s="5" t="s">
        <v>1555</v>
      </c>
    </row>
    <row r="911" spans="1:7" x14ac:dyDescent="0.3">
      <c r="A911" s="5">
        <v>-0.25380970833788702</v>
      </c>
      <c r="B911" s="5">
        <v>24.077504232805399</v>
      </c>
      <c r="C911" s="5">
        <v>-5.3136806799262004</v>
      </c>
      <c r="D911" s="5">
        <v>8.9831609974975502E-7</v>
      </c>
      <c r="E911" s="5">
        <v>6.54917149283622E-6</v>
      </c>
      <c r="F911" s="5">
        <v>5.46909181564906</v>
      </c>
      <c r="G911" s="5" t="s">
        <v>596</v>
      </c>
    </row>
    <row r="912" spans="1:7" x14ac:dyDescent="0.3">
      <c r="A912" s="5">
        <v>-0.25380402877494301</v>
      </c>
      <c r="B912" s="5">
        <v>26.7365823085314</v>
      </c>
      <c r="C912" s="5">
        <v>-4.0976102942373904</v>
      </c>
      <c r="D912" s="5">
        <v>9.7221524652188904E-5</v>
      </c>
      <c r="E912" s="5">
        <v>3.22444052119405E-4</v>
      </c>
      <c r="F912" s="5">
        <v>1.04225542547813</v>
      </c>
      <c r="G912" s="5" t="s">
        <v>1023</v>
      </c>
    </row>
    <row r="913" spans="1:7" x14ac:dyDescent="0.3">
      <c r="A913" s="5">
        <v>-0.25371971349438299</v>
      </c>
      <c r="B913" s="5">
        <v>22.501868787503899</v>
      </c>
      <c r="C913" s="5">
        <v>-3.7003892254681401</v>
      </c>
      <c r="D913" s="5">
        <v>3.8755971552141598E-4</v>
      </c>
      <c r="E913" s="5">
        <v>1.0837143589866401E-3</v>
      </c>
      <c r="F913" s="5">
        <v>-0.24639818576458</v>
      </c>
      <c r="G913" s="5" t="s">
        <v>1080</v>
      </c>
    </row>
    <row r="914" spans="1:7" x14ac:dyDescent="0.3">
      <c r="A914" s="5">
        <v>-0.25347941760361897</v>
      </c>
      <c r="B914" s="5">
        <v>25.104751113814501</v>
      </c>
      <c r="C914" s="5">
        <v>-5.7431884259606401</v>
      </c>
      <c r="D914" s="5">
        <v>1.50921937927246E-7</v>
      </c>
      <c r="E914" s="5">
        <v>1.6723894524647701E-6</v>
      </c>
      <c r="F914" s="5">
        <v>7.1692240258378099</v>
      </c>
      <c r="G914" s="5" t="s">
        <v>2810</v>
      </c>
    </row>
    <row r="915" spans="1:7" x14ac:dyDescent="0.3">
      <c r="A915" s="5">
        <v>-0.253442310981979</v>
      </c>
      <c r="B915" s="5">
        <v>20.8476876555175</v>
      </c>
      <c r="C915" s="5">
        <v>-4.1384654004149599</v>
      </c>
      <c r="D915" s="5">
        <v>9.8024874887911394E-5</v>
      </c>
      <c r="E915" s="5">
        <v>3.2457393838759298E-4</v>
      </c>
      <c r="F915" s="5">
        <v>1.1132818607824899</v>
      </c>
      <c r="G915" s="5" t="s">
        <v>7640</v>
      </c>
    </row>
    <row r="916" spans="1:7" x14ac:dyDescent="0.3">
      <c r="A916" s="5">
        <v>-0.25343600175288999</v>
      </c>
      <c r="B916" s="5">
        <v>21.3106830068111</v>
      </c>
      <c r="C916" s="5">
        <v>-3.79898299824062</v>
      </c>
      <c r="D916" s="5">
        <v>2.9235498512046999E-4</v>
      </c>
      <c r="E916" s="5">
        <v>8.4658941773202998E-4</v>
      </c>
      <c r="F916" s="5">
        <v>5.4716327318961297E-2</v>
      </c>
      <c r="G916" s="5" t="s">
        <v>2682</v>
      </c>
    </row>
    <row r="917" spans="1:7" x14ac:dyDescent="0.3">
      <c r="A917" s="5">
        <v>-0.25284539262884698</v>
      </c>
      <c r="B917" s="5">
        <v>20.339207878747299</v>
      </c>
      <c r="C917" s="5">
        <v>-3.5419269312517501</v>
      </c>
      <c r="D917" s="5">
        <v>7.2061224488754105E-4</v>
      </c>
      <c r="E917" s="5">
        <v>1.8588703953935401E-3</v>
      </c>
      <c r="F917" s="5">
        <v>-0.73590859979457601</v>
      </c>
      <c r="G917" s="5" t="s">
        <v>6585</v>
      </c>
    </row>
    <row r="918" spans="1:7" x14ac:dyDescent="0.3">
      <c r="A918" s="5">
        <v>-0.252519758559342</v>
      </c>
      <c r="B918" s="5">
        <v>26.6292938293664</v>
      </c>
      <c r="C918" s="5">
        <v>-4.5729899583153202</v>
      </c>
      <c r="D918" s="5">
        <v>1.6769944439100901E-5</v>
      </c>
      <c r="E918" s="5">
        <v>7.2908080087100201E-5</v>
      </c>
      <c r="F918" s="5">
        <v>2.6943984624666801</v>
      </c>
      <c r="G918" s="5" t="s">
        <v>5112</v>
      </c>
    </row>
    <row r="919" spans="1:7" x14ac:dyDescent="0.3">
      <c r="A919" s="5">
        <v>-0.25244591781820902</v>
      </c>
      <c r="B919" s="5">
        <v>22.5957528362615</v>
      </c>
      <c r="C919" s="5">
        <v>-5.0475989064556304</v>
      </c>
      <c r="D919" s="5">
        <v>2.6323433678531198E-6</v>
      </c>
      <c r="E919" s="5">
        <v>1.5719909689714399E-5</v>
      </c>
      <c r="F919" s="5">
        <v>4.44728436897989</v>
      </c>
      <c r="G919" s="5" t="s">
        <v>1692</v>
      </c>
    </row>
    <row r="920" spans="1:7" x14ac:dyDescent="0.3">
      <c r="A920" s="5">
        <v>-0.25220510645181998</v>
      </c>
      <c r="B920" s="5">
        <v>21.746606318393098</v>
      </c>
      <c r="C920" s="5">
        <v>-5.4686581980872004</v>
      </c>
      <c r="D920" s="5">
        <v>5.2341788966357199E-7</v>
      </c>
      <c r="E920" s="5">
        <v>4.2251047285869098E-6</v>
      </c>
      <c r="F920" s="5">
        <v>6.0001380066333097</v>
      </c>
      <c r="G920" s="5" t="s">
        <v>3842</v>
      </c>
    </row>
    <row r="921" spans="1:7" x14ac:dyDescent="0.3">
      <c r="A921" s="5">
        <v>-0.25215761734209902</v>
      </c>
      <c r="B921" s="5">
        <v>23.1706834150486</v>
      </c>
      <c r="C921" s="5">
        <v>-4.7264780727101501</v>
      </c>
      <c r="D921" s="5">
        <v>9.88984231218034E-6</v>
      </c>
      <c r="E921" s="5">
        <v>4.6375186069222803E-5</v>
      </c>
      <c r="F921" s="5">
        <v>3.2129181063127001</v>
      </c>
      <c r="G921" s="5" t="s">
        <v>4618</v>
      </c>
    </row>
    <row r="922" spans="1:7" x14ac:dyDescent="0.3">
      <c r="A922" s="5">
        <v>-0.25165408379438198</v>
      </c>
      <c r="B922" s="5">
        <v>19.424343581446401</v>
      </c>
      <c r="C922" s="5">
        <v>-3.3625291539923401</v>
      </c>
      <c r="D922" s="5">
        <v>1.3238428246038301E-3</v>
      </c>
      <c r="E922" s="5">
        <v>3.1674718725893799E-3</v>
      </c>
      <c r="F922" s="5">
        <v>-1.2524522647296601</v>
      </c>
      <c r="G922" s="5" t="s">
        <v>8134</v>
      </c>
    </row>
    <row r="923" spans="1:7" x14ac:dyDescent="0.3">
      <c r="A923" s="5">
        <v>-0.251085684239087</v>
      </c>
      <c r="B923" s="5">
        <v>27.490719756519098</v>
      </c>
      <c r="C923" s="5">
        <v>-6.1326368561582996</v>
      </c>
      <c r="D923" s="5">
        <v>2.8646999608304101E-8</v>
      </c>
      <c r="E923" s="5">
        <v>5.1628686542393198E-7</v>
      </c>
      <c r="F923" s="5">
        <v>8.7570153623489606</v>
      </c>
      <c r="G923" s="5" t="s">
        <v>5694</v>
      </c>
    </row>
    <row r="924" spans="1:7" x14ac:dyDescent="0.3">
      <c r="A924" s="5">
        <v>-0.25100463735453199</v>
      </c>
      <c r="B924" s="5">
        <v>22.980152114922699</v>
      </c>
      <c r="C924" s="5">
        <v>-4.5992298152876696</v>
      </c>
      <c r="D924" s="5">
        <v>1.5174408244005999E-5</v>
      </c>
      <c r="E924" s="5">
        <v>6.7057066820467703E-5</v>
      </c>
      <c r="F924" s="5">
        <v>2.7887657313912499</v>
      </c>
      <c r="G924" s="5" t="s">
        <v>1010</v>
      </c>
    </row>
    <row r="925" spans="1:7" x14ac:dyDescent="0.3">
      <c r="A925" s="5">
        <v>-0.251004275391988</v>
      </c>
      <c r="B925" s="5">
        <v>28.3806404042964</v>
      </c>
      <c r="C925" s="5">
        <v>-5.6303360445687902</v>
      </c>
      <c r="D925" s="5">
        <v>2.4244554922804203E-7</v>
      </c>
      <c r="E925" s="5">
        <v>2.3837654862513099E-6</v>
      </c>
      <c r="F925" s="5">
        <v>6.7169362820312903</v>
      </c>
      <c r="G925" s="5" t="s">
        <v>5158</v>
      </c>
    </row>
    <row r="926" spans="1:7" x14ac:dyDescent="0.3">
      <c r="A926" s="5">
        <v>-0.25094187381535799</v>
      </c>
      <c r="B926" s="5">
        <v>27.843121412954101</v>
      </c>
      <c r="C926" s="5">
        <v>-4.4643130630208701</v>
      </c>
      <c r="D926" s="5">
        <v>2.5291731580303199E-5</v>
      </c>
      <c r="E926" s="5">
        <v>1.0316465296755601E-4</v>
      </c>
      <c r="F926" s="5">
        <v>2.3069527953198001</v>
      </c>
      <c r="G926" s="5" t="s">
        <v>590</v>
      </c>
    </row>
    <row r="927" spans="1:7" x14ac:dyDescent="0.3">
      <c r="A927" s="5">
        <v>-0.250842212253932</v>
      </c>
      <c r="B927" s="5">
        <v>20.7417773497098</v>
      </c>
      <c r="C927" s="5">
        <v>-4.3040893097555797</v>
      </c>
      <c r="D927" s="5">
        <v>5.1757303110420402E-5</v>
      </c>
      <c r="E927" s="5">
        <v>1.89784630795424E-4</v>
      </c>
      <c r="F927" s="5">
        <v>1.6872526247653299</v>
      </c>
      <c r="G927" s="5" t="s">
        <v>3131</v>
      </c>
    </row>
    <row r="928" spans="1:7" x14ac:dyDescent="0.3">
      <c r="A928" s="5">
        <v>-0.25079838526238701</v>
      </c>
      <c r="B928" s="5">
        <v>23.707964865495299</v>
      </c>
      <c r="C928" s="5">
        <v>-5.3044986221259398</v>
      </c>
      <c r="D928" s="5">
        <v>9.3264646423947396E-7</v>
      </c>
      <c r="E928" s="5">
        <v>6.7445241615019799E-6</v>
      </c>
      <c r="F928" s="5">
        <v>5.4334057456879998</v>
      </c>
      <c r="G928" s="5" t="s">
        <v>1157</v>
      </c>
    </row>
    <row r="929" spans="1:7" x14ac:dyDescent="0.3">
      <c r="A929" s="5">
        <v>-0.25074120930479699</v>
      </c>
      <c r="B929" s="5">
        <v>21.792261516817899</v>
      </c>
      <c r="C929" s="5">
        <v>-2.8933493826134402</v>
      </c>
      <c r="D929" s="5">
        <v>5.0895159633737898E-3</v>
      </c>
      <c r="E929" s="5">
        <v>1.03485968200251E-2</v>
      </c>
      <c r="F929" s="5">
        <v>-2.5202952048599201</v>
      </c>
      <c r="G929" s="5" t="s">
        <v>7223</v>
      </c>
    </row>
    <row r="930" spans="1:7" x14ac:dyDescent="0.3">
      <c r="A930" s="5">
        <v>-0.250498500339223</v>
      </c>
      <c r="B930" s="5">
        <v>26.8080298744804</v>
      </c>
      <c r="C930" s="5">
        <v>-4.8174944227100598</v>
      </c>
      <c r="D930" s="5">
        <v>6.5327451387493702E-6</v>
      </c>
      <c r="E930" s="5">
        <v>3.2871826881801898E-5</v>
      </c>
      <c r="F930" s="5">
        <v>3.5855768483253998</v>
      </c>
      <c r="G930" s="5" t="s">
        <v>1912</v>
      </c>
    </row>
    <row r="931" spans="1:7" x14ac:dyDescent="0.3">
      <c r="A931" s="5">
        <v>-0.25047712427826102</v>
      </c>
      <c r="B931" s="5">
        <v>23.822435374946501</v>
      </c>
      <c r="C931" s="5">
        <v>-3.6094799387346401</v>
      </c>
      <c r="D931" s="5">
        <v>5.9516669746491899E-4</v>
      </c>
      <c r="E931" s="5">
        <v>1.5673955262430199E-3</v>
      </c>
      <c r="F931" s="5">
        <v>-0.54018794281378102</v>
      </c>
      <c r="G931" s="5" t="s">
        <v>1714</v>
      </c>
    </row>
    <row r="932" spans="1:7" x14ac:dyDescent="0.3">
      <c r="A932" s="5">
        <v>-0.24987153727950401</v>
      </c>
      <c r="B932" s="5">
        <v>20.936778501737301</v>
      </c>
      <c r="C932" s="5">
        <v>-2.7568520781894699</v>
      </c>
      <c r="D932" s="5">
        <v>7.7083302241644598E-3</v>
      </c>
      <c r="E932" s="5">
        <v>1.49887299748658E-2</v>
      </c>
      <c r="F932" s="5">
        <v>-2.8255473010016399</v>
      </c>
      <c r="G932" s="5" t="s">
        <v>6788</v>
      </c>
    </row>
    <row r="933" spans="1:7" x14ac:dyDescent="0.3">
      <c r="A933" s="5">
        <v>-0.249812270790612</v>
      </c>
      <c r="B933" s="5">
        <v>25.700336821326299</v>
      </c>
      <c r="C933" s="5">
        <v>-6.2780053130833897</v>
      </c>
      <c r="D933" s="5">
        <v>1.5263744215504999E-8</v>
      </c>
      <c r="E933" s="5">
        <v>3.6211029856730299E-7</v>
      </c>
      <c r="F933" s="5">
        <v>9.3593258629038196</v>
      </c>
      <c r="G933" s="5" t="s">
        <v>2889</v>
      </c>
    </row>
    <row r="934" spans="1:7" x14ac:dyDescent="0.3">
      <c r="A934" s="5">
        <v>-0.24954869476532099</v>
      </c>
      <c r="B934" s="5">
        <v>21.5012560307099</v>
      </c>
      <c r="C934" s="5">
        <v>-4.9820893875019197</v>
      </c>
      <c r="D934" s="5">
        <v>4.7582086967919502E-6</v>
      </c>
      <c r="E934" s="5">
        <v>2.54698533298046E-5</v>
      </c>
      <c r="F934" s="5">
        <v>3.9640826186607501</v>
      </c>
      <c r="G934" s="5" t="s">
        <v>4819</v>
      </c>
    </row>
    <row r="935" spans="1:7" x14ac:dyDescent="0.3">
      <c r="A935" s="5">
        <v>-0.24946331761639201</v>
      </c>
      <c r="B935" s="5">
        <v>23.832705548859401</v>
      </c>
      <c r="C935" s="5">
        <v>-3.8688728580995502</v>
      </c>
      <c r="D935" s="5">
        <v>2.17775314444481E-4</v>
      </c>
      <c r="E935" s="5">
        <v>6.5535970607573195E-4</v>
      </c>
      <c r="F935" s="5">
        <v>0.28924928633258401</v>
      </c>
      <c r="G935" s="5" t="s">
        <v>3207</v>
      </c>
    </row>
    <row r="936" spans="1:7" x14ac:dyDescent="0.3">
      <c r="A936" s="5">
        <v>-0.249362931948273</v>
      </c>
      <c r="B936" s="5">
        <v>22.2506275233597</v>
      </c>
      <c r="C936" s="5">
        <v>-5.5565293410174501</v>
      </c>
      <c r="D936" s="5">
        <v>4.7537961726608899E-7</v>
      </c>
      <c r="E936" s="5">
        <v>3.9399775686168902E-6</v>
      </c>
      <c r="F936" s="5">
        <v>6.1291069621511998</v>
      </c>
      <c r="G936" s="5" t="s">
        <v>190</v>
      </c>
    </row>
    <row r="937" spans="1:7" x14ac:dyDescent="0.3">
      <c r="A937" s="5">
        <v>-0.248770039645069</v>
      </c>
      <c r="B937" s="5">
        <v>31.1329909700009</v>
      </c>
      <c r="C937" s="5">
        <v>-6.2985171326777998</v>
      </c>
      <c r="D937" s="5">
        <v>1.39611126412863E-8</v>
      </c>
      <c r="E937" s="5">
        <v>3.47131862463588E-7</v>
      </c>
      <c r="F937" s="5">
        <v>9.4446959683846998</v>
      </c>
      <c r="G937" s="5" t="s">
        <v>6047</v>
      </c>
    </row>
    <row r="938" spans="1:7" x14ac:dyDescent="0.3">
      <c r="A938" s="5">
        <v>-0.24868104136786601</v>
      </c>
      <c r="B938" s="5">
        <v>24.6474710284601</v>
      </c>
      <c r="C938" s="5">
        <v>-5.1941957459916699</v>
      </c>
      <c r="D938" s="5">
        <v>1.4602236242104099E-6</v>
      </c>
      <c r="E938" s="5">
        <v>9.6979072684575804E-6</v>
      </c>
      <c r="F938" s="5">
        <v>5.0070420991224696</v>
      </c>
      <c r="G938" s="5" t="s">
        <v>2331</v>
      </c>
    </row>
    <row r="939" spans="1:7" x14ac:dyDescent="0.3">
      <c r="A939" s="5">
        <v>-0.24845526655521399</v>
      </c>
      <c r="B939" s="5">
        <v>22.374192829613001</v>
      </c>
      <c r="C939" s="5">
        <v>-4.7352404376602699</v>
      </c>
      <c r="D939" s="5">
        <v>8.9955643163122405E-6</v>
      </c>
      <c r="E939" s="5">
        <v>4.2829944522583599E-5</v>
      </c>
      <c r="F939" s="5">
        <v>3.2828558745572298</v>
      </c>
      <c r="G939" s="5" t="s">
        <v>5190</v>
      </c>
    </row>
    <row r="940" spans="1:7" x14ac:dyDescent="0.3">
      <c r="A940" s="5">
        <v>-0.24844346758143901</v>
      </c>
      <c r="B940" s="5">
        <v>23.0328753650384</v>
      </c>
      <c r="C940" s="5">
        <v>-3.9325764112241002</v>
      </c>
      <c r="D940" s="5">
        <v>1.83549233565574E-4</v>
      </c>
      <c r="E940" s="5">
        <v>5.6416353514088604E-4</v>
      </c>
      <c r="F940" s="5">
        <v>0.48174116470565698</v>
      </c>
      <c r="G940" s="5" t="s">
        <v>1990</v>
      </c>
    </row>
    <row r="941" spans="1:7" x14ac:dyDescent="0.3">
      <c r="A941" s="5">
        <v>-0.248155999154926</v>
      </c>
      <c r="B941" s="5">
        <v>24.195480980889801</v>
      </c>
      <c r="C941" s="5">
        <v>-4.4126515000082698</v>
      </c>
      <c r="D941" s="5">
        <v>3.0690866008905001E-5</v>
      </c>
      <c r="E941" s="5">
        <v>1.21198831650852E-4</v>
      </c>
      <c r="F941" s="5">
        <v>2.12473050323131</v>
      </c>
      <c r="G941" s="5" t="s">
        <v>7741</v>
      </c>
    </row>
    <row r="942" spans="1:7" x14ac:dyDescent="0.3">
      <c r="A942" s="5">
        <v>-0.24785519554957799</v>
      </c>
      <c r="B942" s="5">
        <v>28.816306152580601</v>
      </c>
      <c r="C942" s="5">
        <v>-4.2973706435286099</v>
      </c>
      <c r="D942" s="5">
        <v>4.7055852507946102E-5</v>
      </c>
      <c r="E942" s="5">
        <v>1.74933986065535E-4</v>
      </c>
      <c r="F942" s="5">
        <v>1.72279518566687</v>
      </c>
      <c r="G942" s="5" t="s">
        <v>2074</v>
      </c>
    </row>
    <row r="943" spans="1:7" x14ac:dyDescent="0.3">
      <c r="A943" s="5">
        <v>-0.247842368297712</v>
      </c>
      <c r="B943" s="5">
        <v>22.129711059359401</v>
      </c>
      <c r="C943" s="5">
        <v>-2.84537187223397</v>
      </c>
      <c r="D943" s="5">
        <v>6.0218875029850998E-3</v>
      </c>
      <c r="E943" s="5">
        <v>1.1993158399023001E-2</v>
      </c>
      <c r="F943" s="5">
        <v>-2.61348314822557</v>
      </c>
      <c r="G943" s="5" t="s">
        <v>4656</v>
      </c>
    </row>
    <row r="944" spans="1:7" x14ac:dyDescent="0.3">
      <c r="A944" s="5">
        <v>-0.247735931005544</v>
      </c>
      <c r="B944" s="5">
        <v>29.9975996718935</v>
      </c>
      <c r="C944" s="5">
        <v>-6.36010927399807</v>
      </c>
      <c r="D944" s="5">
        <v>1.0674796863749701E-8</v>
      </c>
      <c r="E944" s="5">
        <v>3.0439412589595098E-7</v>
      </c>
      <c r="F944" s="5">
        <v>9.7015879328084402</v>
      </c>
      <c r="G944" s="5" t="s">
        <v>7501</v>
      </c>
    </row>
    <row r="945" spans="1:7" x14ac:dyDescent="0.3">
      <c r="A945" s="5">
        <v>-0.24762836913043601</v>
      </c>
      <c r="B945" s="5">
        <v>25.3906194194264</v>
      </c>
      <c r="C945" s="5">
        <v>-4.1487544904492104</v>
      </c>
      <c r="D945" s="5">
        <v>8.0886745738857898E-5</v>
      </c>
      <c r="E945" s="5">
        <v>2.7728664837116602E-4</v>
      </c>
      <c r="F945" s="5">
        <v>1.21451381392669</v>
      </c>
      <c r="G945" s="5" t="s">
        <v>4004</v>
      </c>
    </row>
    <row r="946" spans="1:7" x14ac:dyDescent="0.3">
      <c r="A946" s="5">
        <v>-0.24724502275778101</v>
      </c>
      <c r="B946" s="5">
        <v>23.016938154438201</v>
      </c>
      <c r="C946" s="5">
        <v>-4.5396668379802696</v>
      </c>
      <c r="D946" s="5">
        <v>2.23114154651433E-5</v>
      </c>
      <c r="E946" s="5">
        <v>9.2697660127485603E-5</v>
      </c>
      <c r="F946" s="5">
        <v>2.4826115079703999</v>
      </c>
      <c r="G946" s="5" t="s">
        <v>3943</v>
      </c>
    </row>
    <row r="947" spans="1:7" x14ac:dyDescent="0.3">
      <c r="A947" s="5">
        <v>-0.24724216790370701</v>
      </c>
      <c r="B947" s="5">
        <v>22.685388073813598</v>
      </c>
      <c r="C947" s="5">
        <v>-5.2904703142538096</v>
      </c>
      <c r="D947" s="5">
        <v>9.8759325604174197E-7</v>
      </c>
      <c r="E947" s="5">
        <v>7.0407533368781196E-6</v>
      </c>
      <c r="F947" s="5">
        <v>5.3789414977255001</v>
      </c>
      <c r="G947" s="5" t="s">
        <v>5418</v>
      </c>
    </row>
    <row r="948" spans="1:7" x14ac:dyDescent="0.3">
      <c r="A948" s="5">
        <v>-0.24692166814407601</v>
      </c>
      <c r="B948" s="5">
        <v>24.134029106698801</v>
      </c>
      <c r="C948" s="5">
        <v>-5.5054049700081</v>
      </c>
      <c r="D948" s="5">
        <v>4.0797700098089502E-7</v>
      </c>
      <c r="E948" s="5">
        <v>3.5151472940129298E-6</v>
      </c>
      <c r="F948" s="5">
        <v>6.2207483612216503</v>
      </c>
      <c r="G948" s="5" t="s">
        <v>3276</v>
      </c>
    </row>
    <row r="949" spans="1:7" x14ac:dyDescent="0.3">
      <c r="A949" s="5">
        <v>-0.24653656442848601</v>
      </c>
      <c r="B949" s="5">
        <v>21.510530543606102</v>
      </c>
      <c r="C949" s="5">
        <v>-3.04434230649183</v>
      </c>
      <c r="D949" s="5">
        <v>3.2367436807398098E-3</v>
      </c>
      <c r="E949" s="5">
        <v>6.9459795130633701E-3</v>
      </c>
      <c r="F949" s="5">
        <v>-2.13903022503581</v>
      </c>
      <c r="G949" s="5" t="s">
        <v>2704</v>
      </c>
    </row>
    <row r="950" spans="1:7" x14ac:dyDescent="0.3">
      <c r="A950" s="5">
        <v>-0.24590371363269301</v>
      </c>
      <c r="B950" s="5">
        <v>20.615782443319102</v>
      </c>
      <c r="C950" s="5">
        <v>-3.1450091275809799</v>
      </c>
      <c r="D950" s="5">
        <v>2.4991910425407101E-3</v>
      </c>
      <c r="E950" s="5">
        <v>5.5464140602501403E-3</v>
      </c>
      <c r="F950" s="5">
        <v>-1.8515532423488399</v>
      </c>
      <c r="G950" s="5" t="s">
        <v>2712</v>
      </c>
    </row>
    <row r="951" spans="1:7" x14ac:dyDescent="0.3">
      <c r="A951" s="5">
        <v>-0.24583842956006799</v>
      </c>
      <c r="B951" s="5">
        <v>26.359226225399201</v>
      </c>
      <c r="C951" s="5">
        <v>-4.3723839629613197</v>
      </c>
      <c r="D951" s="5">
        <v>3.5656832326690099E-5</v>
      </c>
      <c r="E951" s="5">
        <v>1.3783658408052601E-4</v>
      </c>
      <c r="F951" s="5">
        <v>1.9835917516856501</v>
      </c>
      <c r="G951" s="5" t="s">
        <v>7853</v>
      </c>
    </row>
    <row r="952" spans="1:7" x14ac:dyDescent="0.3">
      <c r="A952" s="5">
        <v>-0.245753334688081</v>
      </c>
      <c r="B952" s="5">
        <v>23.337865787265201</v>
      </c>
      <c r="C952" s="5">
        <v>-5.50480117586741</v>
      </c>
      <c r="D952" s="5">
        <v>4.0899980547057101E-7</v>
      </c>
      <c r="E952" s="5">
        <v>3.5201949069133799E-6</v>
      </c>
      <c r="F952" s="5">
        <v>6.2183621919620302</v>
      </c>
      <c r="G952" s="5" t="s">
        <v>7198</v>
      </c>
    </row>
    <row r="953" spans="1:7" x14ac:dyDescent="0.3">
      <c r="A953" s="5">
        <v>-0.24567815767331</v>
      </c>
      <c r="B953" s="5">
        <v>21.3852775926329</v>
      </c>
      <c r="C953" s="5">
        <v>-4.6542742289893297</v>
      </c>
      <c r="D953" s="5">
        <v>1.6717689734306398E-5</v>
      </c>
      <c r="E953" s="5">
        <v>7.2759431928456E-5</v>
      </c>
      <c r="F953" s="5">
        <v>2.7923468153903399</v>
      </c>
      <c r="G953" s="5" t="s">
        <v>6101</v>
      </c>
    </row>
    <row r="954" spans="1:7" x14ac:dyDescent="0.3">
      <c r="A954" s="5">
        <v>-0.245634753079116</v>
      </c>
      <c r="B954" s="5">
        <v>23.909708619385601</v>
      </c>
      <c r="C954" s="5">
        <v>-5.0927582043846504</v>
      </c>
      <c r="D954" s="5">
        <v>2.1971534984288401E-6</v>
      </c>
      <c r="E954" s="5">
        <v>1.3501349033823601E-5</v>
      </c>
      <c r="F954" s="5">
        <v>4.61885580122535</v>
      </c>
      <c r="G954" s="5" t="s">
        <v>1247</v>
      </c>
    </row>
    <row r="955" spans="1:7" x14ac:dyDescent="0.3">
      <c r="A955" s="5">
        <v>-0.245470518398031</v>
      </c>
      <c r="B955" s="5">
        <v>24.5098346702115</v>
      </c>
      <c r="C955" s="5">
        <v>-3.4347541420537602</v>
      </c>
      <c r="D955" s="5">
        <v>9.3598178309237297E-4</v>
      </c>
      <c r="E955" s="5">
        <v>2.34120882383594E-3</v>
      </c>
      <c r="F955" s="5">
        <v>-1.0551494951240199</v>
      </c>
      <c r="G955" s="5" t="s">
        <v>2054</v>
      </c>
    </row>
    <row r="956" spans="1:7" x14ac:dyDescent="0.3">
      <c r="A956" s="5">
        <v>-0.24529708343833201</v>
      </c>
      <c r="B956" s="5">
        <v>23.1225903982854</v>
      </c>
      <c r="C956" s="5">
        <v>-4.2691192474385398</v>
      </c>
      <c r="D956" s="5">
        <v>5.2202246553394298E-5</v>
      </c>
      <c r="E956" s="5">
        <v>1.91155135560975E-4</v>
      </c>
      <c r="F956" s="5">
        <v>1.6253030980371199</v>
      </c>
      <c r="G956" s="5" t="s">
        <v>5436</v>
      </c>
    </row>
    <row r="957" spans="1:7" x14ac:dyDescent="0.3">
      <c r="A957" s="5">
        <v>-0.24521607511756099</v>
      </c>
      <c r="B957" s="5">
        <v>23.751123526196299</v>
      </c>
      <c r="C957" s="5">
        <v>-3.5240276293627</v>
      </c>
      <c r="D957" s="5">
        <v>7.2633190059862701E-4</v>
      </c>
      <c r="E957" s="5">
        <v>1.87003189236898E-3</v>
      </c>
      <c r="F957" s="5">
        <v>-0.78681963817817602</v>
      </c>
      <c r="G957" s="5" t="s">
        <v>7822</v>
      </c>
    </row>
    <row r="958" spans="1:7" x14ac:dyDescent="0.3">
      <c r="A958" s="5">
        <v>-0.24491933486067599</v>
      </c>
      <c r="B958" s="5">
        <v>25.5179231640121</v>
      </c>
      <c r="C958" s="5">
        <v>-5.7123169838620997</v>
      </c>
      <c r="D958" s="5">
        <v>1.7187869351194401E-7</v>
      </c>
      <c r="E958" s="5">
        <v>1.84620633990962E-6</v>
      </c>
      <c r="F958" s="5">
        <v>7.0451257410815504</v>
      </c>
      <c r="G958" s="5" t="s">
        <v>5315</v>
      </c>
    </row>
    <row r="959" spans="1:7" x14ac:dyDescent="0.3">
      <c r="A959" s="5">
        <v>-0.24477311208480401</v>
      </c>
      <c r="B959" s="5">
        <v>25.419377759874301</v>
      </c>
      <c r="C959" s="5">
        <v>-6.3957808535376603</v>
      </c>
      <c r="D959" s="5">
        <v>9.1347788430859102E-9</v>
      </c>
      <c r="E959" s="5">
        <v>2.8281987758287399E-7</v>
      </c>
      <c r="F959" s="5">
        <v>9.8507352996416699</v>
      </c>
      <c r="G959" s="5" t="s">
        <v>3844</v>
      </c>
    </row>
    <row r="960" spans="1:7" x14ac:dyDescent="0.3">
      <c r="A960" s="5">
        <v>-0.24469554350688799</v>
      </c>
      <c r="B960" s="5">
        <v>25.877225695599702</v>
      </c>
      <c r="C960" s="5">
        <v>-4.3185492186273597</v>
      </c>
      <c r="D960" s="5">
        <v>4.3522727619921503E-5</v>
      </c>
      <c r="E960" s="5">
        <v>1.6330651779510399E-4</v>
      </c>
      <c r="F960" s="5">
        <v>1.7961428194558899</v>
      </c>
      <c r="G960" s="5" t="s">
        <v>6564</v>
      </c>
    </row>
    <row r="961" spans="1:7" x14ac:dyDescent="0.3">
      <c r="A961" s="5">
        <v>-0.24444839333729601</v>
      </c>
      <c r="B961" s="5">
        <v>20.4710719571253</v>
      </c>
      <c r="C961" s="5">
        <v>-3.1508756511150402</v>
      </c>
      <c r="D961" s="5">
        <v>2.45609013780612E-3</v>
      </c>
      <c r="E961" s="5">
        <v>5.46129234064756E-3</v>
      </c>
      <c r="F961" s="5">
        <v>-1.8357885716441</v>
      </c>
      <c r="G961" s="5" t="s">
        <v>7826</v>
      </c>
    </row>
    <row r="962" spans="1:7" x14ac:dyDescent="0.3">
      <c r="A962" s="5">
        <v>-0.24439509984902899</v>
      </c>
      <c r="B962" s="5">
        <v>26.4327096757638</v>
      </c>
      <c r="C962" s="5">
        <v>-4.8351991474445004</v>
      </c>
      <c r="D962" s="5">
        <v>6.0958955038873499E-6</v>
      </c>
      <c r="E962" s="5">
        <v>3.1101034945735602E-5</v>
      </c>
      <c r="F962" s="5">
        <v>3.6511110466423999</v>
      </c>
      <c r="G962" s="5" t="s">
        <v>504</v>
      </c>
    </row>
    <row r="963" spans="1:7" x14ac:dyDescent="0.3">
      <c r="A963" s="5">
        <v>-0.24417974760577199</v>
      </c>
      <c r="B963" s="5">
        <v>22.354811712026301</v>
      </c>
      <c r="C963" s="5">
        <v>-4.9585691990340504</v>
      </c>
      <c r="D963" s="5">
        <v>3.7507064396183299E-6</v>
      </c>
      <c r="E963" s="5">
        <v>2.1026924897400998E-5</v>
      </c>
      <c r="F963" s="5">
        <v>4.1113570943762099</v>
      </c>
      <c r="G963" s="5" t="s">
        <v>7926</v>
      </c>
    </row>
    <row r="964" spans="1:7" x14ac:dyDescent="0.3">
      <c r="A964" s="5">
        <v>-0.2440627160362</v>
      </c>
      <c r="B964" s="5">
        <v>24.367186244795001</v>
      </c>
      <c r="C964" s="5">
        <v>-6.3148526190675103</v>
      </c>
      <c r="D964" s="5">
        <v>1.30028717880748E-8</v>
      </c>
      <c r="E964" s="5">
        <v>3.29406085297895E-7</v>
      </c>
      <c r="F964" s="5">
        <v>9.5127496921171808</v>
      </c>
      <c r="G964" s="5" t="s">
        <v>4775</v>
      </c>
    </row>
    <row r="965" spans="1:7" x14ac:dyDescent="0.3">
      <c r="A965" s="5">
        <v>-0.24405598443010401</v>
      </c>
      <c r="B965" s="5">
        <v>23.867577452005001</v>
      </c>
      <c r="C965" s="5">
        <v>-5.2397820370758899</v>
      </c>
      <c r="D965" s="5">
        <v>1.2138627290975999E-6</v>
      </c>
      <c r="E965" s="5">
        <v>8.3437526839678106E-6</v>
      </c>
      <c r="F965" s="5">
        <v>5.1827244298589301</v>
      </c>
      <c r="G965" s="5" t="s">
        <v>3859</v>
      </c>
    </row>
    <row r="966" spans="1:7" x14ac:dyDescent="0.3">
      <c r="A966" s="5">
        <v>-0.24385231133928501</v>
      </c>
      <c r="B966" s="5">
        <v>26.8157275747106</v>
      </c>
      <c r="C966" s="5">
        <v>-5.0679658855014997</v>
      </c>
      <c r="D966" s="5">
        <v>2.4265354074474199E-6</v>
      </c>
      <c r="E966" s="5">
        <v>1.4697871610824401E-5</v>
      </c>
      <c r="F966" s="5">
        <v>4.5245669630799199</v>
      </c>
      <c r="G966" s="5" t="s">
        <v>1717</v>
      </c>
    </row>
    <row r="967" spans="1:7" x14ac:dyDescent="0.3">
      <c r="A967" s="5">
        <v>-0.243801726130005</v>
      </c>
      <c r="B967" s="5">
        <v>25.669507633537702</v>
      </c>
      <c r="C967" s="5">
        <v>-4.7467616616222799</v>
      </c>
      <c r="D967" s="5">
        <v>8.6027985753667192E-6</v>
      </c>
      <c r="E967" s="5">
        <v>4.12770371192104E-5</v>
      </c>
      <c r="F967" s="5">
        <v>3.3250830755394301</v>
      </c>
      <c r="G967" s="5" t="s">
        <v>6759</v>
      </c>
    </row>
    <row r="968" spans="1:7" x14ac:dyDescent="0.3">
      <c r="A968" s="5">
        <v>-0.243755330513172</v>
      </c>
      <c r="B968" s="5">
        <v>24.109875392887599</v>
      </c>
      <c r="C968" s="5">
        <v>-3.6385425330956598</v>
      </c>
      <c r="D968" s="5">
        <v>4.7701752196781E-4</v>
      </c>
      <c r="E968" s="5">
        <v>1.29563491469072E-3</v>
      </c>
      <c r="F968" s="5">
        <v>-0.43880120054066701</v>
      </c>
      <c r="G968" s="5" t="s">
        <v>5955</v>
      </c>
    </row>
    <row r="969" spans="1:7" x14ac:dyDescent="0.3">
      <c r="A969" s="5">
        <v>-0.24366285143545399</v>
      </c>
      <c r="B969" s="5">
        <v>25.775366162089</v>
      </c>
      <c r="C969" s="5">
        <v>-4.1764970884497101</v>
      </c>
      <c r="D969" s="5">
        <v>7.31662932637097E-5</v>
      </c>
      <c r="E969" s="5">
        <v>2.5384481418279299E-4</v>
      </c>
      <c r="F969" s="5">
        <v>1.30853026229736</v>
      </c>
      <c r="G969" s="5" t="s">
        <v>4410</v>
      </c>
    </row>
    <row r="970" spans="1:7" x14ac:dyDescent="0.3">
      <c r="A970" s="5">
        <v>-0.243427101634835</v>
      </c>
      <c r="B970" s="5">
        <v>24.679896267742102</v>
      </c>
      <c r="C970" s="5">
        <v>-3.0604984531331998</v>
      </c>
      <c r="D970" s="5">
        <v>2.9826417133346299E-3</v>
      </c>
      <c r="E970" s="5">
        <v>6.4800867428866796E-3</v>
      </c>
      <c r="F970" s="5">
        <v>-2.1193984118791298</v>
      </c>
      <c r="G970" s="5" t="s">
        <v>419</v>
      </c>
    </row>
    <row r="971" spans="1:7" x14ac:dyDescent="0.3">
      <c r="A971" s="5">
        <v>-0.24275648325388499</v>
      </c>
      <c r="B971" s="5">
        <v>24.764560512302701</v>
      </c>
      <c r="C971" s="5">
        <v>-3.9273118245652001</v>
      </c>
      <c r="D971" s="5">
        <v>1.86918713430029E-4</v>
      </c>
      <c r="E971" s="5">
        <v>5.7277183544781804E-4</v>
      </c>
      <c r="F971" s="5">
        <v>0.46480052107902597</v>
      </c>
      <c r="G971" s="5" t="s">
        <v>2767</v>
      </c>
    </row>
    <row r="972" spans="1:7" x14ac:dyDescent="0.3">
      <c r="A972" s="5">
        <v>-0.242720808979243</v>
      </c>
      <c r="B972" s="5">
        <v>26.227741069589101</v>
      </c>
      <c r="C972" s="5">
        <v>-5.7924209403156697</v>
      </c>
      <c r="D972" s="5">
        <v>1.2259171361152799E-7</v>
      </c>
      <c r="E972" s="5">
        <v>1.42510655823156E-6</v>
      </c>
      <c r="F972" s="5">
        <v>7.3676967244140599</v>
      </c>
      <c r="G972" s="5" t="s">
        <v>7130</v>
      </c>
    </row>
    <row r="973" spans="1:7" x14ac:dyDescent="0.3">
      <c r="A973" s="5">
        <v>-0.242640684413166</v>
      </c>
      <c r="B973" s="5">
        <v>21.8571832113795</v>
      </c>
      <c r="C973" s="5">
        <v>-3.0856154150839998</v>
      </c>
      <c r="D973" s="5">
        <v>2.7660131128592301E-3</v>
      </c>
      <c r="E973" s="5">
        <v>6.07331742632705E-3</v>
      </c>
      <c r="F973" s="5">
        <v>-2.0510206376199398</v>
      </c>
      <c r="G973" s="5" t="s">
        <v>1075</v>
      </c>
    </row>
    <row r="974" spans="1:7" x14ac:dyDescent="0.3">
      <c r="A974" s="5">
        <v>-0.24245917772759401</v>
      </c>
      <c r="B974" s="5">
        <v>23.7771313939826</v>
      </c>
      <c r="C974" s="5">
        <v>-5.3033734050711798</v>
      </c>
      <c r="D974" s="5">
        <v>9.3694093431035501E-7</v>
      </c>
      <c r="E974" s="5">
        <v>6.7573824232804096E-6</v>
      </c>
      <c r="F974" s="5">
        <v>5.4290346080342697</v>
      </c>
      <c r="G974" s="5" t="s">
        <v>2579</v>
      </c>
    </row>
    <row r="975" spans="1:7" x14ac:dyDescent="0.3">
      <c r="A975" s="5">
        <v>-0.242151416133467</v>
      </c>
      <c r="B975" s="5">
        <v>21.6664840512037</v>
      </c>
      <c r="C975" s="5">
        <v>-3.9757123771937302</v>
      </c>
      <c r="D975" s="5">
        <v>1.64416685533821E-4</v>
      </c>
      <c r="E975" s="5">
        <v>5.1042035401173999E-4</v>
      </c>
      <c r="F975" s="5">
        <v>0.60742116244189204</v>
      </c>
      <c r="G975" s="5" t="s">
        <v>3173</v>
      </c>
    </row>
    <row r="976" spans="1:7" x14ac:dyDescent="0.3">
      <c r="A976" s="5">
        <v>-0.24194125707615799</v>
      </c>
      <c r="B976" s="5">
        <v>24.0863566102127</v>
      </c>
      <c r="C976" s="5">
        <v>-4.9180236886305497</v>
      </c>
      <c r="D976" s="5">
        <v>4.4026498882208398E-6</v>
      </c>
      <c r="E976" s="5">
        <v>2.3884005050173099E-5</v>
      </c>
      <c r="F976" s="5">
        <v>3.9594131505824599</v>
      </c>
      <c r="G976" s="5" t="s">
        <v>364</v>
      </c>
    </row>
    <row r="977" spans="1:7" x14ac:dyDescent="0.3">
      <c r="A977" s="5">
        <v>-0.24192851461027401</v>
      </c>
      <c r="B977" s="5">
        <v>26.704571632224098</v>
      </c>
      <c r="C977" s="5">
        <v>-4.1691771809622704</v>
      </c>
      <c r="D977" s="5">
        <v>7.5131473179941894E-5</v>
      </c>
      <c r="E977" s="5">
        <v>2.59767874651336E-4</v>
      </c>
      <c r="F977" s="5">
        <v>1.28368483105415</v>
      </c>
      <c r="G977" s="5" t="s">
        <v>6527</v>
      </c>
    </row>
    <row r="978" spans="1:7" x14ac:dyDescent="0.3">
      <c r="A978" s="5">
        <v>-0.241321056453913</v>
      </c>
      <c r="B978" s="5">
        <v>23.761478014173701</v>
      </c>
      <c r="C978" s="5">
        <v>-2.8042339183023</v>
      </c>
      <c r="D978" s="5">
        <v>6.6340910570554098E-3</v>
      </c>
      <c r="E978" s="5">
        <v>1.30830446892628E-2</v>
      </c>
      <c r="F978" s="5">
        <v>-2.7293426051511598</v>
      </c>
      <c r="G978" s="5" t="s">
        <v>1937</v>
      </c>
    </row>
    <row r="979" spans="1:7" x14ac:dyDescent="0.3">
      <c r="A979" s="5">
        <v>-0.24127441158437499</v>
      </c>
      <c r="B979" s="5">
        <v>26.029764480588799</v>
      </c>
      <c r="C979" s="5">
        <v>-5.9700181808875099</v>
      </c>
      <c r="D979" s="5">
        <v>5.7601689861058402E-8</v>
      </c>
      <c r="E979" s="5">
        <v>8.0422740644832899E-7</v>
      </c>
      <c r="F979" s="5">
        <v>8.0892020349471796</v>
      </c>
      <c r="G979" s="5" t="s">
        <v>7668</v>
      </c>
    </row>
    <row r="980" spans="1:7" x14ac:dyDescent="0.3">
      <c r="A980" s="5">
        <v>-0.241088391100024</v>
      </c>
      <c r="B980" s="5">
        <v>23.013097003948701</v>
      </c>
      <c r="C980" s="5">
        <v>-3.9752405821983201</v>
      </c>
      <c r="D980" s="5">
        <v>1.5017215335044699E-4</v>
      </c>
      <c r="E980" s="5">
        <v>4.7146799196851302E-4</v>
      </c>
      <c r="F980" s="5">
        <v>0.63581388530101202</v>
      </c>
      <c r="G980" s="5" t="s">
        <v>4636</v>
      </c>
    </row>
    <row r="981" spans="1:7" x14ac:dyDescent="0.3">
      <c r="A981" s="5">
        <v>-0.24076919786831899</v>
      </c>
      <c r="B981" s="5">
        <v>25.400653955397999</v>
      </c>
      <c r="C981" s="5">
        <v>-4.3065482571105997</v>
      </c>
      <c r="D981" s="5">
        <v>4.5492052885649301E-5</v>
      </c>
      <c r="E981" s="5">
        <v>1.69904486808897E-4</v>
      </c>
      <c r="F981" s="5">
        <v>1.75455240190144</v>
      </c>
      <c r="G981" s="5" t="s">
        <v>1380</v>
      </c>
    </row>
    <row r="982" spans="1:7" x14ac:dyDescent="0.3">
      <c r="A982" s="5">
        <v>-0.24069468870841901</v>
      </c>
      <c r="B982" s="5">
        <v>23.9055918228526</v>
      </c>
      <c r="C982" s="5">
        <v>-4.1160360256780404</v>
      </c>
      <c r="D982" s="5">
        <v>9.1001158699275406E-5</v>
      </c>
      <c r="E982" s="5">
        <v>3.0597050687869898E-4</v>
      </c>
      <c r="F982" s="5">
        <v>1.10415512620942</v>
      </c>
      <c r="G982" s="5" t="s">
        <v>3966</v>
      </c>
    </row>
    <row r="983" spans="1:7" x14ac:dyDescent="0.3">
      <c r="A983" s="5">
        <v>-0.240433854805506</v>
      </c>
      <c r="B983" s="5">
        <v>23.498958546551101</v>
      </c>
      <c r="C983" s="5">
        <v>-4.8510798661700996</v>
      </c>
      <c r="D983" s="5">
        <v>6.0168209616636298E-6</v>
      </c>
      <c r="E983" s="5">
        <v>3.0775561693436299E-5</v>
      </c>
      <c r="F983" s="5">
        <v>3.6778677291086099</v>
      </c>
      <c r="G983" s="5" t="s">
        <v>3913</v>
      </c>
    </row>
    <row r="984" spans="1:7" x14ac:dyDescent="0.3">
      <c r="A984" s="5">
        <v>-0.24026971508353401</v>
      </c>
      <c r="B984" s="5">
        <v>27.060880063825</v>
      </c>
      <c r="C984" s="5">
        <v>-5.8454289828270003</v>
      </c>
      <c r="D984" s="5">
        <v>9.7932771945151097E-8</v>
      </c>
      <c r="E984" s="5">
        <v>1.2137637089079001E-6</v>
      </c>
      <c r="F984" s="5">
        <v>7.5821514591167301</v>
      </c>
      <c r="G984" s="5" t="s">
        <v>2523</v>
      </c>
    </row>
    <row r="985" spans="1:7" x14ac:dyDescent="0.3">
      <c r="A985" s="5">
        <v>-0.239719522556568</v>
      </c>
      <c r="B985" s="5">
        <v>22.634257936316899</v>
      </c>
      <c r="C985" s="5">
        <v>-3.81460388676425</v>
      </c>
      <c r="D985" s="5">
        <v>2.6455204161179901E-4</v>
      </c>
      <c r="E985" s="5">
        <v>7.77537850136686E-4</v>
      </c>
      <c r="F985" s="5">
        <v>0.11362834251795</v>
      </c>
      <c r="G985" s="5" t="s">
        <v>7572</v>
      </c>
    </row>
    <row r="986" spans="1:7" x14ac:dyDescent="0.3">
      <c r="A986" s="5">
        <v>-0.23944135913617901</v>
      </c>
      <c r="B986" s="5">
        <v>24.631570151528901</v>
      </c>
      <c r="C986" s="5">
        <v>-4.88454590337592</v>
      </c>
      <c r="D986" s="5">
        <v>5.0231553140301297E-6</v>
      </c>
      <c r="E986" s="5">
        <v>2.6552847250542499E-5</v>
      </c>
      <c r="F986" s="5">
        <v>3.8344573316769601</v>
      </c>
      <c r="G986" s="5" t="s">
        <v>5979</v>
      </c>
    </row>
    <row r="987" spans="1:7" x14ac:dyDescent="0.3">
      <c r="A987" s="5">
        <v>-0.23930167452016701</v>
      </c>
      <c r="B987" s="5">
        <v>24.275424915140398</v>
      </c>
      <c r="C987" s="5">
        <v>-5.4586525103831498</v>
      </c>
      <c r="D987" s="5">
        <v>4.9509858388394598E-7</v>
      </c>
      <c r="E987" s="5">
        <v>4.0574915480865396E-6</v>
      </c>
      <c r="F987" s="5">
        <v>6.0363323261476198</v>
      </c>
      <c r="G987" s="5" t="s">
        <v>6973</v>
      </c>
    </row>
    <row r="988" spans="1:7" x14ac:dyDescent="0.3">
      <c r="A988" s="5">
        <v>-0.239017780247338</v>
      </c>
      <c r="B988" s="5">
        <v>20.376654031472601</v>
      </c>
      <c r="C988" s="5">
        <v>-3.0309070535477698</v>
      </c>
      <c r="D988" s="5">
        <v>3.5880096683155102E-3</v>
      </c>
      <c r="E988" s="5">
        <v>7.6045792917521097E-3</v>
      </c>
      <c r="F988" s="5">
        <v>-2.1417995209759799</v>
      </c>
      <c r="G988" s="5" t="s">
        <v>257</v>
      </c>
    </row>
    <row r="989" spans="1:7" x14ac:dyDescent="0.3">
      <c r="A989" s="5">
        <v>-0.238835030972297</v>
      </c>
      <c r="B989" s="5">
        <v>25.028333668805502</v>
      </c>
      <c r="C989" s="5">
        <v>-4.7937488980836296</v>
      </c>
      <c r="D989" s="5">
        <v>7.1667917242772802E-6</v>
      </c>
      <c r="E989" s="5">
        <v>3.5529645618940198E-5</v>
      </c>
      <c r="F989" s="5">
        <v>3.49788974824282</v>
      </c>
      <c r="G989" s="5" t="s">
        <v>6005</v>
      </c>
    </row>
    <row r="990" spans="1:7" x14ac:dyDescent="0.3">
      <c r="A990" s="5">
        <v>-0.23837359375390901</v>
      </c>
      <c r="B990" s="5">
        <v>26.913469053564398</v>
      </c>
      <c r="C990" s="5">
        <v>-3.2066469070858399</v>
      </c>
      <c r="D990" s="5">
        <v>1.9126582978347901E-3</v>
      </c>
      <c r="E990" s="5">
        <v>4.3823592853689001E-3</v>
      </c>
      <c r="F990" s="5">
        <v>-1.71540591138753</v>
      </c>
      <c r="G990" s="5" t="s">
        <v>3534</v>
      </c>
    </row>
    <row r="991" spans="1:7" x14ac:dyDescent="0.3">
      <c r="A991" s="5">
        <v>-0.23833909088835201</v>
      </c>
      <c r="B991" s="5">
        <v>25.023638287652499</v>
      </c>
      <c r="C991" s="5">
        <v>-4.7350183586609296</v>
      </c>
      <c r="D991" s="5">
        <v>9.0033039260663395E-6</v>
      </c>
      <c r="E991" s="5">
        <v>4.2841474559001998E-5</v>
      </c>
      <c r="F991" s="5">
        <v>3.2820424823350498</v>
      </c>
      <c r="G991" s="5" t="s">
        <v>6976</v>
      </c>
    </row>
    <row r="992" spans="1:7" x14ac:dyDescent="0.3">
      <c r="A992" s="5">
        <v>-0.23822929905027501</v>
      </c>
      <c r="B992" s="5">
        <v>20.757864476959199</v>
      </c>
      <c r="C992" s="5">
        <v>-4.4232391146773402</v>
      </c>
      <c r="D992" s="5">
        <v>3.1803216418133801E-5</v>
      </c>
      <c r="E992" s="5">
        <v>1.2479625497539501E-4</v>
      </c>
      <c r="F992" s="5">
        <v>2.1224390368819299</v>
      </c>
      <c r="G992" s="5" t="s">
        <v>1877</v>
      </c>
    </row>
    <row r="993" spans="1:7" x14ac:dyDescent="0.3">
      <c r="A993" s="5">
        <v>-0.23803417544389899</v>
      </c>
      <c r="B993" s="5">
        <v>22.060787057646799</v>
      </c>
      <c r="C993" s="5">
        <v>-3.7601176821011899</v>
      </c>
      <c r="D993" s="5">
        <v>3.2325908280153901E-4</v>
      </c>
      <c r="E993" s="5">
        <v>9.2281189619035895E-4</v>
      </c>
      <c r="F993" s="5">
        <v>-6.1453620506046698E-2</v>
      </c>
      <c r="G993" s="5" t="s">
        <v>4168</v>
      </c>
    </row>
    <row r="994" spans="1:7" x14ac:dyDescent="0.3">
      <c r="A994" s="5">
        <v>-0.23794291368739401</v>
      </c>
      <c r="B994" s="5">
        <v>24.146259204235101</v>
      </c>
      <c r="C994" s="5">
        <v>-5.6494422897047203</v>
      </c>
      <c r="D994" s="5">
        <v>2.2380606448983699E-7</v>
      </c>
      <c r="E994" s="5">
        <v>2.22607489068445E-6</v>
      </c>
      <c r="F994" s="5">
        <v>6.7932439529272104</v>
      </c>
      <c r="G994" s="5" t="s">
        <v>7924</v>
      </c>
    </row>
    <row r="995" spans="1:7" x14ac:dyDescent="0.3">
      <c r="A995" s="5">
        <v>-0.237751171907814</v>
      </c>
      <c r="B995" s="5">
        <v>27.3775539131077</v>
      </c>
      <c r="C995" s="5">
        <v>-4.6757316596947502</v>
      </c>
      <c r="D995" s="5">
        <v>1.1318707292520001E-5</v>
      </c>
      <c r="E995" s="5">
        <v>5.1808810198034797E-5</v>
      </c>
      <c r="F995" s="5">
        <v>3.0656672400706402</v>
      </c>
      <c r="G995" s="5" t="s">
        <v>265</v>
      </c>
    </row>
    <row r="996" spans="1:7" x14ac:dyDescent="0.3">
      <c r="A996" s="5">
        <v>-0.237628216345318</v>
      </c>
      <c r="B996" s="5">
        <v>29.885410455303202</v>
      </c>
      <c r="C996" s="5">
        <v>-5.9710629231675298</v>
      </c>
      <c r="D996" s="5">
        <v>5.7344952749223498E-8</v>
      </c>
      <c r="E996" s="5">
        <v>8.0422740644832899E-7</v>
      </c>
      <c r="F996" s="5">
        <v>8.0934711937198092</v>
      </c>
      <c r="G996" s="5" t="s">
        <v>997</v>
      </c>
    </row>
    <row r="997" spans="1:7" x14ac:dyDescent="0.3">
      <c r="A997" s="5">
        <v>-0.237399570468104</v>
      </c>
      <c r="B997" s="5">
        <v>25.6167671544538</v>
      </c>
      <c r="C997" s="5">
        <v>-4.7542190528956496</v>
      </c>
      <c r="D997" s="5">
        <v>8.3575208845264208E-6</v>
      </c>
      <c r="E997" s="5">
        <v>4.0243985801401597E-5</v>
      </c>
      <c r="F997" s="5">
        <v>3.3524462046297199</v>
      </c>
      <c r="G997" s="5" t="s">
        <v>4756</v>
      </c>
    </row>
    <row r="998" spans="1:7" x14ac:dyDescent="0.3">
      <c r="A998" s="5">
        <v>-0.23732482413109801</v>
      </c>
      <c r="B998" s="5">
        <v>27.1752686960895</v>
      </c>
      <c r="C998" s="5">
        <v>-3.2972779662629002</v>
      </c>
      <c r="D998" s="5">
        <v>1.4423858402228E-3</v>
      </c>
      <c r="E998" s="5">
        <v>3.41961751878601E-3</v>
      </c>
      <c r="F998" s="5">
        <v>-1.4575712212463401</v>
      </c>
      <c r="G998" s="5" t="s">
        <v>4966</v>
      </c>
    </row>
    <row r="999" spans="1:7" x14ac:dyDescent="0.3">
      <c r="A999" s="5">
        <v>-0.237303798751241</v>
      </c>
      <c r="B999" s="5">
        <v>25.990121701111502</v>
      </c>
      <c r="C999" s="5">
        <v>-3.7297463882699802</v>
      </c>
      <c r="D999" s="5">
        <v>3.50915501302714E-4</v>
      </c>
      <c r="E999" s="5">
        <v>9.9296637811544203E-4</v>
      </c>
      <c r="F999" s="5">
        <v>-0.15426546746101799</v>
      </c>
      <c r="G999" s="5" t="s">
        <v>503</v>
      </c>
    </row>
    <row r="1000" spans="1:7" x14ac:dyDescent="0.3">
      <c r="A1000" s="5">
        <v>-0.237113056299352</v>
      </c>
      <c r="B1000" s="5">
        <v>28.452907673586299</v>
      </c>
      <c r="C1000" s="5">
        <v>-3.64286726633653</v>
      </c>
      <c r="D1000" s="5">
        <v>4.7017269827726602E-4</v>
      </c>
      <c r="E1000" s="5">
        <v>1.27963218152759E-3</v>
      </c>
      <c r="F1000" s="5">
        <v>-0.42542234199984402</v>
      </c>
      <c r="G1000" s="5" t="s">
        <v>2075</v>
      </c>
    </row>
    <row r="1001" spans="1:7" x14ac:dyDescent="0.3">
      <c r="A1001" s="5">
        <v>-0.23699034619589801</v>
      </c>
      <c r="B1001" s="5">
        <v>23.062301613262498</v>
      </c>
      <c r="C1001" s="5">
        <v>-4.8484880321892598</v>
      </c>
      <c r="D1001" s="5">
        <v>6.18226266470731E-6</v>
      </c>
      <c r="E1001" s="5">
        <v>3.1402464077479301E-5</v>
      </c>
      <c r="F1001" s="5">
        <v>3.6570599458204298</v>
      </c>
      <c r="G1001" s="5" t="s">
        <v>3051</v>
      </c>
    </row>
    <row r="1002" spans="1:7" x14ac:dyDescent="0.3">
      <c r="A1002" s="5">
        <v>-0.23692348248009101</v>
      </c>
      <c r="B1002" s="5">
        <v>24.110821618428702</v>
      </c>
      <c r="C1002" s="5">
        <v>-3.3755239195173798</v>
      </c>
      <c r="D1002" s="5">
        <v>1.12597904287749E-3</v>
      </c>
      <c r="E1002" s="5">
        <v>2.75208955382921E-3</v>
      </c>
      <c r="F1002" s="5">
        <v>-1.23058207703303</v>
      </c>
      <c r="G1002" s="5" t="s">
        <v>954</v>
      </c>
    </row>
    <row r="1003" spans="1:7" x14ac:dyDescent="0.3">
      <c r="A1003" s="5">
        <v>-0.236724065898961</v>
      </c>
      <c r="B1003" s="5">
        <v>21.930837028227099</v>
      </c>
      <c r="C1003" s="5">
        <v>-4.1644888295123499</v>
      </c>
      <c r="D1003" s="5">
        <v>7.6416751065550202E-5</v>
      </c>
      <c r="E1003" s="5">
        <v>2.6358633603711698E-4</v>
      </c>
      <c r="F1003" s="5">
        <v>1.26778620606972</v>
      </c>
      <c r="G1003" s="5" t="s">
        <v>4763</v>
      </c>
    </row>
    <row r="1004" spans="1:7" x14ac:dyDescent="0.3">
      <c r="A1004" s="5">
        <v>-0.23655731065248001</v>
      </c>
      <c r="B1004" s="5">
        <v>24.2393717972882</v>
      </c>
      <c r="C1004" s="5">
        <v>-4.5953678333403998</v>
      </c>
      <c r="D1004" s="5">
        <v>1.5399631943430899E-5</v>
      </c>
      <c r="E1004" s="5">
        <v>6.7901720374103006E-5</v>
      </c>
      <c r="F1004" s="5">
        <v>2.77485705601213</v>
      </c>
      <c r="G1004" s="5" t="s">
        <v>3011</v>
      </c>
    </row>
    <row r="1005" spans="1:7" x14ac:dyDescent="0.3">
      <c r="A1005" s="5">
        <v>-0.236528337100818</v>
      </c>
      <c r="B1005" s="5">
        <v>23.935289340632199</v>
      </c>
      <c r="C1005" s="5">
        <v>-6.2137076751153302</v>
      </c>
      <c r="D1005" s="5">
        <v>2.0176533243855001E-8</v>
      </c>
      <c r="E1005" s="5">
        <v>4.2661982103017298E-7</v>
      </c>
      <c r="F1005" s="5">
        <v>9.0923238040736098</v>
      </c>
      <c r="G1005" s="5" t="s">
        <v>6342</v>
      </c>
    </row>
    <row r="1006" spans="1:7" x14ac:dyDescent="0.3">
      <c r="A1006" s="5">
        <v>-0.23614704651964699</v>
      </c>
      <c r="B1006" s="5">
        <v>21.9129671622476</v>
      </c>
      <c r="C1006" s="5">
        <v>-3.0728948265927798</v>
      </c>
      <c r="D1006" s="5">
        <v>2.9047506624025701E-3</v>
      </c>
      <c r="E1006" s="5">
        <v>6.3433644175427302E-3</v>
      </c>
      <c r="F1006" s="5">
        <v>-2.0779293781422399</v>
      </c>
      <c r="G1006" s="5" t="s">
        <v>4434</v>
      </c>
    </row>
    <row r="1007" spans="1:7" x14ac:dyDescent="0.3">
      <c r="A1007" s="5">
        <v>-0.23608796122873699</v>
      </c>
      <c r="B1007" s="5">
        <v>23.454250799796299</v>
      </c>
      <c r="C1007" s="5">
        <v>-3.9657729157434001</v>
      </c>
      <c r="D1007" s="5">
        <v>1.84049562457173E-4</v>
      </c>
      <c r="E1007" s="5">
        <v>5.6530932262208297E-4</v>
      </c>
      <c r="F1007" s="5">
        <v>0.54531873796246899</v>
      </c>
      <c r="G1007" s="5" t="s">
        <v>2853</v>
      </c>
    </row>
    <row r="1008" spans="1:7" x14ac:dyDescent="0.3">
      <c r="A1008" s="5">
        <v>-0.23605611759397199</v>
      </c>
      <c r="B1008" s="5">
        <v>21.0904397690575</v>
      </c>
      <c r="C1008" s="5">
        <v>-3.66159175209064</v>
      </c>
      <c r="D1008" s="5">
        <v>4.5022899412837299E-4</v>
      </c>
      <c r="E1008" s="5">
        <v>1.23159415168019E-3</v>
      </c>
      <c r="F1008" s="5">
        <v>-0.36853395960416002</v>
      </c>
      <c r="G1008" s="5" t="s">
        <v>7529</v>
      </c>
    </row>
    <row r="1009" spans="1:7" x14ac:dyDescent="0.3">
      <c r="A1009" s="5">
        <v>-0.235950495335944</v>
      </c>
      <c r="B1009" s="5">
        <v>26.6944888446566</v>
      </c>
      <c r="C1009" s="5">
        <v>-5.6105640699846298</v>
      </c>
      <c r="D1009" s="5">
        <v>2.6334114541010302E-7</v>
      </c>
      <c r="E1009" s="5">
        <v>2.53994225958487E-6</v>
      </c>
      <c r="F1009" s="5">
        <v>6.6380862378116596</v>
      </c>
      <c r="G1009" s="5" t="s">
        <v>3186</v>
      </c>
    </row>
    <row r="1010" spans="1:7" x14ac:dyDescent="0.3">
      <c r="A1010" s="5">
        <v>-0.235869372108686</v>
      </c>
      <c r="B1010" s="5">
        <v>24.7247931424277</v>
      </c>
      <c r="C1010" s="5">
        <v>-4.6740622149220403</v>
      </c>
      <c r="D1010" s="5">
        <v>1.13916472728505E-5</v>
      </c>
      <c r="E1010" s="5">
        <v>5.2083490595961197E-5</v>
      </c>
      <c r="F1010" s="5">
        <v>3.05959672624018</v>
      </c>
      <c r="G1010" s="5" t="s">
        <v>2949</v>
      </c>
    </row>
    <row r="1011" spans="1:7" x14ac:dyDescent="0.3">
      <c r="A1011" s="5">
        <v>-0.23506981556954401</v>
      </c>
      <c r="B1011" s="5">
        <v>24.993778420691001</v>
      </c>
      <c r="C1011" s="5">
        <v>-5.2448268801842701</v>
      </c>
      <c r="D1011" s="5">
        <v>1.1892405443099199E-6</v>
      </c>
      <c r="E1011" s="5">
        <v>8.1954848802058908E-6</v>
      </c>
      <c r="F1011" s="5">
        <v>5.2022124031368397</v>
      </c>
      <c r="G1011" s="5" t="s">
        <v>117</v>
      </c>
    </row>
    <row r="1012" spans="1:7" x14ac:dyDescent="0.3">
      <c r="A1012" s="5">
        <v>-0.235046702312941</v>
      </c>
      <c r="B1012" s="5">
        <v>26.4214591936727</v>
      </c>
      <c r="C1012" s="5">
        <v>-4.3171068264747801</v>
      </c>
      <c r="D1012" s="5">
        <v>4.3754993920871003E-5</v>
      </c>
      <c r="E1012" s="5">
        <v>1.64025235470701E-4</v>
      </c>
      <c r="F1012" s="5">
        <v>1.79114027633491</v>
      </c>
      <c r="G1012" s="5" t="s">
        <v>5968</v>
      </c>
    </row>
    <row r="1013" spans="1:7" x14ac:dyDescent="0.3">
      <c r="A1013" s="5">
        <v>-0.23499430849479599</v>
      </c>
      <c r="B1013" s="5">
        <v>23.582318859428302</v>
      </c>
      <c r="C1013" s="5">
        <v>-4.2092887321802603</v>
      </c>
      <c r="D1013" s="5">
        <v>6.4954054959638798E-5</v>
      </c>
      <c r="E1013" s="5">
        <v>2.2973199460504199E-4</v>
      </c>
      <c r="F1013" s="5">
        <v>1.4201745718320899</v>
      </c>
      <c r="G1013" s="5" t="s">
        <v>7084</v>
      </c>
    </row>
    <row r="1014" spans="1:7" x14ac:dyDescent="0.3">
      <c r="A1014" s="5">
        <v>-0.23456996198962099</v>
      </c>
      <c r="B1014" s="5">
        <v>26.819175585359599</v>
      </c>
      <c r="C1014" s="5">
        <v>-6.1014979845719299</v>
      </c>
      <c r="D1014" s="5">
        <v>3.2762567483578301E-8</v>
      </c>
      <c r="E1014" s="5">
        <v>5.5565314452148801E-7</v>
      </c>
      <c r="F1014" s="5">
        <v>8.6286367893529103</v>
      </c>
      <c r="G1014" s="5" t="s">
        <v>3725</v>
      </c>
    </row>
    <row r="1015" spans="1:7" x14ac:dyDescent="0.3">
      <c r="A1015" s="5">
        <v>-0.234566487963215</v>
      </c>
      <c r="B1015" s="5">
        <v>24.874780523999</v>
      </c>
      <c r="C1015" s="5">
        <v>-5.2233445506322598</v>
      </c>
      <c r="D1015" s="5">
        <v>1.2976025309391001E-6</v>
      </c>
      <c r="E1015" s="5">
        <v>8.8215071639201395E-6</v>
      </c>
      <c r="F1015" s="5">
        <v>5.1192905259421</v>
      </c>
      <c r="G1015" s="5" t="s">
        <v>3648</v>
      </c>
    </row>
    <row r="1016" spans="1:7" x14ac:dyDescent="0.3">
      <c r="A1016" s="5">
        <v>-0.23415393367043399</v>
      </c>
      <c r="B1016" s="5">
        <v>25.3144085069904</v>
      </c>
      <c r="C1016" s="5">
        <v>-4.1752563025687897</v>
      </c>
      <c r="D1016" s="5">
        <v>7.3495887219547694E-5</v>
      </c>
      <c r="E1016" s="5">
        <v>2.54878548187979E-4</v>
      </c>
      <c r="F1016" s="5">
        <v>1.30431678456981</v>
      </c>
      <c r="G1016" s="5" t="s">
        <v>4194</v>
      </c>
    </row>
    <row r="1017" spans="1:7" x14ac:dyDescent="0.3">
      <c r="A1017" s="5">
        <v>-0.23410916202700599</v>
      </c>
      <c r="B1017" s="5">
        <v>25.537186435495101</v>
      </c>
      <c r="C1017" s="5">
        <v>-3.6677005521061301</v>
      </c>
      <c r="D1017" s="5">
        <v>4.3263964466032199E-4</v>
      </c>
      <c r="E1017" s="5">
        <v>1.18913168795072E-3</v>
      </c>
      <c r="F1017" s="5">
        <v>-0.34837921880599798</v>
      </c>
      <c r="G1017" s="5" t="s">
        <v>5404</v>
      </c>
    </row>
    <row r="1018" spans="1:7" x14ac:dyDescent="0.3">
      <c r="A1018" s="5">
        <v>-0.234090681174388</v>
      </c>
      <c r="B1018" s="5">
        <v>26.611472977344299</v>
      </c>
      <c r="C1018" s="5">
        <v>-4.63852552446874</v>
      </c>
      <c r="D1018" s="5">
        <v>1.30571822385447E-5</v>
      </c>
      <c r="E1018" s="5">
        <v>5.8995322553963201E-5</v>
      </c>
      <c r="F1018" s="5">
        <v>2.9306703778314098</v>
      </c>
      <c r="G1018" s="5" t="s">
        <v>3638</v>
      </c>
    </row>
    <row r="1019" spans="1:7" x14ac:dyDescent="0.3">
      <c r="A1019" s="5">
        <v>-0.23407976916936499</v>
      </c>
      <c r="B1019" s="5">
        <v>24.996552665077001</v>
      </c>
      <c r="C1019" s="5">
        <v>-5.0065296574226297</v>
      </c>
      <c r="D1019" s="5">
        <v>3.1005270883377601E-6</v>
      </c>
      <c r="E1019" s="5">
        <v>1.7956755013406899E-5</v>
      </c>
      <c r="F1019" s="5">
        <v>4.2919351829406098</v>
      </c>
      <c r="G1019" s="5" t="s">
        <v>7855</v>
      </c>
    </row>
    <row r="1020" spans="1:7" x14ac:dyDescent="0.3">
      <c r="A1020" s="5">
        <v>-0.23387102626626499</v>
      </c>
      <c r="B1020" s="5">
        <v>25.7841120884795</v>
      </c>
      <c r="C1020" s="5">
        <v>-4.8467521163986103</v>
      </c>
      <c r="D1020" s="5">
        <v>5.8263219301404298E-6</v>
      </c>
      <c r="E1020" s="5">
        <v>3.00684493716921E-5</v>
      </c>
      <c r="F1020" s="5">
        <v>3.6939451572957198</v>
      </c>
      <c r="G1020" s="5" t="s">
        <v>2479</v>
      </c>
    </row>
    <row r="1021" spans="1:7" x14ac:dyDescent="0.3">
      <c r="A1021" s="5">
        <v>-0.23384556137733101</v>
      </c>
      <c r="B1021" s="5">
        <v>23.752620025830399</v>
      </c>
      <c r="C1021" s="5">
        <v>-5.5888498461410299</v>
      </c>
      <c r="D1021" s="5">
        <v>2.8833209516567299E-7</v>
      </c>
      <c r="E1021" s="5">
        <v>2.7052363023017099E-6</v>
      </c>
      <c r="F1021" s="5">
        <v>6.55162827771733</v>
      </c>
      <c r="G1021" s="5" t="s">
        <v>1099</v>
      </c>
    </row>
    <row r="1022" spans="1:7" x14ac:dyDescent="0.3">
      <c r="A1022" s="5">
        <v>-0.233695683700615</v>
      </c>
      <c r="B1022" s="5">
        <v>23.3355322234993</v>
      </c>
      <c r="C1022" s="5">
        <v>-3.7934894530331098</v>
      </c>
      <c r="D1022" s="5">
        <v>2.8238146632219002E-4</v>
      </c>
      <c r="E1022" s="5">
        <v>8.2154752354335998E-4</v>
      </c>
      <c r="F1022" s="5">
        <v>4.75380092227633E-2</v>
      </c>
      <c r="G1022" s="5" t="s">
        <v>3621</v>
      </c>
    </row>
    <row r="1023" spans="1:7" x14ac:dyDescent="0.3">
      <c r="A1023" s="5">
        <v>-0.23351440776971999</v>
      </c>
      <c r="B1023" s="5">
        <v>24.8825884805435</v>
      </c>
      <c r="C1023" s="5">
        <v>-5.2138385023013099</v>
      </c>
      <c r="D1023" s="5">
        <v>1.34858517345989E-6</v>
      </c>
      <c r="E1023" s="5">
        <v>9.0761922785236804E-6</v>
      </c>
      <c r="F1023" s="5">
        <v>5.0826501102431099</v>
      </c>
      <c r="G1023" s="5" t="s">
        <v>460</v>
      </c>
    </row>
    <row r="1024" spans="1:7" x14ac:dyDescent="0.3">
      <c r="A1024" s="5">
        <v>-0.2334830817238</v>
      </c>
      <c r="B1024" s="5">
        <v>22.612073410264799</v>
      </c>
      <c r="C1024" s="5">
        <v>-4.9993021640408601</v>
      </c>
      <c r="D1024" s="5">
        <v>3.190940246092E-6</v>
      </c>
      <c r="E1024" s="5">
        <v>1.8374706663700599E-5</v>
      </c>
      <c r="F1024" s="5">
        <v>4.2646644968259704</v>
      </c>
      <c r="G1024" s="5" t="s">
        <v>7472</v>
      </c>
    </row>
    <row r="1025" spans="1:7" x14ac:dyDescent="0.3">
      <c r="A1025" s="5">
        <v>-0.23329935541458699</v>
      </c>
      <c r="B1025" s="5">
        <v>23.118476274569399</v>
      </c>
      <c r="C1025" s="5">
        <v>-3.5747458382920501</v>
      </c>
      <c r="D1025" s="5">
        <v>5.8965320278194097E-4</v>
      </c>
      <c r="E1025" s="5">
        <v>1.5557970903818301E-3</v>
      </c>
      <c r="F1025" s="5">
        <v>-0.63483138976271603</v>
      </c>
      <c r="G1025" s="5" t="s">
        <v>1420</v>
      </c>
    </row>
    <row r="1026" spans="1:7" x14ac:dyDescent="0.3">
      <c r="A1026" s="5">
        <v>-0.23289960094693399</v>
      </c>
      <c r="B1026" s="5">
        <v>26.871817930418601</v>
      </c>
      <c r="C1026" s="5">
        <v>-4.5952306895766997</v>
      </c>
      <c r="D1026" s="5">
        <v>1.5407689280518899E-5</v>
      </c>
      <c r="E1026" s="5">
        <v>6.7901720374103006E-5</v>
      </c>
      <c r="F1026" s="5">
        <v>2.7743632664289302</v>
      </c>
      <c r="G1026" s="5" t="s">
        <v>543</v>
      </c>
    </row>
    <row r="1027" spans="1:7" x14ac:dyDescent="0.3">
      <c r="A1027" s="5">
        <v>-0.23273811124393701</v>
      </c>
      <c r="B1027" s="5">
        <v>27.378035766524999</v>
      </c>
      <c r="C1027" s="5">
        <v>-4.7601258084365003</v>
      </c>
      <c r="D1027" s="5">
        <v>8.1680867472768105E-6</v>
      </c>
      <c r="E1027" s="5">
        <v>3.96615739901711E-5</v>
      </c>
      <c r="F1027" s="5">
        <v>3.3741366326918101</v>
      </c>
      <c r="G1027" s="5" t="s">
        <v>4219</v>
      </c>
    </row>
    <row r="1028" spans="1:7" x14ac:dyDescent="0.3">
      <c r="A1028" s="5">
        <v>-0.23228718437208901</v>
      </c>
      <c r="B1028" s="5">
        <v>22.347512930918199</v>
      </c>
      <c r="C1028" s="5">
        <v>-2.9884669724302002</v>
      </c>
      <c r="D1028" s="5">
        <v>3.9468164217309198E-3</v>
      </c>
      <c r="E1028" s="5">
        <v>8.2585852190816302E-3</v>
      </c>
      <c r="F1028" s="5">
        <v>-2.26419081231432</v>
      </c>
      <c r="G1028" s="5" t="s">
        <v>2157</v>
      </c>
    </row>
    <row r="1029" spans="1:7" x14ac:dyDescent="0.3">
      <c r="A1029" s="5">
        <v>-0.23227419034695501</v>
      </c>
      <c r="B1029" s="5">
        <v>26.8545391498334</v>
      </c>
      <c r="C1029" s="5">
        <v>-5.1124722891344101</v>
      </c>
      <c r="D1029" s="5">
        <v>2.0300147367210302E-6</v>
      </c>
      <c r="E1029" s="5">
        <v>1.2656071258727701E-5</v>
      </c>
      <c r="F1029" s="5">
        <v>4.6939978835121803</v>
      </c>
      <c r="G1029" s="5" t="s">
        <v>4980</v>
      </c>
    </row>
    <row r="1030" spans="1:7" x14ac:dyDescent="0.3">
      <c r="A1030" s="5">
        <v>-0.23210504810230401</v>
      </c>
      <c r="B1030" s="5">
        <v>27.3120120755435</v>
      </c>
      <c r="C1030" s="5">
        <v>-3.38585358758999</v>
      </c>
      <c r="D1030" s="5">
        <v>1.08946369873993E-3</v>
      </c>
      <c r="E1030" s="5">
        <v>2.6774617318636E-3</v>
      </c>
      <c r="F1030" s="5">
        <v>-1.20031652664773</v>
      </c>
      <c r="G1030" s="5" t="s">
        <v>2058</v>
      </c>
    </row>
    <row r="1031" spans="1:7" x14ac:dyDescent="0.3">
      <c r="A1031" s="5">
        <v>-0.231920059412804</v>
      </c>
      <c r="B1031" s="5">
        <v>19.580094794598502</v>
      </c>
      <c r="C1031" s="5">
        <v>-3.85173937533354</v>
      </c>
      <c r="D1031" s="5">
        <v>2.9004970525982701E-4</v>
      </c>
      <c r="E1031" s="5">
        <v>8.4142615252904803E-4</v>
      </c>
      <c r="F1031" s="5">
        <v>0.16359248677807101</v>
      </c>
      <c r="G1031" s="5" t="s">
        <v>7971</v>
      </c>
    </row>
    <row r="1032" spans="1:7" x14ac:dyDescent="0.3">
      <c r="A1032" s="5">
        <v>-0.231439991379606</v>
      </c>
      <c r="B1032" s="5">
        <v>26.9762433713679</v>
      </c>
      <c r="C1032" s="5">
        <v>-4.3690813266427302</v>
      </c>
      <c r="D1032" s="5">
        <v>3.6096954297476302E-5</v>
      </c>
      <c r="E1032" s="5">
        <v>1.39270624435091E-4</v>
      </c>
      <c r="F1032" s="5">
        <v>1.97205104729597</v>
      </c>
      <c r="G1032" s="5" t="s">
        <v>4708</v>
      </c>
    </row>
    <row r="1033" spans="1:7" x14ac:dyDescent="0.3">
      <c r="A1033" s="5">
        <v>-0.230941957311531</v>
      </c>
      <c r="B1033" s="5">
        <v>23.3135094322597</v>
      </c>
      <c r="C1033" s="5">
        <v>-4.4528989825891099</v>
      </c>
      <c r="D1033" s="5">
        <v>2.7754949218233798E-5</v>
      </c>
      <c r="E1033" s="5">
        <v>1.11964882775209E-4</v>
      </c>
      <c r="F1033" s="5">
        <v>2.2399497414530001</v>
      </c>
      <c r="G1033" s="5" t="s">
        <v>3517</v>
      </c>
    </row>
    <row r="1034" spans="1:7" x14ac:dyDescent="0.3">
      <c r="A1034" s="5">
        <v>-0.23094119686790501</v>
      </c>
      <c r="B1034" s="5">
        <v>27.396767550711399</v>
      </c>
      <c r="C1034" s="5">
        <v>-3.7950924277825702</v>
      </c>
      <c r="D1034" s="5">
        <v>2.8083470009518E-4</v>
      </c>
      <c r="E1034" s="5">
        <v>8.1822941915615603E-4</v>
      </c>
      <c r="F1034" s="5">
        <v>5.2643578492852498E-2</v>
      </c>
      <c r="G1034" s="5" t="s">
        <v>5416</v>
      </c>
    </row>
    <row r="1035" spans="1:7" x14ac:dyDescent="0.3">
      <c r="A1035" s="5">
        <v>-0.23040545074812299</v>
      </c>
      <c r="B1035" s="5">
        <v>21.057994274260601</v>
      </c>
      <c r="C1035" s="5">
        <v>-4.7981115964018501</v>
      </c>
      <c r="D1035" s="5">
        <v>1.0630399781519101E-5</v>
      </c>
      <c r="E1035" s="5">
        <v>4.9274166075902003E-5</v>
      </c>
      <c r="F1035" s="5">
        <v>3.2338458024947898</v>
      </c>
      <c r="G1035" s="5" t="s">
        <v>7281</v>
      </c>
    </row>
    <row r="1036" spans="1:7" x14ac:dyDescent="0.3">
      <c r="A1036" s="5">
        <v>-0.230220233811995</v>
      </c>
      <c r="B1036" s="5">
        <v>25.175674826345801</v>
      </c>
      <c r="C1036" s="5">
        <v>-3.97341029689643</v>
      </c>
      <c r="D1036" s="5">
        <v>1.5114318407712701E-4</v>
      </c>
      <c r="E1036" s="5">
        <v>4.7327699795210503E-4</v>
      </c>
      <c r="F1036" s="5">
        <v>0.62979694972918399</v>
      </c>
      <c r="G1036" s="5" t="s">
        <v>633</v>
      </c>
    </row>
    <row r="1037" spans="1:7" x14ac:dyDescent="0.3">
      <c r="A1037" s="5">
        <v>-0.23019836138866401</v>
      </c>
      <c r="B1037" s="5">
        <v>26.6073655204024</v>
      </c>
      <c r="C1037" s="5">
        <v>-3.9570556615808798</v>
      </c>
      <c r="D1037" s="5">
        <v>1.60091154277991E-4</v>
      </c>
      <c r="E1037" s="5">
        <v>4.98336297860701E-4</v>
      </c>
      <c r="F1037" s="5">
        <v>0.576114748836417</v>
      </c>
      <c r="G1037" s="5" t="s">
        <v>5242</v>
      </c>
    </row>
    <row r="1038" spans="1:7" x14ac:dyDescent="0.3">
      <c r="A1038" s="5">
        <v>-0.229661457837321</v>
      </c>
      <c r="B1038" s="5">
        <v>23.4407563289979</v>
      </c>
      <c r="C1038" s="5">
        <v>-5.0517731822598098</v>
      </c>
      <c r="D1038" s="5">
        <v>2.63656257775576E-6</v>
      </c>
      <c r="E1038" s="5">
        <v>1.5733443056592899E-5</v>
      </c>
      <c r="F1038" s="5">
        <v>4.4503494927160201</v>
      </c>
      <c r="G1038" s="5" t="s">
        <v>3227</v>
      </c>
    </row>
    <row r="1039" spans="1:7" x14ac:dyDescent="0.3">
      <c r="A1039" s="5">
        <v>-0.22962240038657999</v>
      </c>
      <c r="B1039" s="5">
        <v>24.5194177303392</v>
      </c>
      <c r="C1039" s="5">
        <v>-4.6344711700804204</v>
      </c>
      <c r="D1039" s="5">
        <v>1.4040687092480601E-5</v>
      </c>
      <c r="E1039" s="5">
        <v>6.2735316260135296E-5</v>
      </c>
      <c r="F1039" s="5">
        <v>2.8820696709801799</v>
      </c>
      <c r="G1039" s="5" t="s">
        <v>8072</v>
      </c>
    </row>
    <row r="1040" spans="1:7" x14ac:dyDescent="0.3">
      <c r="A1040" s="5">
        <v>-0.229605244946361</v>
      </c>
      <c r="B1040" s="5">
        <v>21.181625315459598</v>
      </c>
      <c r="C1040" s="5">
        <v>-2.6943717018728401</v>
      </c>
      <c r="D1040" s="5">
        <v>9.0500068460811003E-3</v>
      </c>
      <c r="E1040" s="5">
        <v>1.72765059601965E-2</v>
      </c>
      <c r="F1040" s="5">
        <v>-2.9830471097014701</v>
      </c>
      <c r="G1040" s="5" t="s">
        <v>4429</v>
      </c>
    </row>
    <row r="1041" spans="1:7" x14ac:dyDescent="0.3">
      <c r="A1041" s="5">
        <v>-0.22948863081745699</v>
      </c>
      <c r="B1041" s="5">
        <v>22.517983009887001</v>
      </c>
      <c r="C1041" s="5">
        <v>-3.7861672875587198</v>
      </c>
      <c r="D1041" s="5">
        <v>2.8955081467323801E-4</v>
      </c>
      <c r="E1041" s="5">
        <v>8.4028147082406595E-4</v>
      </c>
      <c r="F1041" s="5">
        <v>2.4235551350680701E-2</v>
      </c>
      <c r="G1041" s="5" t="s">
        <v>3942</v>
      </c>
    </row>
    <row r="1042" spans="1:7" x14ac:dyDescent="0.3">
      <c r="A1042" s="5">
        <v>-0.22933792473588799</v>
      </c>
      <c r="B1042" s="5">
        <v>24.031738354193401</v>
      </c>
      <c r="C1042" s="5">
        <v>-3.41565190721417</v>
      </c>
      <c r="D1042" s="5">
        <v>9.90275740787541E-4</v>
      </c>
      <c r="E1042" s="5">
        <v>2.4576898853309998E-3</v>
      </c>
      <c r="F1042" s="5">
        <v>-1.1126209229995701</v>
      </c>
      <c r="G1042" s="5" t="s">
        <v>6073</v>
      </c>
    </row>
    <row r="1043" spans="1:7" x14ac:dyDescent="0.3">
      <c r="A1043" s="5">
        <v>-0.22922821430467799</v>
      </c>
      <c r="B1043" s="5">
        <v>21.4577393790988</v>
      </c>
      <c r="C1043" s="5">
        <v>-4.6008529474915596</v>
      </c>
      <c r="D1043" s="5">
        <v>2.0703934795964199E-5</v>
      </c>
      <c r="E1043" s="5">
        <v>8.6599635885922994E-5</v>
      </c>
      <c r="F1043" s="5">
        <v>2.5973284038123801</v>
      </c>
      <c r="G1043" s="5" t="s">
        <v>6100</v>
      </c>
    </row>
    <row r="1044" spans="1:7" x14ac:dyDescent="0.3">
      <c r="A1044" s="5">
        <v>-0.22911322393369099</v>
      </c>
      <c r="B1044" s="5">
        <v>26.3004847988928</v>
      </c>
      <c r="C1044" s="5">
        <v>-5.0564901254838102</v>
      </c>
      <c r="D1044" s="5">
        <v>2.5404810889473001E-6</v>
      </c>
      <c r="E1044" s="5">
        <v>1.5296050562450999E-5</v>
      </c>
      <c r="F1044" s="5">
        <v>4.4810025210301001</v>
      </c>
      <c r="G1044" s="5" t="s">
        <v>5354</v>
      </c>
    </row>
    <row r="1045" spans="1:7" x14ac:dyDescent="0.3">
      <c r="A1045" s="5">
        <v>-0.229038847225184</v>
      </c>
      <c r="B1045" s="5">
        <v>23.7982652763943</v>
      </c>
      <c r="C1045" s="5">
        <v>-5.2189148084925998</v>
      </c>
      <c r="D1045" s="5">
        <v>1.32112078229001E-6</v>
      </c>
      <c r="E1045" s="5">
        <v>8.9361452746669203E-6</v>
      </c>
      <c r="F1045" s="5">
        <v>5.10221232917017</v>
      </c>
      <c r="G1045" s="5" t="s">
        <v>5126</v>
      </c>
    </row>
    <row r="1046" spans="1:7" x14ac:dyDescent="0.3">
      <c r="A1046" s="5">
        <v>-0.22897558077005301</v>
      </c>
      <c r="B1046" s="5">
        <v>26.400349710690602</v>
      </c>
      <c r="C1046" s="5">
        <v>-4.8208593008701097</v>
      </c>
      <c r="D1046" s="5">
        <v>6.4474375137212701E-6</v>
      </c>
      <c r="E1046" s="5">
        <v>3.2503477228121702E-5</v>
      </c>
      <c r="F1046" s="5">
        <v>3.59802185208892</v>
      </c>
      <c r="G1046" s="5" t="s">
        <v>1711</v>
      </c>
    </row>
    <row r="1047" spans="1:7" x14ac:dyDescent="0.3">
      <c r="A1047" s="5">
        <v>-0.22878216504993401</v>
      </c>
      <c r="B1047" s="5">
        <v>24.205136361920299</v>
      </c>
      <c r="C1047" s="5">
        <v>-4.8250308708434</v>
      </c>
      <c r="D1047" s="5">
        <v>6.3431837895816999E-6</v>
      </c>
      <c r="E1047" s="5">
        <v>3.2098422493008897E-5</v>
      </c>
      <c r="F1047" s="5">
        <v>3.61345700988038</v>
      </c>
      <c r="G1047" s="5" t="s">
        <v>3541</v>
      </c>
    </row>
    <row r="1048" spans="1:7" x14ac:dyDescent="0.3">
      <c r="A1048" s="5">
        <v>-0.228769721546006</v>
      </c>
      <c r="B1048" s="5">
        <v>21.914199804902498</v>
      </c>
      <c r="C1048" s="5">
        <v>-3.6186751618108901</v>
      </c>
      <c r="D1048" s="5">
        <v>5.2971360144775696E-4</v>
      </c>
      <c r="E1048" s="5">
        <v>1.42157577230695E-3</v>
      </c>
      <c r="F1048" s="5">
        <v>-0.50156001345844903</v>
      </c>
      <c r="G1048" s="5" t="s">
        <v>7042</v>
      </c>
    </row>
    <row r="1049" spans="1:7" x14ac:dyDescent="0.3">
      <c r="A1049" s="5">
        <v>-0.22874006559919</v>
      </c>
      <c r="B1049" s="5">
        <v>22.051921919252901</v>
      </c>
      <c r="C1049" s="5">
        <v>-3.0432977510328598</v>
      </c>
      <c r="D1049" s="5">
        <v>3.1399758489946499E-3</v>
      </c>
      <c r="E1049" s="5">
        <v>6.7617336112004503E-3</v>
      </c>
      <c r="F1049" s="5">
        <v>-2.16597012850906</v>
      </c>
      <c r="G1049" s="5" t="s">
        <v>4475</v>
      </c>
    </row>
    <row r="1050" spans="1:7" x14ac:dyDescent="0.3">
      <c r="A1050" s="5">
        <v>-0.22869247006354701</v>
      </c>
      <c r="B1050" s="5">
        <v>21.985511824944801</v>
      </c>
      <c r="C1050" s="5">
        <v>-5.0612638016982903</v>
      </c>
      <c r="D1050" s="5">
        <v>3.3554461727640901E-6</v>
      </c>
      <c r="E1050" s="5">
        <v>1.9198490318030899E-5</v>
      </c>
      <c r="F1050" s="5">
        <v>4.2838074758371496</v>
      </c>
      <c r="G1050" s="5" t="s">
        <v>3841</v>
      </c>
    </row>
    <row r="1051" spans="1:7" x14ac:dyDescent="0.3">
      <c r="A1051" s="5">
        <v>-0.22821961520239201</v>
      </c>
      <c r="B1051" s="5">
        <v>28.7450002000019</v>
      </c>
      <c r="C1051" s="5">
        <v>-3.9282218877620698</v>
      </c>
      <c r="D1051" s="5">
        <v>1.7711658878578001E-4</v>
      </c>
      <c r="E1051" s="5">
        <v>5.4689583720131895E-4</v>
      </c>
      <c r="F1051" s="5">
        <v>0.48183441460948201</v>
      </c>
      <c r="G1051" s="5" t="s">
        <v>2137</v>
      </c>
    </row>
    <row r="1052" spans="1:7" x14ac:dyDescent="0.3">
      <c r="A1052" s="5">
        <v>-0.22819078927995501</v>
      </c>
      <c r="B1052" s="5">
        <v>23.0199176419294</v>
      </c>
      <c r="C1052" s="5">
        <v>-4.40254671283554</v>
      </c>
      <c r="D1052" s="5">
        <v>3.1870142826108401E-5</v>
      </c>
      <c r="E1052" s="5">
        <v>1.24997989584776E-4</v>
      </c>
      <c r="F1052" s="5">
        <v>2.0892388449341301</v>
      </c>
      <c r="G1052" s="5" t="s">
        <v>7591</v>
      </c>
    </row>
    <row r="1053" spans="1:7" x14ac:dyDescent="0.3">
      <c r="A1053" s="5">
        <v>-0.22779695685949999</v>
      </c>
      <c r="B1053" s="5">
        <v>26.228165437517401</v>
      </c>
      <c r="C1053" s="5">
        <v>-4.48024582108056</v>
      </c>
      <c r="D1053" s="5">
        <v>2.3820907309943501E-5</v>
      </c>
      <c r="E1053" s="5">
        <v>9.8008799432535606E-5</v>
      </c>
      <c r="F1053" s="5">
        <v>2.36340840336646</v>
      </c>
      <c r="G1053" s="5" t="s">
        <v>2499</v>
      </c>
    </row>
    <row r="1054" spans="1:7" x14ac:dyDescent="0.3">
      <c r="A1054" s="5">
        <v>-0.227795756147015</v>
      </c>
      <c r="B1054" s="5">
        <v>26.739044767024101</v>
      </c>
      <c r="C1054" s="5">
        <v>-2.96758391315264</v>
      </c>
      <c r="D1054" s="5">
        <v>3.9284155501712603E-3</v>
      </c>
      <c r="E1054" s="5">
        <v>8.2243543846620797E-3</v>
      </c>
      <c r="F1054" s="5">
        <v>-2.3684824018352999</v>
      </c>
      <c r="G1054" s="5" t="s">
        <v>2203</v>
      </c>
    </row>
    <row r="1055" spans="1:7" x14ac:dyDescent="0.3">
      <c r="A1055" s="5">
        <v>-0.22718034492198699</v>
      </c>
      <c r="B1055" s="5">
        <v>25.638083551678299</v>
      </c>
      <c r="C1055" s="5">
        <v>-4.7807876359021604</v>
      </c>
      <c r="D1055" s="5">
        <v>7.5377569326678898E-6</v>
      </c>
      <c r="E1055" s="5">
        <v>3.6914197849463503E-5</v>
      </c>
      <c r="F1055" s="5">
        <v>3.4501274050602202</v>
      </c>
      <c r="G1055" s="5" t="s">
        <v>4699</v>
      </c>
    </row>
    <row r="1056" spans="1:7" x14ac:dyDescent="0.3">
      <c r="A1056" s="5">
        <v>-0.22690674678714601</v>
      </c>
      <c r="B1056" s="5">
        <v>24.634773247219201</v>
      </c>
      <c r="C1056" s="5">
        <v>-3.3775285081764501</v>
      </c>
      <c r="D1056" s="5">
        <v>1.1188039391932601E-3</v>
      </c>
      <c r="E1056" s="5">
        <v>2.7370435876528701E-3</v>
      </c>
      <c r="F1056" s="5">
        <v>-1.224714132223</v>
      </c>
      <c r="G1056" s="5" t="s">
        <v>4200</v>
      </c>
    </row>
    <row r="1057" spans="1:7" x14ac:dyDescent="0.3">
      <c r="A1057" s="5">
        <v>-0.22687513371935999</v>
      </c>
      <c r="B1057" s="5">
        <v>21.771975094990701</v>
      </c>
      <c r="C1057" s="5">
        <v>-4.21671605049292</v>
      </c>
      <c r="D1057" s="5">
        <v>6.5922626954513503E-5</v>
      </c>
      <c r="E1057" s="5">
        <v>2.3292661523928099E-4</v>
      </c>
      <c r="F1057" s="5">
        <v>1.4274863785447101</v>
      </c>
      <c r="G1057" s="5" t="s">
        <v>2321</v>
      </c>
    </row>
    <row r="1058" spans="1:7" x14ac:dyDescent="0.3">
      <c r="A1058" s="5">
        <v>-0.22680326206109699</v>
      </c>
      <c r="B1058" s="5">
        <v>22.1010187255816</v>
      </c>
      <c r="C1058" s="5">
        <v>-3.4793476928895299</v>
      </c>
      <c r="D1058" s="5">
        <v>8.0607823626877896E-4</v>
      </c>
      <c r="E1058" s="5">
        <v>2.0523913626363101E-3</v>
      </c>
      <c r="F1058" s="5">
        <v>-0.923252209027555</v>
      </c>
      <c r="G1058" s="5" t="s">
        <v>7152</v>
      </c>
    </row>
    <row r="1059" spans="1:7" x14ac:dyDescent="0.3">
      <c r="A1059" s="5">
        <v>-0.22672080995315999</v>
      </c>
      <c r="B1059" s="5">
        <v>27.5953700227784</v>
      </c>
      <c r="C1059" s="5">
        <v>-5.3955203255293398</v>
      </c>
      <c r="D1059" s="5">
        <v>6.42282560818132E-7</v>
      </c>
      <c r="E1059" s="5">
        <v>5.0089335043086902E-6</v>
      </c>
      <c r="F1059" s="5">
        <v>5.7884418738500401</v>
      </c>
      <c r="G1059" s="5" t="s">
        <v>7673</v>
      </c>
    </row>
    <row r="1060" spans="1:7" x14ac:dyDescent="0.3">
      <c r="A1060" s="5">
        <v>-0.226634809505775</v>
      </c>
      <c r="B1060" s="5">
        <v>22.375911200899399</v>
      </c>
      <c r="C1060" s="5">
        <v>-3.7892235253991902</v>
      </c>
      <c r="D1060" s="5">
        <v>3.5538642946798501E-4</v>
      </c>
      <c r="E1060" s="5">
        <v>1.00315104267487E-3</v>
      </c>
      <c r="F1060" s="5">
        <v>-2.39848186182927E-2</v>
      </c>
      <c r="G1060" s="5" t="s">
        <v>2144</v>
      </c>
    </row>
    <row r="1061" spans="1:7" x14ac:dyDescent="0.3">
      <c r="A1061" s="5">
        <v>-0.22662408884270999</v>
      </c>
      <c r="B1061" s="5">
        <v>21.268708552045499</v>
      </c>
      <c r="C1061" s="5">
        <v>-4.7955274860955699</v>
      </c>
      <c r="D1061" s="5">
        <v>8.7763590917342805E-6</v>
      </c>
      <c r="E1061" s="5">
        <v>4.1952954870039999E-5</v>
      </c>
      <c r="F1061" s="5">
        <v>3.3663846315277501</v>
      </c>
      <c r="G1061" s="5" t="s">
        <v>7990</v>
      </c>
    </row>
    <row r="1062" spans="1:7" x14ac:dyDescent="0.3">
      <c r="A1062" s="5">
        <v>-0.22640809173627499</v>
      </c>
      <c r="B1062" s="5">
        <v>26.914536064933198</v>
      </c>
      <c r="C1062" s="5">
        <v>-4.0743921569306796</v>
      </c>
      <c r="D1062" s="5">
        <v>1.05643341588038E-4</v>
      </c>
      <c r="E1062" s="5">
        <v>3.4638288963501502E-4</v>
      </c>
      <c r="F1062" s="5">
        <v>0.964514374243854</v>
      </c>
      <c r="G1062" s="5" t="s">
        <v>5985</v>
      </c>
    </row>
    <row r="1063" spans="1:7" x14ac:dyDescent="0.3">
      <c r="A1063" s="5">
        <v>-0.22639058667265799</v>
      </c>
      <c r="B1063" s="5">
        <v>21.9911631257106</v>
      </c>
      <c r="C1063" s="5">
        <v>-3.7287785378221701</v>
      </c>
      <c r="D1063" s="5">
        <v>3.5938798101102498E-4</v>
      </c>
      <c r="E1063" s="5">
        <v>1.0119641995892401E-3</v>
      </c>
      <c r="F1063" s="5">
        <v>-0.15974455438601101</v>
      </c>
      <c r="G1063" s="5" t="s">
        <v>5699</v>
      </c>
    </row>
    <row r="1064" spans="1:7" x14ac:dyDescent="0.3">
      <c r="A1064" s="5">
        <v>-0.226165311685605</v>
      </c>
      <c r="B1064" s="5">
        <v>23.679458547223</v>
      </c>
      <c r="C1064" s="5">
        <v>-4.6369528349315097</v>
      </c>
      <c r="D1064" s="5">
        <v>1.37054130441268E-5</v>
      </c>
      <c r="E1064" s="5">
        <v>6.1475950714635506E-5</v>
      </c>
      <c r="F1064" s="5">
        <v>2.8998290319303002</v>
      </c>
      <c r="G1064" s="5" t="s">
        <v>1702</v>
      </c>
    </row>
    <row r="1065" spans="1:7" x14ac:dyDescent="0.3">
      <c r="A1065" s="5">
        <v>-0.225878601203409</v>
      </c>
      <c r="B1065" s="5">
        <v>23.5851950879659</v>
      </c>
      <c r="C1065" s="5">
        <v>-3.44329688070219</v>
      </c>
      <c r="D1065" s="5">
        <v>9.0592319221758798E-4</v>
      </c>
      <c r="E1065" s="5">
        <v>2.2763933987850599E-3</v>
      </c>
      <c r="F1065" s="5">
        <v>-1.03075067032776</v>
      </c>
      <c r="G1065" s="5" t="s">
        <v>6620</v>
      </c>
    </row>
    <row r="1066" spans="1:7" x14ac:dyDescent="0.3">
      <c r="A1066" s="5">
        <v>-0.225679655182244</v>
      </c>
      <c r="B1066" s="5">
        <v>21.3576290721916</v>
      </c>
      <c r="C1066" s="5">
        <v>-3.1625314224966798</v>
      </c>
      <c r="D1066" s="5">
        <v>2.3458044358383801E-3</v>
      </c>
      <c r="E1066" s="5">
        <v>5.2450181890407897E-3</v>
      </c>
      <c r="F1066" s="5">
        <v>-1.8079239026546301</v>
      </c>
      <c r="G1066" s="5" t="s">
        <v>3767</v>
      </c>
    </row>
    <row r="1067" spans="1:7" x14ac:dyDescent="0.3">
      <c r="A1067" s="5">
        <v>-0.22566674042540599</v>
      </c>
      <c r="B1067" s="5">
        <v>24.796829041414998</v>
      </c>
      <c r="C1067" s="5">
        <v>-3.11084679785781</v>
      </c>
      <c r="D1067" s="5">
        <v>2.5632051715706902E-3</v>
      </c>
      <c r="E1067" s="5">
        <v>5.6681803080355399E-3</v>
      </c>
      <c r="F1067" s="5">
        <v>-1.9818885167574301</v>
      </c>
      <c r="G1067" s="5" t="s">
        <v>6144</v>
      </c>
    </row>
    <row r="1068" spans="1:7" x14ac:dyDescent="0.3">
      <c r="A1068" s="5">
        <v>-0.22564653357477901</v>
      </c>
      <c r="B1068" s="5">
        <v>26.283435915223802</v>
      </c>
      <c r="C1068" s="5">
        <v>-3.5866977301187202</v>
      </c>
      <c r="D1068" s="5">
        <v>5.6679449962391995E-4</v>
      </c>
      <c r="E1068" s="5">
        <v>1.5074600491813499E-3</v>
      </c>
      <c r="F1068" s="5">
        <v>-0.59829688769982603</v>
      </c>
      <c r="G1068" s="5" t="s">
        <v>3166</v>
      </c>
    </row>
    <row r="1069" spans="1:7" x14ac:dyDescent="0.3">
      <c r="A1069" s="5">
        <v>-0.225625418828479</v>
      </c>
      <c r="B1069" s="5">
        <v>25.492846283164301</v>
      </c>
      <c r="C1069" s="5">
        <v>-2.5080621460549799</v>
      </c>
      <c r="D1069" s="5">
        <v>1.4102445595794801E-2</v>
      </c>
      <c r="E1069" s="5">
        <v>2.5616528008956699E-2</v>
      </c>
      <c r="F1069" s="5">
        <v>-3.50714831925736</v>
      </c>
      <c r="G1069" s="5" t="s">
        <v>5285</v>
      </c>
    </row>
    <row r="1070" spans="1:7" x14ac:dyDescent="0.3">
      <c r="A1070" s="5">
        <v>-0.22558920128746901</v>
      </c>
      <c r="B1070" s="5">
        <v>24.109851992116699</v>
      </c>
      <c r="C1070" s="5">
        <v>-5.3353967256919699</v>
      </c>
      <c r="D1070" s="5">
        <v>8.2197662913483299E-7</v>
      </c>
      <c r="E1070" s="5">
        <v>6.1484157143084702E-6</v>
      </c>
      <c r="F1070" s="5">
        <v>5.5536075108596901</v>
      </c>
      <c r="G1070" s="5" t="s">
        <v>4048</v>
      </c>
    </row>
    <row r="1071" spans="1:7" x14ac:dyDescent="0.3">
      <c r="A1071" s="5">
        <v>-0.22539095927525199</v>
      </c>
      <c r="B1071" s="5">
        <v>26.6329616892491</v>
      </c>
      <c r="C1071" s="5">
        <v>-3.8608655059241799</v>
      </c>
      <c r="D1071" s="5">
        <v>2.2390091642810901E-4</v>
      </c>
      <c r="E1071" s="5">
        <v>6.7103637750924204E-4</v>
      </c>
      <c r="F1071" s="5">
        <v>0.26341902965345099</v>
      </c>
      <c r="G1071" s="5" t="s">
        <v>6081</v>
      </c>
    </row>
    <row r="1072" spans="1:7" x14ac:dyDescent="0.3">
      <c r="A1072" s="5">
        <v>-0.22522636089252401</v>
      </c>
      <c r="B1072" s="5">
        <v>19.5543186774837</v>
      </c>
      <c r="C1072" s="5">
        <v>-3.1575602932122599</v>
      </c>
      <c r="D1072" s="5">
        <v>2.48393496058523E-3</v>
      </c>
      <c r="E1072" s="5">
        <v>5.5155953810569498E-3</v>
      </c>
      <c r="F1072" s="5">
        <v>-1.8098620889358701</v>
      </c>
      <c r="G1072" s="5" t="s">
        <v>1018</v>
      </c>
    </row>
    <row r="1073" spans="1:7" x14ac:dyDescent="0.3">
      <c r="A1073" s="5">
        <v>-0.22520666932383099</v>
      </c>
      <c r="B1073" s="5">
        <v>26.7832698742729</v>
      </c>
      <c r="C1073" s="5">
        <v>-4.8446303213844004</v>
      </c>
      <c r="D1073" s="5">
        <v>5.8749447722342398E-6</v>
      </c>
      <c r="E1073" s="5">
        <v>3.02612244789764E-5</v>
      </c>
      <c r="F1073" s="5">
        <v>3.6860741594847002</v>
      </c>
      <c r="G1073" s="5" t="s">
        <v>8091</v>
      </c>
    </row>
    <row r="1074" spans="1:7" x14ac:dyDescent="0.3">
      <c r="A1074" s="5">
        <v>-0.22519428815180201</v>
      </c>
      <c r="B1074" s="5">
        <v>22.288300371450099</v>
      </c>
      <c r="C1074" s="5">
        <v>-3.2073458454739101</v>
      </c>
      <c r="D1074" s="5">
        <v>2.0064554919034302E-3</v>
      </c>
      <c r="E1074" s="5">
        <v>4.5686844100548503E-3</v>
      </c>
      <c r="F1074" s="5">
        <v>-1.6924457408361899</v>
      </c>
      <c r="G1074" s="5" t="s">
        <v>6340</v>
      </c>
    </row>
    <row r="1075" spans="1:7" x14ac:dyDescent="0.3">
      <c r="A1075" s="5">
        <v>-0.225037947555846</v>
      </c>
      <c r="B1075" s="5">
        <v>25.2730622540513</v>
      </c>
      <c r="C1075" s="5">
        <v>-5.1223099607928804</v>
      </c>
      <c r="D1075" s="5">
        <v>1.9513257920332001E-6</v>
      </c>
      <c r="E1075" s="5">
        <v>1.22715695399059E-5</v>
      </c>
      <c r="F1075" s="5">
        <v>4.7315498766334896</v>
      </c>
      <c r="G1075" s="5" t="s">
        <v>7058</v>
      </c>
    </row>
    <row r="1076" spans="1:7" x14ac:dyDescent="0.3">
      <c r="A1076" s="5">
        <v>-0.22449239297905901</v>
      </c>
      <c r="B1076" s="5">
        <v>24.988708491131899</v>
      </c>
      <c r="C1076" s="5">
        <v>-4.3225421629916996</v>
      </c>
      <c r="D1076" s="5">
        <v>4.2885943335228102E-5</v>
      </c>
      <c r="E1076" s="5">
        <v>1.6129279155396701E-4</v>
      </c>
      <c r="F1076" s="5">
        <v>1.80999666588522</v>
      </c>
      <c r="G1076" s="5" t="s">
        <v>2888</v>
      </c>
    </row>
    <row r="1077" spans="1:7" x14ac:dyDescent="0.3">
      <c r="A1077" s="5">
        <v>-0.22446260311898</v>
      </c>
      <c r="B1077" s="5">
        <v>23.511998195077101</v>
      </c>
      <c r="C1077" s="5">
        <v>-4.5485540020494097</v>
      </c>
      <c r="D1077" s="5">
        <v>1.8401392652831299E-5</v>
      </c>
      <c r="E1077" s="5">
        <v>7.87262980410033E-5</v>
      </c>
      <c r="F1077" s="5">
        <v>2.60680242438489</v>
      </c>
      <c r="G1077" s="5" t="s">
        <v>147</v>
      </c>
    </row>
    <row r="1078" spans="1:7" x14ac:dyDescent="0.3">
      <c r="A1078" s="5">
        <v>-0.224243042654624</v>
      </c>
      <c r="B1078" s="5">
        <v>27.903826749562899</v>
      </c>
      <c r="C1078" s="5">
        <v>-4.1203349030519201</v>
      </c>
      <c r="D1078" s="5">
        <v>8.96059484387981E-5</v>
      </c>
      <c r="E1078" s="5">
        <v>3.0279593985862302E-4</v>
      </c>
      <c r="F1078" s="5">
        <v>1.11862282489545</v>
      </c>
      <c r="G1078" s="5" t="s">
        <v>7838</v>
      </c>
    </row>
    <row r="1079" spans="1:7" x14ac:dyDescent="0.3">
      <c r="A1079" s="5">
        <v>-0.223934498119609</v>
      </c>
      <c r="B1079" s="5">
        <v>23.251953586339301</v>
      </c>
      <c r="C1079" s="5">
        <v>-5.1417299092813202</v>
      </c>
      <c r="D1079" s="5">
        <v>1.80464954458825E-6</v>
      </c>
      <c r="E1079" s="5">
        <v>1.1510892107049E-5</v>
      </c>
      <c r="F1079" s="5">
        <v>4.80578536860535</v>
      </c>
      <c r="G1079" s="5" t="s">
        <v>4233</v>
      </c>
    </row>
    <row r="1080" spans="1:7" x14ac:dyDescent="0.3">
      <c r="A1080" s="5">
        <v>-0.223823138858362</v>
      </c>
      <c r="B1080" s="5">
        <v>23.6630900191895</v>
      </c>
      <c r="C1080" s="5">
        <v>-4.3371454734360402</v>
      </c>
      <c r="D1080" s="5">
        <v>4.3598748354718999E-5</v>
      </c>
      <c r="E1080" s="5">
        <v>1.6351560369907601E-4</v>
      </c>
      <c r="F1080" s="5">
        <v>1.8261008529462399</v>
      </c>
      <c r="G1080" s="5" t="s">
        <v>3958</v>
      </c>
    </row>
    <row r="1081" spans="1:7" x14ac:dyDescent="0.3">
      <c r="A1081" s="5">
        <v>-0.22377097552886499</v>
      </c>
      <c r="B1081" s="5">
        <v>23.586605372974098</v>
      </c>
      <c r="C1081" s="5">
        <v>-5.2246500053445901</v>
      </c>
      <c r="D1081" s="5">
        <v>1.29075020439044E-6</v>
      </c>
      <c r="E1081" s="5">
        <v>8.7897579430003004E-6</v>
      </c>
      <c r="F1081" s="5">
        <v>5.12432485693361</v>
      </c>
      <c r="G1081" s="5" t="s">
        <v>3294</v>
      </c>
    </row>
    <row r="1082" spans="1:7" x14ac:dyDescent="0.3">
      <c r="A1082" s="5">
        <v>-0.22312755598113301</v>
      </c>
      <c r="B1082" s="5">
        <v>26.450220042846802</v>
      </c>
      <c r="C1082" s="5">
        <v>-5.80798443052021</v>
      </c>
      <c r="D1082" s="5">
        <v>1.14777991093448E-7</v>
      </c>
      <c r="E1082" s="5">
        <v>1.3518296728783799E-6</v>
      </c>
      <c r="F1082" s="5">
        <v>7.4305808991751103</v>
      </c>
      <c r="G1082" s="5" t="s">
        <v>3537</v>
      </c>
    </row>
    <row r="1083" spans="1:7" x14ac:dyDescent="0.3">
      <c r="A1083" s="5">
        <v>-0.223008282822135</v>
      </c>
      <c r="B1083" s="5">
        <v>24.487434023858501</v>
      </c>
      <c r="C1083" s="5">
        <v>-4.76588506270447</v>
      </c>
      <c r="D1083" s="5">
        <v>7.9874095110502192E-6</v>
      </c>
      <c r="E1083" s="5">
        <v>3.8903610048984598E-5</v>
      </c>
      <c r="F1083" s="5">
        <v>3.39529984269448</v>
      </c>
      <c r="G1083" s="5" t="s">
        <v>4071</v>
      </c>
    </row>
    <row r="1084" spans="1:7" x14ac:dyDescent="0.3">
      <c r="A1084" s="5">
        <v>-0.22276831224812499</v>
      </c>
      <c r="B1084" s="5">
        <v>23.952233464987799</v>
      </c>
      <c r="C1084" s="5">
        <v>-2.6290722338119998</v>
      </c>
      <c r="D1084" s="5">
        <v>1.0213031660988E-2</v>
      </c>
      <c r="E1084" s="5">
        <v>1.9223407257224101E-2</v>
      </c>
      <c r="F1084" s="5">
        <v>-3.2227812504153501</v>
      </c>
      <c r="G1084" s="5" t="s">
        <v>4478</v>
      </c>
    </row>
    <row r="1085" spans="1:7" x14ac:dyDescent="0.3">
      <c r="A1085" s="5">
        <v>-0.222722265770778</v>
      </c>
      <c r="B1085" s="5">
        <v>23.119528605151402</v>
      </c>
      <c r="C1085" s="5">
        <v>-3.28212921119502</v>
      </c>
      <c r="D1085" s="5">
        <v>1.51257946251158E-3</v>
      </c>
      <c r="E1085" s="5">
        <v>3.56818159589847E-3</v>
      </c>
      <c r="F1085" s="5">
        <v>-1.50105026134143</v>
      </c>
      <c r="G1085" s="5" t="s">
        <v>4632</v>
      </c>
    </row>
    <row r="1086" spans="1:7" x14ac:dyDescent="0.3">
      <c r="A1086" s="5">
        <v>-0.222691697417327</v>
      </c>
      <c r="B1086" s="5">
        <v>23.143706826207499</v>
      </c>
      <c r="C1086" s="5">
        <v>-3.8283261206514201</v>
      </c>
      <c r="D1086" s="5">
        <v>2.5824092366252501E-4</v>
      </c>
      <c r="E1086" s="5">
        <v>7.6204720916677805E-4</v>
      </c>
      <c r="F1086" s="5">
        <v>0.15275100986114201</v>
      </c>
      <c r="G1086" s="5" t="s">
        <v>4382</v>
      </c>
    </row>
    <row r="1087" spans="1:7" x14ac:dyDescent="0.3">
      <c r="A1087" s="5">
        <v>-0.22249925787820499</v>
      </c>
      <c r="B1087" s="5">
        <v>25.1950099031388</v>
      </c>
      <c r="C1087" s="5">
        <v>-4.7293767424532502</v>
      </c>
      <c r="D1087" s="5">
        <v>9.2021050123393895E-6</v>
      </c>
      <c r="E1087" s="5">
        <v>4.3632818116189599E-5</v>
      </c>
      <c r="F1087" s="5">
        <v>3.2613865262914099</v>
      </c>
      <c r="G1087" s="5" t="s">
        <v>5215</v>
      </c>
    </row>
    <row r="1088" spans="1:7" x14ac:dyDescent="0.3">
      <c r="A1088" s="5">
        <v>-0.22208872140453501</v>
      </c>
      <c r="B1088" s="5">
        <v>24.579109413432001</v>
      </c>
      <c r="C1088" s="5">
        <v>-4.6376267341232396</v>
      </c>
      <c r="D1088" s="5">
        <v>1.3102233967010101E-5</v>
      </c>
      <c r="E1088" s="5">
        <v>5.9165693294974002E-5</v>
      </c>
      <c r="F1088" s="5">
        <v>2.9274168959514699</v>
      </c>
      <c r="G1088" s="5" t="s">
        <v>5241</v>
      </c>
    </row>
    <row r="1089" spans="1:7" x14ac:dyDescent="0.3">
      <c r="A1089" s="5">
        <v>-0.22162464492507999</v>
      </c>
      <c r="B1089" s="5">
        <v>22.201529153712499</v>
      </c>
      <c r="C1089" s="5">
        <v>-4.99845087645497</v>
      </c>
      <c r="D1089" s="5">
        <v>3.2017575208504199E-6</v>
      </c>
      <c r="E1089" s="5">
        <v>1.8410677079208399E-5</v>
      </c>
      <c r="F1089" s="5">
        <v>4.2614537803257297</v>
      </c>
      <c r="G1089" s="5" t="s">
        <v>5186</v>
      </c>
    </row>
    <row r="1090" spans="1:7" x14ac:dyDescent="0.3">
      <c r="A1090" s="5">
        <v>-0.22136812193961999</v>
      </c>
      <c r="B1090" s="5">
        <v>22.446014070853401</v>
      </c>
      <c r="C1090" s="5">
        <v>-3.98173065400327</v>
      </c>
      <c r="D1090" s="5">
        <v>1.54775839816815E-4</v>
      </c>
      <c r="E1090" s="5">
        <v>4.8347195252588599E-4</v>
      </c>
      <c r="F1090" s="5">
        <v>0.64062443751139597</v>
      </c>
      <c r="G1090" s="5" t="s">
        <v>952</v>
      </c>
    </row>
    <row r="1091" spans="1:7" x14ac:dyDescent="0.3">
      <c r="A1091" s="5">
        <v>-0.22126728552709901</v>
      </c>
      <c r="B1091" s="5">
        <v>25.374020215041099</v>
      </c>
      <c r="C1091" s="5">
        <v>-4.4097089437383898</v>
      </c>
      <c r="D1091" s="5">
        <v>3.10298481180061E-5</v>
      </c>
      <c r="E1091" s="5">
        <v>1.2227602745212799E-4</v>
      </c>
      <c r="F1091" s="5">
        <v>2.1143900795674102</v>
      </c>
      <c r="G1091" s="5" t="s">
        <v>6015</v>
      </c>
    </row>
    <row r="1092" spans="1:7" x14ac:dyDescent="0.3">
      <c r="A1092" s="5">
        <v>-0.22109582937748501</v>
      </c>
      <c r="B1092" s="5">
        <v>21.955361284814199</v>
      </c>
      <c r="C1092" s="5">
        <v>-2.97771731042562</v>
      </c>
      <c r="D1092" s="5">
        <v>3.85006382603169E-3</v>
      </c>
      <c r="E1092" s="5">
        <v>8.0813220902843392E-3</v>
      </c>
      <c r="F1092" s="5">
        <v>-2.3327242503868999</v>
      </c>
      <c r="G1092" s="5" t="s">
        <v>4044</v>
      </c>
    </row>
    <row r="1093" spans="1:7" x14ac:dyDescent="0.3">
      <c r="A1093" s="5">
        <v>-0.220917955765568</v>
      </c>
      <c r="B1093" s="5">
        <v>26.748307127758501</v>
      </c>
      <c r="C1093" s="5">
        <v>-4.7556465117725404</v>
      </c>
      <c r="D1093" s="5">
        <v>8.3113532090910092E-6</v>
      </c>
      <c r="E1093" s="5">
        <v>4.0153629715741899E-5</v>
      </c>
      <c r="F1093" s="5">
        <v>3.3576866575477098</v>
      </c>
      <c r="G1093" s="5" t="s">
        <v>5172</v>
      </c>
    </row>
    <row r="1094" spans="1:7" x14ac:dyDescent="0.3">
      <c r="A1094" s="5">
        <v>-0.220876254907315</v>
      </c>
      <c r="B1094" s="5">
        <v>27.225949700160498</v>
      </c>
      <c r="C1094" s="5">
        <v>-3.1228461567563599</v>
      </c>
      <c r="D1094" s="5">
        <v>2.4716930415594998E-3</v>
      </c>
      <c r="E1094" s="5">
        <v>5.4929542462905699E-3</v>
      </c>
      <c r="F1094" s="5">
        <v>-1.94885615674006</v>
      </c>
      <c r="G1094" s="5" t="s">
        <v>422</v>
      </c>
    </row>
    <row r="1095" spans="1:7" x14ac:dyDescent="0.3">
      <c r="A1095" s="5">
        <v>-0.220830407710015</v>
      </c>
      <c r="B1095" s="5">
        <v>25.4947220535939</v>
      </c>
      <c r="C1095" s="5">
        <v>-4.3943483657611004</v>
      </c>
      <c r="D1095" s="5">
        <v>3.285902455746E-5</v>
      </c>
      <c r="E1095" s="5">
        <v>1.28314251980077E-4</v>
      </c>
      <c r="F1095" s="5">
        <v>2.0604796961137</v>
      </c>
      <c r="G1095" s="5" t="s">
        <v>1237</v>
      </c>
    </row>
    <row r="1096" spans="1:7" x14ac:dyDescent="0.3">
      <c r="A1096" s="5">
        <v>-0.220793557530573</v>
      </c>
      <c r="B1096" s="5">
        <v>25.8354673604256</v>
      </c>
      <c r="C1096" s="5">
        <v>-3.8590084722503302</v>
      </c>
      <c r="D1096" s="5">
        <v>2.25344885561814E-4</v>
      </c>
      <c r="E1096" s="5">
        <v>6.7436047477190803E-4</v>
      </c>
      <c r="F1096" s="5">
        <v>0.25743381784945302</v>
      </c>
      <c r="G1096" s="5" t="s">
        <v>5752</v>
      </c>
    </row>
    <row r="1097" spans="1:7" x14ac:dyDescent="0.3">
      <c r="A1097" s="5">
        <v>-0.22074711374964001</v>
      </c>
      <c r="B1097" s="5">
        <v>23.042385518012502</v>
      </c>
      <c r="C1097" s="5">
        <v>-3.6688853749003298</v>
      </c>
      <c r="D1097" s="5">
        <v>4.3092205443761802E-4</v>
      </c>
      <c r="E1097" s="5">
        <v>1.18521955293597E-3</v>
      </c>
      <c r="F1097" s="5">
        <v>-0.344694082443816</v>
      </c>
      <c r="G1097" s="5" t="s">
        <v>285</v>
      </c>
    </row>
    <row r="1098" spans="1:7" x14ac:dyDescent="0.3">
      <c r="A1098" s="5">
        <v>-0.22037966485684701</v>
      </c>
      <c r="B1098" s="5">
        <v>21.471624479394801</v>
      </c>
      <c r="C1098" s="5">
        <v>-3.2988276441895401</v>
      </c>
      <c r="D1098" s="5">
        <v>1.5634727905215E-3</v>
      </c>
      <c r="E1098" s="5">
        <v>3.6689009031288101E-3</v>
      </c>
      <c r="F1098" s="5">
        <v>-1.4320701109653899</v>
      </c>
      <c r="G1098" s="5" t="s">
        <v>1639</v>
      </c>
    </row>
    <row r="1099" spans="1:7" x14ac:dyDescent="0.3">
      <c r="A1099" s="5">
        <v>-0.22010126713369499</v>
      </c>
      <c r="B1099" s="5">
        <v>29.158382391924299</v>
      </c>
      <c r="C1099" s="5">
        <v>-4.5476939222582704</v>
      </c>
      <c r="D1099" s="5">
        <v>1.84615333321741E-5</v>
      </c>
      <c r="E1099" s="5">
        <v>7.8941673314222006E-5</v>
      </c>
      <c r="F1099" s="5">
        <v>2.60372429550277</v>
      </c>
      <c r="G1099" s="5" t="s">
        <v>5970</v>
      </c>
    </row>
    <row r="1100" spans="1:7" x14ac:dyDescent="0.3">
      <c r="A1100" s="5">
        <v>-0.219948183726072</v>
      </c>
      <c r="B1100" s="5">
        <v>21.391629819759199</v>
      </c>
      <c r="C1100" s="5">
        <v>-3.6862652683556099</v>
      </c>
      <c r="D1100" s="5">
        <v>4.7382064887308402E-4</v>
      </c>
      <c r="E1100" s="5">
        <v>1.28868978640161E-3</v>
      </c>
      <c r="F1100" s="5">
        <v>-0.31670435652351903</v>
      </c>
      <c r="G1100" s="5" t="s">
        <v>2026</v>
      </c>
    </row>
    <row r="1101" spans="1:7" x14ac:dyDescent="0.3">
      <c r="A1101" s="5">
        <v>-0.21979424788765001</v>
      </c>
      <c r="B1101" s="5">
        <v>22.337081902508899</v>
      </c>
      <c r="C1101" s="5">
        <v>-4.4080076281395497</v>
      </c>
      <c r="D1101" s="5">
        <v>3.66263008872045E-5</v>
      </c>
      <c r="E1101" s="5">
        <v>1.4097538459021501E-4</v>
      </c>
      <c r="F1101" s="5">
        <v>2.0226843962489198</v>
      </c>
      <c r="G1101" s="5" t="s">
        <v>4163</v>
      </c>
    </row>
    <row r="1102" spans="1:7" x14ac:dyDescent="0.3">
      <c r="A1102" s="5">
        <v>-0.21949681227864401</v>
      </c>
      <c r="B1102" s="5">
        <v>25.352828388745301</v>
      </c>
      <c r="C1102" s="5">
        <v>-5.1752890565212999</v>
      </c>
      <c r="D1102" s="5">
        <v>1.5761997055214601E-6</v>
      </c>
      <c r="E1102" s="5">
        <v>1.03402808043004E-5</v>
      </c>
      <c r="F1102" s="5">
        <v>4.9344001197565399</v>
      </c>
      <c r="G1102" s="5" t="s">
        <v>2906</v>
      </c>
    </row>
    <row r="1103" spans="1:7" x14ac:dyDescent="0.3">
      <c r="A1103" s="5">
        <v>-0.219309231953011</v>
      </c>
      <c r="B1103" s="5">
        <v>27.0874130114411</v>
      </c>
      <c r="C1103" s="5">
        <v>-5.5246175659598302</v>
      </c>
      <c r="D1103" s="5">
        <v>3.7671160436962801E-7</v>
      </c>
      <c r="E1103" s="5">
        <v>3.3312718823289999E-6</v>
      </c>
      <c r="F1103" s="5">
        <v>6.2967365183863597</v>
      </c>
      <c r="G1103" s="5" t="s">
        <v>4830</v>
      </c>
    </row>
    <row r="1104" spans="1:7" x14ac:dyDescent="0.3">
      <c r="A1104" s="5">
        <v>-0.219274359880923</v>
      </c>
      <c r="B1104" s="5">
        <v>27.418891436313501</v>
      </c>
      <c r="C1104" s="5">
        <v>-5.5064776743188801</v>
      </c>
      <c r="D1104" s="5">
        <v>4.0616607329167298E-7</v>
      </c>
      <c r="E1104" s="5">
        <v>3.5072497696405599E-6</v>
      </c>
      <c r="F1104" s="5">
        <v>6.2249879317666803</v>
      </c>
      <c r="G1104" s="5" t="s">
        <v>3466</v>
      </c>
    </row>
    <row r="1105" spans="1:7" x14ac:dyDescent="0.3">
      <c r="A1105" s="5">
        <v>-0.218887593089336</v>
      </c>
      <c r="B1105" s="5">
        <v>23.0238634446156</v>
      </c>
      <c r="C1105" s="5">
        <v>-4.3129183991563602</v>
      </c>
      <c r="D1105" s="5">
        <v>4.4436255052244698E-5</v>
      </c>
      <c r="E1105" s="5">
        <v>1.6634392175117401E-4</v>
      </c>
      <c r="F1105" s="5">
        <v>1.7766197451927599</v>
      </c>
      <c r="G1105" s="5" t="s">
        <v>7927</v>
      </c>
    </row>
    <row r="1106" spans="1:7" x14ac:dyDescent="0.3">
      <c r="A1106" s="5">
        <v>-0.218727754808974</v>
      </c>
      <c r="B1106" s="5">
        <v>22.810103867217801</v>
      </c>
      <c r="C1106" s="5">
        <v>-5.0773230676986696</v>
      </c>
      <c r="D1106" s="5">
        <v>2.3373360167672499E-6</v>
      </c>
      <c r="E1106" s="5">
        <v>1.4221736367882901E-5</v>
      </c>
      <c r="F1106" s="5">
        <v>4.5601261691132002</v>
      </c>
      <c r="G1106" s="5" t="s">
        <v>7531</v>
      </c>
    </row>
    <row r="1107" spans="1:7" x14ac:dyDescent="0.3">
      <c r="A1107" s="5">
        <v>-0.21861342283191301</v>
      </c>
      <c r="B1107" s="5">
        <v>24.974600784655401</v>
      </c>
      <c r="C1107" s="5">
        <v>-4.7502806125816299</v>
      </c>
      <c r="D1107" s="5">
        <v>8.4861979619790793E-6</v>
      </c>
      <c r="E1107" s="5">
        <v>4.0790459893617797E-5</v>
      </c>
      <c r="F1107" s="5">
        <v>3.3379920454667298</v>
      </c>
      <c r="G1107" s="5" t="s">
        <v>1423</v>
      </c>
    </row>
    <row r="1108" spans="1:7" x14ac:dyDescent="0.3">
      <c r="A1108" s="5">
        <v>-0.21842430288187301</v>
      </c>
      <c r="B1108" s="5">
        <v>23.777008429688699</v>
      </c>
      <c r="C1108" s="5">
        <v>-4.4002585981357196</v>
      </c>
      <c r="D1108" s="5">
        <v>3.2143200375357298E-5</v>
      </c>
      <c r="E1108" s="5">
        <v>1.2588508615648001E-4</v>
      </c>
      <c r="F1108" s="5">
        <v>2.0812090355074799</v>
      </c>
      <c r="G1108" s="5" t="s">
        <v>214</v>
      </c>
    </row>
    <row r="1109" spans="1:7" x14ac:dyDescent="0.3">
      <c r="A1109" s="5">
        <v>-0.21816157315597701</v>
      </c>
      <c r="B1109" s="5">
        <v>23.978912103515199</v>
      </c>
      <c r="C1109" s="5">
        <v>-4.3963321327218097</v>
      </c>
      <c r="D1109" s="5">
        <v>3.2617056364187199E-5</v>
      </c>
      <c r="E1109" s="5">
        <v>1.27554857315481E-4</v>
      </c>
      <c r="F1109" s="5">
        <v>2.06743559646964</v>
      </c>
      <c r="G1109" s="5" t="s">
        <v>4117</v>
      </c>
    </row>
    <row r="1110" spans="1:7" x14ac:dyDescent="0.3">
      <c r="A1110" s="5">
        <v>-0.21776520365912899</v>
      </c>
      <c r="B1110" s="5">
        <v>24.6005102135586</v>
      </c>
      <c r="C1110" s="5">
        <v>-2.2264046759672</v>
      </c>
      <c r="D1110" s="5">
        <v>2.8717756099603298E-2</v>
      </c>
      <c r="E1110" s="5">
        <v>4.7868868847176498E-2</v>
      </c>
      <c r="F1110" s="5">
        <v>-4.1240945873273498</v>
      </c>
      <c r="G1110" s="5" t="s">
        <v>1909</v>
      </c>
    </row>
    <row r="1111" spans="1:7" x14ac:dyDescent="0.3">
      <c r="A1111" s="5">
        <v>-0.21774561766350201</v>
      </c>
      <c r="B1111" s="5">
        <v>23.4123335413456</v>
      </c>
      <c r="C1111" s="5">
        <v>-3.4519022706168698</v>
      </c>
      <c r="D1111" s="5">
        <v>8.8108103997756805E-4</v>
      </c>
      <c r="E1111" s="5">
        <v>2.2188148977990898E-3</v>
      </c>
      <c r="F1111" s="5">
        <v>-1.0051659121987</v>
      </c>
      <c r="G1111" s="5" t="s">
        <v>7386</v>
      </c>
    </row>
    <row r="1112" spans="1:7" x14ac:dyDescent="0.3">
      <c r="A1112" s="5">
        <v>-0.217653628168125</v>
      </c>
      <c r="B1112" s="5">
        <v>24.230297024727101</v>
      </c>
      <c r="C1112" s="5">
        <v>-5.0017328429831096</v>
      </c>
      <c r="D1112" s="5">
        <v>3.16024975545792E-6</v>
      </c>
      <c r="E1112" s="5">
        <v>1.8263251097538701E-5</v>
      </c>
      <c r="F1112" s="5">
        <v>4.2738336142517603</v>
      </c>
      <c r="G1112" s="5" t="s">
        <v>1911</v>
      </c>
    </row>
    <row r="1113" spans="1:7" x14ac:dyDescent="0.3">
      <c r="A1113" s="5">
        <v>-0.217613387657702</v>
      </c>
      <c r="B1113" s="5">
        <v>22.9519971530917</v>
      </c>
      <c r="C1113" s="5">
        <v>-3.6370677007380001</v>
      </c>
      <c r="D1113" s="5">
        <v>4.7937332486400398E-4</v>
      </c>
      <c r="E1113" s="5">
        <v>1.3011561674880099E-3</v>
      </c>
      <c r="F1113" s="5">
        <v>-0.443361093715754</v>
      </c>
      <c r="G1113" s="5" t="s">
        <v>3715</v>
      </c>
    </row>
    <row r="1114" spans="1:7" x14ac:dyDescent="0.3">
      <c r="A1114" s="5">
        <v>-0.21755619400535101</v>
      </c>
      <c r="B1114" s="5">
        <v>22.4524627274754</v>
      </c>
      <c r="C1114" s="5">
        <v>-4.9584302256200203</v>
      </c>
      <c r="D1114" s="5">
        <v>4.0291217219455001E-6</v>
      </c>
      <c r="E1114" s="5">
        <v>2.2231920953419799E-5</v>
      </c>
      <c r="F1114" s="5">
        <v>4.0623380274354304</v>
      </c>
      <c r="G1114" s="5" t="s">
        <v>7570</v>
      </c>
    </row>
    <row r="1115" spans="1:7" x14ac:dyDescent="0.3">
      <c r="A1115" s="5">
        <v>-0.21737069762909</v>
      </c>
      <c r="B1115" s="5">
        <v>23.3841249036387</v>
      </c>
      <c r="C1115" s="5">
        <v>-4.6748460968803496</v>
      </c>
      <c r="D1115" s="5">
        <v>1.1357341849519E-5</v>
      </c>
      <c r="E1115" s="5">
        <v>5.1956130573381502E-5</v>
      </c>
      <c r="F1115" s="5">
        <v>3.0624469611706902</v>
      </c>
      <c r="G1115" s="5" t="s">
        <v>4110</v>
      </c>
    </row>
    <row r="1116" spans="1:7" x14ac:dyDescent="0.3">
      <c r="A1116" s="5">
        <v>-0.21736038318085099</v>
      </c>
      <c r="B1116" s="5">
        <v>26.396404004496599</v>
      </c>
      <c r="C1116" s="5">
        <v>-4.97222620590167</v>
      </c>
      <c r="D1116" s="5">
        <v>3.5531073245070202E-6</v>
      </c>
      <c r="E1116" s="5">
        <v>2.00869000745464E-5</v>
      </c>
      <c r="F1116" s="5">
        <v>4.1626848966202799</v>
      </c>
      <c r="G1116" s="5" t="s">
        <v>3315</v>
      </c>
    </row>
    <row r="1117" spans="1:7" x14ac:dyDescent="0.3">
      <c r="A1117" s="5">
        <v>-0.21724507321831801</v>
      </c>
      <c r="B1117" s="5">
        <v>25.869932743770601</v>
      </c>
      <c r="C1117" s="5">
        <v>-3.91480527541253</v>
      </c>
      <c r="D1117" s="5">
        <v>1.85617302922846E-4</v>
      </c>
      <c r="E1117" s="5">
        <v>5.6900037760519197E-4</v>
      </c>
      <c r="F1117" s="5">
        <v>0.43812384160407097</v>
      </c>
      <c r="G1117" s="5" t="s">
        <v>1077</v>
      </c>
    </row>
    <row r="1118" spans="1:7" x14ac:dyDescent="0.3">
      <c r="A1118" s="5">
        <v>-0.217173087168268</v>
      </c>
      <c r="B1118" s="5">
        <v>23.361435161206</v>
      </c>
      <c r="C1118" s="5">
        <v>-3.86561219997325</v>
      </c>
      <c r="D1118" s="5">
        <v>2.2025012137814201E-4</v>
      </c>
      <c r="E1118" s="5">
        <v>6.60586365533252E-4</v>
      </c>
      <c r="F1118" s="5">
        <v>0.27872657388809802</v>
      </c>
      <c r="G1118" s="5" t="s">
        <v>4882</v>
      </c>
    </row>
    <row r="1119" spans="1:7" x14ac:dyDescent="0.3">
      <c r="A1119" s="5">
        <v>-0.217079016755541</v>
      </c>
      <c r="B1119" s="5">
        <v>22.583159290478399</v>
      </c>
      <c r="C1119" s="5">
        <v>-5.7975925196364599</v>
      </c>
      <c r="D1119" s="5">
        <v>1.23371018160899E-7</v>
      </c>
      <c r="E1119" s="5">
        <v>1.43209931167753E-6</v>
      </c>
      <c r="F1119" s="5">
        <v>7.3654363576268302</v>
      </c>
      <c r="G1119" s="5" t="s">
        <v>104</v>
      </c>
    </row>
    <row r="1120" spans="1:7" x14ac:dyDescent="0.3">
      <c r="A1120" s="5">
        <v>-0.216710104517635</v>
      </c>
      <c r="B1120" s="5">
        <v>22.087409293916</v>
      </c>
      <c r="C1120" s="5">
        <v>-2.3989716960223402</v>
      </c>
      <c r="D1120" s="5">
        <v>1.9545961830604901E-2</v>
      </c>
      <c r="E1120" s="5">
        <v>3.4082742101158602E-2</v>
      </c>
      <c r="F1120" s="5">
        <v>-3.64200850289355</v>
      </c>
      <c r="G1120" s="5" t="s">
        <v>7233</v>
      </c>
    </row>
    <row r="1121" spans="1:7" x14ac:dyDescent="0.3">
      <c r="A1121" s="5">
        <v>-0.216648568249763</v>
      </c>
      <c r="B1121" s="5">
        <v>22.0548511161909</v>
      </c>
      <c r="C1121" s="5">
        <v>-4.61920286145667</v>
      </c>
      <c r="D1121" s="5">
        <v>1.44536269078366E-5</v>
      </c>
      <c r="E1121" s="5">
        <v>6.4295095731381298E-5</v>
      </c>
      <c r="F1121" s="5">
        <v>2.8446465170159598</v>
      </c>
      <c r="G1121" s="5" t="s">
        <v>3963</v>
      </c>
    </row>
    <row r="1122" spans="1:7" x14ac:dyDescent="0.3">
      <c r="A1122" s="5">
        <v>-0.216473744093098</v>
      </c>
      <c r="B1122" s="5">
        <v>21.923566229513</v>
      </c>
      <c r="C1122" s="5">
        <v>-3.2783689484243199</v>
      </c>
      <c r="D1122" s="5">
        <v>1.5510213911480099E-3</v>
      </c>
      <c r="E1122" s="5">
        <v>3.6460543703205001E-3</v>
      </c>
      <c r="F1122" s="5">
        <v>-1.50674810582367</v>
      </c>
      <c r="G1122" s="5" t="s">
        <v>1047</v>
      </c>
    </row>
    <row r="1123" spans="1:7" x14ac:dyDescent="0.3">
      <c r="A1123" s="5">
        <v>-0.21634276514631001</v>
      </c>
      <c r="B1123" s="5">
        <v>23.851391466277899</v>
      </c>
      <c r="C1123" s="5">
        <v>-4.7206342191855102</v>
      </c>
      <c r="D1123" s="5">
        <v>9.5186389126915596E-6</v>
      </c>
      <c r="E1123" s="5">
        <v>4.4869605079369903E-5</v>
      </c>
      <c r="F1123" s="5">
        <v>3.22940436069453</v>
      </c>
      <c r="G1123" s="5" t="s">
        <v>3959</v>
      </c>
    </row>
    <row r="1124" spans="1:7" x14ac:dyDescent="0.3">
      <c r="A1124" s="5">
        <v>-0.21633245977210799</v>
      </c>
      <c r="B1124" s="5">
        <v>23.525140984954199</v>
      </c>
      <c r="C1124" s="5">
        <v>-3.58138582542382</v>
      </c>
      <c r="D1124" s="5">
        <v>5.7684813070778696E-4</v>
      </c>
      <c r="E1124" s="5">
        <v>1.5291505564270899E-3</v>
      </c>
      <c r="F1124" s="5">
        <v>-0.61454519589685397</v>
      </c>
      <c r="G1124" s="5" t="s">
        <v>3492</v>
      </c>
    </row>
    <row r="1125" spans="1:7" x14ac:dyDescent="0.3">
      <c r="A1125" s="5">
        <v>-0.21623081382544801</v>
      </c>
      <c r="B1125" s="5">
        <v>21.313506506688</v>
      </c>
      <c r="C1125" s="5">
        <v>-4.1283471327551702</v>
      </c>
      <c r="D1125" s="5">
        <v>9.6656378858467497E-5</v>
      </c>
      <c r="E1125" s="5">
        <v>3.20966112153262E-4</v>
      </c>
      <c r="F1125" s="5">
        <v>1.1028851149628001</v>
      </c>
      <c r="G1125" s="5" t="s">
        <v>1745</v>
      </c>
    </row>
    <row r="1126" spans="1:7" x14ac:dyDescent="0.3">
      <c r="A1126" s="5">
        <v>-0.21621051367597999</v>
      </c>
      <c r="B1126" s="5">
        <v>25.789088372821801</v>
      </c>
      <c r="C1126" s="5">
        <v>-3.06698408953859</v>
      </c>
      <c r="D1126" s="5">
        <v>2.92524306114713E-3</v>
      </c>
      <c r="E1126" s="5">
        <v>6.3786386781553399E-3</v>
      </c>
      <c r="F1126" s="5">
        <v>-2.1017843441158699</v>
      </c>
      <c r="G1126" s="5" t="s">
        <v>7009</v>
      </c>
    </row>
    <row r="1127" spans="1:7" x14ac:dyDescent="0.3">
      <c r="A1127" s="5">
        <v>-0.21614844838781599</v>
      </c>
      <c r="B1127" s="5">
        <v>27.879609624639901</v>
      </c>
      <c r="C1127" s="5">
        <v>-4.9539484424123303</v>
      </c>
      <c r="D1127" s="5">
        <v>3.8199601141352303E-6</v>
      </c>
      <c r="E1127" s="5">
        <v>2.1254326574703098E-5</v>
      </c>
      <c r="F1127" s="5">
        <v>4.0940075197537196</v>
      </c>
      <c r="G1127" s="5" t="s">
        <v>3744</v>
      </c>
    </row>
    <row r="1128" spans="1:7" x14ac:dyDescent="0.3">
      <c r="A1128" s="5">
        <v>-0.215924617606089</v>
      </c>
      <c r="B1128" s="5">
        <v>23.7741662625054</v>
      </c>
      <c r="C1128" s="5">
        <v>-4.5247152707251903</v>
      </c>
      <c r="D1128" s="5">
        <v>2.0140759398767899E-5</v>
      </c>
      <c r="E1128" s="5">
        <v>8.4816496453985502E-5</v>
      </c>
      <c r="F1128" s="5">
        <v>2.52161325543159</v>
      </c>
      <c r="G1128" s="5" t="s">
        <v>5009</v>
      </c>
    </row>
    <row r="1129" spans="1:7" x14ac:dyDescent="0.3">
      <c r="A1129" s="5">
        <v>-0.21545462112355901</v>
      </c>
      <c r="B1129" s="5">
        <v>28.206574827859502</v>
      </c>
      <c r="C1129" s="5">
        <v>-5.6006916667128097</v>
      </c>
      <c r="D1129" s="5">
        <v>2.7442757349625499E-7</v>
      </c>
      <c r="E1129" s="5">
        <v>2.6070619482144201E-6</v>
      </c>
      <c r="F1129" s="5">
        <v>6.5987600501236896</v>
      </c>
      <c r="G1129" s="5" t="s">
        <v>2522</v>
      </c>
    </row>
    <row r="1130" spans="1:7" x14ac:dyDescent="0.3">
      <c r="A1130" s="5">
        <v>-0.21520012840220001</v>
      </c>
      <c r="B1130" s="5">
        <v>26.787717799943302</v>
      </c>
      <c r="C1130" s="5">
        <v>-5.0859454171812297</v>
      </c>
      <c r="D1130" s="5">
        <v>2.2579839156355602E-6</v>
      </c>
      <c r="E1130" s="5">
        <v>1.37909919820774E-5</v>
      </c>
      <c r="F1130" s="5">
        <v>4.5929224420107202</v>
      </c>
      <c r="G1130" s="5" t="s">
        <v>7888</v>
      </c>
    </row>
    <row r="1131" spans="1:7" x14ac:dyDescent="0.3">
      <c r="A1131" s="5">
        <v>-0.21515254863699301</v>
      </c>
      <c r="B1131" s="5">
        <v>24.448398822675301</v>
      </c>
      <c r="C1131" s="5">
        <v>-4.4242977616333103</v>
      </c>
      <c r="D1131" s="5">
        <v>2.9384031435731698E-5</v>
      </c>
      <c r="E1131" s="5">
        <v>1.1701322651816899E-4</v>
      </c>
      <c r="F1131" s="5">
        <v>2.16569763159116</v>
      </c>
      <c r="G1131" s="5" t="s">
        <v>3922</v>
      </c>
    </row>
    <row r="1132" spans="1:7" x14ac:dyDescent="0.3">
      <c r="A1132" s="5">
        <v>-0.214997907271026</v>
      </c>
      <c r="B1132" s="5">
        <v>23.778734785971199</v>
      </c>
      <c r="C1132" s="5">
        <v>-3.5850489741220302</v>
      </c>
      <c r="D1132" s="5">
        <v>5.6989711643664698E-4</v>
      </c>
      <c r="E1132" s="5">
        <v>1.51321396506712E-3</v>
      </c>
      <c r="F1132" s="5">
        <v>-0.60334204553263404</v>
      </c>
      <c r="G1132" s="5" t="s">
        <v>2591</v>
      </c>
    </row>
    <row r="1133" spans="1:7" x14ac:dyDescent="0.3">
      <c r="A1133" s="5">
        <v>-0.21467876497795199</v>
      </c>
      <c r="B1133" s="5">
        <v>26.299788003787199</v>
      </c>
      <c r="C1133" s="5">
        <v>-4.6182115883330601</v>
      </c>
      <c r="D1133" s="5">
        <v>1.41130988448426E-5</v>
      </c>
      <c r="E1133" s="5">
        <v>6.2954110904790594E-5</v>
      </c>
      <c r="F1133" s="5">
        <v>2.85722568472911</v>
      </c>
      <c r="G1133" s="5" t="s">
        <v>6508</v>
      </c>
    </row>
    <row r="1134" spans="1:7" x14ac:dyDescent="0.3">
      <c r="A1134" s="5">
        <v>-0.214620067981977</v>
      </c>
      <c r="B1134" s="5">
        <v>24.6169437549141</v>
      </c>
      <c r="C1134" s="5">
        <v>-4.1930847226522401</v>
      </c>
      <c r="D1134" s="5">
        <v>6.8894487581217E-5</v>
      </c>
      <c r="E1134" s="5">
        <v>2.41577828341358E-4</v>
      </c>
      <c r="F1134" s="5">
        <v>1.3649357545026299</v>
      </c>
      <c r="G1134" s="5" t="s">
        <v>3914</v>
      </c>
    </row>
    <row r="1135" spans="1:7" x14ac:dyDescent="0.3">
      <c r="A1135" s="5">
        <v>-0.214463742913723</v>
      </c>
      <c r="B1135" s="5">
        <v>26.3444941343786</v>
      </c>
      <c r="C1135" s="5">
        <v>-4.8770305702887704</v>
      </c>
      <c r="D1135" s="5">
        <v>5.1737498830680599E-6</v>
      </c>
      <c r="E1135" s="5">
        <v>2.7170618681875E-5</v>
      </c>
      <c r="F1135" s="5">
        <v>3.80646938029285</v>
      </c>
      <c r="G1135" s="5" t="s">
        <v>5995</v>
      </c>
    </row>
    <row r="1136" spans="1:7" x14ac:dyDescent="0.3">
      <c r="A1136" s="5">
        <v>-0.214443690152298</v>
      </c>
      <c r="B1136" s="5">
        <v>26.073522902479901</v>
      </c>
      <c r="C1136" s="5">
        <v>-5.5703920378688796</v>
      </c>
      <c r="D1136" s="5">
        <v>3.1139735010531501E-7</v>
      </c>
      <c r="E1136" s="5">
        <v>2.8702712270576802E-6</v>
      </c>
      <c r="F1136" s="5">
        <v>6.4782505209367001</v>
      </c>
      <c r="G1136" s="5" t="s">
        <v>4436</v>
      </c>
    </row>
    <row r="1137" spans="1:7" x14ac:dyDescent="0.3">
      <c r="A1137" s="5">
        <v>-0.21429585420868</v>
      </c>
      <c r="B1137" s="5">
        <v>23.733571521909301</v>
      </c>
      <c r="C1137" s="5">
        <v>-4.5639049999860797</v>
      </c>
      <c r="D1137" s="5">
        <v>1.7359403696073201E-5</v>
      </c>
      <c r="E1137" s="5">
        <v>7.5025405673586595E-5</v>
      </c>
      <c r="F1137" s="5">
        <v>2.66179934788323</v>
      </c>
      <c r="G1137" s="5" t="s">
        <v>1305</v>
      </c>
    </row>
    <row r="1138" spans="1:7" x14ac:dyDescent="0.3">
      <c r="A1138" s="5">
        <v>-0.21419999446736401</v>
      </c>
      <c r="B1138" s="5">
        <v>23.544401743736302</v>
      </c>
      <c r="C1138" s="5">
        <v>-5.0271760822239902</v>
      </c>
      <c r="D1138" s="5">
        <v>2.8558095271802098E-6</v>
      </c>
      <c r="E1138" s="5">
        <v>1.67807451137591E-5</v>
      </c>
      <c r="F1138" s="5">
        <v>4.3699506499755403</v>
      </c>
      <c r="G1138" s="5" t="s">
        <v>4021</v>
      </c>
    </row>
    <row r="1139" spans="1:7" x14ac:dyDescent="0.3">
      <c r="A1139" s="5">
        <v>-0.214158703774567</v>
      </c>
      <c r="B1139" s="5">
        <v>23.2058524414891</v>
      </c>
      <c r="C1139" s="5">
        <v>-5.2163029612551997</v>
      </c>
      <c r="D1139" s="5">
        <v>1.3351825769994199E-6</v>
      </c>
      <c r="E1139" s="5">
        <v>9.0161197320262698E-6</v>
      </c>
      <c r="F1139" s="5">
        <v>5.0921460670208303</v>
      </c>
      <c r="G1139" s="5" t="s">
        <v>4363</v>
      </c>
    </row>
    <row r="1140" spans="1:7" x14ac:dyDescent="0.3">
      <c r="A1140" s="5">
        <v>-0.21407484875491301</v>
      </c>
      <c r="B1140" s="5">
        <v>28.5615874750358</v>
      </c>
      <c r="C1140" s="5">
        <v>-3.8039865421679502</v>
      </c>
      <c r="D1140" s="5">
        <v>2.7239824934441E-4</v>
      </c>
      <c r="E1140" s="5">
        <v>7.9595222949530996E-4</v>
      </c>
      <c r="F1140" s="5">
        <v>8.0999059439140098E-2</v>
      </c>
      <c r="G1140" s="5" t="s">
        <v>2045</v>
      </c>
    </row>
    <row r="1141" spans="1:7" x14ac:dyDescent="0.3">
      <c r="A1141" s="5">
        <v>-0.214043901630351</v>
      </c>
      <c r="B1141" s="5">
        <v>21.714333889734899</v>
      </c>
      <c r="C1141" s="5">
        <v>-4.0203716810651997</v>
      </c>
      <c r="D1141" s="5">
        <v>1.4090451842993301E-4</v>
      </c>
      <c r="E1141" s="5">
        <v>4.46373102820109E-4</v>
      </c>
      <c r="F1141" s="5">
        <v>0.751188920330359</v>
      </c>
      <c r="G1141" s="5" t="s">
        <v>3945</v>
      </c>
    </row>
    <row r="1142" spans="1:7" x14ac:dyDescent="0.3">
      <c r="A1142" s="5">
        <v>-0.21398379181004501</v>
      </c>
      <c r="B1142" s="5">
        <v>24.316685248229199</v>
      </c>
      <c r="C1142" s="5">
        <v>-3.0524591439494202</v>
      </c>
      <c r="D1142" s="5">
        <v>3.05524266186378E-3</v>
      </c>
      <c r="E1142" s="5">
        <v>6.6133183604891498E-3</v>
      </c>
      <c r="F1142" s="5">
        <v>-2.1411910920927002</v>
      </c>
      <c r="G1142" s="5" t="s">
        <v>3673</v>
      </c>
    </row>
    <row r="1143" spans="1:7" x14ac:dyDescent="0.3">
      <c r="A1143" s="5">
        <v>-0.21384065691471599</v>
      </c>
      <c r="B1143" s="5">
        <v>27.795800406630701</v>
      </c>
      <c r="C1143" s="5">
        <v>-3.48901165487788</v>
      </c>
      <c r="D1143" s="5">
        <v>7.8113566244702201E-4</v>
      </c>
      <c r="E1143" s="5">
        <v>1.9932939172230598E-3</v>
      </c>
      <c r="F1143" s="5">
        <v>-0.89429520675957497</v>
      </c>
      <c r="G1143" s="5" t="s">
        <v>4281</v>
      </c>
    </row>
    <row r="1144" spans="1:7" x14ac:dyDescent="0.3">
      <c r="A1144" s="5">
        <v>-0.213825176276106</v>
      </c>
      <c r="B1144" s="5">
        <v>24.233168646285499</v>
      </c>
      <c r="C1144" s="5">
        <v>-5.6898222899835602</v>
      </c>
      <c r="D1144" s="5">
        <v>1.8892795176989301E-7</v>
      </c>
      <c r="E1144" s="5">
        <v>1.9664128933569202E-6</v>
      </c>
      <c r="F1144" s="5">
        <v>6.9548756288601901</v>
      </c>
      <c r="G1144" s="5" t="s">
        <v>2261</v>
      </c>
    </row>
    <row r="1145" spans="1:7" x14ac:dyDescent="0.3">
      <c r="A1145" s="5">
        <v>-0.213824798352584</v>
      </c>
      <c r="B1145" s="5">
        <v>24.721749651183899</v>
      </c>
      <c r="C1145" s="5">
        <v>-4.2656148897095099</v>
      </c>
      <c r="D1145" s="5">
        <v>5.2877271774406001E-5</v>
      </c>
      <c r="E1145" s="5">
        <v>1.9335272674266999E-4</v>
      </c>
      <c r="F1145" s="5">
        <v>1.6132381034991199</v>
      </c>
      <c r="G1145" s="5" t="s">
        <v>7662</v>
      </c>
    </row>
    <row r="1146" spans="1:7" x14ac:dyDescent="0.3">
      <c r="A1146" s="5">
        <v>-0.21373837302258</v>
      </c>
      <c r="B1146" s="5">
        <v>26.113243873193401</v>
      </c>
      <c r="C1146" s="5">
        <v>-6.0964735517832702</v>
      </c>
      <c r="D1146" s="5">
        <v>3.3479240488688799E-8</v>
      </c>
      <c r="E1146" s="5">
        <v>5.5793907369686105E-7</v>
      </c>
      <c r="F1146" s="5">
        <v>8.6079440260931293</v>
      </c>
      <c r="G1146" s="5" t="s">
        <v>3231</v>
      </c>
    </row>
    <row r="1147" spans="1:7" x14ac:dyDescent="0.3">
      <c r="A1147" s="5">
        <v>-0.21338105247269701</v>
      </c>
      <c r="B1147" s="5">
        <v>28.461403013278002</v>
      </c>
      <c r="C1147" s="5">
        <v>-4.30486650659671</v>
      </c>
      <c r="D1147" s="5">
        <v>4.5774805388881603E-5</v>
      </c>
      <c r="E1147" s="5">
        <v>1.7077520099296101E-4</v>
      </c>
      <c r="F1147" s="5">
        <v>1.7487298964445499</v>
      </c>
      <c r="G1147" s="5" t="s">
        <v>6062</v>
      </c>
    </row>
    <row r="1148" spans="1:7" x14ac:dyDescent="0.3">
      <c r="A1148" s="5">
        <v>-0.21312864869687501</v>
      </c>
      <c r="B1148" s="5">
        <v>24.251184846313301</v>
      </c>
      <c r="C1148" s="5">
        <v>-4.5462452615244304</v>
      </c>
      <c r="D1148" s="5">
        <v>1.8563261451876999E-5</v>
      </c>
      <c r="E1148" s="5">
        <v>7.9250468604303597E-5</v>
      </c>
      <c r="F1148" s="5">
        <v>2.59854047495452</v>
      </c>
      <c r="G1148" s="5" t="s">
        <v>7316</v>
      </c>
    </row>
    <row r="1149" spans="1:7" x14ac:dyDescent="0.3">
      <c r="A1149" s="5">
        <v>-0.21244883039636001</v>
      </c>
      <c r="B1149" s="5">
        <v>22.095881227249901</v>
      </c>
      <c r="C1149" s="5">
        <v>-3.6163428913095301</v>
      </c>
      <c r="D1149" s="5">
        <v>5.2329133390309403E-4</v>
      </c>
      <c r="E1149" s="5">
        <v>1.40896891240753E-3</v>
      </c>
      <c r="F1149" s="5">
        <v>-0.50764354818533597</v>
      </c>
      <c r="G1149" s="5" t="s">
        <v>4253</v>
      </c>
    </row>
    <row r="1150" spans="1:7" x14ac:dyDescent="0.3">
      <c r="A1150" s="5">
        <v>-0.212318187427606</v>
      </c>
      <c r="B1150" s="5">
        <v>24.4962150613331</v>
      </c>
      <c r="C1150" s="5">
        <v>-5.1532600939410598</v>
      </c>
      <c r="D1150" s="5">
        <v>1.7227258254754599E-6</v>
      </c>
      <c r="E1150" s="5">
        <v>1.10848875798964E-5</v>
      </c>
      <c r="F1150" s="5">
        <v>4.8499275898227197</v>
      </c>
      <c r="G1150" s="5" t="s">
        <v>1458</v>
      </c>
    </row>
    <row r="1151" spans="1:7" x14ac:dyDescent="0.3">
      <c r="A1151" s="5">
        <v>-0.21210724883316101</v>
      </c>
      <c r="B1151" s="5">
        <v>24.706856314705899</v>
      </c>
      <c r="C1151" s="5">
        <v>-5.2818084247905102</v>
      </c>
      <c r="D1151" s="5">
        <v>1.02309168958377E-6</v>
      </c>
      <c r="E1151" s="5">
        <v>7.2745160205532401E-6</v>
      </c>
      <c r="F1151" s="5">
        <v>5.34534653756692</v>
      </c>
      <c r="G1151" s="5" t="s">
        <v>4790</v>
      </c>
    </row>
    <row r="1152" spans="1:7" x14ac:dyDescent="0.3">
      <c r="A1152" s="5">
        <v>-0.21197693833789499</v>
      </c>
      <c r="B1152" s="5">
        <v>25.218230379962499</v>
      </c>
      <c r="C1152" s="5">
        <v>-4.5269971779737599</v>
      </c>
      <c r="D1152" s="5">
        <v>1.99675953006795E-5</v>
      </c>
      <c r="E1152" s="5">
        <v>8.4175273543837795E-5</v>
      </c>
      <c r="F1152" s="5">
        <v>2.52975636244744</v>
      </c>
      <c r="G1152" s="5" t="s">
        <v>870</v>
      </c>
    </row>
    <row r="1153" spans="1:7" x14ac:dyDescent="0.3">
      <c r="A1153" s="5">
        <v>-0.21194648364038801</v>
      </c>
      <c r="B1153" s="5">
        <v>27.4384566813569</v>
      </c>
      <c r="C1153" s="5">
        <v>-4.6793717570281403</v>
      </c>
      <c r="D1153" s="5">
        <v>1.1161237568362699E-5</v>
      </c>
      <c r="E1153" s="5">
        <v>5.1175258879186199E-5</v>
      </c>
      <c r="F1153" s="5">
        <v>3.07890780858243</v>
      </c>
      <c r="G1153" s="5" t="s">
        <v>5312</v>
      </c>
    </row>
    <row r="1154" spans="1:7" x14ac:dyDescent="0.3">
      <c r="A1154" s="5">
        <v>-0.211872334982909</v>
      </c>
      <c r="B1154" s="5">
        <v>24.864456640668301</v>
      </c>
      <c r="C1154" s="5">
        <v>-4.55866388733285</v>
      </c>
      <c r="D1154" s="5">
        <v>1.7708553799196599E-5</v>
      </c>
      <c r="E1154" s="5">
        <v>7.6370508247498899E-5</v>
      </c>
      <c r="F1154" s="5">
        <v>2.6430101755981199</v>
      </c>
      <c r="G1154" s="5" t="s">
        <v>6353</v>
      </c>
    </row>
    <row r="1155" spans="1:7" x14ac:dyDescent="0.3">
      <c r="A1155" s="5">
        <v>-0.211666354262246</v>
      </c>
      <c r="B1155" s="5">
        <v>23.573649697449301</v>
      </c>
      <c r="C1155" s="5">
        <v>-3.8995775029833202</v>
      </c>
      <c r="D1155" s="5">
        <v>1.9573860412263E-4</v>
      </c>
      <c r="E1155" s="5">
        <v>5.94820895817391E-4</v>
      </c>
      <c r="F1155" s="5">
        <v>0.38863556566517699</v>
      </c>
      <c r="G1155" s="5" t="s">
        <v>3179</v>
      </c>
    </row>
    <row r="1156" spans="1:7" x14ac:dyDescent="0.3">
      <c r="A1156" s="5">
        <v>-0.21151156150490999</v>
      </c>
      <c r="B1156" s="5">
        <v>23.246818581543199</v>
      </c>
      <c r="C1156" s="5">
        <v>-5.0332191097614896</v>
      </c>
      <c r="D1156" s="5">
        <v>2.78782425885618E-6</v>
      </c>
      <c r="E1156" s="5">
        <v>1.64412241796086E-5</v>
      </c>
      <c r="F1156" s="5">
        <v>4.3928165249295503</v>
      </c>
      <c r="G1156" s="5" t="s">
        <v>3596</v>
      </c>
    </row>
    <row r="1157" spans="1:7" x14ac:dyDescent="0.3">
      <c r="A1157" s="5">
        <v>-0.21145996597576999</v>
      </c>
      <c r="B1157" s="5">
        <v>20.926541268390601</v>
      </c>
      <c r="C1157" s="5">
        <v>-3.1226102256597401</v>
      </c>
      <c r="D1157" s="5">
        <v>2.78850238820784E-3</v>
      </c>
      <c r="E1157" s="5">
        <v>6.1160291966791099E-3</v>
      </c>
      <c r="F1157" s="5">
        <v>-1.89923809031232</v>
      </c>
      <c r="G1157" s="5" t="s">
        <v>509</v>
      </c>
    </row>
    <row r="1158" spans="1:7" x14ac:dyDescent="0.3">
      <c r="A1158" s="5">
        <v>-0.21120598460783499</v>
      </c>
      <c r="B1158" s="5">
        <v>23.738212096849299</v>
      </c>
      <c r="C1158" s="5">
        <v>-3.2126563855063601</v>
      </c>
      <c r="D1158" s="5">
        <v>1.87749555770119E-3</v>
      </c>
      <c r="E1158" s="5">
        <v>4.3091464993848397E-3</v>
      </c>
      <c r="F1158" s="5">
        <v>-1.6984807532892701</v>
      </c>
      <c r="G1158" s="5" t="s">
        <v>3933</v>
      </c>
    </row>
    <row r="1159" spans="1:7" x14ac:dyDescent="0.3">
      <c r="A1159" s="5">
        <v>-0.21117747316271801</v>
      </c>
      <c r="B1159" s="5">
        <v>22.798221441708499</v>
      </c>
      <c r="C1159" s="5">
        <v>-4.4216857656702304</v>
      </c>
      <c r="D1159" s="5">
        <v>3.0769334952785502E-5</v>
      </c>
      <c r="E1159" s="5">
        <v>1.21449173140441E-4</v>
      </c>
      <c r="F1159" s="5">
        <v>2.1377315737992801</v>
      </c>
      <c r="G1159" s="5" t="s">
        <v>5439</v>
      </c>
    </row>
    <row r="1160" spans="1:7" x14ac:dyDescent="0.3">
      <c r="A1160" s="5">
        <v>-0.2108411386989</v>
      </c>
      <c r="B1160" s="5">
        <v>23.4784373150143</v>
      </c>
      <c r="C1160" s="5">
        <v>-4.0531825319812302</v>
      </c>
      <c r="D1160" s="5">
        <v>1.1394578461766E-4</v>
      </c>
      <c r="E1160" s="5">
        <v>3.70140016483817E-4</v>
      </c>
      <c r="F1160" s="5">
        <v>0.89375176048147298</v>
      </c>
      <c r="G1160" s="5" t="s">
        <v>4055</v>
      </c>
    </row>
    <row r="1161" spans="1:7" x14ac:dyDescent="0.3">
      <c r="A1161" s="5">
        <v>-0.210791262834813</v>
      </c>
      <c r="B1161" s="5">
        <v>26.639300359408399</v>
      </c>
      <c r="C1161" s="5">
        <v>-5.8922106623498696</v>
      </c>
      <c r="D1161" s="5">
        <v>8.0275648035211296E-8</v>
      </c>
      <c r="E1161" s="5">
        <v>1.03637919963407E-6</v>
      </c>
      <c r="F1161" s="5">
        <v>7.77205697756958</v>
      </c>
      <c r="G1161" s="5" t="s">
        <v>451</v>
      </c>
    </row>
    <row r="1162" spans="1:7" x14ac:dyDescent="0.3">
      <c r="A1162" s="5">
        <v>-0.210324512138714</v>
      </c>
      <c r="B1162" s="5">
        <v>25.583672029078699</v>
      </c>
      <c r="C1162" s="5">
        <v>-4.26187446651298</v>
      </c>
      <c r="D1162" s="5">
        <v>5.3607058077866799E-5</v>
      </c>
      <c r="E1162" s="5">
        <v>1.9541106781687599E-4</v>
      </c>
      <c r="F1162" s="5">
        <v>1.6003672410782901</v>
      </c>
      <c r="G1162" s="5" t="s">
        <v>1389</v>
      </c>
    </row>
    <row r="1163" spans="1:7" x14ac:dyDescent="0.3">
      <c r="A1163" s="5">
        <v>-0.21031315140069601</v>
      </c>
      <c r="B1163" s="5">
        <v>24.662217009721498</v>
      </c>
      <c r="C1163" s="5">
        <v>-3.9672198263087299</v>
      </c>
      <c r="D1163" s="5">
        <v>1.5447224189124901E-4</v>
      </c>
      <c r="E1163" s="5">
        <v>4.8271077605737198E-4</v>
      </c>
      <c r="F1163" s="5">
        <v>0.60945997231290205</v>
      </c>
      <c r="G1163" s="5" t="s">
        <v>7770</v>
      </c>
    </row>
    <row r="1164" spans="1:7" x14ac:dyDescent="0.3">
      <c r="A1164" s="5">
        <v>-0.21018774435302801</v>
      </c>
      <c r="B1164" s="5">
        <v>20.580962950796401</v>
      </c>
      <c r="C1164" s="5">
        <v>-3.1300658784598001</v>
      </c>
      <c r="D1164" s="5">
        <v>2.7287120681001799E-3</v>
      </c>
      <c r="E1164" s="5">
        <v>5.9979548214502097E-3</v>
      </c>
      <c r="F1164" s="5">
        <v>-1.87966274516261</v>
      </c>
      <c r="G1164" s="5" t="s">
        <v>4447</v>
      </c>
    </row>
    <row r="1165" spans="1:7" x14ac:dyDescent="0.3">
      <c r="A1165" s="5">
        <v>-0.21012911075320401</v>
      </c>
      <c r="B1165" s="5">
        <v>25.3061014716702</v>
      </c>
      <c r="C1165" s="5">
        <v>-4.1671371880599999</v>
      </c>
      <c r="D1165" s="5">
        <v>7.5688144032769894E-5</v>
      </c>
      <c r="E1165" s="5">
        <v>2.6146813393138697E-4</v>
      </c>
      <c r="F1165" s="5">
        <v>1.2767656174717801</v>
      </c>
      <c r="G1165" s="5" t="s">
        <v>4310</v>
      </c>
    </row>
    <row r="1166" spans="1:7" x14ac:dyDescent="0.3">
      <c r="A1166" s="5">
        <v>-0.20980637025270801</v>
      </c>
      <c r="B1166" s="5">
        <v>26.0528169159243</v>
      </c>
      <c r="C1166" s="5">
        <v>-4.3017855008488004</v>
      </c>
      <c r="D1166" s="5">
        <v>4.6297222286571901E-5</v>
      </c>
      <c r="E1166" s="5">
        <v>1.7249136855669199E-4</v>
      </c>
      <c r="F1166" s="5">
        <v>1.73806660736187</v>
      </c>
      <c r="G1166" s="5" t="s">
        <v>7494</v>
      </c>
    </row>
    <row r="1167" spans="1:7" x14ac:dyDescent="0.3">
      <c r="A1167" s="5">
        <v>-0.20977832156572801</v>
      </c>
      <c r="B1167" s="5">
        <v>26.4865181540947</v>
      </c>
      <c r="C1167" s="5">
        <v>-4.7817149413144699</v>
      </c>
      <c r="D1167" s="5">
        <v>7.5106070164371704E-6</v>
      </c>
      <c r="E1167" s="5">
        <v>3.6814433607305697E-5</v>
      </c>
      <c r="F1167" s="5">
        <v>3.4535421575804399</v>
      </c>
      <c r="G1167" s="5" t="s">
        <v>3296</v>
      </c>
    </row>
    <row r="1168" spans="1:7" x14ac:dyDescent="0.3">
      <c r="A1168" s="5">
        <v>-0.20963830013301701</v>
      </c>
      <c r="B1168" s="5">
        <v>22.649990014148099</v>
      </c>
      <c r="C1168" s="5">
        <v>-3.2940002838942402</v>
      </c>
      <c r="D1168" s="5">
        <v>1.45730912790436E-3</v>
      </c>
      <c r="E1168" s="5">
        <v>3.4529653924698501E-3</v>
      </c>
      <c r="F1168" s="5">
        <v>-1.4669915559048401</v>
      </c>
      <c r="G1168" s="5" t="s">
        <v>1836</v>
      </c>
    </row>
    <row r="1169" spans="1:7" x14ac:dyDescent="0.3">
      <c r="A1169" s="5">
        <v>-0.209129766766182</v>
      </c>
      <c r="B1169" s="5">
        <v>23.479692448958399</v>
      </c>
      <c r="C1169" s="5">
        <v>-4.7274460878161397</v>
      </c>
      <c r="D1169" s="5">
        <v>9.2711136505198794E-6</v>
      </c>
      <c r="E1169" s="5">
        <v>4.3908343073831998E-5</v>
      </c>
      <c r="F1169" s="5">
        <v>3.2543208878918701</v>
      </c>
      <c r="G1169" s="5" t="s">
        <v>5757</v>
      </c>
    </row>
    <row r="1170" spans="1:7" x14ac:dyDescent="0.3">
      <c r="A1170" s="5">
        <v>-0.208783286760713</v>
      </c>
      <c r="B1170" s="5">
        <v>23.945644597572102</v>
      </c>
      <c r="C1170" s="5">
        <v>-2.8866624069832301</v>
      </c>
      <c r="D1170" s="5">
        <v>4.9706800368702897E-3</v>
      </c>
      <c r="E1170" s="5">
        <v>1.0124854204052401E-2</v>
      </c>
      <c r="F1170" s="5">
        <v>-2.5803863092599699</v>
      </c>
      <c r="G1170" s="5" t="s">
        <v>788</v>
      </c>
    </row>
    <row r="1171" spans="1:7" x14ac:dyDescent="0.3">
      <c r="A1171" s="5">
        <v>-0.20875683187264199</v>
      </c>
      <c r="B1171" s="5">
        <v>26.9619250802231</v>
      </c>
      <c r="C1171" s="5">
        <v>-4.7654915520715404</v>
      </c>
      <c r="D1171" s="5">
        <v>7.9996297784256398E-6</v>
      </c>
      <c r="E1171" s="5">
        <v>3.8939587610270101E-5</v>
      </c>
      <c r="F1171" s="5">
        <v>3.3938533783623801</v>
      </c>
      <c r="G1171" s="5" t="s">
        <v>3734</v>
      </c>
    </row>
    <row r="1172" spans="1:7" x14ac:dyDescent="0.3">
      <c r="A1172" s="5">
        <v>-0.208725770935132</v>
      </c>
      <c r="B1172" s="5">
        <v>24.812629440215598</v>
      </c>
      <c r="C1172" s="5">
        <v>-4.2009837491462196</v>
      </c>
      <c r="D1172" s="5">
        <v>6.6945695055007395E-5</v>
      </c>
      <c r="E1172" s="5">
        <v>2.3581745490299099E-4</v>
      </c>
      <c r="F1172" s="5">
        <v>1.39184624570587</v>
      </c>
      <c r="G1172" s="5" t="s">
        <v>4920</v>
      </c>
    </row>
    <row r="1173" spans="1:7" x14ac:dyDescent="0.3">
      <c r="A1173" s="5">
        <v>-0.208302876359684</v>
      </c>
      <c r="B1173" s="5">
        <v>24.000439197111302</v>
      </c>
      <c r="C1173" s="5">
        <v>-4.1350664665853998</v>
      </c>
      <c r="D1173" s="5">
        <v>8.4979154287892806E-5</v>
      </c>
      <c r="E1173" s="5">
        <v>2.8959055285248102E-4</v>
      </c>
      <c r="F1173" s="5">
        <v>1.16827558431934</v>
      </c>
      <c r="G1173" s="5" t="s">
        <v>7187</v>
      </c>
    </row>
    <row r="1174" spans="1:7" x14ac:dyDescent="0.3">
      <c r="A1174" s="5">
        <v>-0.20826033687589701</v>
      </c>
      <c r="B1174" s="5">
        <v>23.296331818383099</v>
      </c>
      <c r="C1174" s="5">
        <v>-4.6889291396497699</v>
      </c>
      <c r="D1174" s="5">
        <v>1.15950611362541E-5</v>
      </c>
      <c r="E1174" s="5">
        <v>5.2863504535180201E-5</v>
      </c>
      <c r="F1174" s="5">
        <v>3.06773572660759</v>
      </c>
      <c r="G1174" s="5" t="s">
        <v>2687</v>
      </c>
    </row>
    <row r="1175" spans="1:7" x14ac:dyDescent="0.3">
      <c r="A1175" s="5">
        <v>-0.20819693668921099</v>
      </c>
      <c r="B1175" s="5">
        <v>25.904008303395099</v>
      </c>
      <c r="C1175" s="5">
        <v>-2.3412597399787298</v>
      </c>
      <c r="D1175" s="5">
        <v>2.1635576415042001E-2</v>
      </c>
      <c r="E1175" s="5">
        <v>3.7354522846030497E-2</v>
      </c>
      <c r="F1175" s="5">
        <v>-3.8802350549765499</v>
      </c>
      <c r="G1175" s="5" t="s">
        <v>1537</v>
      </c>
    </row>
    <row r="1176" spans="1:7" x14ac:dyDescent="0.3">
      <c r="A1176" s="5">
        <v>-0.208118437979047</v>
      </c>
      <c r="B1176" s="5">
        <v>20.864910474425098</v>
      </c>
      <c r="C1176" s="5">
        <v>-3.7464826302268701</v>
      </c>
      <c r="D1176" s="5">
        <v>3.9848778334901E-4</v>
      </c>
      <c r="E1176" s="5">
        <v>1.1077355357693699E-3</v>
      </c>
      <c r="F1176" s="5">
        <v>-0.14341191435806999</v>
      </c>
      <c r="G1176" s="5" t="s">
        <v>5627</v>
      </c>
    </row>
    <row r="1177" spans="1:7" x14ac:dyDescent="0.3">
      <c r="A1177" s="5">
        <v>-0.208060306962843</v>
      </c>
      <c r="B1177" s="5">
        <v>24.958262806254499</v>
      </c>
      <c r="C1177" s="5">
        <v>-4.9377048470937499</v>
      </c>
      <c r="D1177" s="5">
        <v>4.0734565175371897E-6</v>
      </c>
      <c r="E1177" s="5">
        <v>2.2430461862802198E-5</v>
      </c>
      <c r="F1177" s="5">
        <v>4.0330855033531003</v>
      </c>
      <c r="G1177" s="5" t="s">
        <v>3901</v>
      </c>
    </row>
    <row r="1178" spans="1:7" x14ac:dyDescent="0.3">
      <c r="A1178" s="5">
        <v>-0.20783136352249701</v>
      </c>
      <c r="B1178" s="5">
        <v>26.026683067437499</v>
      </c>
      <c r="C1178" s="5">
        <v>-4.2915416678008498</v>
      </c>
      <c r="D1178" s="5">
        <v>4.8075879415316999E-5</v>
      </c>
      <c r="E1178" s="5">
        <v>1.78396722510269E-4</v>
      </c>
      <c r="F1178" s="5">
        <v>1.7026471815653099</v>
      </c>
      <c r="G1178" s="5" t="s">
        <v>5157</v>
      </c>
    </row>
    <row r="1179" spans="1:7" x14ac:dyDescent="0.3">
      <c r="A1179" s="5">
        <v>-0.20782535320739801</v>
      </c>
      <c r="B1179" s="5">
        <v>21.330892742925901</v>
      </c>
      <c r="C1179" s="5">
        <v>-2.6633091737354402</v>
      </c>
      <c r="D1179" s="5">
        <v>9.9447744211677794E-3</v>
      </c>
      <c r="E1179" s="5">
        <v>1.87799115651495E-2</v>
      </c>
      <c r="F1179" s="5">
        <v>-3.0431551523387701</v>
      </c>
      <c r="G1179" s="5" t="s">
        <v>1862</v>
      </c>
    </row>
    <row r="1180" spans="1:7" x14ac:dyDescent="0.3">
      <c r="A1180" s="5">
        <v>-0.20780755342019999</v>
      </c>
      <c r="B1180" s="5">
        <v>21.8839578049907</v>
      </c>
      <c r="C1180" s="5">
        <v>-3.7272336924274199</v>
      </c>
      <c r="D1180" s="5">
        <v>3.5874391771871397E-4</v>
      </c>
      <c r="E1180" s="5">
        <v>1.01085729315913E-3</v>
      </c>
      <c r="F1180" s="5">
        <v>-0.16368917256219201</v>
      </c>
      <c r="G1180" s="5" t="s">
        <v>6141</v>
      </c>
    </row>
    <row r="1181" spans="1:7" x14ac:dyDescent="0.3">
      <c r="A1181" s="5">
        <v>-0.20746910756338199</v>
      </c>
      <c r="B1181" s="5">
        <v>29.4776822836081</v>
      </c>
      <c r="C1181" s="5">
        <v>-2.8659428222619199</v>
      </c>
      <c r="D1181" s="5">
        <v>5.2757419262086103E-3</v>
      </c>
      <c r="E1181" s="5">
        <v>1.06760555030235E-2</v>
      </c>
      <c r="F1181" s="5">
        <v>-2.63387982297413</v>
      </c>
      <c r="G1181" s="5" t="s">
        <v>7207</v>
      </c>
    </row>
    <row r="1182" spans="1:7" x14ac:dyDescent="0.3">
      <c r="A1182" s="5">
        <v>-0.207017343659127</v>
      </c>
      <c r="B1182" s="5">
        <v>25.808659041530198</v>
      </c>
      <c r="C1182" s="5">
        <v>-4.2291554335005097</v>
      </c>
      <c r="D1182" s="5">
        <v>6.0418718976797399E-5</v>
      </c>
      <c r="E1182" s="5">
        <v>2.16614686282634E-4</v>
      </c>
      <c r="F1182" s="5">
        <v>1.48808422240069</v>
      </c>
      <c r="G1182" s="5" t="s">
        <v>4020</v>
      </c>
    </row>
    <row r="1183" spans="1:7" x14ac:dyDescent="0.3">
      <c r="A1183" s="5">
        <v>-0.206996055770205</v>
      </c>
      <c r="B1183" s="5">
        <v>26.2547955257367</v>
      </c>
      <c r="C1183" s="5">
        <v>-4.1036845942483398</v>
      </c>
      <c r="D1183" s="5">
        <v>9.51270538669379E-5</v>
      </c>
      <c r="E1183" s="5">
        <v>3.1706394122964497E-4</v>
      </c>
      <c r="F1183" s="5">
        <v>1.06264154081595</v>
      </c>
      <c r="G1183" s="5" t="s">
        <v>620</v>
      </c>
    </row>
    <row r="1184" spans="1:7" x14ac:dyDescent="0.3">
      <c r="A1184" s="5">
        <v>-0.20697372504332001</v>
      </c>
      <c r="B1184" s="5">
        <v>26.935317446099301</v>
      </c>
      <c r="C1184" s="5">
        <v>-5.4017060137870301</v>
      </c>
      <c r="D1184" s="5">
        <v>6.2614548716895E-7</v>
      </c>
      <c r="E1184" s="5">
        <v>4.8878178727064497E-6</v>
      </c>
      <c r="F1184" s="5">
        <v>5.8126716433951202</v>
      </c>
      <c r="G1184" s="5" t="s">
        <v>6992</v>
      </c>
    </row>
    <row r="1185" spans="1:7" x14ac:dyDescent="0.3">
      <c r="A1185" s="5">
        <v>-0.20695066637019299</v>
      </c>
      <c r="B1185" s="5">
        <v>26.651332761641399</v>
      </c>
      <c r="C1185" s="5">
        <v>-4.1222252577048</v>
      </c>
      <c r="D1185" s="5">
        <v>8.8998962989853201E-5</v>
      </c>
      <c r="E1185" s="5">
        <v>3.0087102217635599E-4</v>
      </c>
      <c r="F1185" s="5">
        <v>1.12498784115169</v>
      </c>
      <c r="G1185" s="5" t="s">
        <v>7667</v>
      </c>
    </row>
    <row r="1186" spans="1:7" x14ac:dyDescent="0.3">
      <c r="A1186" s="5">
        <v>-0.20692411993278101</v>
      </c>
      <c r="B1186" s="5">
        <v>27.367579043060601</v>
      </c>
      <c r="C1186" s="5">
        <v>-3.97665895015529</v>
      </c>
      <c r="D1186" s="5">
        <v>1.4942377458290499E-4</v>
      </c>
      <c r="E1186" s="5">
        <v>4.6930133646779101E-4</v>
      </c>
      <c r="F1186" s="5">
        <v>0.64047794739463304</v>
      </c>
      <c r="G1186" s="5" t="s">
        <v>7489</v>
      </c>
    </row>
    <row r="1187" spans="1:7" x14ac:dyDescent="0.3">
      <c r="A1187" s="5">
        <v>-0.20689614843245199</v>
      </c>
      <c r="B1187" s="5">
        <v>26.917808265294799</v>
      </c>
      <c r="C1187" s="5">
        <v>-4.7216343179373297</v>
      </c>
      <c r="D1187" s="5">
        <v>9.4818995343121901E-6</v>
      </c>
      <c r="E1187" s="5">
        <v>4.4722589372610601E-5</v>
      </c>
      <c r="F1187" s="5">
        <v>3.23306126823416</v>
      </c>
      <c r="G1187" s="5" t="s">
        <v>3996</v>
      </c>
    </row>
    <row r="1188" spans="1:7" x14ac:dyDescent="0.3">
      <c r="A1188" s="5">
        <v>-0.206889250234254</v>
      </c>
      <c r="B1188" s="5">
        <v>28.4185924067007</v>
      </c>
      <c r="C1188" s="5">
        <v>-4.2156961617752504</v>
      </c>
      <c r="D1188" s="5">
        <v>6.3456614441264304E-5</v>
      </c>
      <c r="E1188" s="5">
        <v>2.2530034638114799E-4</v>
      </c>
      <c r="F1188" s="5">
        <v>1.4420546692312499</v>
      </c>
      <c r="G1188" s="5" t="s">
        <v>7499</v>
      </c>
    </row>
    <row r="1189" spans="1:7" x14ac:dyDescent="0.3">
      <c r="A1189" s="5">
        <v>-0.206627368226663</v>
      </c>
      <c r="B1189" s="5">
        <v>26.246134248173401</v>
      </c>
      <c r="C1189" s="5">
        <v>-6.0384766540994903</v>
      </c>
      <c r="D1189" s="5">
        <v>4.2960102439592102E-8</v>
      </c>
      <c r="E1189" s="5">
        <v>6.5299355708180005E-7</v>
      </c>
      <c r="F1189" s="5">
        <v>8.3695345756605999</v>
      </c>
      <c r="G1189" s="5" t="s">
        <v>5996</v>
      </c>
    </row>
    <row r="1190" spans="1:7" x14ac:dyDescent="0.3">
      <c r="A1190" s="5">
        <v>-0.20644572451924401</v>
      </c>
      <c r="B1190" s="5">
        <v>23.1514364096195</v>
      </c>
      <c r="C1190" s="5">
        <v>-3.9527336662517598</v>
      </c>
      <c r="D1190" s="5">
        <v>1.6253929865886401E-4</v>
      </c>
      <c r="E1190" s="5">
        <v>5.0517615354776595E-4</v>
      </c>
      <c r="F1190" s="5">
        <v>0.561953149601915</v>
      </c>
      <c r="G1190" s="5" t="s">
        <v>2675</v>
      </c>
    </row>
    <row r="1191" spans="1:7" x14ac:dyDescent="0.3">
      <c r="A1191" s="5">
        <v>-0.206351687009206</v>
      </c>
      <c r="B1191" s="5">
        <v>24.0453156035313</v>
      </c>
      <c r="C1191" s="5">
        <v>-4.7044412651689296</v>
      </c>
      <c r="D1191" s="5">
        <v>1.0133125722988201E-5</v>
      </c>
      <c r="E1191" s="5">
        <v>4.73780968220506E-5</v>
      </c>
      <c r="F1191" s="5">
        <v>3.17025480804875</v>
      </c>
      <c r="G1191" s="5" t="s">
        <v>1560</v>
      </c>
    </row>
    <row r="1192" spans="1:7" x14ac:dyDescent="0.3">
      <c r="A1192" s="5">
        <v>-0.20630024256528601</v>
      </c>
      <c r="B1192" s="5">
        <v>23.032703364101501</v>
      </c>
      <c r="C1192" s="5">
        <v>-4.9309507212820902</v>
      </c>
      <c r="D1192" s="5">
        <v>4.1836266445388999E-6</v>
      </c>
      <c r="E1192" s="5">
        <v>2.28651941983754E-5</v>
      </c>
      <c r="F1192" s="5">
        <v>4.0077852014487103</v>
      </c>
      <c r="G1192" s="5" t="s">
        <v>1713</v>
      </c>
    </row>
    <row r="1193" spans="1:7" x14ac:dyDescent="0.3">
      <c r="A1193" s="5">
        <v>-0.20617796188637799</v>
      </c>
      <c r="B1193" s="5">
        <v>26.463185692755101</v>
      </c>
      <c r="C1193" s="5">
        <v>-3.3942778965813099</v>
      </c>
      <c r="D1193" s="5">
        <v>1.06570270295738E-3</v>
      </c>
      <c r="E1193" s="5">
        <v>2.62467165240742E-3</v>
      </c>
      <c r="F1193" s="5">
        <v>-1.1744230158921301</v>
      </c>
      <c r="G1193" s="5" t="s">
        <v>7000</v>
      </c>
    </row>
    <row r="1194" spans="1:7" x14ac:dyDescent="0.3">
      <c r="A1194" s="5">
        <v>-0.20563991356587699</v>
      </c>
      <c r="B1194" s="5">
        <v>23.482093541776301</v>
      </c>
      <c r="C1194" s="5">
        <v>-3.4331459227018901</v>
      </c>
      <c r="D1194" s="5">
        <v>9.3607666603470101E-4</v>
      </c>
      <c r="E1194" s="5">
        <v>2.34120882383594E-3</v>
      </c>
      <c r="F1194" s="5">
        <v>-1.0608696252094001</v>
      </c>
      <c r="G1194" s="5" t="s">
        <v>7456</v>
      </c>
    </row>
    <row r="1195" spans="1:7" x14ac:dyDescent="0.3">
      <c r="A1195" s="5">
        <v>-0.205625516549715</v>
      </c>
      <c r="B1195" s="5">
        <v>24.642848553715002</v>
      </c>
      <c r="C1195" s="5">
        <v>-4.7030491003392596</v>
      </c>
      <c r="D1195" s="5">
        <v>1.01877204418275E-5</v>
      </c>
      <c r="E1195" s="5">
        <v>4.7578130944558098E-5</v>
      </c>
      <c r="F1195" s="5">
        <v>3.1651748668117499</v>
      </c>
      <c r="G1195" s="5" t="s">
        <v>6864</v>
      </c>
    </row>
    <row r="1196" spans="1:7" x14ac:dyDescent="0.3">
      <c r="A1196" s="5">
        <v>-0.20545532967027599</v>
      </c>
      <c r="B1196" s="5">
        <v>20.229692136001901</v>
      </c>
      <c r="C1196" s="5">
        <v>-3.0933075323299102</v>
      </c>
      <c r="D1196" s="5">
        <v>2.9782901318833998E-3</v>
      </c>
      <c r="E1196" s="5">
        <v>6.4723780152286603E-3</v>
      </c>
      <c r="F1196" s="5">
        <v>-1.98138276157938</v>
      </c>
      <c r="G1196" s="5" t="s">
        <v>360</v>
      </c>
    </row>
    <row r="1197" spans="1:7" x14ac:dyDescent="0.3">
      <c r="A1197" s="5">
        <v>-0.20544389202774199</v>
      </c>
      <c r="B1197" s="5">
        <v>27.158683235595799</v>
      </c>
      <c r="C1197" s="5">
        <v>-3.9776792713599001</v>
      </c>
      <c r="D1197" s="5">
        <v>1.4888763089982899E-4</v>
      </c>
      <c r="E1197" s="5">
        <v>4.6779982625936998E-4</v>
      </c>
      <c r="F1197" s="5">
        <v>0.64383378919323297</v>
      </c>
      <c r="G1197" s="5" t="s">
        <v>243</v>
      </c>
    </row>
    <row r="1198" spans="1:7" x14ac:dyDescent="0.3">
      <c r="A1198" s="5">
        <v>-0.20540843059281599</v>
      </c>
      <c r="B1198" s="5">
        <v>28.444772210592301</v>
      </c>
      <c r="C1198" s="5">
        <v>-3.8964599414801802</v>
      </c>
      <c r="D1198" s="5">
        <v>1.97874855121683E-4</v>
      </c>
      <c r="E1198" s="5">
        <v>6.0018065996245498E-4</v>
      </c>
      <c r="F1198" s="5">
        <v>0.37852006789710202</v>
      </c>
      <c r="G1198" s="5" t="s">
        <v>2727</v>
      </c>
    </row>
    <row r="1199" spans="1:7" x14ac:dyDescent="0.3">
      <c r="A1199" s="5">
        <v>-0.20530665925653299</v>
      </c>
      <c r="B1199" s="5">
        <v>22.067567389163301</v>
      </c>
      <c r="C1199" s="5">
        <v>-4.3329699054900201</v>
      </c>
      <c r="D1199" s="5">
        <v>4.1265101954804603E-5</v>
      </c>
      <c r="E1199" s="5">
        <v>1.56144509792347E-4</v>
      </c>
      <c r="F1199" s="5">
        <v>1.8462139894565699</v>
      </c>
      <c r="G1199" s="5" t="s">
        <v>5446</v>
      </c>
    </row>
    <row r="1200" spans="1:7" x14ac:dyDescent="0.3">
      <c r="A1200" s="5">
        <v>-0.20516565744759399</v>
      </c>
      <c r="B1200" s="5">
        <v>23.207341875160999</v>
      </c>
      <c r="C1200" s="5">
        <v>-4.0820973492493202</v>
      </c>
      <c r="D1200" s="5">
        <v>1.02773618502775E-4</v>
      </c>
      <c r="E1200" s="5">
        <v>3.3821252886370799E-4</v>
      </c>
      <c r="F1200" s="5">
        <v>0.99028154548232505</v>
      </c>
      <c r="G1200" s="5" t="s">
        <v>5161</v>
      </c>
    </row>
    <row r="1201" spans="1:7" x14ac:dyDescent="0.3">
      <c r="A1201" s="5">
        <v>-0.20498486459358101</v>
      </c>
      <c r="B1201" s="5">
        <v>27.029600878345502</v>
      </c>
      <c r="C1201" s="5">
        <v>-5.4643455945903803</v>
      </c>
      <c r="D1201" s="5">
        <v>4.8358389072749703E-7</v>
      </c>
      <c r="E1201" s="5">
        <v>3.9977845187233399E-6</v>
      </c>
      <c r="F1201" s="5">
        <v>6.0587509194374496</v>
      </c>
      <c r="G1201" s="5" t="s">
        <v>439</v>
      </c>
    </row>
    <row r="1202" spans="1:7" x14ac:dyDescent="0.3">
      <c r="A1202" s="5">
        <v>-0.20490008433478901</v>
      </c>
      <c r="B1202" s="5">
        <v>29.528809098889099</v>
      </c>
      <c r="C1202" s="5">
        <v>-6.2644035526092603</v>
      </c>
      <c r="D1202" s="5">
        <v>1.6193081224685099E-8</v>
      </c>
      <c r="E1202" s="5">
        <v>3.7378642506035201E-7</v>
      </c>
      <c r="F1202" s="5">
        <v>9.3027663534143894</v>
      </c>
      <c r="G1202" s="5" t="s">
        <v>220</v>
      </c>
    </row>
    <row r="1203" spans="1:7" x14ac:dyDescent="0.3">
      <c r="A1203" s="5">
        <v>-0.20487781060413199</v>
      </c>
      <c r="B1203" s="5">
        <v>25.431956498243601</v>
      </c>
      <c r="C1203" s="5">
        <v>-4.6941278932383801</v>
      </c>
      <c r="D1203" s="5">
        <v>1.05444215083995E-5</v>
      </c>
      <c r="E1203" s="5">
        <v>4.8903776437343899E-5</v>
      </c>
      <c r="F1203" s="5">
        <v>3.13264199806996</v>
      </c>
      <c r="G1203" s="5" t="s">
        <v>3636</v>
      </c>
    </row>
    <row r="1204" spans="1:7" x14ac:dyDescent="0.3">
      <c r="A1204" s="5">
        <v>-0.20480887889292099</v>
      </c>
      <c r="B1204" s="5">
        <v>26.6578986887612</v>
      </c>
      <c r="C1204" s="5">
        <v>-4.0540857079241199</v>
      </c>
      <c r="D1204" s="5">
        <v>1.13579811256149E-4</v>
      </c>
      <c r="E1204" s="5">
        <v>3.6910002399335702E-4</v>
      </c>
      <c r="F1204" s="5">
        <v>0.89676011384432597</v>
      </c>
      <c r="G1204" s="5" t="s">
        <v>963</v>
      </c>
    </row>
    <row r="1205" spans="1:7" x14ac:dyDescent="0.3">
      <c r="A1205" s="5">
        <v>-0.20470640351448299</v>
      </c>
      <c r="B1205" s="5">
        <v>26.417625789855801</v>
      </c>
      <c r="C1205" s="5">
        <v>-4.9638743318021001</v>
      </c>
      <c r="D1205" s="5">
        <v>3.6727059851693401E-6</v>
      </c>
      <c r="E1205" s="5">
        <v>2.067066349281E-5</v>
      </c>
      <c r="F1205" s="5">
        <v>4.1312868113651904</v>
      </c>
      <c r="G1205" s="5" t="s">
        <v>4087</v>
      </c>
    </row>
    <row r="1206" spans="1:7" x14ac:dyDescent="0.3">
      <c r="A1206" s="5">
        <v>-0.204554260593374</v>
      </c>
      <c r="B1206" s="5">
        <v>22.358207029397601</v>
      </c>
      <c r="C1206" s="5">
        <v>-3.7953193546917299</v>
      </c>
      <c r="D1206" s="5">
        <v>3.0104856825434098E-4</v>
      </c>
      <c r="E1206" s="5">
        <v>8.68952800378706E-4</v>
      </c>
      <c r="F1206" s="5">
        <v>3.9324115932232402E-2</v>
      </c>
      <c r="G1206" s="5" t="s">
        <v>328</v>
      </c>
    </row>
    <row r="1207" spans="1:7" x14ac:dyDescent="0.3">
      <c r="A1207" s="5">
        <v>-0.20446041702274401</v>
      </c>
      <c r="B1207" s="5">
        <v>24.9646544009012</v>
      </c>
      <c r="C1207" s="5">
        <v>-2.3632621646902101</v>
      </c>
      <c r="D1207" s="5">
        <v>2.04710666040663E-2</v>
      </c>
      <c r="E1207" s="5">
        <v>3.5549668584254797E-2</v>
      </c>
      <c r="F1207" s="5">
        <v>-3.8322960170939999</v>
      </c>
      <c r="G1207" s="5" t="s">
        <v>1210</v>
      </c>
    </row>
    <row r="1208" spans="1:7" x14ac:dyDescent="0.3">
      <c r="A1208" s="5">
        <v>-0.20440681211144399</v>
      </c>
      <c r="B1208" s="5">
        <v>24.754781564974198</v>
      </c>
      <c r="C1208" s="5">
        <v>-3.5806780980771999</v>
      </c>
      <c r="D1208" s="5">
        <v>5.78200311515965E-4</v>
      </c>
      <c r="E1208" s="5">
        <v>1.5315760882671501E-3</v>
      </c>
      <c r="F1208" s="5">
        <v>-0.616708710743477</v>
      </c>
      <c r="G1208" s="5" t="s">
        <v>5856</v>
      </c>
    </row>
    <row r="1209" spans="1:7" x14ac:dyDescent="0.3">
      <c r="A1209" s="5">
        <v>-0.20407734483828299</v>
      </c>
      <c r="B1209" s="5">
        <v>23.796667361554299</v>
      </c>
      <c r="C1209" s="5">
        <v>-3.3080092800559702</v>
      </c>
      <c r="D1209" s="5">
        <v>1.3945235453896301E-3</v>
      </c>
      <c r="E1209" s="5">
        <v>3.3217864227258701E-3</v>
      </c>
      <c r="F1209" s="5">
        <v>-1.4266786731111301</v>
      </c>
      <c r="G1209" s="5" t="s">
        <v>2260</v>
      </c>
    </row>
    <row r="1210" spans="1:7" x14ac:dyDescent="0.3">
      <c r="A1210" s="5">
        <v>-0.204039677332222</v>
      </c>
      <c r="B1210" s="5">
        <v>26.072894662478902</v>
      </c>
      <c r="C1210" s="5">
        <v>-5.5024713629938198</v>
      </c>
      <c r="D1210" s="5">
        <v>4.12970082525086E-7</v>
      </c>
      <c r="E1210" s="5">
        <v>3.5317271601083798E-6</v>
      </c>
      <c r="F1210" s="5">
        <v>6.2091559632743003</v>
      </c>
      <c r="G1210" s="5" t="s">
        <v>7871</v>
      </c>
    </row>
    <row r="1211" spans="1:7" x14ac:dyDescent="0.3">
      <c r="A1211" s="5">
        <v>-0.203979220305159</v>
      </c>
      <c r="B1211" s="5">
        <v>24.402859383697798</v>
      </c>
      <c r="C1211" s="5">
        <v>-5.3882185530153199</v>
      </c>
      <c r="D1211" s="5">
        <v>6.6185686238206297E-7</v>
      </c>
      <c r="E1211" s="5">
        <v>5.1268450801441403E-6</v>
      </c>
      <c r="F1211" s="5">
        <v>5.7598568501090099</v>
      </c>
      <c r="G1211" s="5" t="s">
        <v>6440</v>
      </c>
    </row>
    <row r="1212" spans="1:7" x14ac:dyDescent="0.3">
      <c r="A1212" s="5">
        <v>-0.20394765380118399</v>
      </c>
      <c r="B1212" s="5">
        <v>21.884576710092201</v>
      </c>
      <c r="C1212" s="5">
        <v>-3.0970501013573299</v>
      </c>
      <c r="D1212" s="5">
        <v>2.7687928040892899E-3</v>
      </c>
      <c r="E1212" s="5">
        <v>6.0777642587856503E-3</v>
      </c>
      <c r="F1212" s="5">
        <v>-1.9976897111549601</v>
      </c>
      <c r="G1212" s="5" t="s">
        <v>2706</v>
      </c>
    </row>
    <row r="1213" spans="1:7" x14ac:dyDescent="0.3">
      <c r="A1213" s="5">
        <v>-0.20380151749102801</v>
      </c>
      <c r="B1213" s="5">
        <v>23.573320141893699</v>
      </c>
      <c r="C1213" s="5">
        <v>-3.3887982275116402</v>
      </c>
      <c r="D1213" s="5">
        <v>1.0792604429357699E-3</v>
      </c>
      <c r="E1213" s="5">
        <v>2.65319564488574E-3</v>
      </c>
      <c r="F1213" s="5">
        <v>-1.1916761401690501</v>
      </c>
      <c r="G1213" s="5" t="s">
        <v>7834</v>
      </c>
    </row>
    <row r="1214" spans="1:7" x14ac:dyDescent="0.3">
      <c r="A1214" s="5">
        <v>-0.203735861884172</v>
      </c>
      <c r="B1214" s="5">
        <v>23.580047824982898</v>
      </c>
      <c r="C1214" s="5">
        <v>-5.0850109607887104</v>
      </c>
      <c r="D1214" s="5">
        <v>2.2664549000958601E-6</v>
      </c>
      <c r="E1214" s="5">
        <v>1.38217718964211E-5</v>
      </c>
      <c r="F1214" s="5">
        <v>4.5893667428796903</v>
      </c>
      <c r="G1214" s="5" t="s">
        <v>6237</v>
      </c>
    </row>
    <row r="1215" spans="1:7" x14ac:dyDescent="0.3">
      <c r="A1215" s="5">
        <v>-0.203733992329933</v>
      </c>
      <c r="B1215" s="5">
        <v>25.084990820493999</v>
      </c>
      <c r="C1215" s="5">
        <v>-3.23618314236729</v>
      </c>
      <c r="D1215" s="5">
        <v>1.7455703782015E-3</v>
      </c>
      <c r="E1215" s="5">
        <v>4.0420566159215998E-3</v>
      </c>
      <c r="F1215" s="5">
        <v>-1.63198481697825</v>
      </c>
      <c r="G1215" s="5" t="s">
        <v>2296</v>
      </c>
    </row>
    <row r="1216" spans="1:7" x14ac:dyDescent="0.3">
      <c r="A1216" s="5">
        <v>-0.20371976370532299</v>
      </c>
      <c r="B1216" s="5">
        <v>21.815509497648701</v>
      </c>
      <c r="C1216" s="5">
        <v>-3.4470201803328799</v>
      </c>
      <c r="D1216" s="5">
        <v>9.4782877094952195E-4</v>
      </c>
      <c r="E1216" s="5">
        <v>2.3656443661574499E-3</v>
      </c>
      <c r="F1216" s="5">
        <v>-1.0132235858690599</v>
      </c>
      <c r="G1216" s="5" t="s">
        <v>6238</v>
      </c>
    </row>
    <row r="1217" spans="1:7" x14ac:dyDescent="0.3">
      <c r="A1217" s="5">
        <v>-0.20360821951604399</v>
      </c>
      <c r="B1217" s="5">
        <v>22.587336658716399</v>
      </c>
      <c r="C1217" s="5">
        <v>-4.4110827564855599</v>
      </c>
      <c r="D1217" s="5">
        <v>3.0871136692726402E-5</v>
      </c>
      <c r="E1217" s="5">
        <v>1.2179132086023699E-4</v>
      </c>
      <c r="F1217" s="5">
        <v>2.1192172672319902</v>
      </c>
      <c r="G1217" s="5" t="s">
        <v>730</v>
      </c>
    </row>
    <row r="1218" spans="1:7" x14ac:dyDescent="0.3">
      <c r="A1218" s="5">
        <v>-0.20321168621247601</v>
      </c>
      <c r="B1218" s="5">
        <v>20.200167717931802</v>
      </c>
      <c r="C1218" s="5">
        <v>-3.08783467700917</v>
      </c>
      <c r="D1218" s="5">
        <v>2.9579290541514101E-3</v>
      </c>
      <c r="E1218" s="5">
        <v>6.4385507863398399E-3</v>
      </c>
      <c r="F1218" s="5">
        <v>-2.0040668122756</v>
      </c>
      <c r="G1218" s="5" t="s">
        <v>3900</v>
      </c>
    </row>
    <row r="1219" spans="1:7" x14ac:dyDescent="0.3">
      <c r="A1219" s="5">
        <v>-0.20316132742906601</v>
      </c>
      <c r="B1219" s="5">
        <v>24.734256519615698</v>
      </c>
      <c r="C1219" s="5">
        <v>-4.8926237557999697</v>
      </c>
      <c r="D1219" s="5">
        <v>4.8660542435241703E-6</v>
      </c>
      <c r="E1219" s="5">
        <v>2.5909407128771101E-5</v>
      </c>
      <c r="F1219" s="5">
        <v>3.8645660181465602</v>
      </c>
      <c r="G1219" s="5" t="s">
        <v>1039</v>
      </c>
    </row>
    <row r="1220" spans="1:7" x14ac:dyDescent="0.3">
      <c r="A1220" s="5">
        <v>-0.202850603121495</v>
      </c>
      <c r="B1220" s="5">
        <v>21.527132411327599</v>
      </c>
      <c r="C1220" s="5">
        <v>-4.0396547142293304</v>
      </c>
      <c r="D1220" s="5">
        <v>1.2641080519142201E-4</v>
      </c>
      <c r="E1220" s="5">
        <v>4.0556170713743203E-4</v>
      </c>
      <c r="F1220" s="5">
        <v>0.82948706374320702</v>
      </c>
      <c r="G1220" s="5" t="s">
        <v>7273</v>
      </c>
    </row>
    <row r="1221" spans="1:7" x14ac:dyDescent="0.3">
      <c r="A1221" s="5">
        <v>-0.20270772704875301</v>
      </c>
      <c r="B1221" s="5">
        <v>22.5395610880663</v>
      </c>
      <c r="C1221" s="5">
        <v>-4.4990931079871501</v>
      </c>
      <c r="D1221" s="5">
        <v>2.30572160783022E-5</v>
      </c>
      <c r="E1221" s="5">
        <v>9.5439457475179001E-5</v>
      </c>
      <c r="F1221" s="5">
        <v>2.4093549750830801</v>
      </c>
      <c r="G1221" s="5" t="s">
        <v>5734</v>
      </c>
    </row>
    <row r="1222" spans="1:7" x14ac:dyDescent="0.3">
      <c r="A1222" s="5">
        <v>-0.20245062510744799</v>
      </c>
      <c r="B1222" s="5">
        <v>21.530433695184101</v>
      </c>
      <c r="C1222" s="5">
        <v>-3.24779972192963</v>
      </c>
      <c r="D1222" s="5">
        <v>1.8259558428678599E-3</v>
      </c>
      <c r="E1222" s="5">
        <v>4.2028286486124203E-3</v>
      </c>
      <c r="F1222" s="5">
        <v>-1.5734452581520499</v>
      </c>
      <c r="G1222" s="5" t="s">
        <v>4695</v>
      </c>
    </row>
    <row r="1223" spans="1:7" x14ac:dyDescent="0.3">
      <c r="A1223" s="5">
        <v>-0.20214392937705999</v>
      </c>
      <c r="B1223" s="5">
        <v>26.478516378590601</v>
      </c>
      <c r="C1223" s="5">
        <v>-4.6404131846341299</v>
      </c>
      <c r="D1223" s="5">
        <v>1.2963052870512101E-5</v>
      </c>
      <c r="E1223" s="5">
        <v>5.8602892213718101E-5</v>
      </c>
      <c r="F1223" s="5">
        <v>2.93750459405992</v>
      </c>
      <c r="G1223" s="5" t="s">
        <v>3574</v>
      </c>
    </row>
    <row r="1224" spans="1:7" x14ac:dyDescent="0.3">
      <c r="A1224" s="5">
        <v>-0.20214006587997899</v>
      </c>
      <c r="B1224" s="5">
        <v>23.3864887418808</v>
      </c>
      <c r="C1224" s="5">
        <v>-5.3541946464163299</v>
      </c>
      <c r="D1224" s="5">
        <v>7.6105916653609605E-7</v>
      </c>
      <c r="E1224" s="5">
        <v>5.7731569167747497E-6</v>
      </c>
      <c r="F1224" s="5">
        <v>5.6268973634831596</v>
      </c>
      <c r="G1224" s="5" t="s">
        <v>5932</v>
      </c>
    </row>
    <row r="1225" spans="1:7" x14ac:dyDescent="0.3">
      <c r="A1225" s="5">
        <v>-0.20192506508180799</v>
      </c>
      <c r="B1225" s="5">
        <v>27.230581329784801</v>
      </c>
      <c r="C1225" s="5">
        <v>-2.5647277948142002</v>
      </c>
      <c r="D1225" s="5">
        <v>1.21400168276185E-2</v>
      </c>
      <c r="E1225" s="5">
        <v>2.2446631986067101E-2</v>
      </c>
      <c r="F1225" s="5">
        <v>-3.3754021816870301</v>
      </c>
      <c r="G1225" s="5" t="s">
        <v>2120</v>
      </c>
    </row>
    <row r="1226" spans="1:7" x14ac:dyDescent="0.3">
      <c r="A1226" s="5">
        <v>-0.201706745125762</v>
      </c>
      <c r="B1226" s="5">
        <v>25.222760807351801</v>
      </c>
      <c r="C1226" s="5">
        <v>-2.4646491699190798</v>
      </c>
      <c r="D1226" s="5">
        <v>1.5793976589157901E-2</v>
      </c>
      <c r="E1226" s="5">
        <v>2.8293590260675201E-2</v>
      </c>
      <c r="F1226" s="5">
        <v>-3.60637888351595</v>
      </c>
      <c r="G1226" s="5" t="s">
        <v>5164</v>
      </c>
    </row>
    <row r="1227" spans="1:7" x14ac:dyDescent="0.3">
      <c r="A1227" s="5">
        <v>-0.20166223356445701</v>
      </c>
      <c r="B1227" s="5">
        <v>29.0079305835506</v>
      </c>
      <c r="C1227" s="5">
        <v>-3.4747109893636399</v>
      </c>
      <c r="D1227" s="5">
        <v>8.1831089555250102E-4</v>
      </c>
      <c r="E1227" s="5">
        <v>2.0809067470236599E-3</v>
      </c>
      <c r="F1227" s="5">
        <v>-0.93712456235048003</v>
      </c>
      <c r="G1227" s="5" t="s">
        <v>2078</v>
      </c>
    </row>
    <row r="1228" spans="1:7" x14ac:dyDescent="0.3">
      <c r="A1228" s="5">
        <v>-0.20149893939206001</v>
      </c>
      <c r="B1228" s="5">
        <v>26.0066824146691</v>
      </c>
      <c r="C1228" s="5">
        <v>-4.8427561584642804</v>
      </c>
      <c r="D1228" s="5">
        <v>5.9182215811436201E-6</v>
      </c>
      <c r="E1228" s="5">
        <v>3.0425777318246998E-5</v>
      </c>
      <c r="F1228" s="5">
        <v>3.6791233358398099</v>
      </c>
      <c r="G1228" s="5" t="s">
        <v>3576</v>
      </c>
    </row>
    <row r="1229" spans="1:7" x14ac:dyDescent="0.3">
      <c r="A1229" s="5">
        <v>-0.20135620295603701</v>
      </c>
      <c r="B1229" s="5">
        <v>26.450907097602499</v>
      </c>
      <c r="C1229" s="5">
        <v>-5.4594344214146098</v>
      </c>
      <c r="D1229" s="5">
        <v>4.9350130717004197E-7</v>
      </c>
      <c r="E1229" s="5">
        <v>4.0567821740427097E-6</v>
      </c>
      <c r="F1229" s="5">
        <v>6.03941075908656</v>
      </c>
      <c r="G1229" s="5" t="s">
        <v>2659</v>
      </c>
    </row>
    <row r="1230" spans="1:7" x14ac:dyDescent="0.3">
      <c r="A1230" s="5">
        <v>-0.20127265081884599</v>
      </c>
      <c r="B1230" s="5">
        <v>27.395106998961701</v>
      </c>
      <c r="C1230" s="5">
        <v>-5.4570564013499796</v>
      </c>
      <c r="D1230" s="5">
        <v>4.9837486330520296E-7</v>
      </c>
      <c r="E1230" s="5">
        <v>4.0760486282098603E-6</v>
      </c>
      <c r="F1230" s="5">
        <v>6.0300489644458599</v>
      </c>
      <c r="G1230" s="5" t="s">
        <v>6356</v>
      </c>
    </row>
    <row r="1231" spans="1:7" x14ac:dyDescent="0.3">
      <c r="A1231" s="5">
        <v>-0.20123784806537401</v>
      </c>
      <c r="B1231" s="5">
        <v>23.2403317845021</v>
      </c>
      <c r="C1231" s="5">
        <v>-4.02252362639776</v>
      </c>
      <c r="D1231" s="5">
        <v>1.3168997210255399E-4</v>
      </c>
      <c r="E1231" s="5">
        <v>4.2025641345948999E-4</v>
      </c>
      <c r="F1231" s="5">
        <v>0.780150367690152</v>
      </c>
      <c r="G1231" s="5" t="s">
        <v>4624</v>
      </c>
    </row>
    <row r="1232" spans="1:7" x14ac:dyDescent="0.3">
      <c r="A1232" s="5">
        <v>-0.201194950309837</v>
      </c>
      <c r="B1232" s="5">
        <v>24.324166858536</v>
      </c>
      <c r="C1232" s="5">
        <v>-4.22645335541318</v>
      </c>
      <c r="D1232" s="5">
        <v>6.1017133601354198E-5</v>
      </c>
      <c r="E1232" s="5">
        <v>2.18177553614074E-4</v>
      </c>
      <c r="F1232" s="5">
        <v>1.4788358799442201</v>
      </c>
      <c r="G1232" s="5" t="s">
        <v>3335</v>
      </c>
    </row>
    <row r="1233" spans="1:7" x14ac:dyDescent="0.3">
      <c r="A1233" s="5">
        <v>-0.20115470499938701</v>
      </c>
      <c r="B1233" s="5">
        <v>23.882253346598201</v>
      </c>
      <c r="C1233" s="5">
        <v>-5.1437224052932402</v>
      </c>
      <c r="D1233" s="5">
        <v>1.7902251533661699E-6</v>
      </c>
      <c r="E1233" s="5">
        <v>1.14369974904979E-5</v>
      </c>
      <c r="F1233" s="5">
        <v>4.81340992164791</v>
      </c>
      <c r="G1233" s="5" t="s">
        <v>2541</v>
      </c>
    </row>
    <row r="1234" spans="1:7" x14ac:dyDescent="0.3">
      <c r="A1234" s="5">
        <v>-0.201042957037744</v>
      </c>
      <c r="B1234" s="5">
        <v>23.7714079161859</v>
      </c>
      <c r="C1234" s="5">
        <v>-6.1865471438816799</v>
      </c>
      <c r="D1234" s="5">
        <v>2.2694431482807701E-8</v>
      </c>
      <c r="E1234" s="5">
        <v>4.5821137851002098E-7</v>
      </c>
      <c r="F1234" s="5">
        <v>8.9798180652134008</v>
      </c>
      <c r="G1234" s="5" t="s">
        <v>5965</v>
      </c>
    </row>
    <row r="1235" spans="1:7" x14ac:dyDescent="0.3">
      <c r="A1235" s="5">
        <v>-0.20098708252853101</v>
      </c>
      <c r="B1235" s="5">
        <v>21.990894222325998</v>
      </c>
      <c r="C1235" s="5">
        <v>-3.2086056288074398</v>
      </c>
      <c r="D1235" s="5">
        <v>1.9596570056505899E-3</v>
      </c>
      <c r="E1235" s="5">
        <v>4.4709705005724102E-3</v>
      </c>
      <c r="F1235" s="5">
        <v>-1.69615377383376</v>
      </c>
      <c r="G1235" s="5" t="s">
        <v>5249</v>
      </c>
    </row>
    <row r="1236" spans="1:7" x14ac:dyDescent="0.3">
      <c r="A1236" s="5">
        <v>-0.200686962470845</v>
      </c>
      <c r="B1236" s="5">
        <v>22.605280265892699</v>
      </c>
      <c r="C1236" s="5">
        <v>-3.38812934333053</v>
      </c>
      <c r="D1236" s="5">
        <v>1.1792568665513199E-3</v>
      </c>
      <c r="E1236" s="5">
        <v>2.8606122604448799E-3</v>
      </c>
      <c r="F1236" s="5">
        <v>-1.1812010978263101</v>
      </c>
      <c r="G1236" s="5" t="s">
        <v>6140</v>
      </c>
    </row>
    <row r="1237" spans="1:7" x14ac:dyDescent="0.3">
      <c r="A1237" s="5">
        <v>-0.20067226112447201</v>
      </c>
      <c r="B1237" s="5">
        <v>27.258478266271901</v>
      </c>
      <c r="C1237" s="5">
        <v>-5.21758823546008</v>
      </c>
      <c r="D1237" s="5">
        <v>1.3282446355338199E-6</v>
      </c>
      <c r="E1237" s="5">
        <v>8.9767942817621205E-6</v>
      </c>
      <c r="F1237" s="5">
        <v>5.0970993058656102</v>
      </c>
      <c r="G1237" s="5" t="s">
        <v>5998</v>
      </c>
    </row>
    <row r="1238" spans="1:7" x14ac:dyDescent="0.3">
      <c r="A1238" s="5">
        <v>-0.20062870036038299</v>
      </c>
      <c r="B1238" s="5">
        <v>28.892818296264501</v>
      </c>
      <c r="C1238" s="5">
        <v>-3.8664990492392</v>
      </c>
      <c r="D1238" s="5">
        <v>2.1957436304688701E-4</v>
      </c>
      <c r="E1238" s="5">
        <v>6.5929596299132401E-4</v>
      </c>
      <c r="F1238" s="5">
        <v>0.28158798965284798</v>
      </c>
      <c r="G1238" s="5" t="s">
        <v>2111</v>
      </c>
    </row>
    <row r="1239" spans="1:7" x14ac:dyDescent="0.3">
      <c r="A1239" s="5">
        <v>-0.20062808991724301</v>
      </c>
      <c r="B1239" s="5">
        <v>28.684261072818501</v>
      </c>
      <c r="C1239" s="5">
        <v>-3.7558838141246098</v>
      </c>
      <c r="D1239" s="5">
        <v>3.2108831562911797E-4</v>
      </c>
      <c r="E1239" s="5">
        <v>9.1759044721822505E-4</v>
      </c>
      <c r="F1239" s="5">
        <v>-7.1806665714994694E-2</v>
      </c>
      <c r="G1239" s="5" t="s">
        <v>2080</v>
      </c>
    </row>
    <row r="1240" spans="1:7" x14ac:dyDescent="0.3">
      <c r="A1240" s="5">
        <v>-0.200526906563224</v>
      </c>
      <c r="B1240" s="5">
        <v>23.832564527159999</v>
      </c>
      <c r="C1240" s="5">
        <v>-4.0891817007855602</v>
      </c>
      <c r="D1240" s="5">
        <v>1.00201334031322E-4</v>
      </c>
      <c r="E1240" s="5">
        <v>3.3073297390902101E-4</v>
      </c>
      <c r="F1240" s="5">
        <v>1.0140006569530999</v>
      </c>
      <c r="G1240" s="5" t="s">
        <v>1491</v>
      </c>
    </row>
    <row r="1241" spans="1:7" x14ac:dyDescent="0.3">
      <c r="A1241" s="5">
        <v>-0.20045160339364601</v>
      </c>
      <c r="B1241" s="5">
        <v>25.151754379664101</v>
      </c>
      <c r="C1241" s="5">
        <v>-5.1267930307434302</v>
      </c>
      <c r="D1241" s="5">
        <v>1.9164639308380798E-6</v>
      </c>
      <c r="E1241" s="5">
        <v>1.2092546960926401E-5</v>
      </c>
      <c r="F1241" s="5">
        <v>4.7486745287572703</v>
      </c>
      <c r="G1241" s="5" t="s">
        <v>3982</v>
      </c>
    </row>
    <row r="1242" spans="1:7" x14ac:dyDescent="0.3">
      <c r="A1242" s="5">
        <v>-0.200441749945901</v>
      </c>
      <c r="B1242" s="5">
        <v>21.462968894352599</v>
      </c>
      <c r="C1242" s="5">
        <v>-3.3859863635112202</v>
      </c>
      <c r="D1242" s="5">
        <v>1.1790730083906999E-3</v>
      </c>
      <c r="E1242" s="5">
        <v>2.8606122604448799E-3</v>
      </c>
      <c r="F1242" s="5">
        <v>-1.1876845168272001</v>
      </c>
      <c r="G1242" s="5" t="s">
        <v>339</v>
      </c>
    </row>
    <row r="1243" spans="1:7" x14ac:dyDescent="0.3">
      <c r="A1243" s="5">
        <v>-0.20040325509677101</v>
      </c>
      <c r="B1243" s="5">
        <v>21.158910133948901</v>
      </c>
      <c r="C1243" s="5">
        <v>-3.50087365213093</v>
      </c>
      <c r="D1243" s="5">
        <v>7.92902038907048E-4</v>
      </c>
      <c r="E1243" s="5">
        <v>2.0220382480010098E-3</v>
      </c>
      <c r="F1243" s="5">
        <v>-0.85540051070729695</v>
      </c>
      <c r="G1243" s="5" t="s">
        <v>2046</v>
      </c>
    </row>
    <row r="1244" spans="1:7" x14ac:dyDescent="0.3">
      <c r="A1244" s="5">
        <v>-0.20026533888324899</v>
      </c>
      <c r="B1244" s="5">
        <v>27.217804885359101</v>
      </c>
      <c r="C1244" s="5">
        <v>-5.3154569034092196</v>
      </c>
      <c r="D1244" s="5">
        <v>8.9181952998748296E-7</v>
      </c>
      <c r="E1244" s="5">
        <v>6.54917149283622E-6</v>
      </c>
      <c r="F1244" s="5">
        <v>5.4759984909819499</v>
      </c>
      <c r="G1244" s="5" t="s">
        <v>5231</v>
      </c>
    </row>
    <row r="1245" spans="1:7" x14ac:dyDescent="0.3">
      <c r="A1245" s="5">
        <v>-0.20006306326190601</v>
      </c>
      <c r="B1245" s="5">
        <v>24.3067680222034</v>
      </c>
      <c r="C1245" s="5">
        <v>-3.31922360604911</v>
      </c>
      <c r="D1245" s="5">
        <v>1.3461028720121899E-3</v>
      </c>
      <c r="E1245" s="5">
        <v>3.2159563276779901E-3</v>
      </c>
      <c r="F1245" s="5">
        <v>-1.3943142221254801</v>
      </c>
      <c r="G1245" s="5" t="s">
        <v>3939</v>
      </c>
    </row>
    <row r="1246" spans="1:7" x14ac:dyDescent="0.3">
      <c r="A1246" s="5">
        <v>-0.20006064242588201</v>
      </c>
      <c r="B1246" s="5">
        <v>23.949704682079702</v>
      </c>
      <c r="C1246" s="5">
        <v>-5.1708831645576199</v>
      </c>
      <c r="D1246" s="5">
        <v>1.6044947430635501E-6</v>
      </c>
      <c r="E1246" s="5">
        <v>1.0488834137316001E-5</v>
      </c>
      <c r="F1246" s="5">
        <v>4.9174909269060203</v>
      </c>
      <c r="G1246" s="5" t="s">
        <v>1823</v>
      </c>
    </row>
    <row r="1247" spans="1:7" x14ac:dyDescent="0.3">
      <c r="A1247" s="5">
        <v>-0.20002840463305299</v>
      </c>
      <c r="B1247" s="5">
        <v>24.5224791185471</v>
      </c>
      <c r="C1247" s="5">
        <v>-2.8685901780350398</v>
      </c>
      <c r="D1247" s="5">
        <v>5.2358265767180898E-3</v>
      </c>
      <c r="E1247" s="5">
        <v>1.06032727255005E-2</v>
      </c>
      <c r="F1247" s="5">
        <v>-2.6270623869404899</v>
      </c>
      <c r="G1247" s="5" t="s">
        <v>3983</v>
      </c>
    </row>
    <row r="1248" spans="1:7" x14ac:dyDescent="0.3">
      <c r="A1248" s="5">
        <v>-0.199528979761077</v>
      </c>
      <c r="B1248" s="5">
        <v>25.057674382789202</v>
      </c>
      <c r="C1248" s="5">
        <v>-5.34630758305466</v>
      </c>
      <c r="D1248" s="5">
        <v>7.8605948856638698E-7</v>
      </c>
      <c r="E1248" s="5">
        <v>5.9126939681520198E-6</v>
      </c>
      <c r="F1248" s="5">
        <v>5.5961323187461902</v>
      </c>
      <c r="G1248" s="5" t="s">
        <v>6245</v>
      </c>
    </row>
    <row r="1249" spans="1:7" x14ac:dyDescent="0.3">
      <c r="A1249" s="5">
        <v>-0.19945335615625701</v>
      </c>
      <c r="B1249" s="5">
        <v>25.247769122765199</v>
      </c>
      <c r="C1249" s="5">
        <v>-4.9787581237803096</v>
      </c>
      <c r="D1249" s="5">
        <v>3.4622276929482798E-6</v>
      </c>
      <c r="E1249" s="5">
        <v>1.9725393418947199E-5</v>
      </c>
      <c r="F1249" s="5">
        <v>4.1872603423782202</v>
      </c>
      <c r="G1249" s="5" t="s">
        <v>3645</v>
      </c>
    </row>
    <row r="1250" spans="1:7" x14ac:dyDescent="0.3">
      <c r="A1250" s="5">
        <v>-0.19912686314571401</v>
      </c>
      <c r="B1250" s="5">
        <v>22.255217872860101</v>
      </c>
      <c r="C1250" s="5">
        <v>-3.19987801679676</v>
      </c>
      <c r="D1250" s="5">
        <v>2.0125662116677202E-3</v>
      </c>
      <c r="E1250" s="5">
        <v>4.5813035889220597E-3</v>
      </c>
      <c r="F1250" s="5">
        <v>-1.72041525344788</v>
      </c>
      <c r="G1250" s="5" t="s">
        <v>3499</v>
      </c>
    </row>
    <row r="1251" spans="1:7" x14ac:dyDescent="0.3">
      <c r="A1251" s="5">
        <v>-0.198835518581684</v>
      </c>
      <c r="B1251" s="5">
        <v>21.888181688585899</v>
      </c>
      <c r="C1251" s="5">
        <v>-3.4270405289991399</v>
      </c>
      <c r="D1251" s="5">
        <v>9.6955923822503295E-4</v>
      </c>
      <c r="E1251" s="5">
        <v>2.4122202665660501E-3</v>
      </c>
      <c r="F1251" s="5">
        <v>-1.07611085380049</v>
      </c>
      <c r="G1251" s="5" t="s">
        <v>2854</v>
      </c>
    </row>
    <row r="1252" spans="1:7" x14ac:dyDescent="0.3">
      <c r="A1252" s="5">
        <v>-0.19860752608010099</v>
      </c>
      <c r="B1252" s="5">
        <v>22.850375954219199</v>
      </c>
      <c r="C1252" s="5">
        <v>-4.16237584995649</v>
      </c>
      <c r="D1252" s="5">
        <v>7.7002904569479399E-5</v>
      </c>
      <c r="E1252" s="5">
        <v>2.6533374909470502E-4</v>
      </c>
      <c r="F1252" s="5">
        <v>1.26062466020415</v>
      </c>
      <c r="G1252" s="5" t="s">
        <v>6375</v>
      </c>
    </row>
    <row r="1253" spans="1:7" x14ac:dyDescent="0.3">
      <c r="A1253" s="5">
        <v>-0.19858824347950799</v>
      </c>
      <c r="B1253" s="5">
        <v>22.426200542551999</v>
      </c>
      <c r="C1253" s="5">
        <v>-3.8887272941597399</v>
      </c>
      <c r="D1253" s="5">
        <v>2.0986882483214401E-4</v>
      </c>
      <c r="E1253" s="5">
        <v>6.3345944280545296E-4</v>
      </c>
      <c r="F1253" s="5">
        <v>0.34567975015603403</v>
      </c>
      <c r="G1253" s="5" t="s">
        <v>5700</v>
      </c>
    </row>
    <row r="1254" spans="1:7" x14ac:dyDescent="0.3">
      <c r="A1254" s="5">
        <v>-0.19845990394448901</v>
      </c>
      <c r="B1254" s="5">
        <v>24.704502386930098</v>
      </c>
      <c r="C1254" s="5">
        <v>-2.8024193227877499</v>
      </c>
      <c r="D1254" s="5">
        <v>6.3215210742318404E-3</v>
      </c>
      <c r="E1254" s="5">
        <v>1.2518725116522101E-2</v>
      </c>
      <c r="F1254" s="5">
        <v>-2.7959210200703399</v>
      </c>
      <c r="G1254" s="5" t="s">
        <v>6448</v>
      </c>
    </row>
    <row r="1255" spans="1:7" x14ac:dyDescent="0.3">
      <c r="A1255" s="5">
        <v>-0.198203601999171</v>
      </c>
      <c r="B1255" s="5">
        <v>22.515453108766401</v>
      </c>
      <c r="C1255" s="5">
        <v>-2.5969495482167</v>
      </c>
      <c r="D1255" s="5">
        <v>1.1228967618340101E-2</v>
      </c>
      <c r="E1255" s="5">
        <v>2.0935099082006001E-2</v>
      </c>
      <c r="F1255" s="5">
        <v>-3.2825882636641399</v>
      </c>
      <c r="G1255" s="5" t="s">
        <v>6621</v>
      </c>
    </row>
    <row r="1256" spans="1:7" x14ac:dyDescent="0.3">
      <c r="A1256" s="5">
        <v>-0.19816559612719201</v>
      </c>
      <c r="B1256" s="5">
        <v>24.286952497313099</v>
      </c>
      <c r="C1256" s="5">
        <v>-5.4180408303871301</v>
      </c>
      <c r="D1256" s="5">
        <v>5.8541962763286996E-7</v>
      </c>
      <c r="E1256" s="5">
        <v>4.65102615405365E-6</v>
      </c>
      <c r="F1256" s="5">
        <v>5.8767177213617003</v>
      </c>
      <c r="G1256" s="5" t="s">
        <v>6372</v>
      </c>
    </row>
    <row r="1257" spans="1:7" x14ac:dyDescent="0.3">
      <c r="A1257" s="5">
        <v>-0.19790699194105099</v>
      </c>
      <c r="B1257" s="5">
        <v>23.7299941779305</v>
      </c>
      <c r="C1257" s="5">
        <v>-4.419446477618</v>
      </c>
      <c r="D1257" s="5">
        <v>2.9921718733495398E-5</v>
      </c>
      <c r="E1257" s="5">
        <v>1.18743530106916E-4</v>
      </c>
      <c r="F1257" s="5">
        <v>2.1486246991055902</v>
      </c>
      <c r="G1257" s="5" t="s">
        <v>3516</v>
      </c>
    </row>
    <row r="1258" spans="1:7" x14ac:dyDescent="0.3">
      <c r="A1258" s="5">
        <v>-0.19786706357793099</v>
      </c>
      <c r="B1258" s="5">
        <v>23.6345257778917</v>
      </c>
      <c r="C1258" s="5">
        <v>-4.1128926261950403</v>
      </c>
      <c r="D1258" s="5">
        <v>9.2034554334554801E-5</v>
      </c>
      <c r="E1258" s="5">
        <v>3.0867209397134602E-4</v>
      </c>
      <c r="F1258" s="5">
        <v>1.09358235379444</v>
      </c>
      <c r="G1258" s="5" t="s">
        <v>3916</v>
      </c>
    </row>
    <row r="1259" spans="1:7" x14ac:dyDescent="0.3">
      <c r="A1259" s="5">
        <v>-0.197711975340743</v>
      </c>
      <c r="B1259" s="5">
        <v>22.9593632958805</v>
      </c>
      <c r="C1259" s="5">
        <v>-4.6189415339481004</v>
      </c>
      <c r="D1259" s="5">
        <v>1.40737595724111E-5</v>
      </c>
      <c r="E1259" s="5">
        <v>6.28482301082839E-5</v>
      </c>
      <c r="F1259" s="5">
        <v>2.8598615721035698</v>
      </c>
      <c r="G1259" s="5" t="s">
        <v>123</v>
      </c>
    </row>
    <row r="1260" spans="1:7" x14ac:dyDescent="0.3">
      <c r="A1260" s="5">
        <v>-0.197529148459758</v>
      </c>
      <c r="B1260" s="5">
        <v>22.986403755296301</v>
      </c>
      <c r="C1260" s="5">
        <v>-2.5370101189138099</v>
      </c>
      <c r="D1260" s="5">
        <v>1.3140386198678701E-2</v>
      </c>
      <c r="E1260" s="5">
        <v>2.4053385870610199E-2</v>
      </c>
      <c r="F1260" s="5">
        <v>-3.4271431157161998</v>
      </c>
      <c r="G1260" s="5" t="s">
        <v>5575</v>
      </c>
    </row>
    <row r="1261" spans="1:7" x14ac:dyDescent="0.3">
      <c r="A1261" s="5">
        <v>-0.197345302409108</v>
      </c>
      <c r="B1261" s="5">
        <v>27.8714635720854</v>
      </c>
      <c r="C1261" s="5">
        <v>-3.2049472666680399</v>
      </c>
      <c r="D1261" s="5">
        <v>1.92271440233483E-3</v>
      </c>
      <c r="E1261" s="5">
        <v>4.4028957433795797E-3</v>
      </c>
      <c r="F1261" s="5">
        <v>-1.7201883558250699</v>
      </c>
      <c r="G1261" s="5" t="s">
        <v>2060</v>
      </c>
    </row>
    <row r="1262" spans="1:7" x14ac:dyDescent="0.3">
      <c r="A1262" s="5">
        <v>-0.19711838595941</v>
      </c>
      <c r="B1262" s="5">
        <v>25.2763496077607</v>
      </c>
      <c r="C1262" s="5">
        <v>-4.4536205598536096</v>
      </c>
      <c r="D1262" s="5">
        <v>2.6327720231238301E-5</v>
      </c>
      <c r="E1262" s="5">
        <v>1.06696234107624E-4</v>
      </c>
      <c r="F1262" s="5">
        <v>2.2691329846472299</v>
      </c>
      <c r="G1262" s="5" t="s">
        <v>3225</v>
      </c>
    </row>
    <row r="1263" spans="1:7" x14ac:dyDescent="0.3">
      <c r="A1263" s="5">
        <v>-0.19711269463085601</v>
      </c>
      <c r="B1263" s="5">
        <v>21.438728977335199</v>
      </c>
      <c r="C1263" s="5">
        <v>-4.13547730669048</v>
      </c>
      <c r="D1263" s="5">
        <v>9.1100710551135296E-5</v>
      </c>
      <c r="E1263" s="5">
        <v>3.0604975988321302E-4</v>
      </c>
      <c r="F1263" s="5">
        <v>1.1411443427405701</v>
      </c>
      <c r="G1263" s="5" t="s">
        <v>1596</v>
      </c>
    </row>
    <row r="1264" spans="1:7" x14ac:dyDescent="0.3">
      <c r="A1264" s="5">
        <v>-0.196777807424033</v>
      </c>
      <c r="B1264" s="5">
        <v>24.471208028077999</v>
      </c>
      <c r="C1264" s="5">
        <v>-3.5124892734314601</v>
      </c>
      <c r="D1264" s="5">
        <v>7.2354448349465101E-4</v>
      </c>
      <c r="E1264" s="5">
        <v>1.8640468049353699E-3</v>
      </c>
      <c r="F1264" s="5">
        <v>-0.82370122832828496</v>
      </c>
      <c r="G1264" s="5" t="s">
        <v>3025</v>
      </c>
    </row>
    <row r="1265" spans="1:7" x14ac:dyDescent="0.3">
      <c r="A1265" s="5">
        <v>-0.19675348012232199</v>
      </c>
      <c r="B1265" s="5">
        <v>20.157860076416</v>
      </c>
      <c r="C1265" s="5">
        <v>-3.0731223821141</v>
      </c>
      <c r="D1265" s="5">
        <v>3.1771970554936701E-3</v>
      </c>
      <c r="E1265" s="5">
        <v>6.8327547995347101E-3</v>
      </c>
      <c r="F1265" s="5">
        <v>-2.03224446434377</v>
      </c>
      <c r="G1265" s="5" t="s">
        <v>2843</v>
      </c>
    </row>
    <row r="1266" spans="1:7" x14ac:dyDescent="0.3">
      <c r="A1266" s="5">
        <v>-0.19666631394888801</v>
      </c>
      <c r="B1266" s="5">
        <v>21.517106690934099</v>
      </c>
      <c r="C1266" s="5">
        <v>-2.6537625097010902</v>
      </c>
      <c r="D1266" s="5">
        <v>9.8911161844454296E-3</v>
      </c>
      <c r="E1266" s="5">
        <v>1.8691486198344501E-2</v>
      </c>
      <c r="F1266" s="5">
        <v>-3.1051514159262599</v>
      </c>
      <c r="G1266" s="5" t="s">
        <v>2478</v>
      </c>
    </row>
    <row r="1267" spans="1:7" x14ac:dyDescent="0.3">
      <c r="A1267" s="5">
        <v>-0.19655156588959399</v>
      </c>
      <c r="B1267" s="5">
        <v>23.768381159527902</v>
      </c>
      <c r="C1267" s="5">
        <v>-4.2848142542870402</v>
      </c>
      <c r="D1267" s="5">
        <v>4.9279663532678001E-5</v>
      </c>
      <c r="E1267" s="5">
        <v>1.8235965522244099E-4</v>
      </c>
      <c r="F1267" s="5">
        <v>1.67941494978745</v>
      </c>
      <c r="G1267" s="5" t="s">
        <v>3912</v>
      </c>
    </row>
    <row r="1268" spans="1:7" x14ac:dyDescent="0.3">
      <c r="A1268" s="5">
        <v>-0.19653139592244701</v>
      </c>
      <c r="B1268" s="5">
        <v>24.0828834984308</v>
      </c>
      <c r="C1268" s="5">
        <v>-4.5666668993723496</v>
      </c>
      <c r="D1268" s="5">
        <v>1.7178108990340401E-5</v>
      </c>
      <c r="E1268" s="5">
        <v>7.4321614407187205E-5</v>
      </c>
      <c r="F1268" s="5">
        <v>2.6717057270232401</v>
      </c>
      <c r="G1268" s="5" t="s">
        <v>7276</v>
      </c>
    </row>
    <row r="1269" spans="1:7" x14ac:dyDescent="0.3">
      <c r="A1269" s="5">
        <v>-0.19641351917070099</v>
      </c>
      <c r="B1269" s="5">
        <v>23.012034703509599</v>
      </c>
      <c r="C1269" s="5">
        <v>-3.43601171256946</v>
      </c>
      <c r="D1269" s="5">
        <v>9.27469262322065E-4</v>
      </c>
      <c r="E1269" s="5">
        <v>2.3232874307420898E-3</v>
      </c>
      <c r="F1269" s="5">
        <v>-1.0523732185475501</v>
      </c>
      <c r="G1269" s="5" t="s">
        <v>1019</v>
      </c>
    </row>
    <row r="1270" spans="1:7" x14ac:dyDescent="0.3">
      <c r="A1270" s="5">
        <v>-0.19617057364094501</v>
      </c>
      <c r="B1270" s="5">
        <v>26.390957041524899</v>
      </c>
      <c r="C1270" s="5">
        <v>-4.3036685396026497</v>
      </c>
      <c r="D1270" s="5">
        <v>4.5977253460396501E-5</v>
      </c>
      <c r="E1270" s="5">
        <v>1.7139877550992799E-4</v>
      </c>
      <c r="F1270" s="5">
        <v>1.74458319543497</v>
      </c>
      <c r="G1270" s="5" t="s">
        <v>5248</v>
      </c>
    </row>
    <row r="1271" spans="1:7" x14ac:dyDescent="0.3">
      <c r="A1271" s="5">
        <v>-0.19603391740449</v>
      </c>
      <c r="B1271" s="5">
        <v>24.799534130017499</v>
      </c>
      <c r="C1271" s="5">
        <v>-4.8787309776835999</v>
      </c>
      <c r="D1271" s="5">
        <v>5.1392960295909901E-6</v>
      </c>
      <c r="E1271" s="5">
        <v>2.7060241055153599E-5</v>
      </c>
      <c r="F1271" s="5">
        <v>3.8127998573392698</v>
      </c>
      <c r="G1271" s="5" t="s">
        <v>322</v>
      </c>
    </row>
    <row r="1272" spans="1:7" x14ac:dyDescent="0.3">
      <c r="A1272" s="5">
        <v>-0.19582874548927201</v>
      </c>
      <c r="B1272" s="5">
        <v>22.429471498270701</v>
      </c>
      <c r="C1272" s="5">
        <v>-4.1194378252260799</v>
      </c>
      <c r="D1272" s="5">
        <v>9.8589670495390601E-5</v>
      </c>
      <c r="E1272" s="5">
        <v>3.2604203017687502E-4</v>
      </c>
      <c r="F1272" s="5">
        <v>1.0786364863689899</v>
      </c>
      <c r="G1272" s="5" t="s">
        <v>3631</v>
      </c>
    </row>
    <row r="1273" spans="1:7" x14ac:dyDescent="0.3">
      <c r="A1273" s="5">
        <v>-0.195673401631629</v>
      </c>
      <c r="B1273" s="5">
        <v>24.561278327605201</v>
      </c>
      <c r="C1273" s="5">
        <v>-3.8150850251659398</v>
      </c>
      <c r="D1273" s="5">
        <v>2.6220974807906501E-4</v>
      </c>
      <c r="E1273" s="5">
        <v>7.7149807542912499E-4</v>
      </c>
      <c r="F1273" s="5">
        <v>0.116446843878985</v>
      </c>
      <c r="G1273" s="5" t="s">
        <v>7073</v>
      </c>
    </row>
    <row r="1274" spans="1:7" x14ac:dyDescent="0.3">
      <c r="A1274" s="5">
        <v>-0.19532491631537299</v>
      </c>
      <c r="B1274" s="5">
        <v>26.450542427962802</v>
      </c>
      <c r="C1274" s="5">
        <v>-3.8305490582724899</v>
      </c>
      <c r="D1274" s="5">
        <v>2.4861849384815501E-4</v>
      </c>
      <c r="E1274" s="5">
        <v>7.3661860530753898E-4</v>
      </c>
      <c r="F1274" s="5">
        <v>0.16595693477113299</v>
      </c>
      <c r="G1274" s="5" t="s">
        <v>2987</v>
      </c>
    </row>
    <row r="1275" spans="1:7" x14ac:dyDescent="0.3">
      <c r="A1275" s="5">
        <v>-0.19508619829482399</v>
      </c>
      <c r="B1275" s="5">
        <v>23.733146125484598</v>
      </c>
      <c r="C1275" s="5">
        <v>-3.5393501943280699</v>
      </c>
      <c r="D1275" s="5">
        <v>6.6258411485527896E-4</v>
      </c>
      <c r="E1275" s="5">
        <v>1.7246454375683801E-3</v>
      </c>
      <c r="F1275" s="5">
        <v>-0.74250904444773203</v>
      </c>
      <c r="G1275" s="5" t="s">
        <v>905</v>
      </c>
    </row>
    <row r="1276" spans="1:7" x14ac:dyDescent="0.3">
      <c r="A1276" s="5">
        <v>-0.194967030632579</v>
      </c>
      <c r="B1276" s="5">
        <v>20.661715415555001</v>
      </c>
      <c r="C1276" s="5">
        <v>-4.1372633669071197</v>
      </c>
      <c r="D1276" s="5">
        <v>1.03992083710817E-4</v>
      </c>
      <c r="E1276" s="5">
        <v>3.4180343793322702E-4</v>
      </c>
      <c r="F1276" s="5">
        <v>1.0826143161230499</v>
      </c>
      <c r="G1276" s="5" t="s">
        <v>2518</v>
      </c>
    </row>
    <row r="1277" spans="1:7" x14ac:dyDescent="0.3">
      <c r="A1277" s="5">
        <v>-0.19470608717772001</v>
      </c>
      <c r="B1277" s="5">
        <v>24.161796468703301</v>
      </c>
      <c r="C1277" s="5">
        <v>-5.0983619651591896</v>
      </c>
      <c r="D1277" s="5">
        <v>2.14832174698351E-6</v>
      </c>
      <c r="E1277" s="5">
        <v>1.32420932601242E-5</v>
      </c>
      <c r="F1277" s="5">
        <v>4.6402001136368298</v>
      </c>
      <c r="G1277" s="5" t="s">
        <v>1279</v>
      </c>
    </row>
    <row r="1278" spans="1:7" x14ac:dyDescent="0.3">
      <c r="A1278" s="5">
        <v>-0.19438547307843701</v>
      </c>
      <c r="B1278" s="5">
        <v>27.5256259288956</v>
      </c>
      <c r="C1278" s="5">
        <v>-4.4765002940755103</v>
      </c>
      <c r="D1278" s="5">
        <v>2.4159038149568601E-5</v>
      </c>
      <c r="E1278" s="5">
        <v>9.9247940506335701E-5</v>
      </c>
      <c r="F1278" s="5">
        <v>2.3501258069849702</v>
      </c>
      <c r="G1278" s="5" t="s">
        <v>3756</v>
      </c>
    </row>
    <row r="1279" spans="1:7" x14ac:dyDescent="0.3">
      <c r="A1279" s="5">
        <v>-0.19415765894036699</v>
      </c>
      <c r="B1279" s="5">
        <v>25.458531238706101</v>
      </c>
      <c r="C1279" s="5">
        <v>-5.8769264896724298</v>
      </c>
      <c r="D1279" s="5">
        <v>8.5668430403914895E-8</v>
      </c>
      <c r="E1279" s="5">
        <v>1.09373197358786E-6</v>
      </c>
      <c r="F1279" s="5">
        <v>7.7099472234298103</v>
      </c>
      <c r="G1279" s="5" t="s">
        <v>334</v>
      </c>
    </row>
    <row r="1280" spans="1:7" x14ac:dyDescent="0.3">
      <c r="A1280" s="5">
        <v>-0.19388180273703901</v>
      </c>
      <c r="B1280" s="5">
        <v>20.258670794939899</v>
      </c>
      <c r="C1280" s="5">
        <v>-3.0070734655759201</v>
      </c>
      <c r="D1280" s="5">
        <v>3.8412969859594102E-3</v>
      </c>
      <c r="E1280" s="5">
        <v>8.0671242228595001E-3</v>
      </c>
      <c r="F1280" s="5">
        <v>-2.2031648266775101</v>
      </c>
      <c r="G1280" s="5" t="s">
        <v>2696</v>
      </c>
    </row>
    <row r="1281" spans="1:7" x14ac:dyDescent="0.3">
      <c r="A1281" s="5">
        <v>-0.19381212879790699</v>
      </c>
      <c r="B1281" s="5">
        <v>21.466645220274302</v>
      </c>
      <c r="C1281" s="5">
        <v>-4.3674625257091897</v>
      </c>
      <c r="D1281" s="5">
        <v>5.0164054461119801E-5</v>
      </c>
      <c r="E1281" s="5">
        <v>1.85206976507232E-4</v>
      </c>
      <c r="F1281" s="5">
        <v>1.7871486888291499</v>
      </c>
      <c r="G1281" s="5" t="s">
        <v>4694</v>
      </c>
    </row>
    <row r="1282" spans="1:7" x14ac:dyDescent="0.3">
      <c r="A1282" s="5">
        <v>-0.19369597780310699</v>
      </c>
      <c r="B1282" s="5">
        <v>22.956999679155299</v>
      </c>
      <c r="C1282" s="5">
        <v>-4.2073468188203096</v>
      </c>
      <c r="D1282" s="5">
        <v>6.8940842521944207E-5</v>
      </c>
      <c r="E1282" s="5">
        <v>2.41577828341358E-4</v>
      </c>
      <c r="F1282" s="5">
        <v>1.39095778810348</v>
      </c>
      <c r="G1282" s="5" t="s">
        <v>2399</v>
      </c>
    </row>
    <row r="1283" spans="1:7" x14ac:dyDescent="0.3">
      <c r="A1283" s="5">
        <v>-0.19353512717879101</v>
      </c>
      <c r="B1283" s="5">
        <v>28.206506709274301</v>
      </c>
      <c r="C1283" s="5">
        <v>-4.5542071355010396</v>
      </c>
      <c r="D1283" s="5">
        <v>1.8010802422216701E-5</v>
      </c>
      <c r="E1283" s="5">
        <v>7.7466644054125793E-5</v>
      </c>
      <c r="F1283" s="5">
        <v>2.6270428596371298</v>
      </c>
      <c r="G1283" s="5" t="s">
        <v>6521</v>
      </c>
    </row>
    <row r="1284" spans="1:7" x14ac:dyDescent="0.3">
      <c r="A1284" s="5">
        <v>-0.19337895932263</v>
      </c>
      <c r="B1284" s="5">
        <v>28.365417614722698</v>
      </c>
      <c r="C1284" s="5">
        <v>-3.5306079395283598</v>
      </c>
      <c r="D1284" s="5">
        <v>6.8186977701056395E-4</v>
      </c>
      <c r="E1284" s="5">
        <v>1.7679893542314499E-3</v>
      </c>
      <c r="F1284" s="5">
        <v>-0.76898377210912505</v>
      </c>
      <c r="G1284" s="5" t="s">
        <v>7846</v>
      </c>
    </row>
    <row r="1285" spans="1:7" x14ac:dyDescent="0.3">
      <c r="A1285" s="5">
        <v>-0.193194109752026</v>
      </c>
      <c r="B1285" s="5">
        <v>23.090941888038699</v>
      </c>
      <c r="C1285" s="5">
        <v>-4.50162080242389</v>
      </c>
      <c r="D1285" s="5">
        <v>2.1977251266631799E-5</v>
      </c>
      <c r="E1285" s="5">
        <v>9.1450793493794299E-5</v>
      </c>
      <c r="F1285" s="5">
        <v>2.43933629928872</v>
      </c>
      <c r="G1285" s="5" t="s">
        <v>4076</v>
      </c>
    </row>
    <row r="1286" spans="1:7" x14ac:dyDescent="0.3">
      <c r="A1286" s="5">
        <v>-0.193035854220169</v>
      </c>
      <c r="B1286" s="5">
        <v>25.5660094730586</v>
      </c>
      <c r="C1286" s="5">
        <v>-3.1870014370239201</v>
      </c>
      <c r="D1286" s="5">
        <v>2.03195187418163E-3</v>
      </c>
      <c r="E1286" s="5">
        <v>4.6136990694496003E-3</v>
      </c>
      <c r="F1286" s="5">
        <v>-1.7705645667863099</v>
      </c>
      <c r="G1286" s="5" t="s">
        <v>5222</v>
      </c>
    </row>
    <row r="1287" spans="1:7" x14ac:dyDescent="0.3">
      <c r="A1287" s="5">
        <v>-0.19271788565672901</v>
      </c>
      <c r="B1287" s="5">
        <v>27.598076511928198</v>
      </c>
      <c r="C1287" s="5">
        <v>-4.7285532884755499</v>
      </c>
      <c r="D1287" s="5">
        <v>9.2314769391093798E-6</v>
      </c>
      <c r="E1287" s="5">
        <v>4.3746340130273601E-5</v>
      </c>
      <c r="F1287" s="5">
        <v>3.2583727245536598</v>
      </c>
      <c r="G1287" s="5" t="s">
        <v>2103</v>
      </c>
    </row>
    <row r="1288" spans="1:7" x14ac:dyDescent="0.3">
      <c r="A1288" s="5">
        <v>-0.19271254126911899</v>
      </c>
      <c r="B1288" s="5">
        <v>27.058723314751301</v>
      </c>
      <c r="C1288" s="5">
        <v>-3.73850361393399</v>
      </c>
      <c r="D1288" s="5">
        <v>3.40639681839516E-4</v>
      </c>
      <c r="E1288" s="5">
        <v>9.6762809481633902E-4</v>
      </c>
      <c r="F1288" s="5">
        <v>-0.12668305903629701</v>
      </c>
      <c r="G1288" s="5" t="s">
        <v>6051</v>
      </c>
    </row>
    <row r="1289" spans="1:7" x14ac:dyDescent="0.3">
      <c r="A1289" s="5">
        <v>-0.19260039204322099</v>
      </c>
      <c r="B1289" s="5">
        <v>22.3965156507568</v>
      </c>
      <c r="C1289" s="5">
        <v>-3.3718531266247602</v>
      </c>
      <c r="D1289" s="5">
        <v>1.16807115263991E-3</v>
      </c>
      <c r="E1289" s="5">
        <v>2.8411779002618198E-3</v>
      </c>
      <c r="F1289" s="5">
        <v>-1.23536821109495</v>
      </c>
      <c r="G1289" s="5" t="s">
        <v>5857</v>
      </c>
    </row>
    <row r="1290" spans="1:7" x14ac:dyDescent="0.3">
      <c r="A1290" s="5">
        <v>-0.192593160869102</v>
      </c>
      <c r="B1290" s="5">
        <v>26.295924964601301</v>
      </c>
      <c r="C1290" s="5">
        <v>-4.3497663228961798</v>
      </c>
      <c r="D1290" s="5">
        <v>3.8778035573689902E-5</v>
      </c>
      <c r="E1290" s="5">
        <v>1.4824499975301999E-4</v>
      </c>
      <c r="F1290" s="5">
        <v>1.9046642131007701</v>
      </c>
      <c r="G1290" s="5" t="s">
        <v>4392</v>
      </c>
    </row>
    <row r="1291" spans="1:7" x14ac:dyDescent="0.3">
      <c r="A1291" s="5">
        <v>-0.192389660396001</v>
      </c>
      <c r="B1291" s="5">
        <v>20.478625343653398</v>
      </c>
      <c r="C1291" s="5">
        <v>-4.0316561772359103</v>
      </c>
      <c r="D1291" s="5">
        <v>1.6018263292688999E-4</v>
      </c>
      <c r="E1291" s="5">
        <v>4.9842846305872004E-4</v>
      </c>
      <c r="F1291" s="5">
        <v>0.71325688570375201</v>
      </c>
      <c r="G1291" s="5" t="s">
        <v>7212</v>
      </c>
    </row>
    <row r="1292" spans="1:7" x14ac:dyDescent="0.3">
      <c r="A1292" s="5">
        <v>-0.19224450049596001</v>
      </c>
      <c r="B1292" s="5">
        <v>23.360554719575799</v>
      </c>
      <c r="C1292" s="5">
        <v>-3.5730027978607199</v>
      </c>
      <c r="D1292" s="5">
        <v>6.0748669262768E-4</v>
      </c>
      <c r="E1292" s="5">
        <v>1.59670890564717E-3</v>
      </c>
      <c r="F1292" s="5">
        <v>-0.63972420299353305</v>
      </c>
      <c r="G1292" s="5" t="s">
        <v>3934</v>
      </c>
    </row>
    <row r="1293" spans="1:7" x14ac:dyDescent="0.3">
      <c r="A1293" s="5">
        <v>-0.19204925830467201</v>
      </c>
      <c r="B1293" s="5">
        <v>22.209047133958599</v>
      </c>
      <c r="C1293" s="5">
        <v>-3.7627269945629398</v>
      </c>
      <c r="D1293" s="5">
        <v>3.20412466400345E-4</v>
      </c>
      <c r="E1293" s="5">
        <v>9.1598397066046204E-4</v>
      </c>
      <c r="F1293" s="5">
        <v>-5.3244252928448303E-2</v>
      </c>
      <c r="G1293" s="5" t="s">
        <v>2332</v>
      </c>
    </row>
    <row r="1294" spans="1:7" x14ac:dyDescent="0.3">
      <c r="A1294" s="5">
        <v>-0.19203531725384701</v>
      </c>
      <c r="B1294" s="5">
        <v>22.369490162241</v>
      </c>
      <c r="C1294" s="5">
        <v>-3.6821022040590701</v>
      </c>
      <c r="D1294" s="5">
        <v>4.1219644292462198E-4</v>
      </c>
      <c r="E1294" s="5">
        <v>1.1391610786280499E-3</v>
      </c>
      <c r="F1294" s="5">
        <v>-0.30352859651591801</v>
      </c>
      <c r="G1294" s="5" t="s">
        <v>4970</v>
      </c>
    </row>
    <row r="1295" spans="1:7" x14ac:dyDescent="0.3">
      <c r="A1295" s="5">
        <v>-0.19182103183501201</v>
      </c>
      <c r="B1295" s="5">
        <v>21.589829051051598</v>
      </c>
      <c r="C1295" s="5">
        <v>-2.8754714051360399</v>
      </c>
      <c r="D1295" s="5">
        <v>5.4176177073967597E-3</v>
      </c>
      <c r="E1295" s="5">
        <v>1.09384281330296E-2</v>
      </c>
      <c r="F1295" s="5">
        <v>-2.5555316631292202</v>
      </c>
      <c r="G1295" s="5" t="s">
        <v>4167</v>
      </c>
    </row>
    <row r="1296" spans="1:7" x14ac:dyDescent="0.3">
      <c r="A1296" s="5">
        <v>-0.191691429405734</v>
      </c>
      <c r="B1296" s="5">
        <v>27.703875812763101</v>
      </c>
      <c r="C1296" s="5">
        <v>-4.1909195996716404</v>
      </c>
      <c r="D1296" s="5">
        <v>6.9438122448446302E-5</v>
      </c>
      <c r="E1296" s="5">
        <v>2.4321457149768799E-4</v>
      </c>
      <c r="F1296" s="5">
        <v>1.35756523784093</v>
      </c>
      <c r="G1296" s="5" t="s">
        <v>7884</v>
      </c>
    </row>
    <row r="1297" spans="1:7" x14ac:dyDescent="0.3">
      <c r="A1297" s="5">
        <v>-0.191484291714479</v>
      </c>
      <c r="B1297" s="5">
        <v>25.4516943626755</v>
      </c>
      <c r="C1297" s="5">
        <v>-4.2738773300078696</v>
      </c>
      <c r="D1297" s="5">
        <v>5.12990180051487E-5</v>
      </c>
      <c r="E1297" s="5">
        <v>1.8827557587675501E-4</v>
      </c>
      <c r="F1297" s="5">
        <v>1.6416944409485601</v>
      </c>
      <c r="G1297" s="5" t="s">
        <v>5561</v>
      </c>
    </row>
    <row r="1298" spans="1:7" x14ac:dyDescent="0.3">
      <c r="A1298" s="5">
        <v>-0.191464891353818</v>
      </c>
      <c r="B1298" s="5">
        <v>24.227068207359899</v>
      </c>
      <c r="C1298" s="5">
        <v>-5.2928507249599397</v>
      </c>
      <c r="D1298" s="5">
        <v>9.7805108246255708E-7</v>
      </c>
      <c r="E1298" s="5">
        <v>6.9789012580322096E-6</v>
      </c>
      <c r="F1298" s="5">
        <v>5.3881784823202201</v>
      </c>
      <c r="G1298" s="5" t="s">
        <v>1146</v>
      </c>
    </row>
    <row r="1299" spans="1:7" x14ac:dyDescent="0.3">
      <c r="A1299" s="5">
        <v>-0.19121710561917801</v>
      </c>
      <c r="B1299" s="5">
        <v>23.105432027113899</v>
      </c>
      <c r="C1299" s="5">
        <v>-4.0560150068018102</v>
      </c>
      <c r="D1299" s="5">
        <v>1.12801822764183E-4</v>
      </c>
      <c r="E1299" s="5">
        <v>3.6707167127976898E-4</v>
      </c>
      <c r="F1299" s="5">
        <v>0.90318781828755201</v>
      </c>
      <c r="G1299" s="5" t="s">
        <v>2215</v>
      </c>
    </row>
    <row r="1300" spans="1:7" x14ac:dyDescent="0.3">
      <c r="A1300" s="5">
        <v>-0.19088401882080699</v>
      </c>
      <c r="B1300" s="5">
        <v>25.765623458296702</v>
      </c>
      <c r="C1300" s="5">
        <v>-3.1958968826310401</v>
      </c>
      <c r="D1300" s="5">
        <v>1.9770995378677199E-3</v>
      </c>
      <c r="E1300" s="5">
        <v>4.5082122493807896E-3</v>
      </c>
      <c r="F1300" s="5">
        <v>-1.7456212897322401</v>
      </c>
      <c r="G1300" s="5" t="s">
        <v>7505</v>
      </c>
    </row>
    <row r="1301" spans="1:7" x14ac:dyDescent="0.3">
      <c r="A1301" s="5">
        <v>-0.190825817917645</v>
      </c>
      <c r="B1301" s="5">
        <v>27.153275276115501</v>
      </c>
      <c r="C1301" s="5">
        <v>-4.3127972307715901</v>
      </c>
      <c r="D1301" s="5">
        <v>4.4456115135337498E-5</v>
      </c>
      <c r="E1301" s="5">
        <v>1.6634392175117401E-4</v>
      </c>
      <c r="F1301" s="5">
        <v>1.7761998063703399</v>
      </c>
      <c r="G1301" s="5" t="s">
        <v>4968</v>
      </c>
    </row>
    <row r="1302" spans="1:7" x14ac:dyDescent="0.3">
      <c r="A1302" s="5">
        <v>-0.19075745639761199</v>
      </c>
      <c r="B1302" s="5">
        <v>23.2207720763626</v>
      </c>
      <c r="C1302" s="5">
        <v>-2.4967573392101299</v>
      </c>
      <c r="D1302" s="5">
        <v>1.46876579372277E-2</v>
      </c>
      <c r="E1302" s="5">
        <v>2.6529993798723499E-2</v>
      </c>
      <c r="F1302" s="5">
        <v>-3.50618969399466</v>
      </c>
      <c r="G1302" s="5" t="s">
        <v>5466</v>
      </c>
    </row>
    <row r="1303" spans="1:7" x14ac:dyDescent="0.3">
      <c r="A1303" s="5">
        <v>-0.190741120493232</v>
      </c>
      <c r="B1303" s="5">
        <v>22.270282679064699</v>
      </c>
      <c r="C1303" s="5">
        <v>-2.91189090538774</v>
      </c>
      <c r="D1303" s="5">
        <v>4.6920996679379002E-3</v>
      </c>
      <c r="E1303" s="5">
        <v>9.6182073600274108E-3</v>
      </c>
      <c r="F1303" s="5">
        <v>-2.4987867503397601</v>
      </c>
      <c r="G1303" s="5" t="s">
        <v>1169</v>
      </c>
    </row>
    <row r="1304" spans="1:7" x14ac:dyDescent="0.3">
      <c r="A1304" s="5">
        <v>-0.190453544530306</v>
      </c>
      <c r="B1304" s="5">
        <v>26.769357519118198</v>
      </c>
      <c r="C1304" s="5">
        <v>-4.1952695798616002</v>
      </c>
      <c r="D1304" s="5">
        <v>6.8350054870400305E-5</v>
      </c>
      <c r="E1304" s="5">
        <v>2.4002966087007199E-4</v>
      </c>
      <c r="F1304" s="5">
        <v>1.3723759155405999</v>
      </c>
      <c r="G1304" s="5" t="s">
        <v>3666</v>
      </c>
    </row>
    <row r="1305" spans="1:7" x14ac:dyDescent="0.3">
      <c r="A1305" s="5">
        <v>-0.190347209268102</v>
      </c>
      <c r="B1305" s="5">
        <v>22.141655447749901</v>
      </c>
      <c r="C1305" s="5">
        <v>-3.6824681074047598</v>
      </c>
      <c r="D1305" s="5">
        <v>4.1168920424689102E-4</v>
      </c>
      <c r="E1305" s="5">
        <v>1.13814970123986E-3</v>
      </c>
      <c r="F1305" s="5">
        <v>-0.30238744796908701</v>
      </c>
      <c r="G1305" s="5" t="s">
        <v>7099</v>
      </c>
    </row>
    <row r="1306" spans="1:7" x14ac:dyDescent="0.3">
      <c r="A1306" s="5">
        <v>-0.190331315057791</v>
      </c>
      <c r="B1306" s="5">
        <v>23.336342748177302</v>
      </c>
      <c r="C1306" s="5">
        <v>-4.2610219679591204</v>
      </c>
      <c r="D1306" s="5">
        <v>5.3774741812814101E-5</v>
      </c>
      <c r="E1306" s="5">
        <v>1.9593365899775201E-4</v>
      </c>
      <c r="F1306" s="5">
        <v>1.59743477213221</v>
      </c>
      <c r="G1306" s="5" t="s">
        <v>4564</v>
      </c>
    </row>
    <row r="1307" spans="1:7" x14ac:dyDescent="0.3">
      <c r="A1307" s="5">
        <v>-0.190245665654106</v>
      </c>
      <c r="B1307" s="5">
        <v>27.785003911385399</v>
      </c>
      <c r="C1307" s="5">
        <v>-3.8969356167740301</v>
      </c>
      <c r="D1307" s="5">
        <v>1.9754747172016199E-4</v>
      </c>
      <c r="E1307" s="5">
        <v>5.9941334545296704E-4</v>
      </c>
      <c r="F1307" s="5">
        <v>0.38006312735296799</v>
      </c>
      <c r="G1307" s="5" t="s">
        <v>6392</v>
      </c>
    </row>
    <row r="1308" spans="1:7" x14ac:dyDescent="0.3">
      <c r="A1308" s="5">
        <v>-0.190095874464002</v>
      </c>
      <c r="B1308" s="5">
        <v>22.154127488791701</v>
      </c>
      <c r="C1308" s="5">
        <v>-3.4714921769136202</v>
      </c>
      <c r="D1308" s="5">
        <v>8.2690573966936098E-4</v>
      </c>
      <c r="E1308" s="5">
        <v>2.10011117237591E-3</v>
      </c>
      <c r="F1308" s="5">
        <v>-0.94674676084216502</v>
      </c>
      <c r="G1308" s="5" t="s">
        <v>5922</v>
      </c>
    </row>
    <row r="1309" spans="1:7" x14ac:dyDescent="0.3">
      <c r="A1309" s="5">
        <v>-0.190063274472905</v>
      </c>
      <c r="B1309" s="5">
        <v>22.969154620829599</v>
      </c>
      <c r="C1309" s="5">
        <v>-4.3336350422563097</v>
      </c>
      <c r="D1309" s="5">
        <v>4.1163748772514097E-5</v>
      </c>
      <c r="E1309" s="5">
        <v>1.5598079026875501E-4</v>
      </c>
      <c r="F1309" s="5">
        <v>1.84852595566605</v>
      </c>
      <c r="G1309" s="5" t="s">
        <v>7093</v>
      </c>
    </row>
    <row r="1310" spans="1:7" x14ac:dyDescent="0.3">
      <c r="A1310" s="5">
        <v>-0.189957386451025</v>
      </c>
      <c r="B1310" s="5">
        <v>21.890991490880999</v>
      </c>
      <c r="C1310" s="5">
        <v>-3.7954654819935101</v>
      </c>
      <c r="D1310" s="5">
        <v>3.1510642465653802E-4</v>
      </c>
      <c r="E1310" s="5">
        <v>9.0432198110886703E-4</v>
      </c>
      <c r="F1310" s="5">
        <v>2.7646310075767601E-2</v>
      </c>
      <c r="G1310" s="5" t="s">
        <v>3085</v>
      </c>
    </row>
    <row r="1311" spans="1:7" x14ac:dyDescent="0.3">
      <c r="A1311" s="5">
        <v>-0.18994832479943399</v>
      </c>
      <c r="B1311" s="5">
        <v>22.814888266839901</v>
      </c>
      <c r="C1311" s="5">
        <v>-3.7649548387065201</v>
      </c>
      <c r="D1311" s="5">
        <v>3.2280425204123602E-4</v>
      </c>
      <c r="E1311" s="5">
        <v>9.2207870933118797E-4</v>
      </c>
      <c r="F1311" s="5">
        <v>-4.8792992376396803E-2</v>
      </c>
      <c r="G1311" s="5" t="s">
        <v>295</v>
      </c>
    </row>
    <row r="1312" spans="1:7" x14ac:dyDescent="0.3">
      <c r="A1312" s="5">
        <v>-0.189930499031878</v>
      </c>
      <c r="B1312" s="5">
        <v>27.993014929788501</v>
      </c>
      <c r="C1312" s="5">
        <v>-4.8577068531269996</v>
      </c>
      <c r="D1312" s="5">
        <v>5.5814565753471602E-6</v>
      </c>
      <c r="E1312" s="5">
        <v>2.8934500753537199E-5</v>
      </c>
      <c r="F1312" s="5">
        <v>3.7346125603996101</v>
      </c>
      <c r="G1312" s="5" t="s">
        <v>5602</v>
      </c>
    </row>
    <row r="1313" spans="1:7" x14ac:dyDescent="0.3">
      <c r="A1313" s="5">
        <v>-0.189915703031481</v>
      </c>
      <c r="B1313" s="5">
        <v>20.788965062195899</v>
      </c>
      <c r="C1313" s="5">
        <v>-4.5846236986560296</v>
      </c>
      <c r="D1313" s="5">
        <v>1.92309161025951E-5</v>
      </c>
      <c r="E1313" s="5">
        <v>8.1480133855468497E-5</v>
      </c>
      <c r="F1313" s="5">
        <v>2.6277434049330401</v>
      </c>
      <c r="G1313" s="5" t="s">
        <v>5427</v>
      </c>
    </row>
    <row r="1314" spans="1:7" x14ac:dyDescent="0.3">
      <c r="A1314" s="5">
        <v>-0.189900824615793</v>
      </c>
      <c r="B1314" s="5">
        <v>23.842821247452601</v>
      </c>
      <c r="C1314" s="5">
        <v>-4.0673413269249599</v>
      </c>
      <c r="D1314" s="5">
        <v>1.2103419652299201E-4</v>
      </c>
      <c r="E1314" s="5">
        <v>3.9002059487568803E-4</v>
      </c>
      <c r="F1314" s="5">
        <v>0.89878588460451003</v>
      </c>
      <c r="G1314" s="5" t="s">
        <v>3584</v>
      </c>
    </row>
    <row r="1315" spans="1:7" x14ac:dyDescent="0.3">
      <c r="A1315" s="5">
        <v>-0.18984294349036299</v>
      </c>
      <c r="B1315" s="5">
        <v>23.219750586567599</v>
      </c>
      <c r="C1315" s="5">
        <v>-3.7606078328994101</v>
      </c>
      <c r="D1315" s="5">
        <v>3.3012024216232398E-4</v>
      </c>
      <c r="E1315" s="5">
        <v>9.4106463937002104E-4</v>
      </c>
      <c r="F1315" s="5">
        <v>-6.3815837596652394E-2</v>
      </c>
      <c r="G1315" s="5" t="s">
        <v>1841</v>
      </c>
    </row>
    <row r="1316" spans="1:7" x14ac:dyDescent="0.3">
      <c r="A1316" s="5">
        <v>-0.18982655021389799</v>
      </c>
      <c r="B1316" s="5">
        <v>20.8166698332446</v>
      </c>
      <c r="C1316" s="5">
        <v>-4.3027972171094797</v>
      </c>
      <c r="D1316" s="5">
        <v>4.7681155108771103E-5</v>
      </c>
      <c r="E1316" s="5">
        <v>1.77013541730995E-4</v>
      </c>
      <c r="F1316" s="5">
        <v>1.7260440536933901</v>
      </c>
      <c r="G1316" s="5" t="s">
        <v>3955</v>
      </c>
    </row>
    <row r="1317" spans="1:7" x14ac:dyDescent="0.3">
      <c r="A1317" s="5">
        <v>-0.18971199900476299</v>
      </c>
      <c r="B1317" s="5">
        <v>24.1091077099952</v>
      </c>
      <c r="C1317" s="5">
        <v>-4.8349972074806704</v>
      </c>
      <c r="D1317" s="5">
        <v>6.1007139287595899E-6</v>
      </c>
      <c r="E1317" s="5">
        <v>3.1105918613979298E-5</v>
      </c>
      <c r="F1317" s="5">
        <v>3.65036282378406</v>
      </c>
      <c r="G1317" s="5" t="s">
        <v>5945</v>
      </c>
    </row>
    <row r="1318" spans="1:7" x14ac:dyDescent="0.3">
      <c r="A1318" s="5">
        <v>-0.189556045014623</v>
      </c>
      <c r="B1318" s="5">
        <v>25.727254680457602</v>
      </c>
      <c r="C1318" s="5">
        <v>-5.29505774436916</v>
      </c>
      <c r="D1318" s="5">
        <v>9.692847222072889E-7</v>
      </c>
      <c r="E1318" s="5">
        <v>6.9347759521331503E-6</v>
      </c>
      <c r="F1318" s="5">
        <v>5.3967444092035199</v>
      </c>
      <c r="G1318" s="5" t="s">
        <v>553</v>
      </c>
    </row>
    <row r="1319" spans="1:7" x14ac:dyDescent="0.3">
      <c r="A1319" s="5">
        <v>-0.18954864052467399</v>
      </c>
      <c r="B1319" s="5">
        <v>25.273989838213101</v>
      </c>
      <c r="C1319" s="5">
        <v>-4.4279825368388304</v>
      </c>
      <c r="D1319" s="5">
        <v>2.89818929916433E-5</v>
      </c>
      <c r="E1319" s="5">
        <v>1.1587003967279301E-4</v>
      </c>
      <c r="F1319" s="5">
        <v>2.1786728947255001</v>
      </c>
      <c r="G1319" s="5" t="s">
        <v>5761</v>
      </c>
    </row>
    <row r="1320" spans="1:7" x14ac:dyDescent="0.3">
      <c r="A1320" s="5">
        <v>-0.18934004083152201</v>
      </c>
      <c r="B1320" s="5">
        <v>24.479113456973401</v>
      </c>
      <c r="C1320" s="5">
        <v>-5.5232776173021696</v>
      </c>
      <c r="D1320" s="5">
        <v>3.7881359543716102E-7</v>
      </c>
      <c r="E1320" s="5">
        <v>3.3442804825903299E-6</v>
      </c>
      <c r="F1320" s="5">
        <v>6.2914330453048404</v>
      </c>
      <c r="G1320" s="5" t="s">
        <v>1143</v>
      </c>
    </row>
    <row r="1321" spans="1:7" x14ac:dyDescent="0.3">
      <c r="A1321" s="5">
        <v>-0.18930453092518201</v>
      </c>
      <c r="B1321" s="5">
        <v>23.176758787953101</v>
      </c>
      <c r="C1321" s="5">
        <v>-4.3704355189783399</v>
      </c>
      <c r="D1321" s="5">
        <v>3.59158578949494E-5</v>
      </c>
      <c r="E1321" s="5">
        <v>1.3863830915271299E-4</v>
      </c>
      <c r="F1321" s="5">
        <v>1.9767824785866599</v>
      </c>
      <c r="G1321" s="5" t="s">
        <v>6770</v>
      </c>
    </row>
    <row r="1322" spans="1:7" x14ac:dyDescent="0.3">
      <c r="A1322" s="5">
        <v>-0.189263912694696</v>
      </c>
      <c r="B1322" s="5">
        <v>23.6076485951134</v>
      </c>
      <c r="C1322" s="5">
        <v>-4.92142526599799</v>
      </c>
      <c r="D1322" s="5">
        <v>4.3439558983908398E-6</v>
      </c>
      <c r="E1322" s="5">
        <v>2.3646280282956099E-5</v>
      </c>
      <c r="F1322" s="5">
        <v>3.9721350602842902</v>
      </c>
      <c r="G1322" s="5" t="s">
        <v>4173</v>
      </c>
    </row>
    <row r="1323" spans="1:7" x14ac:dyDescent="0.3">
      <c r="A1323" s="5">
        <v>-0.189255530952531</v>
      </c>
      <c r="B1323" s="5">
        <v>24.817338698803599</v>
      </c>
      <c r="C1323" s="5">
        <v>-4.5581869473641303</v>
      </c>
      <c r="D1323" s="5">
        <v>1.7740662401540699E-5</v>
      </c>
      <c r="E1323" s="5">
        <v>7.6468045107978402E-5</v>
      </c>
      <c r="F1323" s="5">
        <v>2.64130099339057</v>
      </c>
      <c r="G1323" s="5" t="s">
        <v>1772</v>
      </c>
    </row>
    <row r="1324" spans="1:7" x14ac:dyDescent="0.3">
      <c r="A1324" s="5">
        <v>-0.18925232695598601</v>
      </c>
      <c r="B1324" s="5">
        <v>25.085281202249298</v>
      </c>
      <c r="C1324" s="5">
        <v>-4.2678458631743998</v>
      </c>
      <c r="D1324" s="5">
        <v>5.2446564311794802E-5</v>
      </c>
      <c r="E1324" s="5">
        <v>1.91962527076701E-4</v>
      </c>
      <c r="F1324" s="5">
        <v>1.62091830112125</v>
      </c>
      <c r="G1324" s="5" t="s">
        <v>8025</v>
      </c>
    </row>
    <row r="1325" spans="1:7" x14ac:dyDescent="0.3">
      <c r="A1325" s="5">
        <v>-0.18922325908115201</v>
      </c>
      <c r="B1325" s="5">
        <v>22.8017374482775</v>
      </c>
      <c r="C1325" s="5">
        <v>-5.2998326105214897</v>
      </c>
      <c r="D1325" s="5">
        <v>9.5058146228941902E-7</v>
      </c>
      <c r="E1325" s="5">
        <v>6.8435069349450903E-6</v>
      </c>
      <c r="F1325" s="5">
        <v>5.4152825426909104</v>
      </c>
      <c r="G1325" s="5" t="s">
        <v>2021</v>
      </c>
    </row>
    <row r="1326" spans="1:7" x14ac:dyDescent="0.3">
      <c r="A1326" s="5">
        <v>-0.18912469493067399</v>
      </c>
      <c r="B1326" s="5">
        <v>23.352166048097999</v>
      </c>
      <c r="C1326" s="5">
        <v>-2.7234252588380898</v>
      </c>
      <c r="D1326" s="5">
        <v>7.9422846711940595E-3</v>
      </c>
      <c r="E1326" s="5">
        <v>1.53953429526322E-2</v>
      </c>
      <c r="F1326" s="5">
        <v>-2.98178304233591</v>
      </c>
      <c r="G1326" s="5" t="s">
        <v>1474</v>
      </c>
    </row>
    <row r="1327" spans="1:7" x14ac:dyDescent="0.3">
      <c r="A1327" s="5">
        <v>-0.18911484809578999</v>
      </c>
      <c r="B1327" s="5">
        <v>22.532725274944099</v>
      </c>
      <c r="C1327" s="5">
        <v>-3.8816402658431</v>
      </c>
      <c r="D1327" s="5">
        <v>2.26870108773781E-4</v>
      </c>
      <c r="E1327" s="5">
        <v>6.7816905242359103E-4</v>
      </c>
      <c r="F1327" s="5">
        <v>0.30792174428434099</v>
      </c>
      <c r="G1327" s="5" t="s">
        <v>4617</v>
      </c>
    </row>
    <row r="1328" spans="1:7" x14ac:dyDescent="0.3">
      <c r="A1328" s="5">
        <v>-0.18903241095821499</v>
      </c>
      <c r="B1328" s="5">
        <v>24.058652405364199</v>
      </c>
      <c r="C1328" s="5">
        <v>-5.4174423673194099</v>
      </c>
      <c r="D1328" s="5">
        <v>5.8686475636094805E-7</v>
      </c>
      <c r="E1328" s="5">
        <v>4.65791377068354E-6</v>
      </c>
      <c r="F1328" s="5">
        <v>5.8743696791878</v>
      </c>
      <c r="G1328" s="5" t="s">
        <v>7780</v>
      </c>
    </row>
    <row r="1329" spans="1:7" x14ac:dyDescent="0.3">
      <c r="A1329" s="5">
        <v>-0.18891542917009799</v>
      </c>
      <c r="B1329" s="5">
        <v>21.6104710625048</v>
      </c>
      <c r="C1329" s="5">
        <v>-2.8155211084420801</v>
      </c>
      <c r="D1329" s="5">
        <v>6.5102905190450198E-3</v>
      </c>
      <c r="E1329" s="5">
        <v>1.2867247404668001E-2</v>
      </c>
      <c r="F1329" s="5">
        <v>-2.6905510313645702</v>
      </c>
      <c r="G1329" s="5" t="s">
        <v>3314</v>
      </c>
    </row>
    <row r="1330" spans="1:7" x14ac:dyDescent="0.3">
      <c r="A1330" s="5">
        <v>-0.188839217965485</v>
      </c>
      <c r="B1330" s="5">
        <v>22.252782039415301</v>
      </c>
      <c r="C1330" s="5">
        <v>-2.3474536658996401</v>
      </c>
      <c r="D1330" s="5">
        <v>2.15293666181798E-2</v>
      </c>
      <c r="E1330" s="5">
        <v>3.7195062722722799E-2</v>
      </c>
      <c r="F1330" s="5">
        <v>-3.8327472369087601</v>
      </c>
      <c r="G1330" s="5" t="s">
        <v>6468</v>
      </c>
    </row>
    <row r="1331" spans="1:7" x14ac:dyDescent="0.3">
      <c r="A1331" s="5">
        <v>-0.188663942740951</v>
      </c>
      <c r="B1331" s="5">
        <v>29.143339634693302</v>
      </c>
      <c r="C1331" s="5">
        <v>-5.2982746791625503</v>
      </c>
      <c r="D1331" s="5">
        <v>9.5664470363946703E-7</v>
      </c>
      <c r="E1331" s="5">
        <v>6.8711542195572397E-6</v>
      </c>
      <c r="F1331" s="5">
        <v>5.4092330912280904</v>
      </c>
      <c r="G1331" s="5" t="s">
        <v>2724</v>
      </c>
    </row>
    <row r="1332" spans="1:7" x14ac:dyDescent="0.3">
      <c r="A1332" s="5">
        <v>-0.188428743481034</v>
      </c>
      <c r="B1332" s="5">
        <v>22.527033906884</v>
      </c>
      <c r="C1332" s="5">
        <v>-2.8269277555063801</v>
      </c>
      <c r="D1332" s="5">
        <v>5.94516559203864E-3</v>
      </c>
      <c r="E1332" s="5">
        <v>1.1872646011269999E-2</v>
      </c>
      <c r="F1332" s="5">
        <v>-2.7232690161205801</v>
      </c>
      <c r="G1332" s="5" t="s">
        <v>733</v>
      </c>
    </row>
    <row r="1333" spans="1:7" x14ac:dyDescent="0.3">
      <c r="A1333" s="5">
        <v>-0.18832695915392</v>
      </c>
      <c r="B1333" s="5">
        <v>24.142931301042498</v>
      </c>
      <c r="C1333" s="5">
        <v>-3.3592807026329301</v>
      </c>
      <c r="D1333" s="5">
        <v>1.18573717620486E-3</v>
      </c>
      <c r="E1333" s="5">
        <v>2.8737360684435399E-3</v>
      </c>
      <c r="F1333" s="5">
        <v>-1.27803353959251</v>
      </c>
      <c r="G1333" s="5" t="s">
        <v>353</v>
      </c>
    </row>
    <row r="1334" spans="1:7" x14ac:dyDescent="0.3">
      <c r="A1334" s="5">
        <v>-0.188170887389705</v>
      </c>
      <c r="B1334" s="5">
        <v>26.735152182966701</v>
      </c>
      <c r="C1334" s="5">
        <v>-3.6072886899324201</v>
      </c>
      <c r="D1334" s="5">
        <v>5.2937127507363905E-4</v>
      </c>
      <c r="E1334" s="5">
        <v>1.4215383306644101E-3</v>
      </c>
      <c r="F1334" s="5">
        <v>-0.53514797383712498</v>
      </c>
      <c r="G1334" s="5" t="s">
        <v>6180</v>
      </c>
    </row>
    <row r="1335" spans="1:7" x14ac:dyDescent="0.3">
      <c r="A1335" s="5">
        <v>-0.18806542124238901</v>
      </c>
      <c r="B1335" s="5">
        <v>23.902691836307898</v>
      </c>
      <c r="C1335" s="5">
        <v>-3.6698991822760001</v>
      </c>
      <c r="D1335" s="5">
        <v>4.2945752633953902E-4</v>
      </c>
      <c r="E1335" s="5">
        <v>1.1815948880434901E-3</v>
      </c>
      <c r="F1335" s="5">
        <v>-0.34154018003901299</v>
      </c>
      <c r="G1335" s="5" t="s">
        <v>3846</v>
      </c>
    </row>
    <row r="1336" spans="1:7" x14ac:dyDescent="0.3">
      <c r="A1336" s="5">
        <v>-0.188017751027859</v>
      </c>
      <c r="B1336" s="5">
        <v>22.035507719732699</v>
      </c>
      <c r="C1336" s="5">
        <v>-2.97565872533854</v>
      </c>
      <c r="D1336" s="5">
        <v>3.8997242011424701E-3</v>
      </c>
      <c r="E1336" s="5">
        <v>8.1727830812704794E-3</v>
      </c>
      <c r="F1336" s="5">
        <v>-2.3322274359595601</v>
      </c>
      <c r="G1336" s="5" t="s">
        <v>7201</v>
      </c>
    </row>
    <row r="1337" spans="1:7" x14ac:dyDescent="0.3">
      <c r="A1337" s="5">
        <v>-0.188006720493306</v>
      </c>
      <c r="B1337" s="5">
        <v>26.263057053463999</v>
      </c>
      <c r="C1337" s="5">
        <v>-5.7749745701204702</v>
      </c>
      <c r="D1337" s="5">
        <v>1.3197454796358599E-7</v>
      </c>
      <c r="E1337" s="5">
        <v>1.52101138540007E-6</v>
      </c>
      <c r="F1337" s="5">
        <v>7.29728578904363</v>
      </c>
      <c r="G1337" s="5" t="s">
        <v>7949</v>
      </c>
    </row>
    <row r="1338" spans="1:7" x14ac:dyDescent="0.3">
      <c r="A1338" s="5">
        <v>-0.187989327638586</v>
      </c>
      <c r="B1338" s="5">
        <v>23.219035707333401</v>
      </c>
      <c r="C1338" s="5">
        <v>-3.2124747988021398</v>
      </c>
      <c r="D1338" s="5">
        <v>1.8785491427292199E-3</v>
      </c>
      <c r="E1338" s="5">
        <v>4.3103366259830802E-3</v>
      </c>
      <c r="F1338" s="5">
        <v>-1.6989925344374399</v>
      </c>
      <c r="G1338" s="5" t="s">
        <v>7486</v>
      </c>
    </row>
    <row r="1339" spans="1:7" x14ac:dyDescent="0.3">
      <c r="A1339" s="5">
        <v>-0.18792629822805901</v>
      </c>
      <c r="B1339" s="5">
        <v>28.2484025335167</v>
      </c>
      <c r="C1339" s="5">
        <v>-3.4762993228077899</v>
      </c>
      <c r="D1339" s="5">
        <v>8.1410090363858898E-4</v>
      </c>
      <c r="E1339" s="5">
        <v>2.07150880597362E-3</v>
      </c>
      <c r="F1339" s="5">
        <v>-0.93237403258141105</v>
      </c>
      <c r="G1339" s="5" t="s">
        <v>6219</v>
      </c>
    </row>
    <row r="1340" spans="1:7" x14ac:dyDescent="0.3">
      <c r="A1340" s="5">
        <v>-0.18783404681503901</v>
      </c>
      <c r="B1340" s="5">
        <v>24.7868934395533</v>
      </c>
      <c r="C1340" s="5">
        <v>-4.2162520702585402</v>
      </c>
      <c r="D1340" s="5">
        <v>6.3328276575720402E-5</v>
      </c>
      <c r="E1340" s="5">
        <v>2.2494382543827301E-4</v>
      </c>
      <c r="F1340" s="5">
        <v>1.4439539837095201</v>
      </c>
      <c r="G1340" s="5" t="s">
        <v>7395</v>
      </c>
    </row>
    <row r="1341" spans="1:7" x14ac:dyDescent="0.3">
      <c r="A1341" s="5">
        <v>-0.187749847248985</v>
      </c>
      <c r="B1341" s="5">
        <v>20.178399580552199</v>
      </c>
      <c r="C1341" s="5">
        <v>-3.4563523560720899</v>
      </c>
      <c r="D1341" s="5">
        <v>1.0086433835343499E-3</v>
      </c>
      <c r="E1341" s="5">
        <v>2.49865654912445E-3</v>
      </c>
      <c r="F1341" s="5">
        <v>-0.98964926049314705</v>
      </c>
      <c r="G1341" s="5" t="s">
        <v>157</v>
      </c>
    </row>
    <row r="1342" spans="1:7" x14ac:dyDescent="0.3">
      <c r="A1342" s="5">
        <v>-0.187651001630526</v>
      </c>
      <c r="B1342" s="5">
        <v>21.064537490178601</v>
      </c>
      <c r="C1342" s="5">
        <v>-3.7083544882583399</v>
      </c>
      <c r="D1342" s="5">
        <v>3.8497034916497601E-4</v>
      </c>
      <c r="E1342" s="5">
        <v>1.0768476155809199E-3</v>
      </c>
      <c r="F1342" s="5">
        <v>-0.22349447563727001</v>
      </c>
      <c r="G1342" s="5" t="s">
        <v>2218</v>
      </c>
    </row>
    <row r="1343" spans="1:7" x14ac:dyDescent="0.3">
      <c r="A1343" s="5">
        <v>-0.18728778250585501</v>
      </c>
      <c r="B1343" s="5">
        <v>28.131007128122899</v>
      </c>
      <c r="C1343" s="5">
        <v>-3.2187290407406</v>
      </c>
      <c r="D1343" s="5">
        <v>1.84257802141622E-3</v>
      </c>
      <c r="E1343" s="5">
        <v>4.2386660595457098E-3</v>
      </c>
      <c r="F1343" s="5">
        <v>-1.6813528239726401</v>
      </c>
      <c r="G1343" s="5" t="s">
        <v>7204</v>
      </c>
    </row>
    <row r="1344" spans="1:7" x14ac:dyDescent="0.3">
      <c r="A1344" s="5">
        <v>-0.18722969071625001</v>
      </c>
      <c r="B1344" s="5">
        <v>28.2914551422447</v>
      </c>
      <c r="C1344" s="5">
        <v>-4.7007988141403398</v>
      </c>
      <c r="D1344" s="5">
        <v>1.02765722764254E-5</v>
      </c>
      <c r="E1344" s="5">
        <v>4.7854373560047797E-5</v>
      </c>
      <c r="F1344" s="5">
        <v>3.1569654789802999</v>
      </c>
      <c r="G1344" s="5" t="s">
        <v>3302</v>
      </c>
    </row>
    <row r="1345" spans="1:7" x14ac:dyDescent="0.3">
      <c r="A1345" s="5">
        <v>-0.18717308257083601</v>
      </c>
      <c r="B1345" s="5">
        <v>28.607749269265401</v>
      </c>
      <c r="C1345" s="5">
        <v>-3.61037008603311</v>
      </c>
      <c r="D1345" s="5">
        <v>5.2397679470189901E-4</v>
      </c>
      <c r="E1345" s="5">
        <v>1.4103431533974301E-3</v>
      </c>
      <c r="F1345" s="5">
        <v>-0.52567545176559305</v>
      </c>
      <c r="G1345" s="5" t="s">
        <v>2067</v>
      </c>
    </row>
    <row r="1346" spans="1:7" x14ac:dyDescent="0.3">
      <c r="A1346" s="5">
        <v>-0.18706716516277599</v>
      </c>
      <c r="B1346" s="5">
        <v>23.146530657135902</v>
      </c>
      <c r="C1346" s="5">
        <v>-2.2766395076288402</v>
      </c>
      <c r="D1346" s="5">
        <v>2.6307717079108301E-2</v>
      </c>
      <c r="E1346" s="5">
        <v>4.4389943217883303E-2</v>
      </c>
      <c r="F1346" s="5">
        <v>-3.9058828878612699</v>
      </c>
      <c r="G1346" s="5" t="s">
        <v>109</v>
      </c>
    </row>
    <row r="1347" spans="1:7" x14ac:dyDescent="0.3">
      <c r="A1347" s="5">
        <v>-0.18701496510412299</v>
      </c>
      <c r="B1347" s="5">
        <v>25.3325502581922</v>
      </c>
      <c r="C1347" s="5">
        <v>-3.0205498027995299</v>
      </c>
      <c r="D1347" s="5">
        <v>3.35989184624829E-3</v>
      </c>
      <c r="E1347" s="5">
        <v>7.1711718642452097E-3</v>
      </c>
      <c r="F1347" s="5">
        <v>-2.2272413290081299</v>
      </c>
      <c r="G1347" s="5" t="s">
        <v>3634</v>
      </c>
    </row>
    <row r="1348" spans="1:7" x14ac:dyDescent="0.3">
      <c r="A1348" s="5">
        <v>-0.186862740315869</v>
      </c>
      <c r="B1348" s="5">
        <v>28.4698602673732</v>
      </c>
      <c r="C1348" s="5">
        <v>-3.5285335224334098</v>
      </c>
      <c r="D1348" s="5">
        <v>6.8652336632011603E-4</v>
      </c>
      <c r="E1348" s="5">
        <v>1.7772793984313501E-3</v>
      </c>
      <c r="F1348" s="5">
        <v>-0.77525884250218602</v>
      </c>
      <c r="G1348" s="5" t="s">
        <v>6066</v>
      </c>
    </row>
    <row r="1349" spans="1:7" x14ac:dyDescent="0.3">
      <c r="A1349" s="5">
        <v>-0.186630968868502</v>
      </c>
      <c r="B1349" s="5">
        <v>22.301688977874701</v>
      </c>
      <c r="C1349" s="5">
        <v>-3.2441963278566299</v>
      </c>
      <c r="D1349" s="5">
        <v>1.7486406907416901E-3</v>
      </c>
      <c r="E1349" s="5">
        <v>4.0468398174705704E-3</v>
      </c>
      <c r="F1349" s="5">
        <v>-1.59840330259635</v>
      </c>
      <c r="G1349" s="5" t="s">
        <v>4837</v>
      </c>
    </row>
    <row r="1350" spans="1:7" x14ac:dyDescent="0.3">
      <c r="A1350" s="5">
        <v>-0.18661416022029401</v>
      </c>
      <c r="B1350" s="5">
        <v>28.647424778439401</v>
      </c>
      <c r="C1350" s="5">
        <v>-5.1742001053039903</v>
      </c>
      <c r="D1350" s="5">
        <v>1.5831472799416499E-6</v>
      </c>
      <c r="E1350" s="5">
        <v>1.0377408044922699E-5</v>
      </c>
      <c r="F1350" s="5">
        <v>4.9302202147108796</v>
      </c>
      <c r="G1350" s="5" t="s">
        <v>3079</v>
      </c>
    </row>
    <row r="1351" spans="1:7" x14ac:dyDescent="0.3">
      <c r="A1351" s="5">
        <v>-0.186578594624079</v>
      </c>
      <c r="B1351" s="5">
        <v>23.115638739016902</v>
      </c>
      <c r="C1351" s="5">
        <v>-3.6537658333101102</v>
      </c>
      <c r="D1351" s="5">
        <v>4.5333475714944699E-4</v>
      </c>
      <c r="E1351" s="5">
        <v>1.2384078682929601E-3</v>
      </c>
      <c r="F1351" s="5">
        <v>-0.39165648650805301</v>
      </c>
      <c r="G1351" s="5" t="s">
        <v>7353</v>
      </c>
    </row>
    <row r="1352" spans="1:7" x14ac:dyDescent="0.3">
      <c r="A1352" s="5">
        <v>-0.18651848420664399</v>
      </c>
      <c r="B1352" s="5">
        <v>20.4220538123786</v>
      </c>
      <c r="C1352" s="5">
        <v>-2.8501729651330701</v>
      </c>
      <c r="D1352" s="5">
        <v>5.9153137291442903E-3</v>
      </c>
      <c r="E1352" s="5">
        <v>1.18218227243826E-2</v>
      </c>
      <c r="F1352" s="5">
        <v>-2.6050695705558402</v>
      </c>
      <c r="G1352" s="5" t="s">
        <v>238</v>
      </c>
    </row>
    <row r="1353" spans="1:7" x14ac:dyDescent="0.3">
      <c r="A1353" s="5">
        <v>-0.18629217774040599</v>
      </c>
      <c r="B1353" s="5">
        <v>26.377228935283899</v>
      </c>
      <c r="C1353" s="5">
        <v>-3.0442479630493402</v>
      </c>
      <c r="D1353" s="5">
        <v>3.13108706429967E-3</v>
      </c>
      <c r="E1353" s="5">
        <v>6.74619882053975E-3</v>
      </c>
      <c r="F1353" s="5">
        <v>-2.1634028113878099</v>
      </c>
      <c r="G1353" s="5" t="s">
        <v>4354</v>
      </c>
    </row>
    <row r="1354" spans="1:7" x14ac:dyDescent="0.3">
      <c r="A1354" s="5">
        <v>-0.18606400151837599</v>
      </c>
      <c r="B1354" s="5">
        <v>21.278769789605999</v>
      </c>
      <c r="C1354" s="5">
        <v>-2.9292803718522702</v>
      </c>
      <c r="D1354" s="5">
        <v>4.6951595017694497E-3</v>
      </c>
      <c r="E1354" s="5">
        <v>9.6220312760759794E-3</v>
      </c>
      <c r="F1354" s="5">
        <v>-2.4130224414385499</v>
      </c>
      <c r="G1354" s="5" t="s">
        <v>375</v>
      </c>
    </row>
    <row r="1355" spans="1:7" x14ac:dyDescent="0.3">
      <c r="A1355" s="5">
        <v>-0.18585702090060299</v>
      </c>
      <c r="B1355" s="5">
        <v>25.786799134632201</v>
      </c>
      <c r="C1355" s="5">
        <v>-3.44503290443315</v>
      </c>
      <c r="D1355" s="5">
        <v>9.0085899985710199E-4</v>
      </c>
      <c r="E1355" s="5">
        <v>2.2664959721576598E-3</v>
      </c>
      <c r="F1355" s="5">
        <v>-1.0255930968425999</v>
      </c>
      <c r="G1355" s="5" t="s">
        <v>6868</v>
      </c>
    </row>
    <row r="1356" spans="1:7" x14ac:dyDescent="0.3">
      <c r="A1356" s="5">
        <v>-0.18577921256708799</v>
      </c>
      <c r="B1356" s="5">
        <v>30.196990616092901</v>
      </c>
      <c r="C1356" s="5">
        <v>-5.5578298697334301</v>
      </c>
      <c r="D1356" s="5">
        <v>3.2812274093151198E-7</v>
      </c>
      <c r="E1356" s="5">
        <v>2.9936090610920299E-6</v>
      </c>
      <c r="F1356" s="5">
        <v>6.4283710533820502</v>
      </c>
      <c r="G1356" s="5" t="s">
        <v>5002</v>
      </c>
    </row>
    <row r="1357" spans="1:7" x14ac:dyDescent="0.3">
      <c r="A1357" s="5">
        <v>-0.185606598386929</v>
      </c>
      <c r="B1357" s="5">
        <v>24.264550398592799</v>
      </c>
      <c r="C1357" s="5">
        <v>-2.8377072846895901</v>
      </c>
      <c r="D1357" s="5">
        <v>5.7192156970303203E-3</v>
      </c>
      <c r="E1357" s="5">
        <v>1.1469753959491199E-2</v>
      </c>
      <c r="F1357" s="5">
        <v>-2.7062721576145501</v>
      </c>
      <c r="G1357" s="5" t="s">
        <v>7279</v>
      </c>
    </row>
    <row r="1358" spans="1:7" x14ac:dyDescent="0.3">
      <c r="A1358" s="5">
        <v>-0.18557318893207</v>
      </c>
      <c r="B1358" s="5">
        <v>23.6826594822369</v>
      </c>
      <c r="C1358" s="5">
        <v>-4.28109148945458</v>
      </c>
      <c r="D1358" s="5">
        <v>4.9958253648833401E-5</v>
      </c>
      <c r="E1358" s="5">
        <v>1.8461637219954199E-4</v>
      </c>
      <c r="F1358" s="5">
        <v>1.6665686758781499</v>
      </c>
      <c r="G1358" s="5" t="s">
        <v>1635</v>
      </c>
    </row>
    <row r="1359" spans="1:7" x14ac:dyDescent="0.3">
      <c r="A1359" s="5">
        <v>-0.18554325320422899</v>
      </c>
      <c r="B1359" s="5">
        <v>22.885920266023099</v>
      </c>
      <c r="C1359" s="5">
        <v>-2.33824838154875</v>
      </c>
      <c r="D1359" s="5">
        <v>2.1925582669395E-2</v>
      </c>
      <c r="E1359" s="5">
        <v>3.7774271596374198E-2</v>
      </c>
      <c r="F1359" s="5">
        <v>-3.8675027416263301</v>
      </c>
      <c r="G1359" s="5" t="s">
        <v>3623</v>
      </c>
    </row>
    <row r="1360" spans="1:7" x14ac:dyDescent="0.3">
      <c r="A1360" s="5">
        <v>-0.185449262769944</v>
      </c>
      <c r="B1360" s="5">
        <v>23.665296333022301</v>
      </c>
      <c r="C1360" s="5">
        <v>-4.39513158629196</v>
      </c>
      <c r="D1360" s="5">
        <v>3.2763285243561503E-5</v>
      </c>
      <c r="E1360" s="5">
        <v>1.2800243740161501E-4</v>
      </c>
      <c r="F1360" s="5">
        <v>2.0632257597256398</v>
      </c>
      <c r="G1360" s="5" t="s">
        <v>5230</v>
      </c>
    </row>
    <row r="1361" spans="1:7" x14ac:dyDescent="0.3">
      <c r="A1361" s="5">
        <v>-0.185318858333617</v>
      </c>
      <c r="B1361" s="5">
        <v>26.3312053912023</v>
      </c>
      <c r="C1361" s="5">
        <v>-5.9317303270520902</v>
      </c>
      <c r="D1361" s="5">
        <v>6.7834668863566393E-8</v>
      </c>
      <c r="E1361" s="5">
        <v>9.0776759529051705E-7</v>
      </c>
      <c r="F1361" s="5">
        <v>7.9329408998454696</v>
      </c>
      <c r="G1361" s="5" t="s">
        <v>1529</v>
      </c>
    </row>
    <row r="1362" spans="1:7" x14ac:dyDescent="0.3">
      <c r="A1362" s="5">
        <v>-0.185241109716209</v>
      </c>
      <c r="B1362" s="5">
        <v>22.366111545500999</v>
      </c>
      <c r="C1362" s="5">
        <v>-2.9843293138098002</v>
      </c>
      <c r="D1362" s="5">
        <v>4.1216240020392697E-3</v>
      </c>
      <c r="E1362" s="5">
        <v>8.5864502095754792E-3</v>
      </c>
      <c r="F1362" s="5">
        <v>-2.2588071649738</v>
      </c>
      <c r="G1362" s="5" t="s">
        <v>7087</v>
      </c>
    </row>
    <row r="1363" spans="1:7" x14ac:dyDescent="0.3">
      <c r="A1363" s="5">
        <v>-0.18508531070450701</v>
      </c>
      <c r="B1363" s="5">
        <v>23.3088768226064</v>
      </c>
      <c r="C1363" s="5">
        <v>-3.5693566222689901</v>
      </c>
      <c r="D1363" s="5">
        <v>6.00243788653814E-4</v>
      </c>
      <c r="E1363" s="5">
        <v>1.5797334078389801E-3</v>
      </c>
      <c r="F1363" s="5">
        <v>-0.65127622592196699</v>
      </c>
      <c r="G1363" s="5" t="s">
        <v>3607</v>
      </c>
    </row>
    <row r="1364" spans="1:7" x14ac:dyDescent="0.3">
      <c r="A1364" s="5">
        <v>-0.185084047215653</v>
      </c>
      <c r="B1364" s="5">
        <v>24.515597863392699</v>
      </c>
      <c r="C1364" s="5">
        <v>-4.2644811673469096</v>
      </c>
      <c r="D1364" s="5">
        <v>5.3097451676511402E-5</v>
      </c>
      <c r="E1364" s="5">
        <v>1.9381652501403499E-4</v>
      </c>
      <c r="F1364" s="5">
        <v>1.60933619506593</v>
      </c>
      <c r="G1364" s="5" t="s">
        <v>293</v>
      </c>
    </row>
    <row r="1365" spans="1:7" x14ac:dyDescent="0.3">
      <c r="A1365" s="5">
        <v>-0.18495455653433299</v>
      </c>
      <c r="B1365" s="5">
        <v>23.958943563577598</v>
      </c>
      <c r="C1365" s="5">
        <v>-4.1137631402063501</v>
      </c>
      <c r="D1365" s="5">
        <v>9.1747247670333706E-5</v>
      </c>
      <c r="E1365" s="5">
        <v>3.0783666273728001E-4</v>
      </c>
      <c r="F1365" s="5">
        <v>1.0965097876083301</v>
      </c>
      <c r="G1365" s="5" t="s">
        <v>6685</v>
      </c>
    </row>
    <row r="1366" spans="1:7" x14ac:dyDescent="0.3">
      <c r="A1366" s="5">
        <v>-0.18481224097745699</v>
      </c>
      <c r="B1366" s="5">
        <v>22.607673557473301</v>
      </c>
      <c r="C1366" s="5">
        <v>-2.5540660074732702</v>
      </c>
      <c r="D1366" s="5">
        <v>1.2489279512047299E-2</v>
      </c>
      <c r="E1366" s="5">
        <v>2.30184478950019E-2</v>
      </c>
      <c r="F1366" s="5">
        <v>-3.4003818039563298</v>
      </c>
      <c r="G1366" s="5" t="s">
        <v>5485</v>
      </c>
    </row>
    <row r="1367" spans="1:7" x14ac:dyDescent="0.3">
      <c r="A1367" s="5">
        <v>-0.184764196286202</v>
      </c>
      <c r="B1367" s="5">
        <v>24.137805431282199</v>
      </c>
      <c r="C1367" s="5">
        <v>-3.7548751822409598</v>
      </c>
      <c r="D1367" s="5">
        <v>3.3397689256865499E-4</v>
      </c>
      <c r="E1367" s="5">
        <v>9.5138537713333998E-4</v>
      </c>
      <c r="F1367" s="5">
        <v>-8.0357490660943207E-2</v>
      </c>
      <c r="G1367" s="5" t="s">
        <v>7082</v>
      </c>
    </row>
    <row r="1368" spans="1:7" x14ac:dyDescent="0.3">
      <c r="A1368" s="5">
        <v>-0.18471564417269401</v>
      </c>
      <c r="B1368" s="5">
        <v>22.562713817170302</v>
      </c>
      <c r="C1368" s="5">
        <v>-3.6737546408520698</v>
      </c>
      <c r="D1368" s="5">
        <v>4.2943539574300801E-4</v>
      </c>
      <c r="E1368" s="5">
        <v>1.1815948880434901E-3</v>
      </c>
      <c r="F1368" s="5">
        <v>-0.33039199520611601</v>
      </c>
      <c r="G1368" s="5" t="s">
        <v>2015</v>
      </c>
    </row>
    <row r="1369" spans="1:7" x14ac:dyDescent="0.3">
      <c r="A1369" s="5">
        <v>-0.18471233201252499</v>
      </c>
      <c r="B1369" s="5">
        <v>24.238775134294599</v>
      </c>
      <c r="C1369" s="5">
        <v>-2.2480448525015002</v>
      </c>
      <c r="D1369" s="5">
        <v>2.7245483884360801E-2</v>
      </c>
      <c r="E1369" s="5">
        <v>4.5774685750242003E-2</v>
      </c>
      <c r="F1369" s="5">
        <v>-4.0789733314589496</v>
      </c>
      <c r="G1369" s="5" t="s">
        <v>7101</v>
      </c>
    </row>
    <row r="1370" spans="1:7" x14ac:dyDescent="0.3">
      <c r="A1370" s="5">
        <v>-0.18463698528094499</v>
      </c>
      <c r="B1370" s="5">
        <v>27.7074152081364</v>
      </c>
      <c r="C1370" s="5">
        <v>-3.8493354212496098</v>
      </c>
      <c r="D1370" s="5">
        <v>2.33011388732049E-4</v>
      </c>
      <c r="E1370" s="5">
        <v>6.9472233442834498E-4</v>
      </c>
      <c r="F1370" s="5">
        <v>0.226289576459105</v>
      </c>
      <c r="G1370" s="5" t="s">
        <v>5830</v>
      </c>
    </row>
    <row r="1371" spans="1:7" x14ac:dyDescent="0.3">
      <c r="A1371" s="5">
        <v>-0.18453157955515101</v>
      </c>
      <c r="B1371" s="5">
        <v>23.620370968726601</v>
      </c>
      <c r="C1371" s="5">
        <v>-4.6340859663263796</v>
      </c>
      <c r="D1371" s="5">
        <v>1.32811878769281E-5</v>
      </c>
      <c r="E1371" s="5">
        <v>5.9831350180189401E-5</v>
      </c>
      <c r="F1371" s="5">
        <v>2.9146033900391402</v>
      </c>
      <c r="G1371" s="5" t="s">
        <v>3908</v>
      </c>
    </row>
    <row r="1372" spans="1:7" x14ac:dyDescent="0.3">
      <c r="A1372" s="5">
        <v>-0.18442980118118199</v>
      </c>
      <c r="B1372" s="5">
        <v>25.4769588226441</v>
      </c>
      <c r="C1372" s="5">
        <v>-4.3324796903063199</v>
      </c>
      <c r="D1372" s="5">
        <v>4.13399549473132E-5</v>
      </c>
      <c r="E1372" s="5">
        <v>1.5628093714479399E-4</v>
      </c>
      <c r="F1372" s="5">
        <v>1.8445101782926201</v>
      </c>
      <c r="G1372" s="5" t="s">
        <v>6691</v>
      </c>
    </row>
    <row r="1373" spans="1:7" x14ac:dyDescent="0.3">
      <c r="A1373" s="5">
        <v>-0.184343441114143</v>
      </c>
      <c r="B1373" s="5">
        <v>23.786848003564899</v>
      </c>
      <c r="C1373" s="5">
        <v>-4.0485927144754701</v>
      </c>
      <c r="D1373" s="5">
        <v>1.15823179174364E-4</v>
      </c>
      <c r="E1373" s="5">
        <v>3.7533046316519597E-4</v>
      </c>
      <c r="F1373" s="5">
        <v>0.87847054293829596</v>
      </c>
      <c r="G1373" s="5" t="s">
        <v>1292</v>
      </c>
    </row>
    <row r="1374" spans="1:7" x14ac:dyDescent="0.3">
      <c r="A1374" s="5">
        <v>-0.18433609295320999</v>
      </c>
      <c r="B1374" s="5">
        <v>25.0898648898254</v>
      </c>
      <c r="C1374" s="5">
        <v>-5.2195682170074802</v>
      </c>
      <c r="D1374" s="5">
        <v>1.3176256666871E-6</v>
      </c>
      <c r="E1374" s="5">
        <v>8.9199935889338701E-6</v>
      </c>
      <c r="F1374" s="5">
        <v>5.1047310013864298</v>
      </c>
      <c r="G1374" s="5" t="s">
        <v>5631</v>
      </c>
    </row>
    <row r="1375" spans="1:7" x14ac:dyDescent="0.3">
      <c r="A1375" s="5">
        <v>-0.18426210930239201</v>
      </c>
      <c r="B1375" s="5">
        <v>24.190873559785899</v>
      </c>
      <c r="C1375" s="5">
        <v>-4.4020475913150401</v>
      </c>
      <c r="D1375" s="5">
        <v>3.1929514654248701E-5</v>
      </c>
      <c r="E1375" s="5">
        <v>1.25169912435342E-4</v>
      </c>
      <c r="F1375" s="5">
        <v>2.0874870330117101</v>
      </c>
      <c r="G1375" s="5" t="s">
        <v>2736</v>
      </c>
    </row>
    <row r="1376" spans="1:7" x14ac:dyDescent="0.3">
      <c r="A1376" s="5">
        <v>-0.18421622472514801</v>
      </c>
      <c r="B1376" s="5">
        <v>22.186787009012601</v>
      </c>
      <c r="C1376" s="5">
        <v>-3.4261509601118298</v>
      </c>
      <c r="D1376" s="5">
        <v>9.7232615070107101E-4</v>
      </c>
      <c r="E1376" s="5">
        <v>2.4153744896848101E-3</v>
      </c>
      <c r="F1376" s="5">
        <v>-1.0787296200340299</v>
      </c>
      <c r="G1376" s="5" t="s">
        <v>2822</v>
      </c>
    </row>
    <row r="1377" spans="1:7" x14ac:dyDescent="0.3">
      <c r="A1377" s="5">
        <v>-0.18414055534978399</v>
      </c>
      <c r="B1377" s="5">
        <v>26.361817720986799</v>
      </c>
      <c r="C1377" s="5">
        <v>-3.6992490088186698</v>
      </c>
      <c r="D1377" s="5">
        <v>3.89053965069408E-4</v>
      </c>
      <c r="E1377" s="5">
        <v>1.08638431285932E-3</v>
      </c>
      <c r="F1377" s="5">
        <v>-0.24996619273423801</v>
      </c>
      <c r="G1377" s="5" t="s">
        <v>5994</v>
      </c>
    </row>
    <row r="1378" spans="1:7" x14ac:dyDescent="0.3">
      <c r="A1378" s="5">
        <v>-0.184059111069447</v>
      </c>
      <c r="B1378" s="5">
        <v>22.326572917295898</v>
      </c>
      <c r="C1378" s="5">
        <v>-3.0758834876211099</v>
      </c>
      <c r="D1378" s="5">
        <v>2.9746351415880301E-3</v>
      </c>
      <c r="E1378" s="5">
        <v>6.4714179585830898E-3</v>
      </c>
      <c r="F1378" s="5">
        <v>-2.04976328486093</v>
      </c>
      <c r="G1378" s="5" t="s">
        <v>112</v>
      </c>
    </row>
    <row r="1379" spans="1:7" x14ac:dyDescent="0.3">
      <c r="A1379" s="5">
        <v>-0.184031176678255</v>
      </c>
      <c r="B1379" s="5">
        <v>25.309374103157801</v>
      </c>
      <c r="C1379" s="5">
        <v>-2.9764598323554199</v>
      </c>
      <c r="D1379" s="5">
        <v>3.89060863196932E-3</v>
      </c>
      <c r="E1379" s="5">
        <v>8.1579237738534302E-3</v>
      </c>
      <c r="F1379" s="5">
        <v>-2.33011681282087</v>
      </c>
      <c r="G1379" s="5" t="s">
        <v>3640</v>
      </c>
    </row>
    <row r="1380" spans="1:7" x14ac:dyDescent="0.3">
      <c r="A1380" s="5">
        <v>-0.18368728263019601</v>
      </c>
      <c r="B1380" s="5">
        <v>24.611105881076501</v>
      </c>
      <c r="C1380" s="5">
        <v>-4.1611588964285904</v>
      </c>
      <c r="D1380" s="5">
        <v>7.7342456645794399E-5</v>
      </c>
      <c r="E1380" s="5">
        <v>2.66269585785692E-4</v>
      </c>
      <c r="F1380" s="5">
        <v>1.2565010866063899</v>
      </c>
      <c r="G1380" s="5" t="s">
        <v>7601</v>
      </c>
    </row>
    <row r="1381" spans="1:7" x14ac:dyDescent="0.3">
      <c r="A1381" s="5">
        <v>-0.18329759784032501</v>
      </c>
      <c r="B1381" s="5">
        <v>21.991521439200501</v>
      </c>
      <c r="C1381" s="5">
        <v>-2.9108111939224699</v>
      </c>
      <c r="D1381" s="5">
        <v>4.6917342736618097E-3</v>
      </c>
      <c r="E1381" s="5">
        <v>9.6182073600274108E-3</v>
      </c>
      <c r="F1381" s="5">
        <v>-2.50480365536799</v>
      </c>
      <c r="G1381" s="5" t="s">
        <v>7319</v>
      </c>
    </row>
    <row r="1382" spans="1:7" x14ac:dyDescent="0.3">
      <c r="A1382" s="5">
        <v>-0.18314597268022401</v>
      </c>
      <c r="B1382" s="5">
        <v>24.384099175960898</v>
      </c>
      <c r="C1382" s="5">
        <v>-2.5543394410079001</v>
      </c>
      <c r="D1382" s="5">
        <v>1.26297061704386E-2</v>
      </c>
      <c r="E1382" s="5">
        <v>2.3245353646116799E-2</v>
      </c>
      <c r="F1382" s="5">
        <v>-3.3736975796534301</v>
      </c>
      <c r="G1382" s="5" t="s">
        <v>3279</v>
      </c>
    </row>
    <row r="1383" spans="1:7" x14ac:dyDescent="0.3">
      <c r="A1383" s="5">
        <v>-0.18297138816293401</v>
      </c>
      <c r="B1383" s="5">
        <v>25.449669036558898</v>
      </c>
      <c r="C1383" s="5">
        <v>-3.9085745260077198</v>
      </c>
      <c r="D1383" s="5">
        <v>1.8969657716057801E-4</v>
      </c>
      <c r="E1383" s="5">
        <v>5.7898147836948596E-4</v>
      </c>
      <c r="F1383" s="5">
        <v>0.417858886305779</v>
      </c>
      <c r="G1383" s="5" t="s">
        <v>5901</v>
      </c>
    </row>
    <row r="1384" spans="1:7" x14ac:dyDescent="0.3">
      <c r="A1384" s="5">
        <v>-0.18289624705781099</v>
      </c>
      <c r="B1384" s="5">
        <v>25.2143354241115</v>
      </c>
      <c r="C1384" s="5">
        <v>-3.7399508654929301</v>
      </c>
      <c r="D1384" s="5">
        <v>3.3896930316041002E-4</v>
      </c>
      <c r="E1384" s="5">
        <v>9.6322282407769499E-4</v>
      </c>
      <c r="F1384" s="5">
        <v>-0.122120311537926</v>
      </c>
      <c r="G1384" s="5" t="s">
        <v>5646</v>
      </c>
    </row>
    <row r="1385" spans="1:7" x14ac:dyDescent="0.3">
      <c r="A1385" s="5">
        <v>-0.18283112588561201</v>
      </c>
      <c r="B1385" s="5">
        <v>24.954720065017</v>
      </c>
      <c r="C1385" s="5">
        <v>-2.7428764725125299</v>
      </c>
      <c r="D1385" s="5">
        <v>7.6056136202699298E-3</v>
      </c>
      <c r="E1385" s="5">
        <v>1.4831045945684299E-2</v>
      </c>
      <c r="F1385" s="5">
        <v>-2.9185013793397201</v>
      </c>
      <c r="G1385" s="5" t="s">
        <v>4328</v>
      </c>
    </row>
    <row r="1386" spans="1:7" x14ac:dyDescent="0.3">
      <c r="A1386" s="5">
        <v>-0.18269565355631701</v>
      </c>
      <c r="B1386" s="5">
        <v>22.341174016560501</v>
      </c>
      <c r="C1386" s="5">
        <v>-4.6520297807279203</v>
      </c>
      <c r="D1386" s="5">
        <v>1.29412921982813E-5</v>
      </c>
      <c r="E1386" s="5">
        <v>5.8537366619514002E-5</v>
      </c>
      <c r="F1386" s="5">
        <v>2.9539777252292199</v>
      </c>
      <c r="G1386" s="5" t="s">
        <v>3554</v>
      </c>
    </row>
    <row r="1387" spans="1:7" x14ac:dyDescent="0.3">
      <c r="A1387" s="5">
        <v>-0.18244113912988</v>
      </c>
      <c r="B1387" s="5">
        <v>26.800782661205901</v>
      </c>
      <c r="C1387" s="5">
        <v>-3.8748700205044799</v>
      </c>
      <c r="D1387" s="5">
        <v>2.13292772343627E-4</v>
      </c>
      <c r="E1387" s="5">
        <v>6.4307132260488795E-4</v>
      </c>
      <c r="F1387" s="5">
        <v>0.30861902575080302</v>
      </c>
      <c r="G1387" s="5" t="s">
        <v>2443</v>
      </c>
    </row>
    <row r="1388" spans="1:7" x14ac:dyDescent="0.3">
      <c r="A1388" s="5">
        <v>-0.18230048264246801</v>
      </c>
      <c r="B1388" s="5">
        <v>25.971292003878201</v>
      </c>
      <c r="C1388" s="5">
        <v>-4.1929964090395</v>
      </c>
      <c r="D1388" s="5">
        <v>6.8916581578534194E-5</v>
      </c>
      <c r="E1388" s="5">
        <v>2.41577828341358E-4</v>
      </c>
      <c r="F1388" s="5">
        <v>1.3646350695155001</v>
      </c>
      <c r="G1388" s="5" t="s">
        <v>3415</v>
      </c>
    </row>
    <row r="1389" spans="1:7" x14ac:dyDescent="0.3">
      <c r="A1389" s="5">
        <v>-0.18212735740046401</v>
      </c>
      <c r="B1389" s="5">
        <v>24.6460647051255</v>
      </c>
      <c r="C1389" s="5">
        <v>-5.5206322032233803</v>
      </c>
      <c r="D1389" s="5">
        <v>3.82997368626873E-7</v>
      </c>
      <c r="E1389" s="5">
        <v>3.3720511493531001E-6</v>
      </c>
      <c r="F1389" s="5">
        <v>6.2809642575426397</v>
      </c>
      <c r="G1389" s="5" t="s">
        <v>7550</v>
      </c>
    </row>
    <row r="1390" spans="1:7" x14ac:dyDescent="0.3">
      <c r="A1390" s="5">
        <v>-0.18207261444473999</v>
      </c>
      <c r="B1390" s="5">
        <v>23.544144602604302</v>
      </c>
      <c r="C1390" s="5">
        <v>-2.8666059464282601</v>
      </c>
      <c r="D1390" s="5">
        <v>5.2657175232192098E-3</v>
      </c>
      <c r="E1390" s="5">
        <v>1.06611260032807E-2</v>
      </c>
      <c r="F1390" s="5">
        <v>-2.6321726353411199</v>
      </c>
      <c r="G1390" s="5" t="s">
        <v>1329</v>
      </c>
    </row>
    <row r="1391" spans="1:7" x14ac:dyDescent="0.3">
      <c r="A1391" s="5">
        <v>-0.181919701834552</v>
      </c>
      <c r="B1391" s="5">
        <v>24.480509997339801</v>
      </c>
      <c r="C1391" s="5">
        <v>-4.3570584097174301</v>
      </c>
      <c r="D1391" s="5">
        <v>3.7743962228333397E-5</v>
      </c>
      <c r="E1391" s="5">
        <v>1.44862010343713E-4</v>
      </c>
      <c r="F1391" s="5">
        <v>1.93008351102762</v>
      </c>
      <c r="G1391" s="5" t="s">
        <v>3865</v>
      </c>
    </row>
    <row r="1392" spans="1:7" x14ac:dyDescent="0.3">
      <c r="A1392" s="5">
        <v>-0.18189214656282099</v>
      </c>
      <c r="B1392" s="5">
        <v>24.544774906878299</v>
      </c>
      <c r="C1392" s="5">
        <v>-6.0704490040276102</v>
      </c>
      <c r="D1392" s="5">
        <v>3.7446441593004903E-8</v>
      </c>
      <c r="E1392" s="5">
        <v>6.0213280134380803E-7</v>
      </c>
      <c r="F1392" s="5">
        <v>8.5008619955476394</v>
      </c>
      <c r="G1392" s="5" t="s">
        <v>256</v>
      </c>
    </row>
    <row r="1393" spans="1:7" x14ac:dyDescent="0.3">
      <c r="A1393" s="5">
        <v>-0.18179780324714601</v>
      </c>
      <c r="B1393" s="5">
        <v>25.963035489894899</v>
      </c>
      <c r="C1393" s="5">
        <v>-4.0494446315391599</v>
      </c>
      <c r="D1393" s="5">
        <v>1.1547248547380101E-4</v>
      </c>
      <c r="E1393" s="5">
        <v>3.7449530715657798E-4</v>
      </c>
      <c r="F1393" s="5">
        <v>0.88130603065124402</v>
      </c>
      <c r="G1393" s="5" t="s">
        <v>804</v>
      </c>
    </row>
    <row r="1394" spans="1:7" x14ac:dyDescent="0.3">
      <c r="A1394" s="5">
        <v>-0.181735342074584</v>
      </c>
      <c r="B1394" s="5">
        <v>21.9179290667198</v>
      </c>
      <c r="C1394" s="5">
        <v>-4.7574205471586497</v>
      </c>
      <c r="D1394" s="5">
        <v>8.2543221302915703E-6</v>
      </c>
      <c r="E1394" s="5">
        <v>3.9986060782699301E-5</v>
      </c>
      <c r="F1394" s="5">
        <v>3.3642006753161202</v>
      </c>
      <c r="G1394" s="5" t="s">
        <v>329</v>
      </c>
    </row>
    <row r="1395" spans="1:7" x14ac:dyDescent="0.3">
      <c r="A1395" s="5">
        <v>-0.18168218660529001</v>
      </c>
      <c r="B1395" s="5">
        <v>21.062523723408901</v>
      </c>
      <c r="C1395" s="5">
        <v>-3.0522742601303099</v>
      </c>
      <c r="D1395" s="5">
        <v>3.1362419146819202E-3</v>
      </c>
      <c r="E1395" s="5">
        <v>6.7554986269191203E-3</v>
      </c>
      <c r="F1395" s="5">
        <v>-2.1230900797243399</v>
      </c>
      <c r="G1395" s="5" t="s">
        <v>1611</v>
      </c>
    </row>
    <row r="1396" spans="1:7" x14ac:dyDescent="0.3">
      <c r="A1396" s="5">
        <v>-0.181669424192961</v>
      </c>
      <c r="B1396" s="5">
        <v>28.692509844939401</v>
      </c>
      <c r="C1396" s="5">
        <v>-4.0602322087609597</v>
      </c>
      <c r="D1396" s="5">
        <v>1.1111901918428399E-4</v>
      </c>
      <c r="E1396" s="5">
        <v>3.6212573565881699E-4</v>
      </c>
      <c r="F1396" s="5">
        <v>0.91724497033177099</v>
      </c>
      <c r="G1396" s="5" t="s">
        <v>5159</v>
      </c>
    </row>
    <row r="1397" spans="1:7" x14ac:dyDescent="0.3">
      <c r="A1397" s="5">
        <v>-0.18070516236345499</v>
      </c>
      <c r="B1397" s="5">
        <v>23.788169783496802</v>
      </c>
      <c r="C1397" s="5">
        <v>-5.1526727682743703</v>
      </c>
      <c r="D1397" s="5">
        <v>1.7268094592185301E-6</v>
      </c>
      <c r="E1397" s="5">
        <v>1.1093442586494801E-5</v>
      </c>
      <c r="F1397" s="5">
        <v>4.8476778768261797</v>
      </c>
      <c r="G1397" s="5" t="s">
        <v>1395</v>
      </c>
    </row>
    <row r="1398" spans="1:7" x14ac:dyDescent="0.3">
      <c r="A1398" s="5">
        <v>-0.180690317292623</v>
      </c>
      <c r="B1398" s="5">
        <v>24.065654462732098</v>
      </c>
      <c r="C1398" s="5">
        <v>-3.3625124530731498</v>
      </c>
      <c r="D1398" s="5">
        <v>1.1736149338156701E-3</v>
      </c>
      <c r="E1398" s="5">
        <v>2.85121891037968E-3</v>
      </c>
      <c r="F1398" s="5">
        <v>-1.26860631736883</v>
      </c>
      <c r="G1398" s="5" t="s">
        <v>6251</v>
      </c>
    </row>
    <row r="1399" spans="1:7" x14ac:dyDescent="0.3">
      <c r="A1399" s="5">
        <v>-0.18048601015146101</v>
      </c>
      <c r="B1399" s="5">
        <v>26.971877521877399</v>
      </c>
      <c r="C1399" s="5">
        <v>-6.2964885113217903</v>
      </c>
      <c r="D1399" s="5">
        <v>1.4084883245715899E-8</v>
      </c>
      <c r="E1399" s="5">
        <v>3.4803343473674199E-7</v>
      </c>
      <c r="F1399" s="5">
        <v>9.4362487610860697</v>
      </c>
      <c r="G1399" s="5" t="s">
        <v>5515</v>
      </c>
    </row>
    <row r="1400" spans="1:7" x14ac:dyDescent="0.3">
      <c r="A1400" s="5">
        <v>-0.18034473486160599</v>
      </c>
      <c r="B1400" s="5">
        <v>23.886374168227299</v>
      </c>
      <c r="C1400" s="5">
        <v>-5.5628109425767596</v>
      </c>
      <c r="D1400" s="5">
        <v>3.2138782574375501E-7</v>
      </c>
      <c r="E1400" s="5">
        <v>2.9455066259291098E-6</v>
      </c>
      <c r="F1400" s="5">
        <v>6.4481430573734801</v>
      </c>
      <c r="G1400" s="5" t="s">
        <v>1331</v>
      </c>
    </row>
    <row r="1401" spans="1:7" x14ac:dyDescent="0.3">
      <c r="A1401" s="5">
        <v>-0.180329569587347</v>
      </c>
      <c r="B1401" s="5">
        <v>22.769292464045702</v>
      </c>
      <c r="C1401" s="5">
        <v>-4.4898180758241297</v>
      </c>
      <c r="D1401" s="5">
        <v>2.4190853944263399E-5</v>
      </c>
      <c r="E1401" s="5">
        <v>9.9327991526496399E-5</v>
      </c>
      <c r="F1401" s="5">
        <v>2.36931785059793</v>
      </c>
      <c r="G1401" s="5" t="s">
        <v>654</v>
      </c>
    </row>
    <row r="1402" spans="1:7" x14ac:dyDescent="0.3">
      <c r="A1402" s="5">
        <v>-0.18017005216078999</v>
      </c>
      <c r="B1402" s="5">
        <v>23.0004993977468</v>
      </c>
      <c r="C1402" s="5">
        <v>-2.7675610499187102</v>
      </c>
      <c r="D1402" s="5">
        <v>6.9730512142695596E-3</v>
      </c>
      <c r="E1402" s="5">
        <v>1.37011952639404E-2</v>
      </c>
      <c r="F1402" s="5">
        <v>-2.88357223549303</v>
      </c>
      <c r="G1402" s="5" t="s">
        <v>6622</v>
      </c>
    </row>
    <row r="1403" spans="1:7" x14ac:dyDescent="0.3">
      <c r="A1403" s="5">
        <v>-0.18011150271066201</v>
      </c>
      <c r="B1403" s="5">
        <v>21.286284431029401</v>
      </c>
      <c r="C1403" s="5">
        <v>-3.6531618984094401</v>
      </c>
      <c r="D1403" s="5">
        <v>5.1230822515309804E-4</v>
      </c>
      <c r="E1403" s="5">
        <v>1.3812433272534701E-3</v>
      </c>
      <c r="F1403" s="5">
        <v>-0.40866572483244501</v>
      </c>
      <c r="G1403" s="5" t="s">
        <v>703</v>
      </c>
    </row>
    <row r="1404" spans="1:7" x14ac:dyDescent="0.3">
      <c r="A1404" s="5">
        <v>-0.17997953701261399</v>
      </c>
      <c r="B1404" s="5">
        <v>26.8324140181555</v>
      </c>
      <c r="C1404" s="5">
        <v>-3.5973399036759002</v>
      </c>
      <c r="D1404" s="5">
        <v>5.4715019191303195E-4</v>
      </c>
      <c r="E1404" s="5">
        <v>1.46197079471024E-3</v>
      </c>
      <c r="F1404" s="5">
        <v>-0.56569175054957299</v>
      </c>
      <c r="G1404" s="5" t="s">
        <v>440</v>
      </c>
    </row>
    <row r="1405" spans="1:7" x14ac:dyDescent="0.3">
      <c r="A1405" s="5">
        <v>-0.17970231986938801</v>
      </c>
      <c r="B1405" s="5">
        <v>24.321504817238299</v>
      </c>
      <c r="C1405" s="5">
        <v>-3.6074458748658902</v>
      </c>
      <c r="D1405" s="5">
        <v>5.2909482684694597E-4</v>
      </c>
      <c r="E1405" s="5">
        <v>1.4212697316035301E-3</v>
      </c>
      <c r="F1405" s="5">
        <v>-0.53466491248812198</v>
      </c>
      <c r="G1405" s="5" t="s">
        <v>4915</v>
      </c>
    </row>
    <row r="1406" spans="1:7" x14ac:dyDescent="0.3">
      <c r="A1406" s="5">
        <v>-0.17950267731724501</v>
      </c>
      <c r="B1406" s="5">
        <v>28.2127401202148</v>
      </c>
      <c r="C1406" s="5">
        <v>-5.57452647813622</v>
      </c>
      <c r="D1406" s="5">
        <v>3.0607820921908201E-7</v>
      </c>
      <c r="E1406" s="5">
        <v>2.8277133640698699E-6</v>
      </c>
      <c r="F1406" s="5">
        <v>6.4946775231887397</v>
      </c>
      <c r="G1406" s="5" t="s">
        <v>5229</v>
      </c>
    </row>
    <row r="1407" spans="1:7" x14ac:dyDescent="0.3">
      <c r="A1407" s="5">
        <v>-0.179321007182494</v>
      </c>
      <c r="B1407" s="5">
        <v>25.243361435806001</v>
      </c>
      <c r="C1407" s="5">
        <v>-3.8793766408405901</v>
      </c>
      <c r="D1407" s="5">
        <v>2.0998252059698701E-4</v>
      </c>
      <c r="E1407" s="5">
        <v>6.3356523817577901E-4</v>
      </c>
      <c r="F1407" s="5">
        <v>0.32318808281832201</v>
      </c>
      <c r="G1407" s="5" t="s">
        <v>5769</v>
      </c>
    </row>
    <row r="1408" spans="1:7" x14ac:dyDescent="0.3">
      <c r="A1408" s="5">
        <v>-0.17920764456037899</v>
      </c>
      <c r="B1408" s="5">
        <v>20.694334076069602</v>
      </c>
      <c r="C1408" s="5">
        <v>-3.21676294011935</v>
      </c>
      <c r="D1408" s="5">
        <v>2.0301527354856601E-3</v>
      </c>
      <c r="E1408" s="5">
        <v>4.6132379002108998E-3</v>
      </c>
      <c r="F1408" s="5">
        <v>-1.65595304471655</v>
      </c>
      <c r="G1408" s="5" t="s">
        <v>7532</v>
      </c>
    </row>
    <row r="1409" spans="1:7" x14ac:dyDescent="0.3">
      <c r="A1409" s="5">
        <v>-0.17910079179462901</v>
      </c>
      <c r="B1409" s="5">
        <v>24.0704323158247</v>
      </c>
      <c r="C1409" s="5">
        <v>-2.6593089440606499</v>
      </c>
      <c r="D1409" s="5">
        <v>9.5597215221864002E-3</v>
      </c>
      <c r="E1409" s="5">
        <v>1.8146351692444301E-2</v>
      </c>
      <c r="F1409" s="5">
        <v>-3.1215556558339501</v>
      </c>
      <c r="G1409" s="5" t="s">
        <v>8105</v>
      </c>
    </row>
    <row r="1410" spans="1:7" x14ac:dyDescent="0.3">
      <c r="A1410" s="5">
        <v>-0.179053245038134</v>
      </c>
      <c r="B1410" s="5">
        <v>22.363197710237099</v>
      </c>
      <c r="C1410" s="5">
        <v>-2.3892351803550298</v>
      </c>
      <c r="D1410" s="5">
        <v>1.9689917794281201E-2</v>
      </c>
      <c r="E1410" s="5">
        <v>3.4296643837995598E-2</v>
      </c>
      <c r="F1410" s="5">
        <v>-3.7010828986663298</v>
      </c>
      <c r="G1410" s="5" t="s">
        <v>4940</v>
      </c>
    </row>
    <row r="1411" spans="1:7" x14ac:dyDescent="0.3">
      <c r="A1411" s="5">
        <v>-0.17903071876005699</v>
      </c>
      <c r="B1411" s="5">
        <v>22.617806299251001</v>
      </c>
      <c r="C1411" s="5">
        <v>-2.8265321726388799</v>
      </c>
      <c r="D1411" s="5">
        <v>5.9686300084670603E-3</v>
      </c>
      <c r="E1411" s="5">
        <v>1.19106473490737E-2</v>
      </c>
      <c r="F1411" s="5">
        <v>-2.7207517964783401</v>
      </c>
      <c r="G1411" s="5" t="s">
        <v>1602</v>
      </c>
    </row>
    <row r="1412" spans="1:7" x14ac:dyDescent="0.3">
      <c r="A1412" s="5">
        <v>-0.17897964675188999</v>
      </c>
      <c r="B1412" s="5">
        <v>24.361890549399899</v>
      </c>
      <c r="C1412" s="5">
        <v>-2.9944835926354401</v>
      </c>
      <c r="D1412" s="5">
        <v>3.62940460350261E-3</v>
      </c>
      <c r="E1412" s="5">
        <v>7.6721289650529996E-3</v>
      </c>
      <c r="F1412" s="5">
        <v>-2.2970000380378002</v>
      </c>
      <c r="G1412" s="5" t="s">
        <v>1904</v>
      </c>
    </row>
    <row r="1413" spans="1:7" x14ac:dyDescent="0.3">
      <c r="A1413" s="5">
        <v>-0.17886400100823799</v>
      </c>
      <c r="B1413" s="5">
        <v>21.616461336278199</v>
      </c>
      <c r="C1413" s="5">
        <v>-3.3615241033848502</v>
      </c>
      <c r="D1413" s="5">
        <v>1.2483655730125599E-3</v>
      </c>
      <c r="E1413" s="5">
        <v>3.0092259294402001E-3</v>
      </c>
      <c r="F1413" s="5">
        <v>-1.2593769777497601</v>
      </c>
      <c r="G1413" s="5" t="s">
        <v>5195</v>
      </c>
    </row>
    <row r="1414" spans="1:7" x14ac:dyDescent="0.3">
      <c r="A1414" s="5">
        <v>-0.178754641942382</v>
      </c>
      <c r="B1414" s="5">
        <v>29.523239538032801</v>
      </c>
      <c r="C1414" s="5">
        <v>-4.1701278808981499</v>
      </c>
      <c r="D1414" s="5">
        <v>7.4873395859194396E-5</v>
      </c>
      <c r="E1414" s="5">
        <v>2.59320755391948E-4</v>
      </c>
      <c r="F1414" s="5">
        <v>1.28691014208891</v>
      </c>
      <c r="G1414" s="5" t="s">
        <v>2056</v>
      </c>
    </row>
    <row r="1415" spans="1:7" x14ac:dyDescent="0.3">
      <c r="A1415" s="5">
        <v>-0.178296886288835</v>
      </c>
      <c r="B1415" s="5">
        <v>24.616408372355501</v>
      </c>
      <c r="C1415" s="5">
        <v>-4.1160539780052199</v>
      </c>
      <c r="D1415" s="5">
        <v>9.0995289023777397E-5</v>
      </c>
      <c r="E1415" s="5">
        <v>3.0597050687869898E-4</v>
      </c>
      <c r="F1415" s="5">
        <v>1.10421552364302</v>
      </c>
      <c r="G1415" s="5" t="s">
        <v>5711</v>
      </c>
    </row>
    <row r="1416" spans="1:7" x14ac:dyDescent="0.3">
      <c r="A1416" s="5">
        <v>-0.17824057122606901</v>
      </c>
      <c r="B1416" s="5">
        <v>24.939876718979502</v>
      </c>
      <c r="C1416" s="5">
        <v>-3.2936567581382699</v>
      </c>
      <c r="D1416" s="5">
        <v>1.45888156135516E-3</v>
      </c>
      <c r="E1416" s="5">
        <v>3.45567475985803E-3</v>
      </c>
      <c r="F1416" s="5">
        <v>-1.4679784648327601</v>
      </c>
      <c r="G1416" s="5" t="s">
        <v>3811</v>
      </c>
    </row>
    <row r="1417" spans="1:7" x14ac:dyDescent="0.3">
      <c r="A1417" s="5">
        <v>-0.17802244843872</v>
      </c>
      <c r="B1417" s="5">
        <v>27.777035259075699</v>
      </c>
      <c r="C1417" s="5">
        <v>-5.6274785090573403</v>
      </c>
      <c r="D1417" s="5">
        <v>2.4536146222061299E-7</v>
      </c>
      <c r="E1417" s="5">
        <v>2.4046617270672301E-6</v>
      </c>
      <c r="F1417" s="5">
        <v>6.70553316918412</v>
      </c>
      <c r="G1417" s="5" t="s">
        <v>1853</v>
      </c>
    </row>
    <row r="1418" spans="1:7" x14ac:dyDescent="0.3">
      <c r="A1418" s="5">
        <v>-0.17781213326398401</v>
      </c>
      <c r="B1418" s="5">
        <v>22.937912220756001</v>
      </c>
      <c r="C1418" s="5">
        <v>-2.5911369583325801</v>
      </c>
      <c r="D1418" s="5">
        <v>1.1684636393610601E-2</v>
      </c>
      <c r="E1418" s="5">
        <v>2.1669298063288801E-2</v>
      </c>
      <c r="F1418" s="5">
        <v>-3.25215595646941</v>
      </c>
      <c r="G1418" s="5" t="s">
        <v>4325</v>
      </c>
    </row>
    <row r="1419" spans="1:7" x14ac:dyDescent="0.3">
      <c r="A1419" s="5">
        <v>-0.17780709183489701</v>
      </c>
      <c r="B1419" s="5">
        <v>22.524783769954901</v>
      </c>
      <c r="C1419" s="5">
        <v>-4.1418889799636398</v>
      </c>
      <c r="D1419" s="5">
        <v>8.2915084405303007E-5</v>
      </c>
      <c r="E1419" s="5">
        <v>2.8327562339657399E-4</v>
      </c>
      <c r="F1419" s="5">
        <v>1.1913097352730799</v>
      </c>
      <c r="G1419" s="5" t="s">
        <v>2371</v>
      </c>
    </row>
    <row r="1420" spans="1:7" x14ac:dyDescent="0.3">
      <c r="A1420" s="5">
        <v>-0.17776580872589201</v>
      </c>
      <c r="B1420" s="5">
        <v>21.951239768984301</v>
      </c>
      <c r="C1420" s="5">
        <v>-3.1712678272585801</v>
      </c>
      <c r="D1420" s="5">
        <v>2.3857623645347301E-3</v>
      </c>
      <c r="E1420" s="5">
        <v>5.3254922717350496E-3</v>
      </c>
      <c r="F1420" s="5">
        <v>-1.7733575479124799</v>
      </c>
      <c r="G1420" s="5" t="s">
        <v>3061</v>
      </c>
    </row>
    <row r="1421" spans="1:7" x14ac:dyDescent="0.3">
      <c r="A1421" s="5">
        <v>-0.177533816276671</v>
      </c>
      <c r="B1421" s="5">
        <v>27.534696921490301</v>
      </c>
      <c r="C1421" s="5">
        <v>-3.1713443620874102</v>
      </c>
      <c r="D1421" s="5">
        <v>2.1319666161665899E-3</v>
      </c>
      <c r="E1421" s="5">
        <v>4.8136555660980998E-3</v>
      </c>
      <c r="F1421" s="5">
        <v>-1.81433679483327</v>
      </c>
      <c r="G1421" s="5" t="s">
        <v>2131</v>
      </c>
    </row>
    <row r="1422" spans="1:7" x14ac:dyDescent="0.3">
      <c r="A1422" s="5">
        <v>-0.17730691932367301</v>
      </c>
      <c r="B1422" s="5">
        <v>23.494621394551501</v>
      </c>
      <c r="C1422" s="5">
        <v>-3.32677903656477</v>
      </c>
      <c r="D1422" s="5">
        <v>1.32038458285897E-3</v>
      </c>
      <c r="E1422" s="5">
        <v>3.1611202095276798E-3</v>
      </c>
      <c r="F1422" s="5">
        <v>-1.3709716315596501</v>
      </c>
      <c r="G1422" s="5" t="s">
        <v>5043</v>
      </c>
    </row>
    <row r="1423" spans="1:7" x14ac:dyDescent="0.3">
      <c r="A1423" s="5">
        <v>-0.177289100253476</v>
      </c>
      <c r="B1423" s="5">
        <v>25.194072633818099</v>
      </c>
      <c r="C1423" s="5">
        <v>-3.1966071315477298</v>
      </c>
      <c r="D1423" s="5">
        <v>1.9727800969725801E-3</v>
      </c>
      <c r="E1423" s="5">
        <v>4.4996365971718801E-3</v>
      </c>
      <c r="F1423" s="5">
        <v>-1.7436273957371999</v>
      </c>
      <c r="G1423" s="5" t="s">
        <v>2320</v>
      </c>
    </row>
    <row r="1424" spans="1:7" x14ac:dyDescent="0.3">
      <c r="A1424" s="5">
        <v>-0.17718108253922299</v>
      </c>
      <c r="B1424" s="5">
        <v>22.687273502183199</v>
      </c>
      <c r="C1424" s="5">
        <v>-5.19188123043135</v>
      </c>
      <c r="D1424" s="5">
        <v>1.4739594670073601E-6</v>
      </c>
      <c r="E1424" s="5">
        <v>9.7569576550626899E-6</v>
      </c>
      <c r="F1424" s="5">
        <v>4.9981424093965501</v>
      </c>
      <c r="G1424" s="5" t="s">
        <v>2209</v>
      </c>
    </row>
    <row r="1425" spans="1:7" x14ac:dyDescent="0.3">
      <c r="A1425" s="5">
        <v>-0.17699186927930199</v>
      </c>
      <c r="B1425" s="5">
        <v>26.623867231054799</v>
      </c>
      <c r="C1425" s="5">
        <v>-3.8418443739629402</v>
      </c>
      <c r="D1425" s="5">
        <v>2.3911908804328101E-4</v>
      </c>
      <c r="E1425" s="5">
        <v>7.1135279663097197E-4</v>
      </c>
      <c r="F1425" s="5">
        <v>0.20220762696613501</v>
      </c>
      <c r="G1425" s="5" t="s">
        <v>7307</v>
      </c>
    </row>
    <row r="1426" spans="1:7" x14ac:dyDescent="0.3">
      <c r="A1426" s="5">
        <v>-0.17673145318445899</v>
      </c>
      <c r="B1426" s="5">
        <v>25.6196786089528</v>
      </c>
      <c r="C1426" s="5">
        <v>-3.06693721936495</v>
      </c>
      <c r="D1426" s="5">
        <v>2.9256541603505499E-3</v>
      </c>
      <c r="E1426" s="5">
        <v>6.3786386781553399E-3</v>
      </c>
      <c r="F1426" s="5">
        <v>-2.1019117425519802</v>
      </c>
      <c r="G1426" s="5" t="s">
        <v>3695</v>
      </c>
    </row>
    <row r="1427" spans="1:7" x14ac:dyDescent="0.3">
      <c r="A1427" s="5">
        <v>-0.17660042806446899</v>
      </c>
      <c r="B1427" s="5">
        <v>25.344527285424999</v>
      </c>
      <c r="C1427" s="5">
        <v>-6.5131382660918602</v>
      </c>
      <c r="D1427" s="5">
        <v>5.4616643266794501E-9</v>
      </c>
      <c r="E1427" s="5">
        <v>2.4043261101491602E-7</v>
      </c>
      <c r="F1427" s="5">
        <v>10.343242335440101</v>
      </c>
      <c r="G1427" s="5" t="s">
        <v>6524</v>
      </c>
    </row>
    <row r="1428" spans="1:7" x14ac:dyDescent="0.3">
      <c r="A1428" s="5">
        <v>-0.17648078071517401</v>
      </c>
      <c r="B1428" s="5">
        <v>20.807635089440101</v>
      </c>
      <c r="C1428" s="5">
        <v>-3.2335732369966599</v>
      </c>
      <c r="D1428" s="5">
        <v>1.86266848005813E-3</v>
      </c>
      <c r="E1428" s="5">
        <v>4.2799935183537698E-3</v>
      </c>
      <c r="F1428" s="5">
        <v>-1.61827412867662</v>
      </c>
      <c r="G1428" s="5" t="s">
        <v>937</v>
      </c>
    </row>
    <row r="1429" spans="1:7" x14ac:dyDescent="0.3">
      <c r="A1429" s="5">
        <v>-0.17627074643971499</v>
      </c>
      <c r="B1429" s="5">
        <v>27.8888953929584</v>
      </c>
      <c r="C1429" s="5">
        <v>-4.2473369716457103</v>
      </c>
      <c r="D1429" s="5">
        <v>5.6536795874162698E-5</v>
      </c>
      <c r="E1429" s="5">
        <v>2.04885482484145E-4</v>
      </c>
      <c r="F1429" s="5">
        <v>1.5504109941572299</v>
      </c>
      <c r="G1429" s="5" t="s">
        <v>5600</v>
      </c>
    </row>
    <row r="1430" spans="1:7" x14ac:dyDescent="0.3">
      <c r="A1430" s="5">
        <v>-0.17626985910017801</v>
      </c>
      <c r="B1430" s="5">
        <v>23.210445580018899</v>
      </c>
      <c r="C1430" s="5">
        <v>-3.3693882136485001</v>
      </c>
      <c r="D1430" s="5">
        <v>1.1482109392079299E-3</v>
      </c>
      <c r="E1430" s="5">
        <v>2.7987858778393501E-3</v>
      </c>
      <c r="F1430" s="5">
        <v>-1.2485265969502</v>
      </c>
      <c r="G1430" s="5" t="s">
        <v>1428</v>
      </c>
    </row>
    <row r="1431" spans="1:7" x14ac:dyDescent="0.3">
      <c r="A1431" s="5">
        <v>-0.176026638055089</v>
      </c>
      <c r="B1431" s="5">
        <v>22.518533924343298</v>
      </c>
      <c r="C1431" s="5">
        <v>-4.5022524953067498</v>
      </c>
      <c r="D1431" s="5">
        <v>2.3093565362925699E-5</v>
      </c>
      <c r="E1431" s="5">
        <v>9.5503984888978095E-5</v>
      </c>
      <c r="F1431" s="5">
        <v>2.4130286571775801</v>
      </c>
      <c r="G1431" s="5" t="s">
        <v>4192</v>
      </c>
    </row>
    <row r="1432" spans="1:7" x14ac:dyDescent="0.3">
      <c r="A1432" s="5">
        <v>-0.17598567331621001</v>
      </c>
      <c r="B1432" s="5">
        <v>25.295426404833702</v>
      </c>
      <c r="C1432" s="5">
        <v>-5.1850789594305402</v>
      </c>
      <c r="D1432" s="5">
        <v>1.5150647348085199E-6</v>
      </c>
      <c r="E1432" s="5">
        <v>9.9635604111163106E-6</v>
      </c>
      <c r="F1432" s="5">
        <v>4.9719978857717599</v>
      </c>
      <c r="G1432" s="5" t="s">
        <v>302</v>
      </c>
    </row>
    <row r="1433" spans="1:7" x14ac:dyDescent="0.3">
      <c r="A1433" s="5">
        <v>-0.17591720881806799</v>
      </c>
      <c r="B1433" s="5">
        <v>24.182674385010699</v>
      </c>
      <c r="C1433" s="5">
        <v>-4.7242138974169903</v>
      </c>
      <c r="D1433" s="5">
        <v>9.3877722256489607E-6</v>
      </c>
      <c r="E1433" s="5">
        <v>4.4330535199195797E-5</v>
      </c>
      <c r="F1433" s="5">
        <v>3.2424956301876202</v>
      </c>
      <c r="G1433" s="5" t="s">
        <v>277</v>
      </c>
    </row>
    <row r="1434" spans="1:7" x14ac:dyDescent="0.3">
      <c r="A1434" s="5">
        <v>-0.175874914197126</v>
      </c>
      <c r="B1434" s="5">
        <v>27.606371109844201</v>
      </c>
      <c r="C1434" s="5">
        <v>-4.7189350418454703</v>
      </c>
      <c r="D1434" s="5">
        <v>9.5813771370984301E-6</v>
      </c>
      <c r="E1434" s="5">
        <v>4.5062345904198801E-5</v>
      </c>
      <c r="F1434" s="5">
        <v>3.2231922386968201</v>
      </c>
      <c r="G1434" s="5" t="s">
        <v>8053</v>
      </c>
    </row>
    <row r="1435" spans="1:7" x14ac:dyDescent="0.3">
      <c r="A1435" s="5">
        <v>-0.17561363855304099</v>
      </c>
      <c r="B1435" s="5">
        <v>23.614882480189902</v>
      </c>
      <c r="C1435" s="5">
        <v>-4.6338302181922497</v>
      </c>
      <c r="D1435" s="5">
        <v>1.3294205166650801E-5</v>
      </c>
      <c r="E1435" s="5">
        <v>5.9831350180189401E-5</v>
      </c>
      <c r="F1435" s="5">
        <v>2.9136780938860301</v>
      </c>
      <c r="G1435" s="5" t="s">
        <v>2020</v>
      </c>
    </row>
    <row r="1436" spans="1:7" x14ac:dyDescent="0.3">
      <c r="A1436" s="5">
        <v>-0.17560623319493701</v>
      </c>
      <c r="B1436" s="5">
        <v>21.939855846362999</v>
      </c>
      <c r="C1436" s="5">
        <v>-2.3640798942998198</v>
      </c>
      <c r="D1436" s="5">
        <v>2.0488630469159799E-2</v>
      </c>
      <c r="E1436" s="5">
        <v>3.5565861162290997E-2</v>
      </c>
      <c r="F1436" s="5">
        <v>-3.82106800619166</v>
      </c>
      <c r="G1436" s="5" t="s">
        <v>2536</v>
      </c>
    </row>
    <row r="1437" spans="1:7" x14ac:dyDescent="0.3">
      <c r="A1437" s="5">
        <v>-0.175502302798974</v>
      </c>
      <c r="B1437" s="5">
        <v>28.217409463703898</v>
      </c>
      <c r="C1437" s="5">
        <v>-5.6640538773297697</v>
      </c>
      <c r="D1437" s="5">
        <v>2.1050949094874101E-7</v>
      </c>
      <c r="E1437" s="5">
        <v>2.1224836784518898E-6</v>
      </c>
      <c r="F1437" s="5">
        <v>6.8516746327026201</v>
      </c>
      <c r="G1437" s="5" t="s">
        <v>5840</v>
      </c>
    </row>
    <row r="1438" spans="1:7" x14ac:dyDescent="0.3">
      <c r="A1438" s="5">
        <v>-0.17547183612359701</v>
      </c>
      <c r="B1438" s="5">
        <v>26.852885663499201</v>
      </c>
      <c r="C1438" s="5">
        <v>-3.79388824319475</v>
      </c>
      <c r="D1438" s="5">
        <v>2.8199590209558898E-4</v>
      </c>
      <c r="E1438" s="5">
        <v>8.2095724426985801E-4</v>
      </c>
      <c r="F1438" s="5">
        <v>4.8808039402418402E-2</v>
      </c>
      <c r="G1438" s="5" t="s">
        <v>2653</v>
      </c>
    </row>
    <row r="1439" spans="1:7" x14ac:dyDescent="0.3">
      <c r="A1439" s="5">
        <v>-0.17546937730262799</v>
      </c>
      <c r="B1439" s="5">
        <v>20.556118678061601</v>
      </c>
      <c r="C1439" s="5">
        <v>-2.5290418993679999</v>
      </c>
      <c r="D1439" s="5">
        <v>1.39800293764061E-2</v>
      </c>
      <c r="E1439" s="5">
        <v>2.5422825430322201E-2</v>
      </c>
      <c r="F1439" s="5">
        <v>-3.3657807792063799</v>
      </c>
      <c r="G1439" s="5" t="s">
        <v>6744</v>
      </c>
    </row>
    <row r="1440" spans="1:7" x14ac:dyDescent="0.3">
      <c r="A1440" s="5">
        <v>-0.17539722649314199</v>
      </c>
      <c r="B1440" s="5">
        <v>22.790237458872198</v>
      </c>
      <c r="C1440" s="5">
        <v>-2.9555942501074601</v>
      </c>
      <c r="D1440" s="5">
        <v>4.10725062566331E-3</v>
      </c>
      <c r="E1440" s="5">
        <v>8.5609342924562997E-3</v>
      </c>
      <c r="F1440" s="5">
        <v>-2.39103921564107</v>
      </c>
      <c r="G1440" s="5" t="s">
        <v>2461</v>
      </c>
    </row>
    <row r="1441" spans="1:7" x14ac:dyDescent="0.3">
      <c r="A1441" s="5">
        <v>-0.17535410082869099</v>
      </c>
      <c r="B1441" s="5">
        <v>25.287222977781099</v>
      </c>
      <c r="C1441" s="5">
        <v>-4.7062436437764603</v>
      </c>
      <c r="D1441" s="5">
        <v>1.00628665814067E-5</v>
      </c>
      <c r="E1441" s="5">
        <v>4.7104272620460198E-5</v>
      </c>
      <c r="F1441" s="5">
        <v>3.1768328602334699</v>
      </c>
      <c r="G1441" s="5" t="s">
        <v>2652</v>
      </c>
    </row>
    <row r="1442" spans="1:7" x14ac:dyDescent="0.3">
      <c r="A1442" s="5">
        <v>-0.175228663018794</v>
      </c>
      <c r="B1442" s="5">
        <v>26.457222084365501</v>
      </c>
      <c r="C1442" s="5">
        <v>-4.0140723635490296</v>
      </c>
      <c r="D1442" s="5">
        <v>1.3092599582477599E-4</v>
      </c>
      <c r="E1442" s="5">
        <v>4.1838152414295902E-4</v>
      </c>
      <c r="F1442" s="5">
        <v>0.76390637080572299</v>
      </c>
      <c r="G1442" s="5" t="s">
        <v>7670</v>
      </c>
    </row>
    <row r="1443" spans="1:7" x14ac:dyDescent="0.3">
      <c r="A1443" s="5">
        <v>-0.17521127890275701</v>
      </c>
      <c r="B1443" s="5">
        <v>20.252078045720602</v>
      </c>
      <c r="C1443" s="5">
        <v>-2.55969130300769</v>
      </c>
      <c r="D1443" s="5">
        <v>1.30882525785996E-2</v>
      </c>
      <c r="E1443" s="5">
        <v>2.3968848095748702E-2</v>
      </c>
      <c r="F1443" s="5">
        <v>-3.2766232335513101</v>
      </c>
      <c r="G1443" s="5" t="s">
        <v>308</v>
      </c>
    </row>
    <row r="1444" spans="1:7" x14ac:dyDescent="0.3">
      <c r="A1444" s="5">
        <v>-0.17517831795723199</v>
      </c>
      <c r="B1444" s="5">
        <v>27.0721122057356</v>
      </c>
      <c r="C1444" s="5">
        <v>-4.0279595449733101</v>
      </c>
      <c r="D1444" s="5">
        <v>1.2463596720578199E-4</v>
      </c>
      <c r="E1444" s="5">
        <v>4.0034583405493501E-4</v>
      </c>
      <c r="F1444" s="5">
        <v>0.809916277262692</v>
      </c>
      <c r="G1444" s="5" t="s">
        <v>3292</v>
      </c>
    </row>
    <row r="1445" spans="1:7" x14ac:dyDescent="0.3">
      <c r="A1445" s="5">
        <v>-0.175011869631605</v>
      </c>
      <c r="B1445" s="5">
        <v>28.239630103964402</v>
      </c>
      <c r="C1445" s="5">
        <v>-4.6986426904407299</v>
      </c>
      <c r="D1445" s="5">
        <v>1.03624126707004E-5</v>
      </c>
      <c r="E1445" s="5">
        <v>4.81705692297533E-5</v>
      </c>
      <c r="F1445" s="5">
        <v>3.1491016937873901</v>
      </c>
      <c r="G1445" s="5" t="s">
        <v>7674</v>
      </c>
    </row>
    <row r="1446" spans="1:7" x14ac:dyDescent="0.3">
      <c r="A1446" s="5">
        <v>-0.174305318062837</v>
      </c>
      <c r="B1446" s="5">
        <v>23.110696792262001</v>
      </c>
      <c r="C1446" s="5">
        <v>-2.6479651707644001</v>
      </c>
      <c r="D1446" s="5">
        <v>9.8336237629256806E-3</v>
      </c>
      <c r="E1446" s="5">
        <v>1.8600533701368702E-2</v>
      </c>
      <c r="F1446" s="5">
        <v>-3.1528871427054899</v>
      </c>
      <c r="G1446" s="5" t="s">
        <v>936</v>
      </c>
    </row>
    <row r="1447" spans="1:7" x14ac:dyDescent="0.3">
      <c r="A1447" s="5">
        <v>-0.17395236401901501</v>
      </c>
      <c r="B1447" s="5">
        <v>24.251351472301302</v>
      </c>
      <c r="C1447" s="5">
        <v>-4.07843280349877</v>
      </c>
      <c r="D1447" s="5">
        <v>1.04128975039895E-4</v>
      </c>
      <c r="E1447" s="5">
        <v>3.4211379401361799E-4</v>
      </c>
      <c r="F1447" s="5">
        <v>0.978022847704767</v>
      </c>
      <c r="G1447" s="5" t="s">
        <v>3381</v>
      </c>
    </row>
    <row r="1448" spans="1:7" x14ac:dyDescent="0.3">
      <c r="A1448" s="5">
        <v>-0.173845401712554</v>
      </c>
      <c r="B1448" s="5">
        <v>21.523005646618198</v>
      </c>
      <c r="C1448" s="5">
        <v>-3.3228207901835698</v>
      </c>
      <c r="D1448" s="5">
        <v>1.38449910730858E-3</v>
      </c>
      <c r="E1448" s="5">
        <v>3.3008359894873998E-3</v>
      </c>
      <c r="F1448" s="5">
        <v>-1.3728740476624799</v>
      </c>
      <c r="G1448" s="5" t="s">
        <v>273</v>
      </c>
    </row>
    <row r="1449" spans="1:7" x14ac:dyDescent="0.3">
      <c r="A1449" s="5">
        <v>-0.17377081674459299</v>
      </c>
      <c r="B1449" s="5">
        <v>22.418051118514001</v>
      </c>
      <c r="C1449" s="5">
        <v>-2.6801573854099598</v>
      </c>
      <c r="D1449" s="5">
        <v>8.9455774276740695E-3</v>
      </c>
      <c r="E1449" s="5">
        <v>1.7109584937640601E-2</v>
      </c>
      <c r="F1449" s="5">
        <v>-3.0874963062156602</v>
      </c>
      <c r="G1449" s="5" t="s">
        <v>6606</v>
      </c>
    </row>
    <row r="1450" spans="1:7" x14ac:dyDescent="0.3">
      <c r="A1450" s="5">
        <v>-0.17362209261586001</v>
      </c>
      <c r="B1450" s="5">
        <v>22.396366366368898</v>
      </c>
      <c r="C1450" s="5">
        <v>-3.3957009376800298</v>
      </c>
      <c r="D1450" s="5">
        <v>1.14388860084785E-3</v>
      </c>
      <c r="E1450" s="5">
        <v>2.79078333386745E-3</v>
      </c>
      <c r="F1450" s="5">
        <v>-1.15995445181534</v>
      </c>
      <c r="G1450" s="5" t="s">
        <v>4823</v>
      </c>
    </row>
    <row r="1451" spans="1:7" x14ac:dyDescent="0.3">
      <c r="A1451" s="5">
        <v>-0.17348061756309999</v>
      </c>
      <c r="B1451" s="5">
        <v>23.737789532345499</v>
      </c>
      <c r="C1451" s="5">
        <v>-3.97167336444859</v>
      </c>
      <c r="D1451" s="5">
        <v>1.52070251188534E-4</v>
      </c>
      <c r="E1451" s="5">
        <v>4.7594325702207701E-4</v>
      </c>
      <c r="F1451" s="5">
        <v>0.62408862199515103</v>
      </c>
      <c r="G1451" s="5" t="s">
        <v>608</v>
      </c>
    </row>
    <row r="1452" spans="1:7" x14ac:dyDescent="0.3">
      <c r="A1452" s="5">
        <v>-0.173471534624944</v>
      </c>
      <c r="B1452" s="5">
        <v>21.972468870086001</v>
      </c>
      <c r="C1452" s="5">
        <v>-3.0607343441122401</v>
      </c>
      <c r="D1452" s="5">
        <v>3.0970661069611599E-3</v>
      </c>
      <c r="E1452" s="5">
        <v>6.6860474538998401E-3</v>
      </c>
      <c r="F1452" s="5">
        <v>-2.09273300100666</v>
      </c>
      <c r="G1452" s="5" t="s">
        <v>210</v>
      </c>
    </row>
    <row r="1453" spans="1:7" x14ac:dyDescent="0.3">
      <c r="A1453" s="5">
        <v>-0.17341020326346501</v>
      </c>
      <c r="B1453" s="5">
        <v>24.3087518995066</v>
      </c>
      <c r="C1453" s="5">
        <v>-3.0610274432359499</v>
      </c>
      <c r="D1453" s="5">
        <v>2.9779211855225801E-3</v>
      </c>
      <c r="E1453" s="5">
        <v>6.4723780152286603E-3</v>
      </c>
      <c r="F1453" s="5">
        <v>-2.1179628539605302</v>
      </c>
      <c r="G1453" s="5" t="s">
        <v>7742</v>
      </c>
    </row>
    <row r="1454" spans="1:7" x14ac:dyDescent="0.3">
      <c r="A1454" s="5">
        <v>-0.17295976062555299</v>
      </c>
      <c r="B1454" s="5">
        <v>21.606898246063199</v>
      </c>
      <c r="C1454" s="5">
        <v>-3.0325764434038098</v>
      </c>
      <c r="D1454" s="5">
        <v>3.3790165508605198E-3</v>
      </c>
      <c r="E1454" s="5">
        <v>7.2052295748365096E-3</v>
      </c>
      <c r="F1454" s="5">
        <v>-2.1649932720998701</v>
      </c>
      <c r="G1454" s="5" t="s">
        <v>1660</v>
      </c>
    </row>
    <row r="1455" spans="1:7" x14ac:dyDescent="0.3">
      <c r="A1455" s="5">
        <v>-0.172737151887388</v>
      </c>
      <c r="B1455" s="5">
        <v>21.465385650880901</v>
      </c>
      <c r="C1455" s="5">
        <v>-2.7562854445879301</v>
      </c>
      <c r="D1455" s="5">
        <v>7.72017575796806E-3</v>
      </c>
      <c r="E1455" s="5">
        <v>1.5008140904003601E-2</v>
      </c>
      <c r="F1455" s="5">
        <v>-2.8269101521231002</v>
      </c>
      <c r="G1455" s="5" t="s">
        <v>1672</v>
      </c>
    </row>
    <row r="1456" spans="1:7" x14ac:dyDescent="0.3">
      <c r="A1456" s="5">
        <v>-0.17229070493307699</v>
      </c>
      <c r="B1456" s="5">
        <v>26.019766569820199</v>
      </c>
      <c r="C1456" s="5">
        <v>-4.4774642592423604</v>
      </c>
      <c r="D1456" s="5">
        <v>2.4071573685013801E-5</v>
      </c>
      <c r="E1456" s="5">
        <v>9.8989585301924898E-5</v>
      </c>
      <c r="F1456" s="5">
        <v>2.35354363929582</v>
      </c>
      <c r="G1456" s="5" t="s">
        <v>7293</v>
      </c>
    </row>
    <row r="1457" spans="1:7" x14ac:dyDescent="0.3">
      <c r="A1457" s="5">
        <v>-0.17194309781502301</v>
      </c>
      <c r="B1457" s="5">
        <v>23.8278760095527</v>
      </c>
      <c r="C1457" s="5">
        <v>-4.4180013219977097</v>
      </c>
      <c r="D1457" s="5">
        <v>3.00837231865948E-5</v>
      </c>
      <c r="E1457" s="5">
        <v>1.19327658292077E-4</v>
      </c>
      <c r="F1457" s="5">
        <v>2.1435410149238501</v>
      </c>
      <c r="G1457" s="5" t="s">
        <v>2406</v>
      </c>
    </row>
    <row r="1458" spans="1:7" x14ac:dyDescent="0.3">
      <c r="A1458" s="5">
        <v>-0.17190456965581999</v>
      </c>
      <c r="B1458" s="5">
        <v>26.726064328087901</v>
      </c>
      <c r="C1458" s="5">
        <v>-4.1654352261679497</v>
      </c>
      <c r="D1458" s="5">
        <v>7.6155609807378305E-5</v>
      </c>
      <c r="E1458" s="5">
        <v>2.6285758038056503E-4</v>
      </c>
      <c r="F1458" s="5">
        <v>1.2709945968368801</v>
      </c>
      <c r="G1458" s="5" t="s">
        <v>4383</v>
      </c>
    </row>
    <row r="1459" spans="1:7" x14ac:dyDescent="0.3">
      <c r="A1459" s="5">
        <v>-0.171892620857685</v>
      </c>
      <c r="B1459" s="5">
        <v>23.844166475843899</v>
      </c>
      <c r="C1459" s="5">
        <v>-3.3915432931588101</v>
      </c>
      <c r="D1459" s="5">
        <v>1.06982982732617E-3</v>
      </c>
      <c r="E1459" s="5">
        <v>2.6340308951527001E-3</v>
      </c>
      <c r="F1459" s="5">
        <v>-1.18361629221609</v>
      </c>
      <c r="G1459" s="5" t="s">
        <v>3038</v>
      </c>
    </row>
    <row r="1460" spans="1:7" x14ac:dyDescent="0.3">
      <c r="A1460" s="5">
        <v>-0.17182773663325401</v>
      </c>
      <c r="B1460" s="5">
        <v>22.519847756378699</v>
      </c>
      <c r="C1460" s="5">
        <v>-3.0344872941791001</v>
      </c>
      <c r="D1460" s="5">
        <v>3.3320163957810301E-3</v>
      </c>
      <c r="E1460" s="5">
        <v>7.1163107328769898E-3</v>
      </c>
      <c r="F1460" s="5">
        <v>-2.1652504697792501</v>
      </c>
      <c r="G1460" s="5" t="s">
        <v>8097</v>
      </c>
    </row>
    <row r="1461" spans="1:7" x14ac:dyDescent="0.3">
      <c r="A1461" s="5">
        <v>-0.171813539116312</v>
      </c>
      <c r="B1461" s="5">
        <v>25.654329962618899</v>
      </c>
      <c r="C1461" s="5">
        <v>-3.0324953680001401</v>
      </c>
      <c r="D1461" s="5">
        <v>3.24268702241814E-3</v>
      </c>
      <c r="E1461" s="5">
        <v>6.9550283952610698E-3</v>
      </c>
      <c r="F1461" s="5">
        <v>-2.1951116845139098</v>
      </c>
      <c r="G1461" s="5" t="s">
        <v>3087</v>
      </c>
    </row>
    <row r="1462" spans="1:7" x14ac:dyDescent="0.3">
      <c r="A1462" s="5">
        <v>-0.171528318660566</v>
      </c>
      <c r="B1462" s="5">
        <v>22.579321473029101</v>
      </c>
      <c r="C1462" s="5">
        <v>-3.33075729516306</v>
      </c>
      <c r="D1462" s="5">
        <v>1.31632906900802E-3</v>
      </c>
      <c r="E1462" s="5">
        <v>3.15417816178722E-3</v>
      </c>
      <c r="F1462" s="5">
        <v>-1.3566291038881799</v>
      </c>
      <c r="G1462" s="5" t="s">
        <v>120</v>
      </c>
    </row>
    <row r="1463" spans="1:7" x14ac:dyDescent="0.3">
      <c r="A1463" s="5">
        <v>-0.17140305903658401</v>
      </c>
      <c r="B1463" s="5">
        <v>19.425853377128199</v>
      </c>
      <c r="C1463" s="5">
        <v>-2.6023784605191498</v>
      </c>
      <c r="D1463" s="5">
        <v>1.14421714376937E-2</v>
      </c>
      <c r="E1463" s="5">
        <v>2.1285413384289201E-2</v>
      </c>
      <c r="F1463" s="5">
        <v>-3.21230347739936</v>
      </c>
      <c r="G1463" s="5" t="s">
        <v>953</v>
      </c>
    </row>
    <row r="1464" spans="1:7" x14ac:dyDescent="0.3">
      <c r="A1464" s="5">
        <v>-0.170823103344629</v>
      </c>
      <c r="B1464" s="5">
        <v>23.5883119700046</v>
      </c>
      <c r="C1464" s="5">
        <v>-3.9103602409358502</v>
      </c>
      <c r="D1464" s="5">
        <v>1.88518781121879E-4</v>
      </c>
      <c r="E1464" s="5">
        <v>5.7657832221634704E-4</v>
      </c>
      <c r="F1464" s="5">
        <v>0.42366452505499902</v>
      </c>
      <c r="G1464" s="5" t="s">
        <v>4360</v>
      </c>
    </row>
    <row r="1465" spans="1:7" x14ac:dyDescent="0.3">
      <c r="A1465" s="5">
        <v>-0.170704937075845</v>
      </c>
      <c r="B1465" s="5">
        <v>22.7098711088932</v>
      </c>
      <c r="C1465" s="5">
        <v>-4.61559016870837</v>
      </c>
      <c r="D1465" s="5">
        <v>1.42552582867221E-5</v>
      </c>
      <c r="E1465" s="5">
        <v>6.3482786488575695E-5</v>
      </c>
      <c r="F1465" s="5">
        <v>2.8477615287099098</v>
      </c>
      <c r="G1465" s="5" t="s">
        <v>2273</v>
      </c>
    </row>
    <row r="1466" spans="1:7" x14ac:dyDescent="0.3">
      <c r="A1466" s="5">
        <v>-0.17068725144352501</v>
      </c>
      <c r="B1466" s="5">
        <v>20.764326414663302</v>
      </c>
      <c r="C1466" s="5">
        <v>-4.2395801372896704</v>
      </c>
      <c r="D1466" s="5">
        <v>6.6926405194385398E-5</v>
      </c>
      <c r="E1466" s="5">
        <v>2.3581745490299099E-4</v>
      </c>
      <c r="F1466" s="5">
        <v>1.45802370487884</v>
      </c>
      <c r="G1466" s="5" t="s">
        <v>754</v>
      </c>
    </row>
    <row r="1467" spans="1:7" x14ac:dyDescent="0.3">
      <c r="A1467" s="5">
        <v>-0.17054127238158401</v>
      </c>
      <c r="B1467" s="5">
        <v>22.752087101708099</v>
      </c>
      <c r="C1467" s="5">
        <v>-3.2672931777046301</v>
      </c>
      <c r="D1467" s="5">
        <v>1.6710819272032699E-3</v>
      </c>
      <c r="E1467" s="5">
        <v>3.8930699842537799E-3</v>
      </c>
      <c r="F1467" s="5">
        <v>-1.5258262617035701</v>
      </c>
      <c r="G1467" s="5" t="s">
        <v>3520</v>
      </c>
    </row>
    <row r="1468" spans="1:7" x14ac:dyDescent="0.3">
      <c r="A1468" s="5">
        <v>-0.17048536393803199</v>
      </c>
      <c r="B1468" s="5">
        <v>23.860543892850298</v>
      </c>
      <c r="C1468" s="5">
        <v>-2.80406362960266</v>
      </c>
      <c r="D1468" s="5">
        <v>6.2922116486434998E-3</v>
      </c>
      <c r="E1468" s="5">
        <v>1.24668118646021E-2</v>
      </c>
      <c r="F1468" s="5">
        <v>-2.7917641151448298</v>
      </c>
      <c r="G1468" s="5" t="s">
        <v>6623</v>
      </c>
    </row>
    <row r="1469" spans="1:7" x14ac:dyDescent="0.3">
      <c r="A1469" s="5">
        <v>-0.17008279282025299</v>
      </c>
      <c r="B1469" s="5">
        <v>23.495396235087199</v>
      </c>
      <c r="C1469" s="5">
        <v>-3.4526332364939201</v>
      </c>
      <c r="D1469" s="5">
        <v>8.79000773736639E-4</v>
      </c>
      <c r="E1469" s="5">
        <v>2.2142683656104999E-3</v>
      </c>
      <c r="F1469" s="5">
        <v>-1.0029904903707201</v>
      </c>
      <c r="G1469" s="5" t="s">
        <v>3972</v>
      </c>
    </row>
    <row r="1470" spans="1:7" x14ac:dyDescent="0.3">
      <c r="A1470" s="5">
        <v>-0.16983464768345</v>
      </c>
      <c r="B1470" s="5">
        <v>25.544389687272702</v>
      </c>
      <c r="C1470" s="5">
        <v>-3.3699132340884299</v>
      </c>
      <c r="D1470" s="5">
        <v>1.1462925553389501E-3</v>
      </c>
      <c r="E1470" s="5">
        <v>2.7949554557538002E-3</v>
      </c>
      <c r="F1470" s="5">
        <v>-1.2469920790204401</v>
      </c>
      <c r="G1470" s="5" t="s">
        <v>5419</v>
      </c>
    </row>
    <row r="1471" spans="1:7" x14ac:dyDescent="0.3">
      <c r="A1471" s="5">
        <v>-0.169578909767341</v>
      </c>
      <c r="B1471" s="5">
        <v>23.383495574934599</v>
      </c>
      <c r="C1471" s="5">
        <v>-3.8906360646102298</v>
      </c>
      <c r="D1471" s="5">
        <v>2.08491371902133E-4</v>
      </c>
      <c r="E1471" s="5">
        <v>6.2977371280224304E-4</v>
      </c>
      <c r="F1471" s="5">
        <v>0.35180957031285898</v>
      </c>
      <c r="G1471" s="5" t="s">
        <v>6986</v>
      </c>
    </row>
    <row r="1472" spans="1:7" x14ac:dyDescent="0.3">
      <c r="A1472" s="5">
        <v>-0.169544583020282</v>
      </c>
      <c r="B1472" s="5">
        <v>25.184974363268701</v>
      </c>
      <c r="C1472" s="5">
        <v>-3.9090646567594698</v>
      </c>
      <c r="D1472" s="5">
        <v>1.8937260457213399E-4</v>
      </c>
      <c r="E1472" s="5">
        <v>5.7886221563599504E-4</v>
      </c>
      <c r="F1472" s="5">
        <v>0.41945219885082802</v>
      </c>
      <c r="G1472" s="5" t="s">
        <v>4343</v>
      </c>
    </row>
    <row r="1473" spans="1:7" x14ac:dyDescent="0.3">
      <c r="A1473" s="5">
        <v>-0.16925204968497101</v>
      </c>
      <c r="B1473" s="5">
        <v>26.138249466181001</v>
      </c>
      <c r="C1473" s="5">
        <v>-4.4246238899627901</v>
      </c>
      <c r="D1473" s="5">
        <v>2.9348222683045402E-5</v>
      </c>
      <c r="E1473" s="5">
        <v>1.1692842825648599E-4</v>
      </c>
      <c r="F1473" s="5">
        <v>2.16684576917199</v>
      </c>
      <c r="G1473" s="5" t="s">
        <v>3511</v>
      </c>
    </row>
    <row r="1474" spans="1:7" x14ac:dyDescent="0.3">
      <c r="A1474" s="5">
        <v>-0.16918495050492</v>
      </c>
      <c r="B1474" s="5">
        <v>21.7401962441328</v>
      </c>
      <c r="C1474" s="5">
        <v>-2.2388283003504199</v>
      </c>
      <c r="D1474" s="5">
        <v>2.8928544735416201E-2</v>
      </c>
      <c r="E1474" s="5">
        <v>4.8150486857130803E-2</v>
      </c>
      <c r="F1474" s="5">
        <v>-3.9711255536023899</v>
      </c>
      <c r="G1474" s="5" t="s">
        <v>793</v>
      </c>
    </row>
    <row r="1475" spans="1:7" x14ac:dyDescent="0.3">
      <c r="A1475" s="5">
        <v>-0.169114913071158</v>
      </c>
      <c r="B1475" s="5">
        <v>22.327994779767099</v>
      </c>
      <c r="C1475" s="5">
        <v>-2.73316996599748</v>
      </c>
      <c r="D1475" s="5">
        <v>7.6754881500356699E-3</v>
      </c>
      <c r="E1475" s="5">
        <v>1.4939292712415401E-2</v>
      </c>
      <c r="F1475" s="5">
        <v>-2.9691599543421798</v>
      </c>
      <c r="G1475" s="5" t="s">
        <v>3684</v>
      </c>
    </row>
    <row r="1476" spans="1:7" x14ac:dyDescent="0.3">
      <c r="A1476" s="5">
        <v>-0.16905375541654999</v>
      </c>
      <c r="B1476" s="5">
        <v>22.593687979953099</v>
      </c>
      <c r="C1476" s="5">
        <v>-2.7914778042311799</v>
      </c>
      <c r="D1476" s="5">
        <v>6.5197590468422098E-3</v>
      </c>
      <c r="E1476" s="5">
        <v>1.2882800804846901E-2</v>
      </c>
      <c r="F1476" s="5">
        <v>-2.8235307666016101</v>
      </c>
      <c r="G1476" s="5" t="s">
        <v>741</v>
      </c>
    </row>
    <row r="1477" spans="1:7" x14ac:dyDescent="0.3">
      <c r="A1477" s="5">
        <v>-0.169043948604711</v>
      </c>
      <c r="B1477" s="5">
        <v>24.375970135870599</v>
      </c>
      <c r="C1477" s="5">
        <v>-2.8486208002139799</v>
      </c>
      <c r="D1477" s="5">
        <v>5.5438962143126904E-3</v>
      </c>
      <c r="E1477" s="5">
        <v>1.1165406975625699E-2</v>
      </c>
      <c r="F1477" s="5">
        <v>-2.6783606412539598</v>
      </c>
      <c r="G1477" s="5" t="s">
        <v>2938</v>
      </c>
    </row>
    <row r="1478" spans="1:7" x14ac:dyDescent="0.3">
      <c r="A1478" s="5">
        <v>-0.168762770483736</v>
      </c>
      <c r="B1478" s="5">
        <v>22.470029282450199</v>
      </c>
      <c r="C1478" s="5">
        <v>-4.0559723973125097</v>
      </c>
      <c r="D1478" s="5">
        <v>1.12818949613792E-4</v>
      </c>
      <c r="E1478" s="5">
        <v>3.6707167127976898E-4</v>
      </c>
      <c r="F1478" s="5">
        <v>0.90304583761525103</v>
      </c>
      <c r="G1478" s="5" t="s">
        <v>4815</v>
      </c>
    </row>
    <row r="1479" spans="1:7" x14ac:dyDescent="0.3">
      <c r="A1479" s="5">
        <v>-0.16875743194283299</v>
      </c>
      <c r="B1479" s="5">
        <v>27.080088166371802</v>
      </c>
      <c r="C1479" s="5">
        <v>-4.5711678051937596</v>
      </c>
      <c r="D1479" s="5">
        <v>1.6886592483155301E-5</v>
      </c>
      <c r="E1479" s="5">
        <v>7.3296545821281697E-5</v>
      </c>
      <c r="F1479" s="5">
        <v>2.6878570815440801</v>
      </c>
      <c r="G1479" s="5" t="s">
        <v>4679</v>
      </c>
    </row>
    <row r="1480" spans="1:7" x14ac:dyDescent="0.3">
      <c r="A1480" s="5">
        <v>-0.16854490514287701</v>
      </c>
      <c r="B1480" s="5">
        <v>25.972952570015501</v>
      </c>
      <c r="C1480" s="5">
        <v>-5.3615489953589996</v>
      </c>
      <c r="D1480" s="5">
        <v>7.3845087793811896E-7</v>
      </c>
      <c r="E1480" s="5">
        <v>5.6281554140676297E-6</v>
      </c>
      <c r="F1480" s="5">
        <v>5.6556035862204297</v>
      </c>
      <c r="G1480" s="5" t="s">
        <v>6634</v>
      </c>
    </row>
    <row r="1481" spans="1:7" x14ac:dyDescent="0.3">
      <c r="A1481" s="5">
        <v>-0.168425857202255</v>
      </c>
      <c r="B1481" s="5">
        <v>22.6551425851173</v>
      </c>
      <c r="C1481" s="5">
        <v>-3.2834906268521902</v>
      </c>
      <c r="D1481" s="5">
        <v>1.50614247945732E-3</v>
      </c>
      <c r="E1481" s="5">
        <v>3.5571632408408702E-3</v>
      </c>
      <c r="F1481" s="5">
        <v>-1.4971490508510901</v>
      </c>
      <c r="G1481" s="5" t="s">
        <v>7624</v>
      </c>
    </row>
    <row r="1482" spans="1:7" x14ac:dyDescent="0.3">
      <c r="A1482" s="5">
        <v>-0.168370401944863</v>
      </c>
      <c r="B1482" s="5">
        <v>23.105228395512199</v>
      </c>
      <c r="C1482" s="5">
        <v>-4.2043370871436903</v>
      </c>
      <c r="D1482" s="5">
        <v>6.6134539799252701E-5</v>
      </c>
      <c r="E1482" s="5">
        <v>2.33470575207178E-4</v>
      </c>
      <c r="F1482" s="5">
        <v>1.4032802023108299</v>
      </c>
      <c r="G1482" s="5" t="s">
        <v>2024</v>
      </c>
    </row>
    <row r="1483" spans="1:7" x14ac:dyDescent="0.3">
      <c r="A1483" s="5">
        <v>-0.16830987171113701</v>
      </c>
      <c r="B1483" s="5">
        <v>23.426107483271199</v>
      </c>
      <c r="C1483" s="5">
        <v>-2.5749246742840102</v>
      </c>
      <c r="D1483" s="5">
        <v>1.19338007184822E-2</v>
      </c>
      <c r="E1483" s="5">
        <v>2.2100850250136299E-2</v>
      </c>
      <c r="F1483" s="5">
        <v>-3.3300773911831301</v>
      </c>
      <c r="G1483" s="5" t="s">
        <v>3944</v>
      </c>
    </row>
    <row r="1484" spans="1:7" x14ac:dyDescent="0.3">
      <c r="A1484" s="5">
        <v>-0.168307616890531</v>
      </c>
      <c r="B1484" s="5">
        <v>26.334765817263101</v>
      </c>
      <c r="C1484" s="5">
        <v>-4.2635769160920098</v>
      </c>
      <c r="D1484" s="5">
        <v>5.3273699854358998E-5</v>
      </c>
      <c r="E1484" s="5">
        <v>1.9437179620775201E-4</v>
      </c>
      <c r="F1484" s="5">
        <v>1.6062245199451799</v>
      </c>
      <c r="G1484" s="5" t="s">
        <v>2621</v>
      </c>
    </row>
    <row r="1485" spans="1:7" x14ac:dyDescent="0.3">
      <c r="A1485" s="5">
        <v>-0.16824630991998599</v>
      </c>
      <c r="B1485" s="5">
        <v>23.0977279867292</v>
      </c>
      <c r="C1485" s="5">
        <v>-3.90909678172551</v>
      </c>
      <c r="D1485" s="5">
        <v>1.9560836030287901E-4</v>
      </c>
      <c r="E1485" s="5">
        <v>5.9464941532075299E-4</v>
      </c>
      <c r="F1485" s="5">
        <v>0.41119767799192602</v>
      </c>
      <c r="G1485" s="5" t="s">
        <v>2998</v>
      </c>
    </row>
    <row r="1486" spans="1:7" x14ac:dyDescent="0.3">
      <c r="A1486" s="5">
        <v>-0.16823924822123601</v>
      </c>
      <c r="B1486" s="5">
        <v>23.1528144443107</v>
      </c>
      <c r="C1486" s="5">
        <v>-2.3228279594183401</v>
      </c>
      <c r="D1486" s="5">
        <v>2.2750864176089299E-2</v>
      </c>
      <c r="E1486" s="5">
        <v>3.9029165630872199E-2</v>
      </c>
      <c r="F1486" s="5">
        <v>-3.90561575001888</v>
      </c>
      <c r="G1486" s="5" t="s">
        <v>935</v>
      </c>
    </row>
    <row r="1487" spans="1:7" x14ac:dyDescent="0.3">
      <c r="A1487" s="5">
        <v>-0.16802738230752201</v>
      </c>
      <c r="B1487" s="5">
        <v>22.6506392380562</v>
      </c>
      <c r="C1487" s="5">
        <v>-3.3584560019660699</v>
      </c>
      <c r="D1487" s="5">
        <v>1.1888494258758E-3</v>
      </c>
      <c r="E1487" s="5">
        <v>2.8786683870870799E-3</v>
      </c>
      <c r="F1487" s="5">
        <v>-1.2804381509395799</v>
      </c>
      <c r="G1487" s="5" t="s">
        <v>5672</v>
      </c>
    </row>
    <row r="1488" spans="1:7" x14ac:dyDescent="0.3">
      <c r="A1488" s="5">
        <v>-0.16802626884164901</v>
      </c>
      <c r="B1488" s="5">
        <v>24.994388107128</v>
      </c>
      <c r="C1488" s="5">
        <v>-4.9805879221438003</v>
      </c>
      <c r="D1488" s="5">
        <v>3.4371789178018899E-6</v>
      </c>
      <c r="E1488" s="5">
        <v>1.9624318470455001E-5</v>
      </c>
      <c r="F1488" s="5">
        <v>4.1941477412617898</v>
      </c>
      <c r="G1488" s="5" t="s">
        <v>2425</v>
      </c>
    </row>
    <row r="1489" spans="1:7" x14ac:dyDescent="0.3">
      <c r="A1489" s="5">
        <v>-0.16784658556500401</v>
      </c>
      <c r="B1489" s="5">
        <v>25.961953447618001</v>
      </c>
      <c r="C1489" s="5">
        <v>-3.57771169984419</v>
      </c>
      <c r="D1489" s="5">
        <v>5.8390065863076998E-4</v>
      </c>
      <c r="E1489" s="5">
        <v>1.5447959625384199E-3</v>
      </c>
      <c r="F1489" s="5">
        <v>-0.62577359022003198</v>
      </c>
      <c r="G1489" s="5" t="s">
        <v>6885</v>
      </c>
    </row>
    <row r="1490" spans="1:7" x14ac:dyDescent="0.3">
      <c r="A1490" s="5">
        <v>-0.16760083617595101</v>
      </c>
      <c r="B1490" s="5">
        <v>27.377767250815999</v>
      </c>
      <c r="C1490" s="5">
        <v>-3.9399643602682599</v>
      </c>
      <c r="D1490" s="5">
        <v>1.6998359933351E-4</v>
      </c>
      <c r="E1490" s="5">
        <v>5.2668764470413705E-4</v>
      </c>
      <c r="F1490" s="5">
        <v>0.52017368839828804</v>
      </c>
      <c r="G1490" s="5" t="s">
        <v>674</v>
      </c>
    </row>
    <row r="1491" spans="1:7" x14ac:dyDescent="0.3">
      <c r="A1491" s="5">
        <v>-0.167516398049881</v>
      </c>
      <c r="B1491" s="5">
        <v>25.212113040866601</v>
      </c>
      <c r="C1491" s="5">
        <v>-4.7667890379575599</v>
      </c>
      <c r="D1491" s="5">
        <v>7.9594057966583503E-6</v>
      </c>
      <c r="E1491" s="5">
        <v>3.8790667330840699E-5</v>
      </c>
      <c r="F1491" s="5">
        <v>3.3986229215315999</v>
      </c>
      <c r="G1491" s="5" t="s">
        <v>3065</v>
      </c>
    </row>
    <row r="1492" spans="1:7" x14ac:dyDescent="0.3">
      <c r="A1492" s="5">
        <v>-0.167502621503681</v>
      </c>
      <c r="B1492" s="5">
        <v>23.4354603639799</v>
      </c>
      <c r="C1492" s="5">
        <v>-2.4068837779394698</v>
      </c>
      <c r="D1492" s="5">
        <v>1.8325704769471301E-2</v>
      </c>
      <c r="E1492" s="5">
        <v>3.2212934240205299E-2</v>
      </c>
      <c r="F1492" s="5">
        <v>-3.7361016324293801</v>
      </c>
      <c r="G1492" s="5" t="s">
        <v>3117</v>
      </c>
    </row>
    <row r="1493" spans="1:7" x14ac:dyDescent="0.3">
      <c r="A1493" s="5">
        <v>-0.16729936206503601</v>
      </c>
      <c r="B1493" s="5">
        <v>28.481184168730699</v>
      </c>
      <c r="C1493" s="5">
        <v>-3.7667508583341101</v>
      </c>
      <c r="D1493" s="5">
        <v>3.0941217738253998E-4</v>
      </c>
      <c r="E1493" s="5">
        <v>8.8990521277891696E-4</v>
      </c>
      <c r="F1493" s="5">
        <v>-3.7404440885795899E-2</v>
      </c>
      <c r="G1493" s="5" t="s">
        <v>6980</v>
      </c>
    </row>
    <row r="1494" spans="1:7" x14ac:dyDescent="0.3">
      <c r="A1494" s="5">
        <v>-0.16664478769650201</v>
      </c>
      <c r="B1494" s="5">
        <v>26.417157305554799</v>
      </c>
      <c r="C1494" s="5">
        <v>-4.5186059466753701</v>
      </c>
      <c r="D1494" s="5">
        <v>2.0611566630259701E-5</v>
      </c>
      <c r="E1494" s="5">
        <v>8.6347779913349999E-5</v>
      </c>
      <c r="F1494" s="5">
        <v>2.49982375918768</v>
      </c>
      <c r="G1494" s="5" t="s">
        <v>4226</v>
      </c>
    </row>
    <row r="1495" spans="1:7" x14ac:dyDescent="0.3">
      <c r="A1495" s="5">
        <v>-0.16656847253768101</v>
      </c>
      <c r="B1495" s="5">
        <v>24.471705392902699</v>
      </c>
      <c r="C1495" s="5">
        <v>-3.4220555686108201</v>
      </c>
      <c r="D1495" s="5">
        <v>9.7010174529739901E-4</v>
      </c>
      <c r="E1495" s="5">
        <v>2.4128030278479798E-3</v>
      </c>
      <c r="F1495" s="5">
        <v>-1.09370027109603</v>
      </c>
      <c r="G1495" s="5" t="s">
        <v>694</v>
      </c>
    </row>
    <row r="1496" spans="1:7" x14ac:dyDescent="0.3">
      <c r="A1496" s="5">
        <v>-0.16643817689822299</v>
      </c>
      <c r="B1496" s="5">
        <v>21.628842625095299</v>
      </c>
      <c r="C1496" s="5">
        <v>-2.2335005829928098</v>
      </c>
      <c r="D1496" s="5">
        <v>2.8944412415253098E-2</v>
      </c>
      <c r="E1496" s="5">
        <v>4.81669461717164E-2</v>
      </c>
      <c r="F1496" s="5">
        <v>-4.0181628365849802</v>
      </c>
      <c r="G1496" s="5" t="s">
        <v>924</v>
      </c>
    </row>
    <row r="1497" spans="1:7" x14ac:dyDescent="0.3">
      <c r="A1497" s="5">
        <v>-0.166434203230473</v>
      </c>
      <c r="B1497" s="5">
        <v>23.8645023397956</v>
      </c>
      <c r="C1497" s="5">
        <v>-4.70099187734239</v>
      </c>
      <c r="D1497" s="5">
        <v>1.0268919784898799E-5</v>
      </c>
      <c r="E1497" s="5">
        <v>4.7846395481286698E-5</v>
      </c>
      <c r="F1497" s="5">
        <v>3.1576697159621099</v>
      </c>
      <c r="G1497" s="5" t="s">
        <v>498</v>
      </c>
    </row>
    <row r="1498" spans="1:7" x14ac:dyDescent="0.3">
      <c r="A1498" s="5">
        <v>-0.16626893827172101</v>
      </c>
      <c r="B1498" s="5">
        <v>25.693963834403</v>
      </c>
      <c r="C1498" s="5">
        <v>-4.0519877807696298</v>
      </c>
      <c r="D1498" s="5">
        <v>1.14431646465405E-4</v>
      </c>
      <c r="E1498" s="5">
        <v>3.7126916791192202E-4</v>
      </c>
      <c r="F1498" s="5">
        <v>0.88977288885170003</v>
      </c>
      <c r="G1498" s="5" t="s">
        <v>6280</v>
      </c>
    </row>
    <row r="1499" spans="1:7" x14ac:dyDescent="0.3">
      <c r="A1499" s="5">
        <v>-0.16622551779713299</v>
      </c>
      <c r="B1499" s="5">
        <v>23.0073475296313</v>
      </c>
      <c r="C1499" s="5">
        <v>-3.0016064493081398</v>
      </c>
      <c r="D1499" s="5">
        <v>3.5538350883083298E-3</v>
      </c>
      <c r="E1499" s="5">
        <v>7.5380978071121502E-3</v>
      </c>
      <c r="F1499" s="5">
        <v>-2.2779856469977902</v>
      </c>
      <c r="G1499" s="5" t="s">
        <v>3930</v>
      </c>
    </row>
    <row r="1500" spans="1:7" x14ac:dyDescent="0.3">
      <c r="A1500" s="5">
        <v>-0.166009951249555</v>
      </c>
      <c r="B1500" s="5">
        <v>20.895371046603199</v>
      </c>
      <c r="C1500" s="5">
        <v>-3.4527842803664002</v>
      </c>
      <c r="D1500" s="5">
        <v>9.9385932692989108E-4</v>
      </c>
      <c r="E1500" s="5">
        <v>2.4650648823113298E-3</v>
      </c>
      <c r="F1500" s="5">
        <v>-0.99739621471317597</v>
      </c>
      <c r="G1500" s="5" t="s">
        <v>4594</v>
      </c>
    </row>
    <row r="1501" spans="1:7" x14ac:dyDescent="0.3">
      <c r="A1501" s="5">
        <v>-0.165936040096784</v>
      </c>
      <c r="B1501" s="5">
        <v>25.938166243225901</v>
      </c>
      <c r="C1501" s="5">
        <v>-3.1386991686924999</v>
      </c>
      <c r="D1501" s="5">
        <v>2.3554545495300498E-3</v>
      </c>
      <c r="E1501" s="5">
        <v>5.2622134916844301E-3</v>
      </c>
      <c r="F1501" s="5">
        <v>-1.9050627084030001</v>
      </c>
      <c r="G1501" s="5" t="s">
        <v>5284</v>
      </c>
    </row>
    <row r="1502" spans="1:7" x14ac:dyDescent="0.3">
      <c r="A1502" s="5">
        <v>-0.16590576502979201</v>
      </c>
      <c r="B1502" s="5">
        <v>21.559743140733499</v>
      </c>
      <c r="C1502" s="5">
        <v>-2.9488057297977899</v>
      </c>
      <c r="D1502" s="5">
        <v>4.4855601990608004E-3</v>
      </c>
      <c r="E1502" s="5">
        <v>9.26964979700577E-3</v>
      </c>
      <c r="F1502" s="5">
        <v>-2.3574265690561602</v>
      </c>
      <c r="G1502" s="5" t="s">
        <v>1839</v>
      </c>
    </row>
    <row r="1503" spans="1:7" x14ac:dyDescent="0.3">
      <c r="A1503" s="5">
        <v>-0.16585767507077301</v>
      </c>
      <c r="B1503" s="5">
        <v>24.737313641210701</v>
      </c>
      <c r="C1503" s="5">
        <v>-3.7659891562392001</v>
      </c>
      <c r="D1503" s="5">
        <v>3.1021722054721997E-4</v>
      </c>
      <c r="E1503" s="5">
        <v>8.9190218726923796E-4</v>
      </c>
      <c r="F1503" s="5">
        <v>-3.98180551128045E-2</v>
      </c>
      <c r="G1503" s="5" t="s">
        <v>4620</v>
      </c>
    </row>
    <row r="1504" spans="1:7" x14ac:dyDescent="0.3">
      <c r="A1504" s="5">
        <v>-0.16581082607119099</v>
      </c>
      <c r="B1504" s="5">
        <v>28.3925265803515</v>
      </c>
      <c r="C1504" s="5">
        <v>-3.20118254173435</v>
      </c>
      <c r="D1504" s="5">
        <v>1.9451650757884599E-3</v>
      </c>
      <c r="E1504" s="5">
        <v>4.4454609505111603E-3</v>
      </c>
      <c r="F1504" s="5">
        <v>-1.7307745521901401</v>
      </c>
      <c r="G1504" s="5" t="s">
        <v>2141</v>
      </c>
    </row>
    <row r="1505" spans="1:7" x14ac:dyDescent="0.3">
      <c r="A1505" s="5">
        <v>-0.16574357247705901</v>
      </c>
      <c r="B1505" s="5">
        <v>23.698906956267699</v>
      </c>
      <c r="C1505" s="5">
        <v>-3.4218310683666902</v>
      </c>
      <c r="D1505" s="5">
        <v>9.7080240420433601E-4</v>
      </c>
      <c r="E1505" s="5">
        <v>2.4128030278479798E-3</v>
      </c>
      <c r="F1505" s="5">
        <v>-1.0943640399399399</v>
      </c>
      <c r="G1505" s="5" t="s">
        <v>266</v>
      </c>
    </row>
    <row r="1506" spans="1:7" x14ac:dyDescent="0.3">
      <c r="A1506" s="5">
        <v>-0.16571746423568701</v>
      </c>
      <c r="B1506" s="5">
        <v>26.028662936516401</v>
      </c>
      <c r="C1506" s="5">
        <v>-2.5271050468290501</v>
      </c>
      <c r="D1506" s="5">
        <v>1.34132417372543E-2</v>
      </c>
      <c r="E1506" s="5">
        <v>2.45082956306013E-2</v>
      </c>
      <c r="F1506" s="5">
        <v>-3.4631539005424701</v>
      </c>
      <c r="G1506" s="5" t="s">
        <v>7492</v>
      </c>
    </row>
    <row r="1507" spans="1:7" x14ac:dyDescent="0.3">
      <c r="A1507" s="5">
        <v>-0.16562305970497501</v>
      </c>
      <c r="B1507" s="5">
        <v>25.498448385438401</v>
      </c>
      <c r="C1507" s="5">
        <v>-5.0878306015131196</v>
      </c>
      <c r="D1507" s="5">
        <v>2.2409885386687202E-6</v>
      </c>
      <c r="E1507" s="5">
        <v>1.3718391844616401E-5</v>
      </c>
      <c r="F1507" s="5">
        <v>4.6000967658030198</v>
      </c>
      <c r="G1507" s="5" t="s">
        <v>5771</v>
      </c>
    </row>
    <row r="1508" spans="1:7" x14ac:dyDescent="0.3">
      <c r="A1508" s="5">
        <v>-0.16552408466516799</v>
      </c>
      <c r="B1508" s="5">
        <v>24.3864862640072</v>
      </c>
      <c r="C1508" s="5">
        <v>-3.5185374921768</v>
      </c>
      <c r="D1508" s="5">
        <v>7.0937215767438797E-4</v>
      </c>
      <c r="E1508" s="5">
        <v>1.8304619161514601E-3</v>
      </c>
      <c r="F1508" s="5">
        <v>-0.80545882326948004</v>
      </c>
      <c r="G1508" s="5" t="s">
        <v>999</v>
      </c>
    </row>
    <row r="1509" spans="1:7" x14ac:dyDescent="0.3">
      <c r="A1509" s="5">
        <v>-0.16522009884427799</v>
      </c>
      <c r="B1509" s="5">
        <v>22.819141955912301</v>
      </c>
      <c r="C1509" s="5">
        <v>-3.2921075426967699</v>
      </c>
      <c r="D1509" s="5">
        <v>1.46599264375267E-3</v>
      </c>
      <c r="E1509" s="5">
        <v>3.4694585011961002E-3</v>
      </c>
      <c r="F1509" s="5">
        <v>-1.4724282039910399</v>
      </c>
      <c r="G1509" s="5" t="s">
        <v>1891</v>
      </c>
    </row>
    <row r="1510" spans="1:7" x14ac:dyDescent="0.3">
      <c r="A1510" s="5">
        <v>-0.164763738190706</v>
      </c>
      <c r="B1510" s="5">
        <v>25.506148563934701</v>
      </c>
      <c r="C1510" s="5">
        <v>-4.2888157787826602</v>
      </c>
      <c r="D1510" s="5">
        <v>4.8560182169036802E-5</v>
      </c>
      <c r="E1510" s="5">
        <v>1.80027992431551E-4</v>
      </c>
      <c r="F1510" s="5">
        <v>1.6932309388978</v>
      </c>
      <c r="G1510" s="5" t="s">
        <v>4909</v>
      </c>
    </row>
    <row r="1511" spans="1:7" x14ac:dyDescent="0.3">
      <c r="A1511" s="5">
        <v>-0.164479039059095</v>
      </c>
      <c r="B1511" s="5">
        <v>23.865819048877899</v>
      </c>
      <c r="C1511" s="5">
        <v>-3.7909145317563602</v>
      </c>
      <c r="D1511" s="5">
        <v>2.8488312342308202E-4</v>
      </c>
      <c r="E1511" s="5">
        <v>8.28227514361727E-4</v>
      </c>
      <c r="F1511" s="5">
        <v>3.9339870937051401E-2</v>
      </c>
      <c r="G1511" s="5" t="s">
        <v>3515</v>
      </c>
    </row>
    <row r="1512" spans="1:7" x14ac:dyDescent="0.3">
      <c r="A1512" s="5">
        <v>-0.16434407226181499</v>
      </c>
      <c r="B1512" s="5">
        <v>22.9403998586256</v>
      </c>
      <c r="C1512" s="5">
        <v>-3.0633504794234301</v>
      </c>
      <c r="D1512" s="5">
        <v>2.99983147377339E-3</v>
      </c>
      <c r="E1512" s="5">
        <v>6.5139197716222201E-3</v>
      </c>
      <c r="F1512" s="5">
        <v>-2.1011507706854098</v>
      </c>
      <c r="G1512" s="5" t="s">
        <v>8098</v>
      </c>
    </row>
    <row r="1513" spans="1:7" x14ac:dyDescent="0.3">
      <c r="A1513" s="5">
        <v>-0.164306041641162</v>
      </c>
      <c r="B1513" s="5">
        <v>21.698001884134499</v>
      </c>
      <c r="C1513" s="5">
        <v>-2.8410272839722301</v>
      </c>
      <c r="D1513" s="5">
        <v>5.8774709257702002E-3</v>
      </c>
      <c r="E1513" s="5">
        <v>1.17520242685542E-2</v>
      </c>
      <c r="F1513" s="5">
        <v>-2.6559240357865401</v>
      </c>
      <c r="G1513" s="5" t="s">
        <v>4464</v>
      </c>
    </row>
    <row r="1514" spans="1:7" x14ac:dyDescent="0.3">
      <c r="A1514" s="5">
        <v>-0.16412852881072501</v>
      </c>
      <c r="B1514" s="5">
        <v>23.288043565230598</v>
      </c>
      <c r="C1514" s="5">
        <v>-4.3423117468994104</v>
      </c>
      <c r="D1514" s="5">
        <v>4.07725837374363E-5</v>
      </c>
      <c r="E1514" s="5">
        <v>1.54716879222226E-4</v>
      </c>
      <c r="F1514" s="5">
        <v>1.86783616029104</v>
      </c>
      <c r="G1514" s="5" t="s">
        <v>309</v>
      </c>
    </row>
    <row r="1515" spans="1:7" x14ac:dyDescent="0.3">
      <c r="A1515" s="5">
        <v>-0.16407754790090801</v>
      </c>
      <c r="B1515" s="5">
        <v>21.4939559499193</v>
      </c>
      <c r="C1515" s="5">
        <v>-3.0725210690825602</v>
      </c>
      <c r="D1515" s="5">
        <v>3.0935208131851999E-3</v>
      </c>
      <c r="E1515" s="5">
        <v>6.6813414667613903E-3</v>
      </c>
      <c r="F1515" s="5">
        <v>-2.0445663075408498</v>
      </c>
      <c r="G1515" s="5" t="s">
        <v>7094</v>
      </c>
    </row>
    <row r="1516" spans="1:7" x14ac:dyDescent="0.3">
      <c r="A1516" s="5">
        <v>-0.163937331180673</v>
      </c>
      <c r="B1516" s="5">
        <v>25.301979705506</v>
      </c>
      <c r="C1516" s="5">
        <v>-2.96218418249402</v>
      </c>
      <c r="D1516" s="5">
        <v>3.9911184278377696E-3</v>
      </c>
      <c r="E1516" s="5">
        <v>8.3318087729103707E-3</v>
      </c>
      <c r="F1516" s="5">
        <v>-2.3827691634091699</v>
      </c>
      <c r="G1516" s="5" t="s">
        <v>1967</v>
      </c>
    </row>
    <row r="1517" spans="1:7" x14ac:dyDescent="0.3">
      <c r="A1517" s="5">
        <v>-0.16385633413599501</v>
      </c>
      <c r="B1517" s="5">
        <v>26.729522296444902</v>
      </c>
      <c r="C1517" s="5">
        <v>-2.6534829133403601</v>
      </c>
      <c r="D1517" s="5">
        <v>9.5577025712464802E-3</v>
      </c>
      <c r="E1517" s="5">
        <v>1.8146351692444301E-2</v>
      </c>
      <c r="F1517" s="5">
        <v>-3.1640475430347501</v>
      </c>
      <c r="G1517" s="5" t="s">
        <v>982</v>
      </c>
    </row>
    <row r="1518" spans="1:7" x14ac:dyDescent="0.3">
      <c r="A1518" s="5">
        <v>-0.163484804857911</v>
      </c>
      <c r="B1518" s="5">
        <v>25.628645190288701</v>
      </c>
      <c r="C1518" s="5">
        <v>-2.3219566306494901</v>
      </c>
      <c r="D1518" s="5">
        <v>2.2705183587516799E-2</v>
      </c>
      <c r="E1518" s="5">
        <v>3.8964227319429903E-2</v>
      </c>
      <c r="F1518" s="5">
        <v>-3.9219705570945802</v>
      </c>
      <c r="G1518" s="5" t="s">
        <v>2110</v>
      </c>
    </row>
    <row r="1519" spans="1:7" x14ac:dyDescent="0.3">
      <c r="A1519" s="5">
        <v>-0.16321215226617999</v>
      </c>
      <c r="B1519" s="5">
        <v>24.554947472015801</v>
      </c>
      <c r="C1519" s="5">
        <v>-5.3521847939934704</v>
      </c>
      <c r="D1519" s="5">
        <v>7.6735493262570699E-7</v>
      </c>
      <c r="E1519" s="5">
        <v>5.8090106148345303E-6</v>
      </c>
      <c r="F1519" s="5">
        <v>5.6190555189148697</v>
      </c>
      <c r="G1519" s="5" t="s">
        <v>519</v>
      </c>
    </row>
    <row r="1520" spans="1:7" x14ac:dyDescent="0.3">
      <c r="A1520" s="5">
        <v>-0.163158835035532</v>
      </c>
      <c r="B1520" s="5">
        <v>21.8143559506115</v>
      </c>
      <c r="C1520" s="5">
        <v>-2.5234146824160399</v>
      </c>
      <c r="D1520" s="5">
        <v>1.39874529329622E-2</v>
      </c>
      <c r="E1520" s="5">
        <v>2.543058470502E-2</v>
      </c>
      <c r="F1520" s="5">
        <v>-3.4030755618540498</v>
      </c>
      <c r="G1520" s="5" t="s">
        <v>159</v>
      </c>
    </row>
    <row r="1521" spans="1:7" x14ac:dyDescent="0.3">
      <c r="A1521" s="5">
        <v>-0.16294733566632</v>
      </c>
      <c r="B1521" s="5">
        <v>27.699611280499902</v>
      </c>
      <c r="C1521" s="5">
        <v>-5.6942121933721701</v>
      </c>
      <c r="D1521" s="5">
        <v>1.8547497996987399E-7</v>
      </c>
      <c r="E1521" s="5">
        <v>1.9523588737935199E-6</v>
      </c>
      <c r="F1521" s="5">
        <v>6.9724765227819496</v>
      </c>
      <c r="G1521" s="5" t="s">
        <v>6332</v>
      </c>
    </row>
    <row r="1522" spans="1:7" x14ac:dyDescent="0.3">
      <c r="A1522" s="5">
        <v>-0.16279865538917199</v>
      </c>
      <c r="B1522" s="5">
        <v>23.599608794598399</v>
      </c>
      <c r="C1522" s="5">
        <v>-3.8345770396370602</v>
      </c>
      <c r="D1522" s="5">
        <v>2.4519032964188898E-4</v>
      </c>
      <c r="E1522" s="5">
        <v>7.2780150906228997E-4</v>
      </c>
      <c r="F1522" s="5">
        <v>0.178875723979662</v>
      </c>
      <c r="G1522" s="5" t="s">
        <v>8017</v>
      </c>
    </row>
    <row r="1523" spans="1:7" x14ac:dyDescent="0.3">
      <c r="A1523" s="5">
        <v>-0.16270032305346599</v>
      </c>
      <c r="B1523" s="5">
        <v>29.380318727957899</v>
      </c>
      <c r="C1523" s="5">
        <v>-3.3701564584218802</v>
      </c>
      <c r="D1523" s="5">
        <v>1.1454048552855399E-3</v>
      </c>
      <c r="E1523" s="5">
        <v>2.7936365468302499E-3</v>
      </c>
      <c r="F1523" s="5">
        <v>-1.2462811275007399</v>
      </c>
      <c r="G1523" s="5" t="s">
        <v>2114</v>
      </c>
    </row>
    <row r="1524" spans="1:7" x14ac:dyDescent="0.3">
      <c r="A1524" s="5">
        <v>-0.16268982636715601</v>
      </c>
      <c r="B1524" s="5">
        <v>21.599674609713102</v>
      </c>
      <c r="C1524" s="5">
        <v>-2.2756842590264199</v>
      </c>
      <c r="D1524" s="5">
        <v>2.63110698690904E-2</v>
      </c>
      <c r="E1524" s="5">
        <v>4.4389943217883303E-2</v>
      </c>
      <c r="F1524" s="5">
        <v>-3.9137925305127599</v>
      </c>
      <c r="G1524" s="5" t="s">
        <v>126</v>
      </c>
    </row>
    <row r="1525" spans="1:7" x14ac:dyDescent="0.3">
      <c r="A1525" s="5">
        <v>-0.16254318096054199</v>
      </c>
      <c r="B1525" s="5">
        <v>23.183055021308</v>
      </c>
      <c r="C1525" s="5">
        <v>-3.6734740456709201</v>
      </c>
      <c r="D1525" s="5">
        <v>4.2433100977458301E-4</v>
      </c>
      <c r="E1525" s="5">
        <v>1.16948703891346E-3</v>
      </c>
      <c r="F1525" s="5">
        <v>-0.33041401648301599</v>
      </c>
      <c r="G1525" s="5" t="s">
        <v>2438</v>
      </c>
    </row>
    <row r="1526" spans="1:7" x14ac:dyDescent="0.3">
      <c r="A1526" s="5">
        <v>-0.16249959434045499</v>
      </c>
      <c r="B1526" s="5">
        <v>22.258370618467598</v>
      </c>
      <c r="C1526" s="5">
        <v>-2.2679771512555802</v>
      </c>
      <c r="D1526" s="5">
        <v>2.6048986507366801E-2</v>
      </c>
      <c r="E1526" s="5">
        <v>4.4021530376200199E-2</v>
      </c>
      <c r="F1526" s="5">
        <v>-4.02227072683446</v>
      </c>
      <c r="G1526" s="5" t="s">
        <v>5313</v>
      </c>
    </row>
    <row r="1527" spans="1:7" x14ac:dyDescent="0.3">
      <c r="A1527" s="5">
        <v>-0.16223574704909899</v>
      </c>
      <c r="B1527" s="5">
        <v>23.493340994355901</v>
      </c>
      <c r="C1527" s="5">
        <v>-4.5368375741431803</v>
      </c>
      <c r="D1527" s="5">
        <v>1.92372411361844E-5</v>
      </c>
      <c r="E1527" s="5">
        <v>8.1480133855468497E-5</v>
      </c>
      <c r="F1527" s="5">
        <v>2.5649000889316098</v>
      </c>
      <c r="G1527" s="5" t="s">
        <v>2962</v>
      </c>
    </row>
    <row r="1528" spans="1:7" x14ac:dyDescent="0.3">
      <c r="A1528" s="5">
        <v>-0.16218803609294</v>
      </c>
      <c r="B1528" s="5">
        <v>23.364332092575001</v>
      </c>
      <c r="C1528" s="5">
        <v>-3.8508874545960698</v>
      </c>
      <c r="D1528" s="5">
        <v>2.31764740922292E-4</v>
      </c>
      <c r="E1528" s="5">
        <v>6.9151731587777196E-4</v>
      </c>
      <c r="F1528" s="5">
        <v>0.231283029855501</v>
      </c>
      <c r="G1528" s="5" t="s">
        <v>4494</v>
      </c>
    </row>
    <row r="1529" spans="1:7" x14ac:dyDescent="0.3">
      <c r="A1529" s="5">
        <v>-0.161901414012565</v>
      </c>
      <c r="B1529" s="5">
        <v>21.788061087964898</v>
      </c>
      <c r="C1529" s="5">
        <v>-3.3831794028114901</v>
      </c>
      <c r="D1529" s="5">
        <v>1.1152144624369999E-3</v>
      </c>
      <c r="E1529" s="5">
        <v>2.7299203006358199E-3</v>
      </c>
      <c r="F1529" s="5">
        <v>-1.20463412045239</v>
      </c>
      <c r="G1529" s="5" t="s">
        <v>2694</v>
      </c>
    </row>
    <row r="1530" spans="1:7" x14ac:dyDescent="0.3">
      <c r="A1530" s="5">
        <v>-0.161723615775242</v>
      </c>
      <c r="B1530" s="5">
        <v>26.929386879023198</v>
      </c>
      <c r="C1530" s="5">
        <v>-4.4286671996480402</v>
      </c>
      <c r="D1530" s="5">
        <v>2.8907761280544201E-5</v>
      </c>
      <c r="E1530" s="5">
        <v>1.15631045122177E-4</v>
      </c>
      <c r="F1530" s="5">
        <v>2.18108452993771</v>
      </c>
      <c r="G1530" s="5" t="s">
        <v>7902</v>
      </c>
    </row>
    <row r="1531" spans="1:7" x14ac:dyDescent="0.3">
      <c r="A1531" s="5">
        <v>-0.16167761095278901</v>
      </c>
      <c r="B1531" s="5">
        <v>24.023368004327299</v>
      </c>
      <c r="C1531" s="5">
        <v>-4.7039671306928899</v>
      </c>
      <c r="D1531" s="5">
        <v>1.01516872185678E-5</v>
      </c>
      <c r="E1531" s="5">
        <v>4.7437350483052201E-5</v>
      </c>
      <c r="F1531" s="5">
        <v>3.1685246192304501</v>
      </c>
      <c r="G1531" s="5" t="s">
        <v>8109</v>
      </c>
    </row>
    <row r="1532" spans="1:7" x14ac:dyDescent="0.3">
      <c r="A1532" s="5">
        <v>-0.16164657099416399</v>
      </c>
      <c r="B1532" s="5">
        <v>24.300369918130201</v>
      </c>
      <c r="C1532" s="5">
        <v>-5.7101041339225302</v>
      </c>
      <c r="D1532" s="5">
        <v>1.7348635909682399E-7</v>
      </c>
      <c r="E1532" s="5">
        <v>1.8560506094077199E-6</v>
      </c>
      <c r="F1532" s="5">
        <v>7.0362410743995998</v>
      </c>
      <c r="G1532" s="5" t="s">
        <v>297</v>
      </c>
    </row>
    <row r="1533" spans="1:7" x14ac:dyDescent="0.3">
      <c r="A1533" s="5">
        <v>-0.16155709880251001</v>
      </c>
      <c r="B1533" s="5">
        <v>25.931586175487801</v>
      </c>
      <c r="C1533" s="5">
        <v>-2.53145814682932</v>
      </c>
      <c r="D1533" s="5">
        <v>1.3260013428989499E-2</v>
      </c>
      <c r="E1533" s="5">
        <v>2.4241291710214701E-2</v>
      </c>
      <c r="F1533" s="5">
        <v>-3.4530571641938699</v>
      </c>
      <c r="G1533" s="5" t="s">
        <v>3643</v>
      </c>
    </row>
    <row r="1534" spans="1:7" x14ac:dyDescent="0.3">
      <c r="A1534" s="5">
        <v>-0.16150614411231201</v>
      </c>
      <c r="B1534" s="5">
        <v>21.0808068531964</v>
      </c>
      <c r="C1534" s="5">
        <v>-2.8521004261320702</v>
      </c>
      <c r="D1534" s="5">
        <v>5.8576938458729903E-3</v>
      </c>
      <c r="E1534" s="5">
        <v>1.1721207556471099E-2</v>
      </c>
      <c r="F1534" s="5">
        <v>-2.60374382659462</v>
      </c>
      <c r="G1534" s="5" t="s">
        <v>7240</v>
      </c>
    </row>
    <row r="1535" spans="1:7" x14ac:dyDescent="0.3">
      <c r="A1535" s="5">
        <v>-0.161500738589613</v>
      </c>
      <c r="B1535" s="5">
        <v>26.468635782242401</v>
      </c>
      <c r="C1535" s="5">
        <v>-4.8447728550096603</v>
      </c>
      <c r="D1535" s="5">
        <v>5.8716661355083397E-6</v>
      </c>
      <c r="E1535" s="5">
        <v>3.02612244789764E-5</v>
      </c>
      <c r="F1535" s="5">
        <v>3.6866028426117801</v>
      </c>
      <c r="G1535" s="5" t="s">
        <v>489</v>
      </c>
    </row>
    <row r="1536" spans="1:7" x14ac:dyDescent="0.3">
      <c r="A1536" s="5">
        <v>-0.161458077212221</v>
      </c>
      <c r="B1536" s="5">
        <v>26.563420919999398</v>
      </c>
      <c r="C1536" s="5">
        <v>-3.6923785445952699</v>
      </c>
      <c r="D1536" s="5">
        <v>3.9817435365597999E-4</v>
      </c>
      <c r="E1536" s="5">
        <v>1.1072463213850801E-3</v>
      </c>
      <c r="F1536" s="5">
        <v>-0.27144901386243397</v>
      </c>
      <c r="G1536" s="5" t="s">
        <v>7815</v>
      </c>
    </row>
    <row r="1537" spans="1:7" x14ac:dyDescent="0.3">
      <c r="A1537" s="5">
        <v>-0.16124693518146899</v>
      </c>
      <c r="B1537" s="5">
        <v>24.821921029117402</v>
      </c>
      <c r="C1537" s="5">
        <v>-4.97581016996432</v>
      </c>
      <c r="D1537" s="5">
        <v>3.50295857622123E-6</v>
      </c>
      <c r="E1537" s="5">
        <v>1.9887127759012199E-5</v>
      </c>
      <c r="F1537" s="5">
        <v>4.1761669743077201</v>
      </c>
      <c r="G1537" s="5" t="s">
        <v>6143</v>
      </c>
    </row>
    <row r="1538" spans="1:7" x14ac:dyDescent="0.3">
      <c r="A1538" s="5">
        <v>-0.161199595633262</v>
      </c>
      <c r="B1538" s="5">
        <v>23.260707752042499</v>
      </c>
      <c r="C1538" s="5">
        <v>-3.5971585491134701</v>
      </c>
      <c r="D1538" s="5">
        <v>5.4747947710266599E-4</v>
      </c>
      <c r="E1538" s="5">
        <v>1.4623656059479699E-3</v>
      </c>
      <c r="F1538" s="5">
        <v>-0.56624796272310296</v>
      </c>
      <c r="G1538" s="5" t="s">
        <v>4082</v>
      </c>
    </row>
    <row r="1539" spans="1:7" x14ac:dyDescent="0.3">
      <c r="A1539" s="5">
        <v>-0.161125568736466</v>
      </c>
      <c r="B1539" s="5">
        <v>26.800070609552499</v>
      </c>
      <c r="C1539" s="5">
        <v>-4.0219493389482297</v>
      </c>
      <c r="D1539" s="5">
        <v>1.2732178021529399E-4</v>
      </c>
      <c r="E1539" s="5">
        <v>4.0815927632885201E-4</v>
      </c>
      <c r="F1539" s="5">
        <v>0.78999080560540902</v>
      </c>
      <c r="G1539" s="5" t="s">
        <v>4916</v>
      </c>
    </row>
    <row r="1540" spans="1:7" x14ac:dyDescent="0.3">
      <c r="A1540" s="5">
        <v>-0.161123152746973</v>
      </c>
      <c r="B1540" s="5">
        <v>24.942579767712601</v>
      </c>
      <c r="C1540" s="5">
        <v>-2.89700127672244</v>
      </c>
      <c r="D1540" s="5">
        <v>4.8246095605436502E-3</v>
      </c>
      <c r="E1540" s="5">
        <v>9.8497350784945807E-3</v>
      </c>
      <c r="F1540" s="5">
        <v>-2.55357656845888</v>
      </c>
      <c r="G1540" s="5" t="s">
        <v>5571</v>
      </c>
    </row>
    <row r="1541" spans="1:7" x14ac:dyDescent="0.3">
      <c r="A1541" s="5">
        <v>-0.16109605090322901</v>
      </c>
      <c r="B1541" s="5">
        <v>22.246714980671602</v>
      </c>
      <c r="C1541" s="5">
        <v>-3.0896743189637901</v>
      </c>
      <c r="D1541" s="5">
        <v>2.9113591723759101E-3</v>
      </c>
      <c r="E1541" s="5">
        <v>6.3560730332412798E-3</v>
      </c>
      <c r="F1541" s="5">
        <v>-2.0035937008829001</v>
      </c>
      <c r="G1541" s="5" t="s">
        <v>6138</v>
      </c>
    </row>
    <row r="1542" spans="1:7" x14ac:dyDescent="0.3">
      <c r="A1542" s="5">
        <v>-0.16099004537964801</v>
      </c>
      <c r="B1542" s="5">
        <v>21.874837582655399</v>
      </c>
      <c r="C1542" s="5">
        <v>-3.7835786365537998</v>
      </c>
      <c r="D1542" s="5">
        <v>3.10528104604963E-4</v>
      </c>
      <c r="E1542" s="5">
        <v>8.9215920495633999E-4</v>
      </c>
      <c r="F1542" s="5">
        <v>4.6340225425422999E-3</v>
      </c>
      <c r="G1542" s="5" t="s">
        <v>7802</v>
      </c>
    </row>
    <row r="1543" spans="1:7" x14ac:dyDescent="0.3">
      <c r="A1543" s="5">
        <v>-0.160109399589211</v>
      </c>
      <c r="B1543" s="5">
        <v>25.637880447506099</v>
      </c>
      <c r="C1543" s="5">
        <v>-2.3866334743642601</v>
      </c>
      <c r="D1543" s="5">
        <v>1.9295390667884001E-2</v>
      </c>
      <c r="E1543" s="5">
        <v>3.3740756939542801E-2</v>
      </c>
      <c r="F1543" s="5">
        <v>-3.7809474463739501</v>
      </c>
      <c r="G1543" s="5" t="s">
        <v>8087</v>
      </c>
    </row>
    <row r="1544" spans="1:7" x14ac:dyDescent="0.3">
      <c r="A1544" s="5">
        <v>-0.159983038598975</v>
      </c>
      <c r="B1544" s="5">
        <v>26.3253485294459</v>
      </c>
      <c r="C1544" s="5">
        <v>-5.5609087903953496</v>
      </c>
      <c r="D1544" s="5">
        <v>3.2394354011255401E-7</v>
      </c>
      <c r="E1544" s="5">
        <v>2.9655558626667498E-6</v>
      </c>
      <c r="F1544" s="5">
        <v>6.4405916883897003</v>
      </c>
      <c r="G1544" s="5" t="s">
        <v>3177</v>
      </c>
    </row>
    <row r="1545" spans="1:7" x14ac:dyDescent="0.3">
      <c r="A1545" s="5">
        <v>-0.15952332381242201</v>
      </c>
      <c r="B1545" s="5">
        <v>22.424226347799699</v>
      </c>
      <c r="C1545" s="5">
        <v>-3.6892209758228498</v>
      </c>
      <c r="D1545" s="5">
        <v>4.22444767284979E-4</v>
      </c>
      <c r="E1545" s="5">
        <v>1.16588387983823E-3</v>
      </c>
      <c r="F1545" s="5">
        <v>-0.28643581275067398</v>
      </c>
      <c r="G1545" s="5" t="s">
        <v>810</v>
      </c>
    </row>
    <row r="1546" spans="1:7" x14ac:dyDescent="0.3">
      <c r="A1546" s="5">
        <v>-0.15936009109403401</v>
      </c>
      <c r="B1546" s="5">
        <v>26.986842272570101</v>
      </c>
      <c r="C1546" s="5">
        <v>-3.0588041609446801</v>
      </c>
      <c r="D1546" s="5">
        <v>2.9978078277579099E-3</v>
      </c>
      <c r="E1546" s="5">
        <v>6.5112806310104396E-3</v>
      </c>
      <c r="F1546" s="5">
        <v>-2.12399501191052</v>
      </c>
      <c r="G1546" s="5" t="s">
        <v>6790</v>
      </c>
    </row>
    <row r="1547" spans="1:7" x14ac:dyDescent="0.3">
      <c r="A1547" s="5">
        <v>-0.15927793795929401</v>
      </c>
      <c r="B1547" s="5">
        <v>21.298051835876301</v>
      </c>
      <c r="C1547" s="5">
        <v>-2.8451523929369</v>
      </c>
      <c r="D1547" s="5">
        <v>5.7315433114957402E-3</v>
      </c>
      <c r="E1547" s="5">
        <v>1.14887566353346E-2</v>
      </c>
      <c r="F1547" s="5">
        <v>-2.6595727650240999</v>
      </c>
      <c r="G1547" s="5" t="s">
        <v>403</v>
      </c>
    </row>
    <row r="1548" spans="1:7" x14ac:dyDescent="0.3">
      <c r="A1548" s="5">
        <v>-0.15903244688334001</v>
      </c>
      <c r="B1548" s="5">
        <v>20.398067836364099</v>
      </c>
      <c r="C1548" s="5">
        <v>-3.04076131177121</v>
      </c>
      <c r="D1548" s="5">
        <v>3.3934105744761198E-3</v>
      </c>
      <c r="E1548" s="5">
        <v>7.2340078295791603E-3</v>
      </c>
      <c r="F1548" s="5">
        <v>-2.1280847339665998</v>
      </c>
      <c r="G1548" s="5" t="s">
        <v>1547</v>
      </c>
    </row>
    <row r="1549" spans="1:7" x14ac:dyDescent="0.3">
      <c r="A1549" s="5">
        <v>-0.158980812530991</v>
      </c>
      <c r="B1549" s="5">
        <v>23.126758016397002</v>
      </c>
      <c r="C1549" s="5">
        <v>-2.9402614988922</v>
      </c>
      <c r="D1549" s="5">
        <v>4.2553105672951397E-3</v>
      </c>
      <c r="E1549" s="5">
        <v>8.8489369979684093E-3</v>
      </c>
      <c r="F1549" s="5">
        <v>-2.44055797830298</v>
      </c>
      <c r="G1549" s="5" t="s">
        <v>3262</v>
      </c>
    </row>
    <row r="1550" spans="1:7" x14ac:dyDescent="0.3">
      <c r="A1550" s="5">
        <v>-0.15896772355467301</v>
      </c>
      <c r="B1550" s="5">
        <v>25.735094780542202</v>
      </c>
      <c r="C1550" s="5">
        <v>-2.9301128661411102</v>
      </c>
      <c r="D1550" s="5">
        <v>4.3830015999133699E-3</v>
      </c>
      <c r="E1550" s="5">
        <v>9.0863254989454797E-3</v>
      </c>
      <c r="F1550" s="5">
        <v>-2.4671930003943401</v>
      </c>
      <c r="G1550" s="5" t="s">
        <v>1434</v>
      </c>
    </row>
    <row r="1551" spans="1:7" x14ac:dyDescent="0.3">
      <c r="A1551" s="5">
        <v>-0.15896401108396899</v>
      </c>
      <c r="B1551" s="5">
        <v>22.096511477577099</v>
      </c>
      <c r="C1551" s="5">
        <v>-3.0747349078058299</v>
      </c>
      <c r="D1551" s="5">
        <v>2.8888091262357302E-3</v>
      </c>
      <c r="E1551" s="5">
        <v>6.3119735071752196E-3</v>
      </c>
      <c r="F1551" s="5">
        <v>-2.0729413884553001</v>
      </c>
      <c r="G1551" s="5" t="s">
        <v>4153</v>
      </c>
    </row>
    <row r="1552" spans="1:7" x14ac:dyDescent="0.3">
      <c r="A1552" s="5">
        <v>-0.15889788125873899</v>
      </c>
      <c r="B1552" s="5">
        <v>23.8229620493215</v>
      </c>
      <c r="C1552" s="5">
        <v>-2.8410429808401001</v>
      </c>
      <c r="D1552" s="5">
        <v>5.6650967025477497E-3</v>
      </c>
      <c r="E1552" s="5">
        <v>1.1369710771231899E-2</v>
      </c>
      <c r="F1552" s="5">
        <v>-2.6977503426896901</v>
      </c>
      <c r="G1552" s="5" t="s">
        <v>2855</v>
      </c>
    </row>
    <row r="1553" spans="1:7" x14ac:dyDescent="0.3">
      <c r="A1553" s="5">
        <v>-0.158875849337482</v>
      </c>
      <c r="B1553" s="5">
        <v>29.958831733529099</v>
      </c>
      <c r="C1553" s="5">
        <v>-2.7667363443341801</v>
      </c>
      <c r="D1553" s="5">
        <v>6.9891839182760901E-3</v>
      </c>
      <c r="E1553" s="5">
        <v>1.3723383631951301E-2</v>
      </c>
      <c r="F1553" s="5">
        <v>-2.8856350027897801</v>
      </c>
      <c r="G1553" s="5" t="s">
        <v>4934</v>
      </c>
    </row>
    <row r="1554" spans="1:7" x14ac:dyDescent="0.3">
      <c r="A1554" s="5">
        <v>-0.158842561936437</v>
      </c>
      <c r="B1554" s="5">
        <v>25.778559880450501</v>
      </c>
      <c r="C1554" s="5">
        <v>-3.9985661716598999</v>
      </c>
      <c r="D1554" s="5">
        <v>1.3830911794755101E-4</v>
      </c>
      <c r="E1554" s="5">
        <v>4.3953382808105499E-4</v>
      </c>
      <c r="F1554" s="5">
        <v>0.71265729878825401</v>
      </c>
      <c r="G1554" s="5" t="s">
        <v>4364</v>
      </c>
    </row>
    <row r="1555" spans="1:7" x14ac:dyDescent="0.3">
      <c r="A1555" s="5">
        <v>-0.15882561638933099</v>
      </c>
      <c r="B1555" s="5">
        <v>23.790019893136598</v>
      </c>
      <c r="C1555" s="5">
        <v>-3.7028276175739201</v>
      </c>
      <c r="D1555" s="5">
        <v>3.9218571886545601E-4</v>
      </c>
      <c r="E1555" s="5">
        <v>1.09399174209838E-3</v>
      </c>
      <c r="F1555" s="5">
        <v>-0.240703669509542</v>
      </c>
      <c r="G1555" s="5" t="s">
        <v>3524</v>
      </c>
    </row>
    <row r="1556" spans="1:7" x14ac:dyDescent="0.3">
      <c r="A1556" s="5">
        <v>-0.158750194732312</v>
      </c>
      <c r="B1556" s="5">
        <v>24.466517757455801</v>
      </c>
      <c r="C1556" s="5">
        <v>-4.2260126928831596</v>
      </c>
      <c r="D1556" s="5">
        <v>6.1115265029840698E-5</v>
      </c>
      <c r="E1556" s="5">
        <v>2.1832033624314499E-4</v>
      </c>
      <c r="F1556" s="5">
        <v>1.47732798953022</v>
      </c>
      <c r="G1556" s="5" t="s">
        <v>3176</v>
      </c>
    </row>
    <row r="1557" spans="1:7" x14ac:dyDescent="0.3">
      <c r="A1557" s="5">
        <v>-0.158749738627223</v>
      </c>
      <c r="B1557" s="5">
        <v>22.869233186594901</v>
      </c>
      <c r="C1557" s="5">
        <v>-3.3821652140023799</v>
      </c>
      <c r="D1557" s="5">
        <v>1.1023721740026299E-3</v>
      </c>
      <c r="E1557" s="5">
        <v>2.7038975850040801E-3</v>
      </c>
      <c r="F1557" s="5">
        <v>-1.2111312891443</v>
      </c>
      <c r="G1557" s="5" t="s">
        <v>3240</v>
      </c>
    </row>
    <row r="1558" spans="1:7" x14ac:dyDescent="0.3">
      <c r="A1558" s="5">
        <v>-0.15867492464348301</v>
      </c>
      <c r="B1558" s="5">
        <v>21.993653665810101</v>
      </c>
      <c r="C1558" s="5">
        <v>-5.2228133873482703</v>
      </c>
      <c r="D1558" s="5">
        <v>1.3004007887331701E-6</v>
      </c>
      <c r="E1558" s="5">
        <v>8.8254552642218997E-6</v>
      </c>
      <c r="F1558" s="5">
        <v>5.1172423335256401</v>
      </c>
      <c r="G1558" s="5" t="s">
        <v>701</v>
      </c>
    </row>
    <row r="1559" spans="1:7" x14ac:dyDescent="0.3">
      <c r="A1559" s="5">
        <v>-0.158602505192628</v>
      </c>
      <c r="B1559" s="5">
        <v>24.454971914445601</v>
      </c>
      <c r="C1559" s="5">
        <v>-5.2486783369004497</v>
      </c>
      <c r="D1559" s="5">
        <v>1.17077280553643E-6</v>
      </c>
      <c r="E1559" s="5">
        <v>8.0820443199669705E-6</v>
      </c>
      <c r="F1559" s="5">
        <v>5.2170965038887998</v>
      </c>
      <c r="G1559" s="5" t="s">
        <v>3248</v>
      </c>
    </row>
    <row r="1560" spans="1:7" x14ac:dyDescent="0.3">
      <c r="A1560" s="5">
        <v>-0.15837736323309601</v>
      </c>
      <c r="B1560" s="5">
        <v>26.057798420204801</v>
      </c>
      <c r="C1560" s="5">
        <v>-4.3380983281984697</v>
      </c>
      <c r="D1560" s="5">
        <v>4.0489830438259999E-5</v>
      </c>
      <c r="E1560" s="5">
        <v>1.53924472711072E-4</v>
      </c>
      <c r="F1560" s="5">
        <v>1.8640456848012501</v>
      </c>
      <c r="G1560" s="5" t="s">
        <v>8090</v>
      </c>
    </row>
    <row r="1561" spans="1:7" x14ac:dyDescent="0.3">
      <c r="A1561" s="5">
        <v>-0.15821453821530901</v>
      </c>
      <c r="B1561" s="5">
        <v>22.301327022748499</v>
      </c>
      <c r="C1561" s="5">
        <v>-3.5086378008433501</v>
      </c>
      <c r="D1561" s="5">
        <v>7.3672092610079702E-4</v>
      </c>
      <c r="E1561" s="5">
        <v>1.89496289293359E-3</v>
      </c>
      <c r="F1561" s="5">
        <v>-0.83474521765033904</v>
      </c>
      <c r="G1561" s="5" t="s">
        <v>4100</v>
      </c>
    </row>
    <row r="1562" spans="1:7" x14ac:dyDescent="0.3">
      <c r="A1562" s="5">
        <v>-0.15812664934637699</v>
      </c>
      <c r="B1562" s="5">
        <v>23.194719866976602</v>
      </c>
      <c r="C1562" s="5">
        <v>-3.3449832056768698</v>
      </c>
      <c r="D1562" s="5">
        <v>1.26489664774813E-3</v>
      </c>
      <c r="E1562" s="5">
        <v>3.0417932520175801E-3</v>
      </c>
      <c r="F1562" s="5">
        <v>-1.3142656737342899</v>
      </c>
      <c r="G1562" s="5" t="s">
        <v>7128</v>
      </c>
    </row>
    <row r="1563" spans="1:7" x14ac:dyDescent="0.3">
      <c r="A1563" s="5">
        <v>-0.158105017353977</v>
      </c>
      <c r="B1563" s="5">
        <v>29.1192517222017</v>
      </c>
      <c r="C1563" s="5">
        <v>-2.59250716199193</v>
      </c>
      <c r="D1563" s="5">
        <v>1.12710364227136E-2</v>
      </c>
      <c r="E1563" s="5">
        <v>2.1008669463530999E-2</v>
      </c>
      <c r="F1563" s="5">
        <v>-3.3099033973602898</v>
      </c>
      <c r="G1563" s="5" t="s">
        <v>2053</v>
      </c>
    </row>
    <row r="1564" spans="1:7" x14ac:dyDescent="0.3">
      <c r="A1564" s="5">
        <v>-0.157989611297182</v>
      </c>
      <c r="B1564" s="5">
        <v>24.0653174824504</v>
      </c>
      <c r="C1564" s="5">
        <v>-3.6100280958447502</v>
      </c>
      <c r="D1564" s="5">
        <v>5.2457292029547595E-4</v>
      </c>
      <c r="E1564" s="5">
        <v>1.41147610083512E-3</v>
      </c>
      <c r="F1564" s="5">
        <v>-0.52672705132962305</v>
      </c>
      <c r="G1564" s="5" t="s">
        <v>4199</v>
      </c>
    </row>
    <row r="1565" spans="1:7" x14ac:dyDescent="0.3">
      <c r="A1565" s="5">
        <v>-0.15797039803461599</v>
      </c>
      <c r="B1565" s="5">
        <v>22.5077592903707</v>
      </c>
      <c r="C1565" s="5">
        <v>-3.5072191929714598</v>
      </c>
      <c r="D1565" s="5">
        <v>8.1757248854837496E-4</v>
      </c>
      <c r="E1565" s="5">
        <v>2.0796854966042698E-3</v>
      </c>
      <c r="F1565" s="5">
        <v>-0.83877659273461402</v>
      </c>
      <c r="G1565" s="5" t="s">
        <v>6884</v>
      </c>
    </row>
    <row r="1566" spans="1:7" x14ac:dyDescent="0.3">
      <c r="A1566" s="5">
        <v>-0.15772018877798899</v>
      </c>
      <c r="B1566" s="5">
        <v>24.7628031561479</v>
      </c>
      <c r="C1566" s="5">
        <v>-3.1447546727831099</v>
      </c>
      <c r="D1566" s="5">
        <v>2.4116512363778998E-3</v>
      </c>
      <c r="E1566" s="5">
        <v>5.37387580015337E-3</v>
      </c>
      <c r="F1566" s="5">
        <v>-1.86605564348358</v>
      </c>
      <c r="G1566" s="5" t="s">
        <v>6607</v>
      </c>
    </row>
    <row r="1567" spans="1:7" x14ac:dyDescent="0.3">
      <c r="A1567" s="5">
        <v>-0.15759647483407099</v>
      </c>
      <c r="B1567" s="5">
        <v>20.636828042718999</v>
      </c>
      <c r="C1567" s="5">
        <v>-2.92818584323122</v>
      </c>
      <c r="D1567" s="5">
        <v>4.5906914545911E-3</v>
      </c>
      <c r="E1567" s="5">
        <v>9.4463883418099293E-3</v>
      </c>
      <c r="F1567" s="5">
        <v>-2.43443701106276</v>
      </c>
      <c r="G1567" s="5" t="s">
        <v>1108</v>
      </c>
    </row>
    <row r="1568" spans="1:7" x14ac:dyDescent="0.3">
      <c r="A1568" s="5">
        <v>-0.15754539062390899</v>
      </c>
      <c r="B1568" s="5">
        <v>24.683893985486598</v>
      </c>
      <c r="C1568" s="5">
        <v>-5.6110705978635496</v>
      </c>
      <c r="D1568" s="5">
        <v>2.6278436328352599E-7</v>
      </c>
      <c r="E1568" s="5">
        <v>2.53994225958487E-6</v>
      </c>
      <c r="F1568" s="5">
        <v>6.6401047689705397</v>
      </c>
      <c r="G1568" s="5" t="s">
        <v>3181</v>
      </c>
    </row>
    <row r="1569" spans="1:7" x14ac:dyDescent="0.3">
      <c r="A1569" s="5">
        <v>-0.15747113805078999</v>
      </c>
      <c r="B1569" s="5">
        <v>25.313342039918801</v>
      </c>
      <c r="C1569" s="5">
        <v>-3.44144567814535</v>
      </c>
      <c r="D1569" s="5">
        <v>9.1135296495441903E-4</v>
      </c>
      <c r="E1569" s="5">
        <v>2.2886095653593501E-3</v>
      </c>
      <c r="F1569" s="5">
        <v>-1.0362483045428099</v>
      </c>
      <c r="G1569" s="5" t="s">
        <v>2503</v>
      </c>
    </row>
    <row r="1570" spans="1:7" x14ac:dyDescent="0.3">
      <c r="A1570" s="5">
        <v>-0.157184302198486</v>
      </c>
      <c r="B1570" s="5">
        <v>23.42867556145</v>
      </c>
      <c r="C1570" s="5">
        <v>-4.4358870095752003</v>
      </c>
      <c r="D1570" s="5">
        <v>2.81371251175043E-5</v>
      </c>
      <c r="E1570" s="5">
        <v>1.1299734792951901E-4</v>
      </c>
      <c r="F1570" s="5">
        <v>2.2065290863675</v>
      </c>
      <c r="G1570" s="5" t="s">
        <v>4480</v>
      </c>
    </row>
    <row r="1571" spans="1:7" x14ac:dyDescent="0.3">
      <c r="A1571" s="5">
        <v>-0.15702056847878201</v>
      </c>
      <c r="B1571" s="5">
        <v>22.974853193349599</v>
      </c>
      <c r="C1571" s="5">
        <v>-3.8214926217082601</v>
      </c>
      <c r="D1571" s="5">
        <v>2.7321652342945902E-4</v>
      </c>
      <c r="E1571" s="5">
        <v>7.9805377547052998E-4</v>
      </c>
      <c r="F1571" s="5">
        <v>0.123421894870517</v>
      </c>
      <c r="G1571" s="5" t="s">
        <v>5380</v>
      </c>
    </row>
    <row r="1572" spans="1:7" x14ac:dyDescent="0.3">
      <c r="A1572" s="5">
        <v>-0.15697214914163399</v>
      </c>
      <c r="B1572" s="5">
        <v>23.9652060495287</v>
      </c>
      <c r="C1572" s="5">
        <v>-3.26892784980094</v>
      </c>
      <c r="D1572" s="5">
        <v>1.5763497724921201E-3</v>
      </c>
      <c r="E1572" s="5">
        <v>3.6969647066074202E-3</v>
      </c>
      <c r="F1572" s="5">
        <v>-1.53881539882021</v>
      </c>
      <c r="G1572" s="5" t="s">
        <v>5618</v>
      </c>
    </row>
    <row r="1573" spans="1:7" x14ac:dyDescent="0.3">
      <c r="A1573" s="5">
        <v>-0.15682295839319901</v>
      </c>
      <c r="B1573" s="5">
        <v>24.9531660528129</v>
      </c>
      <c r="C1573" s="5">
        <v>-3.1109629836802499</v>
      </c>
      <c r="D1573" s="5">
        <v>2.56230415891419E-3</v>
      </c>
      <c r="E1573" s="5">
        <v>5.6677436310304001E-3</v>
      </c>
      <c r="F1573" s="5">
        <v>-1.981569153463</v>
      </c>
      <c r="G1573" s="5" t="s">
        <v>5447</v>
      </c>
    </row>
    <row r="1574" spans="1:7" x14ac:dyDescent="0.3">
      <c r="A1574" s="5">
        <v>-0.156809387103688</v>
      </c>
      <c r="B1574" s="5">
        <v>24.270449456074001</v>
      </c>
      <c r="C1574" s="5">
        <v>-3.8228481545683199</v>
      </c>
      <c r="D1574" s="5">
        <v>2.55300451444669E-4</v>
      </c>
      <c r="E1574" s="5">
        <v>7.5475245388559797E-4</v>
      </c>
      <c r="F1574" s="5">
        <v>0.14128420602703801</v>
      </c>
      <c r="G1574" s="5" t="s">
        <v>980</v>
      </c>
    </row>
    <row r="1575" spans="1:7" x14ac:dyDescent="0.3">
      <c r="A1575" s="5">
        <v>-0.15678267165822499</v>
      </c>
      <c r="B1575" s="5">
        <v>21.220782375066999</v>
      </c>
      <c r="C1575" s="5">
        <v>-3.46973649435001</v>
      </c>
      <c r="D1575" s="5">
        <v>9.2745506102262303E-4</v>
      </c>
      <c r="E1575" s="5">
        <v>2.3232874307420898E-3</v>
      </c>
      <c r="F1575" s="5">
        <v>-0.94776242360935603</v>
      </c>
      <c r="G1575" s="5" t="s">
        <v>6858</v>
      </c>
    </row>
    <row r="1576" spans="1:7" x14ac:dyDescent="0.3">
      <c r="A1576" s="5">
        <v>-0.15672399791209299</v>
      </c>
      <c r="B1576" s="5">
        <v>24.785623545605301</v>
      </c>
      <c r="C1576" s="5">
        <v>-3.6495763500641498</v>
      </c>
      <c r="D1576" s="5">
        <v>4.5973844223153103E-4</v>
      </c>
      <c r="E1576" s="5">
        <v>1.25505011542434E-3</v>
      </c>
      <c r="F1576" s="5">
        <v>-0.404644839582113</v>
      </c>
      <c r="G1576" s="5" t="s">
        <v>291</v>
      </c>
    </row>
    <row r="1577" spans="1:7" x14ac:dyDescent="0.3">
      <c r="A1577" s="5">
        <v>-0.156619469432973</v>
      </c>
      <c r="B1577" s="5">
        <v>27.9849780555992</v>
      </c>
      <c r="C1577" s="5">
        <v>-4.5186191018127104</v>
      </c>
      <c r="D1577" s="5">
        <v>2.06105414762899E-5</v>
      </c>
      <c r="E1577" s="5">
        <v>8.6347779913349999E-5</v>
      </c>
      <c r="F1577" s="5">
        <v>2.4998706595473501</v>
      </c>
      <c r="G1577" s="5" t="s">
        <v>1879</v>
      </c>
    </row>
    <row r="1578" spans="1:7" x14ac:dyDescent="0.3">
      <c r="A1578" s="5">
        <v>-0.156515455581479</v>
      </c>
      <c r="B1578" s="5">
        <v>22.561659415285099</v>
      </c>
      <c r="C1578" s="5">
        <v>-2.98675266993309</v>
      </c>
      <c r="D1578" s="5">
        <v>3.7131075032727301E-3</v>
      </c>
      <c r="E1578" s="5">
        <v>7.8294121801689397E-3</v>
      </c>
      <c r="F1578" s="5">
        <v>-2.3175968015156898</v>
      </c>
      <c r="G1578" s="5" t="s">
        <v>511</v>
      </c>
    </row>
    <row r="1579" spans="1:7" x14ac:dyDescent="0.3">
      <c r="A1579" s="5">
        <v>-0.15650529959495799</v>
      </c>
      <c r="B1579" s="5">
        <v>23.827750768566901</v>
      </c>
      <c r="C1579" s="5">
        <v>-2.8320833993121299</v>
      </c>
      <c r="D1579" s="5">
        <v>5.8115347534293997E-3</v>
      </c>
      <c r="E1579" s="5">
        <v>1.16375152805437E-2</v>
      </c>
      <c r="F1579" s="5">
        <v>-2.7206211480064999</v>
      </c>
      <c r="G1579" s="5" t="s">
        <v>7185</v>
      </c>
    </row>
    <row r="1580" spans="1:7" x14ac:dyDescent="0.3">
      <c r="A1580" s="5">
        <v>-0.156495141385112</v>
      </c>
      <c r="B1580" s="5">
        <v>22.411344690172601</v>
      </c>
      <c r="C1580" s="5">
        <v>-3.88893641452621</v>
      </c>
      <c r="D1580" s="5">
        <v>2.0312245312340601E-4</v>
      </c>
      <c r="E1580" s="5">
        <v>6.1447783791293998E-4</v>
      </c>
      <c r="F1580" s="5">
        <v>0.35413130237401802</v>
      </c>
      <c r="G1580" s="5" t="s">
        <v>6584</v>
      </c>
    </row>
    <row r="1581" spans="1:7" x14ac:dyDescent="0.3">
      <c r="A1581" s="5">
        <v>-0.156467161688009</v>
      </c>
      <c r="B1581" s="5">
        <v>21.144747010445901</v>
      </c>
      <c r="C1581" s="5">
        <v>-2.85721621950132</v>
      </c>
      <c r="D1581" s="5">
        <v>5.70233099782411E-3</v>
      </c>
      <c r="E1581" s="5">
        <v>1.1438739670933999E-2</v>
      </c>
      <c r="F1581" s="5">
        <v>-2.6013512193762298</v>
      </c>
      <c r="G1581" s="5" t="s">
        <v>2364</v>
      </c>
    </row>
    <row r="1582" spans="1:7" x14ac:dyDescent="0.3">
      <c r="A1582" s="5">
        <v>-0.15639288447910801</v>
      </c>
      <c r="B1582" s="5">
        <v>27.941247526099499</v>
      </c>
      <c r="C1582" s="5">
        <v>-4.5640353161918501</v>
      </c>
      <c r="D1582" s="5">
        <v>1.7350808002228502E-5</v>
      </c>
      <c r="E1582" s="5">
        <v>7.5025405673586595E-5</v>
      </c>
      <c r="F1582" s="5">
        <v>2.6622666871454199</v>
      </c>
      <c r="G1582" s="5" t="s">
        <v>2672</v>
      </c>
    </row>
    <row r="1583" spans="1:7" x14ac:dyDescent="0.3">
      <c r="A1583" s="5">
        <v>-0.15620126799134401</v>
      </c>
      <c r="B1583" s="5">
        <v>26.7249747008348</v>
      </c>
      <c r="C1583" s="5">
        <v>-4.3514320132198598</v>
      </c>
      <c r="D1583" s="5">
        <v>3.8539442399626201E-5</v>
      </c>
      <c r="E1583" s="5">
        <v>1.4752879990988699E-4</v>
      </c>
      <c r="F1583" s="5">
        <v>1.9104682889957501</v>
      </c>
      <c r="G1583" s="5" t="s">
        <v>5989</v>
      </c>
    </row>
    <row r="1584" spans="1:7" x14ac:dyDescent="0.3">
      <c r="A1584" s="5">
        <v>-0.15615477135551301</v>
      </c>
      <c r="B1584" s="5">
        <v>21.762704737113999</v>
      </c>
      <c r="C1584" s="5">
        <v>-3.7341594384430299</v>
      </c>
      <c r="D1584" s="5">
        <v>3.5810763894383901E-4</v>
      </c>
      <c r="E1584" s="5">
        <v>1.00977078730541E-3</v>
      </c>
      <c r="F1584" s="5">
        <v>-0.14504718135609901</v>
      </c>
      <c r="G1584" s="5" t="s">
        <v>2870</v>
      </c>
    </row>
    <row r="1585" spans="1:7" x14ac:dyDescent="0.3">
      <c r="A1585" s="5">
        <v>-0.15610803474364801</v>
      </c>
      <c r="B1585" s="5">
        <v>27.9073566226099</v>
      </c>
      <c r="C1585" s="5">
        <v>-4.3325065339765398</v>
      </c>
      <c r="D1585" s="5">
        <v>4.1335852683450401E-5</v>
      </c>
      <c r="E1585" s="5">
        <v>1.5628093714479399E-4</v>
      </c>
      <c r="F1585" s="5">
        <v>1.84460347412075</v>
      </c>
      <c r="G1585" s="5" t="s">
        <v>3866</v>
      </c>
    </row>
    <row r="1586" spans="1:7" x14ac:dyDescent="0.3">
      <c r="A1586" s="5">
        <v>-0.15608397007996899</v>
      </c>
      <c r="B1586" s="5">
        <v>21.534518556112399</v>
      </c>
      <c r="C1586" s="5">
        <v>-3.2754414827615199</v>
      </c>
      <c r="D1586" s="5">
        <v>1.6121831142811901E-3</v>
      </c>
      <c r="E1586" s="5">
        <v>3.77221817271253E-3</v>
      </c>
      <c r="F1586" s="5">
        <v>-1.5057697144520401</v>
      </c>
      <c r="G1586" s="5" t="s">
        <v>4663</v>
      </c>
    </row>
    <row r="1587" spans="1:7" x14ac:dyDescent="0.3">
      <c r="A1587" s="5">
        <v>-0.15607632272744701</v>
      </c>
      <c r="B1587" s="5">
        <v>20.735173488927501</v>
      </c>
      <c r="C1587" s="5">
        <v>-3.1461742222391602</v>
      </c>
      <c r="D1587" s="5">
        <v>2.4371968838963198E-3</v>
      </c>
      <c r="E1587" s="5">
        <v>5.4222750888342297E-3</v>
      </c>
      <c r="F1587" s="5">
        <v>-1.8560488338955801</v>
      </c>
      <c r="G1587" s="5" t="s">
        <v>3454</v>
      </c>
    </row>
    <row r="1588" spans="1:7" x14ac:dyDescent="0.3">
      <c r="A1588" s="5">
        <v>-0.155850153959122</v>
      </c>
      <c r="B1588" s="5">
        <v>20.591578126296799</v>
      </c>
      <c r="C1588" s="5">
        <v>-3.6951575758606499</v>
      </c>
      <c r="D1588" s="5">
        <v>4.8658131507446298E-4</v>
      </c>
      <c r="E1588" s="5">
        <v>1.31894316091517E-3</v>
      </c>
      <c r="F1588" s="5">
        <v>-0.30642681735584998</v>
      </c>
      <c r="G1588" s="5" t="s">
        <v>7786</v>
      </c>
    </row>
    <row r="1589" spans="1:7" x14ac:dyDescent="0.3">
      <c r="A1589" s="5">
        <v>-0.15584681744975001</v>
      </c>
      <c r="B1589" s="5">
        <v>24.637343042710398</v>
      </c>
      <c r="C1589" s="5">
        <v>-3.2558491598604098</v>
      </c>
      <c r="D1589" s="5">
        <v>1.64200605310658E-3</v>
      </c>
      <c r="E1589" s="5">
        <v>3.8319816812939201E-3</v>
      </c>
      <c r="F1589" s="5">
        <v>-1.5761147916676099</v>
      </c>
      <c r="G1589" s="5" t="s">
        <v>3926</v>
      </c>
    </row>
    <row r="1590" spans="1:7" x14ac:dyDescent="0.3">
      <c r="A1590" s="5">
        <v>-0.15571545791819699</v>
      </c>
      <c r="B1590" s="5">
        <v>23.2743234571393</v>
      </c>
      <c r="C1590" s="5">
        <v>-3.9297301253894501</v>
      </c>
      <c r="D1590" s="5">
        <v>1.7618461958842499E-4</v>
      </c>
      <c r="E1590" s="5">
        <v>5.4461009762516398E-4</v>
      </c>
      <c r="F1590" s="5">
        <v>0.48675449543278299</v>
      </c>
      <c r="G1590" s="5" t="s">
        <v>249</v>
      </c>
    </row>
    <row r="1591" spans="1:7" x14ac:dyDescent="0.3">
      <c r="A1591" s="5">
        <v>-0.15561540084641701</v>
      </c>
      <c r="B1591" s="5">
        <v>23.098069317883599</v>
      </c>
      <c r="C1591" s="5">
        <v>-3.6713691563864002</v>
      </c>
      <c r="D1591" s="5">
        <v>4.2734242936402002E-4</v>
      </c>
      <c r="E1591" s="5">
        <v>1.1765791561710701E-3</v>
      </c>
      <c r="F1591" s="5">
        <v>-0.33696606494187997</v>
      </c>
      <c r="G1591" s="5" t="s">
        <v>3398</v>
      </c>
    </row>
    <row r="1592" spans="1:7" x14ac:dyDescent="0.3">
      <c r="A1592" s="5">
        <v>-0.15556147070087201</v>
      </c>
      <c r="B1592" s="5">
        <v>20.550181273861</v>
      </c>
      <c r="C1592" s="5">
        <v>-2.5574916313449001</v>
      </c>
      <c r="D1592" s="5">
        <v>1.2909055600848301E-2</v>
      </c>
      <c r="E1592" s="5">
        <v>2.3683751291376402E-2</v>
      </c>
      <c r="F1592" s="5">
        <v>-3.3109762603904098</v>
      </c>
      <c r="G1592" s="5" t="s">
        <v>5035</v>
      </c>
    </row>
    <row r="1593" spans="1:7" x14ac:dyDescent="0.3">
      <c r="A1593" s="5">
        <v>-0.155422815918553</v>
      </c>
      <c r="B1593" s="5">
        <v>21.548402242079099</v>
      </c>
      <c r="C1593" s="5">
        <v>-2.39107249076595</v>
      </c>
      <c r="D1593" s="5">
        <v>1.9516816343186499E-2</v>
      </c>
      <c r="E1593" s="5">
        <v>3.4054033454778102E-2</v>
      </c>
      <c r="F1593" s="5">
        <v>-3.7075441303110401</v>
      </c>
      <c r="G1593" s="5" t="s">
        <v>6139</v>
      </c>
    </row>
    <row r="1594" spans="1:7" x14ac:dyDescent="0.3">
      <c r="A1594" s="5">
        <v>-0.15535004938892299</v>
      </c>
      <c r="B1594" s="5">
        <v>26.946217967359502</v>
      </c>
      <c r="C1594" s="5">
        <v>-3.78902754638644</v>
      </c>
      <c r="D1594" s="5">
        <v>2.8672982696334697E-4</v>
      </c>
      <c r="E1594" s="5">
        <v>8.3239476973575796E-4</v>
      </c>
      <c r="F1594" s="5">
        <v>3.3334468163802797E-2</v>
      </c>
      <c r="G1594" s="5" t="s">
        <v>7883</v>
      </c>
    </row>
    <row r="1595" spans="1:7" x14ac:dyDescent="0.3">
      <c r="A1595" s="5">
        <v>-0.15519944020323501</v>
      </c>
      <c r="B1595" s="5">
        <v>26.168332749819299</v>
      </c>
      <c r="C1595" s="5">
        <v>-4.7494029173825796</v>
      </c>
      <c r="D1595" s="5">
        <v>8.5151356744162197E-6</v>
      </c>
      <c r="E1595" s="5">
        <v>4.0905147879008398E-5</v>
      </c>
      <c r="F1595" s="5">
        <v>3.3347717960750898</v>
      </c>
      <c r="G1595" s="5" t="s">
        <v>197</v>
      </c>
    </row>
    <row r="1596" spans="1:7" x14ac:dyDescent="0.3">
      <c r="A1596" s="5">
        <v>-0.154999025056759</v>
      </c>
      <c r="B1596" s="5">
        <v>24.7020383701574</v>
      </c>
      <c r="C1596" s="5">
        <v>-4.4317447808728296</v>
      </c>
      <c r="D1596" s="5">
        <v>2.8576797129299799E-5</v>
      </c>
      <c r="E1596" s="5">
        <v>1.14534665509273E-4</v>
      </c>
      <c r="F1596" s="5">
        <v>2.1919276922637598</v>
      </c>
      <c r="G1596" s="5" t="s">
        <v>95</v>
      </c>
    </row>
    <row r="1597" spans="1:7" x14ac:dyDescent="0.3">
      <c r="A1597" s="5">
        <v>-0.15497017983000599</v>
      </c>
      <c r="B1597" s="5">
        <v>24.3519409216158</v>
      </c>
      <c r="C1597" s="5">
        <v>-4.3839829029743296</v>
      </c>
      <c r="D1597" s="5">
        <v>3.4151845903580498E-5</v>
      </c>
      <c r="E1597" s="5">
        <v>1.32655386016993E-4</v>
      </c>
      <c r="F1597" s="5">
        <v>2.0241653061329998</v>
      </c>
      <c r="G1597" s="5" t="s">
        <v>378</v>
      </c>
    </row>
    <row r="1598" spans="1:7" x14ac:dyDescent="0.3">
      <c r="A1598" s="5">
        <v>-0.15489604183213601</v>
      </c>
      <c r="B1598" s="5">
        <v>24.244682426244399</v>
      </c>
      <c r="C1598" s="5">
        <v>-4.3237501239839</v>
      </c>
      <c r="D1598" s="5">
        <v>4.2695080292519897E-5</v>
      </c>
      <c r="E1598" s="5">
        <v>1.6087538205637999E-4</v>
      </c>
      <c r="F1598" s="5">
        <v>1.8141893500459001</v>
      </c>
      <c r="G1598" s="5" t="s">
        <v>6550</v>
      </c>
    </row>
    <row r="1599" spans="1:7" x14ac:dyDescent="0.3">
      <c r="A1599" s="5">
        <v>-0.15484441602559099</v>
      </c>
      <c r="B1599" s="5">
        <v>20.370823072839698</v>
      </c>
      <c r="C1599" s="5">
        <v>-3.28623505523742</v>
      </c>
      <c r="D1599" s="5">
        <v>1.6695460165977399E-3</v>
      </c>
      <c r="E1599" s="5">
        <v>3.8917426822081698E-3</v>
      </c>
      <c r="F1599" s="5">
        <v>-1.4639113146885601</v>
      </c>
      <c r="G1599" s="5" t="s">
        <v>3741</v>
      </c>
    </row>
    <row r="1600" spans="1:7" x14ac:dyDescent="0.3">
      <c r="A1600" s="5">
        <v>-0.15483956628006401</v>
      </c>
      <c r="B1600" s="5">
        <v>26.756276078618001</v>
      </c>
      <c r="C1600" s="5">
        <v>-2.69978772599505</v>
      </c>
      <c r="D1600" s="5">
        <v>8.4185008389783007E-3</v>
      </c>
      <c r="E1600" s="5">
        <v>1.6224747071485399E-2</v>
      </c>
      <c r="F1600" s="5">
        <v>-3.0513868722459301</v>
      </c>
      <c r="G1600" s="5" t="s">
        <v>4906</v>
      </c>
    </row>
    <row r="1601" spans="1:7" x14ac:dyDescent="0.3">
      <c r="A1601" s="5">
        <v>-0.15470286905307901</v>
      </c>
      <c r="B1601" s="5">
        <v>27.9932141885932</v>
      </c>
      <c r="C1601" s="5">
        <v>-3.6544810862910202</v>
      </c>
      <c r="D1601" s="5">
        <v>4.5224998751879802E-4</v>
      </c>
      <c r="E1601" s="5">
        <v>1.2367026135273E-3</v>
      </c>
      <c r="F1601" s="5">
        <v>-0.38943797585838602</v>
      </c>
      <c r="G1601" s="5" t="s">
        <v>1402</v>
      </c>
    </row>
    <row r="1602" spans="1:7" x14ac:dyDescent="0.3">
      <c r="A1602" s="5">
        <v>-0.15464050969080301</v>
      </c>
      <c r="B1602" s="5">
        <v>25.778421438909401</v>
      </c>
      <c r="C1602" s="5">
        <v>-2.93346834544327</v>
      </c>
      <c r="D1602" s="5">
        <v>4.34039644944865E-3</v>
      </c>
      <c r="E1602" s="5">
        <v>9.00031757960317E-3</v>
      </c>
      <c r="F1602" s="5">
        <v>-2.4583947813540798</v>
      </c>
      <c r="G1602" s="5" t="s">
        <v>6387</v>
      </c>
    </row>
    <row r="1603" spans="1:7" x14ac:dyDescent="0.3">
      <c r="A1603" s="5">
        <v>-0.15457075133523099</v>
      </c>
      <c r="B1603" s="5">
        <v>23.153815159284001</v>
      </c>
      <c r="C1603" s="5">
        <v>-3.2222418549004299</v>
      </c>
      <c r="D1603" s="5">
        <v>1.82265779162588E-3</v>
      </c>
      <c r="E1603" s="5">
        <v>4.1964364587991198E-3</v>
      </c>
      <c r="F1603" s="5">
        <v>-1.6714335430120699</v>
      </c>
      <c r="G1603" s="5" t="s">
        <v>7880</v>
      </c>
    </row>
    <row r="1604" spans="1:7" x14ac:dyDescent="0.3">
      <c r="A1604" s="5">
        <v>-0.1545254069576</v>
      </c>
      <c r="B1604" s="5">
        <v>22.050144152584402</v>
      </c>
      <c r="C1604" s="5">
        <v>-2.6396346750156998</v>
      </c>
      <c r="D1604" s="5">
        <v>1.0242618733306501E-2</v>
      </c>
      <c r="E1604" s="5">
        <v>1.9261096292137601E-2</v>
      </c>
      <c r="F1604" s="5">
        <v>-3.1429287346633101</v>
      </c>
      <c r="G1604" s="5" t="s">
        <v>1116</v>
      </c>
    </row>
    <row r="1605" spans="1:7" x14ac:dyDescent="0.3">
      <c r="A1605" s="5">
        <v>-0.15439670150267901</v>
      </c>
      <c r="B1605" s="5">
        <v>22.8030169005796</v>
      </c>
      <c r="C1605" s="5">
        <v>-3.5459552105872398</v>
      </c>
      <c r="D1605" s="5">
        <v>6.5971710182759495E-4</v>
      </c>
      <c r="E1605" s="5">
        <v>1.7177378708219499E-3</v>
      </c>
      <c r="F1605" s="5">
        <v>-0.72158820065669405</v>
      </c>
      <c r="G1605" s="5" t="s">
        <v>7858</v>
      </c>
    </row>
    <row r="1606" spans="1:7" x14ac:dyDescent="0.3">
      <c r="A1606" s="5">
        <v>-0.15434954758712499</v>
      </c>
      <c r="B1606" s="5">
        <v>21.147498888033201</v>
      </c>
      <c r="C1606" s="5">
        <v>-2.53189578012852</v>
      </c>
      <c r="D1606" s="5">
        <v>1.35474668579341E-2</v>
      </c>
      <c r="E1606" s="5">
        <v>2.4714310010760299E-2</v>
      </c>
      <c r="F1606" s="5">
        <v>-3.4027296424187798</v>
      </c>
      <c r="G1606" s="5" t="s">
        <v>1194</v>
      </c>
    </row>
    <row r="1607" spans="1:7" x14ac:dyDescent="0.3">
      <c r="A1607" s="5">
        <v>-0.154334739364171</v>
      </c>
      <c r="B1607" s="5">
        <v>23.0945940031982</v>
      </c>
      <c r="C1607" s="5">
        <v>-3.2252832734636501</v>
      </c>
      <c r="D1607" s="5">
        <v>1.80557365623975E-3</v>
      </c>
      <c r="E1607" s="5">
        <v>4.1618601930378798E-3</v>
      </c>
      <c r="F1607" s="5">
        <v>-1.6628386278929099</v>
      </c>
      <c r="G1607" s="5" t="s">
        <v>4794</v>
      </c>
    </row>
    <row r="1608" spans="1:7" x14ac:dyDescent="0.3">
      <c r="A1608" s="5">
        <v>-0.15432016333280299</v>
      </c>
      <c r="B1608" s="5">
        <v>25.329630636790899</v>
      </c>
      <c r="C1608" s="5">
        <v>-3.56025186332863</v>
      </c>
      <c r="D1608" s="5">
        <v>6.1854656472013197E-4</v>
      </c>
      <c r="E1608" s="5">
        <v>1.62418876316342E-3</v>
      </c>
      <c r="F1608" s="5">
        <v>-0.67901789133328205</v>
      </c>
      <c r="G1608" s="5" t="s">
        <v>4286</v>
      </c>
    </row>
    <row r="1609" spans="1:7" x14ac:dyDescent="0.3">
      <c r="A1609" s="5">
        <v>-0.154191740532299</v>
      </c>
      <c r="B1609" s="5">
        <v>25.842583223328699</v>
      </c>
      <c r="C1609" s="5">
        <v>-2.9079585614629502</v>
      </c>
      <c r="D1609" s="5">
        <v>4.67412644695813E-3</v>
      </c>
      <c r="E1609" s="5">
        <v>9.5935701036164792E-3</v>
      </c>
      <c r="F1609" s="5">
        <v>-2.5250784419354599</v>
      </c>
      <c r="G1609" s="5" t="s">
        <v>6179</v>
      </c>
    </row>
    <row r="1610" spans="1:7" x14ac:dyDescent="0.3">
      <c r="A1610" s="5">
        <v>-0.154102228147974</v>
      </c>
      <c r="B1610" s="5">
        <v>23.157270238727001</v>
      </c>
      <c r="C1610" s="5">
        <v>-3.0371211794977402</v>
      </c>
      <c r="D1610" s="5">
        <v>3.19832809371362E-3</v>
      </c>
      <c r="E1610" s="5">
        <v>6.87452804774731E-3</v>
      </c>
      <c r="F1610" s="5">
        <v>-2.18264271474475</v>
      </c>
      <c r="G1610" s="5" t="s">
        <v>2346</v>
      </c>
    </row>
    <row r="1611" spans="1:7" x14ac:dyDescent="0.3">
      <c r="A1611" s="5">
        <v>-0.154084370089483</v>
      </c>
      <c r="B1611" s="5">
        <v>27.319452409908401</v>
      </c>
      <c r="C1611" s="5">
        <v>-4.48258246649194</v>
      </c>
      <c r="D1611" s="5">
        <v>2.3612291383222299E-5</v>
      </c>
      <c r="E1611" s="5">
        <v>9.7349344617829694E-5</v>
      </c>
      <c r="F1611" s="5">
        <v>2.3716981072254701</v>
      </c>
      <c r="G1611" s="5" t="s">
        <v>3432</v>
      </c>
    </row>
    <row r="1612" spans="1:7" x14ac:dyDescent="0.3">
      <c r="A1612" s="5">
        <v>-0.15383076479834701</v>
      </c>
      <c r="B1612" s="5">
        <v>27.0483709327859</v>
      </c>
      <c r="C1612" s="5">
        <v>-4.9549082157016002</v>
      </c>
      <c r="D1612" s="5">
        <v>3.80547358012074E-6</v>
      </c>
      <c r="E1612" s="5">
        <v>2.12452495921363E-5</v>
      </c>
      <c r="F1612" s="5">
        <v>4.0976104823787303</v>
      </c>
      <c r="G1612" s="5" t="s">
        <v>3196</v>
      </c>
    </row>
    <row r="1613" spans="1:7" x14ac:dyDescent="0.3">
      <c r="A1613" s="5">
        <v>-0.153827650473324</v>
      </c>
      <c r="B1613" s="5">
        <v>23.649295100291202</v>
      </c>
      <c r="C1613" s="5">
        <v>-2.3984785661642598</v>
      </c>
      <c r="D1613" s="5">
        <v>1.8810083579355E-2</v>
      </c>
      <c r="E1613" s="5">
        <v>3.2985205336369998E-2</v>
      </c>
      <c r="F1613" s="5">
        <v>-3.7407582345691899</v>
      </c>
      <c r="G1613" s="5" t="s">
        <v>592</v>
      </c>
    </row>
    <row r="1614" spans="1:7" x14ac:dyDescent="0.3">
      <c r="A1614" s="5">
        <v>-0.15373104298775001</v>
      </c>
      <c r="B1614" s="5">
        <v>26.090519762221799</v>
      </c>
      <c r="C1614" s="5">
        <v>-4.1174805980956197</v>
      </c>
      <c r="D1614" s="5">
        <v>9.0530004977067195E-5</v>
      </c>
      <c r="E1614" s="5">
        <v>3.0515868962276702E-4</v>
      </c>
      <c r="F1614" s="5">
        <v>1.10901568214485</v>
      </c>
      <c r="G1614" s="5" t="s">
        <v>8047</v>
      </c>
    </row>
    <row r="1615" spans="1:7" x14ac:dyDescent="0.3">
      <c r="A1615" s="5">
        <v>-0.153697740090949</v>
      </c>
      <c r="B1615" s="5">
        <v>23.873676738667001</v>
      </c>
      <c r="C1615" s="5">
        <v>-2.9263061486722299</v>
      </c>
      <c r="D1615" s="5">
        <v>4.4318033511318404E-3</v>
      </c>
      <c r="E1615" s="5">
        <v>9.1662664433165893E-3</v>
      </c>
      <c r="F1615" s="5">
        <v>-2.4771645504840301</v>
      </c>
      <c r="G1615" s="5" t="s">
        <v>6889</v>
      </c>
    </row>
    <row r="1616" spans="1:7" x14ac:dyDescent="0.3">
      <c r="A1616" s="5">
        <v>-0.153376195288877</v>
      </c>
      <c r="B1616" s="5">
        <v>22.976151013594599</v>
      </c>
      <c r="C1616" s="5">
        <v>-3.5537428983904</v>
      </c>
      <c r="D1616" s="5">
        <v>6.5527913377994202E-4</v>
      </c>
      <c r="E1616" s="5">
        <v>1.70726477701417E-3</v>
      </c>
      <c r="F1616" s="5">
        <v>-0.69790248270076605</v>
      </c>
      <c r="G1616" s="5" t="s">
        <v>5767</v>
      </c>
    </row>
    <row r="1617" spans="1:7" x14ac:dyDescent="0.3">
      <c r="A1617" s="5">
        <v>-0.15335541103559699</v>
      </c>
      <c r="B1617" s="5">
        <v>27.4582349177224</v>
      </c>
      <c r="C1617" s="5">
        <v>-3.7181391430538602</v>
      </c>
      <c r="D1617" s="5">
        <v>3.64991161095901E-4</v>
      </c>
      <c r="E1617" s="5">
        <v>1.02630673430666E-3</v>
      </c>
      <c r="F1617" s="5">
        <v>-0.190754322033278</v>
      </c>
      <c r="G1617" s="5" t="s">
        <v>5926</v>
      </c>
    </row>
    <row r="1618" spans="1:7" x14ac:dyDescent="0.3">
      <c r="A1618" s="5">
        <v>-0.15307377735393199</v>
      </c>
      <c r="B1618" s="5">
        <v>21.360997503807098</v>
      </c>
      <c r="C1618" s="5">
        <v>-3.08743027312478</v>
      </c>
      <c r="D1618" s="5">
        <v>2.9306495581770701E-3</v>
      </c>
      <c r="E1618" s="5">
        <v>6.3878010932560897E-3</v>
      </c>
      <c r="F1618" s="5">
        <v>-2.0095667743849801</v>
      </c>
      <c r="G1618" s="5" t="s">
        <v>512</v>
      </c>
    </row>
    <row r="1619" spans="1:7" x14ac:dyDescent="0.3">
      <c r="A1619" s="5">
        <v>-0.15292707848834899</v>
      </c>
      <c r="B1619" s="5">
        <v>25.492402372738599</v>
      </c>
      <c r="C1619" s="5">
        <v>-3.2369762029194402</v>
      </c>
      <c r="D1619" s="5">
        <v>1.7412782815482699E-3</v>
      </c>
      <c r="E1619" s="5">
        <v>4.0355977664421304E-3</v>
      </c>
      <c r="F1619" s="5">
        <v>-1.62973680853049</v>
      </c>
      <c r="G1619" s="5" t="s">
        <v>307</v>
      </c>
    </row>
    <row r="1620" spans="1:7" x14ac:dyDescent="0.3">
      <c r="A1620" s="5">
        <v>-0.152790315148186</v>
      </c>
      <c r="B1620" s="5">
        <v>23.7371146823982</v>
      </c>
      <c r="C1620" s="5">
        <v>-3.2730814380564199</v>
      </c>
      <c r="D1620" s="5">
        <v>1.5560186878606601E-3</v>
      </c>
      <c r="E1620" s="5">
        <v>3.6524727708058002E-3</v>
      </c>
      <c r="F1620" s="5">
        <v>-1.5269457648372999</v>
      </c>
      <c r="G1620" s="5" t="s">
        <v>4454</v>
      </c>
    </row>
    <row r="1621" spans="1:7" x14ac:dyDescent="0.3">
      <c r="A1621" s="5">
        <v>-0.152781351291611</v>
      </c>
      <c r="B1621" s="5">
        <v>21.4721021535339</v>
      </c>
      <c r="C1621" s="5">
        <v>-2.7938527807557199</v>
      </c>
      <c r="D1621" s="5">
        <v>6.5812938473638199E-3</v>
      </c>
      <c r="E1621" s="5">
        <v>1.2994829224108599E-2</v>
      </c>
      <c r="F1621" s="5">
        <v>-2.7958002896066501</v>
      </c>
      <c r="G1621" s="5" t="s">
        <v>5402</v>
      </c>
    </row>
    <row r="1622" spans="1:7" x14ac:dyDescent="0.3">
      <c r="A1622" s="5">
        <v>-0.152774440150173</v>
      </c>
      <c r="B1622" s="5">
        <v>26.136451031321901</v>
      </c>
      <c r="C1622" s="5">
        <v>-3.9501168826793802</v>
      </c>
      <c r="D1622" s="5">
        <v>1.6403893332236501E-4</v>
      </c>
      <c r="E1622" s="5">
        <v>5.0944396563028997E-4</v>
      </c>
      <c r="F1622" s="5">
        <v>0.55338396686080704</v>
      </c>
      <c r="G1622" s="5" t="s">
        <v>6420</v>
      </c>
    </row>
    <row r="1623" spans="1:7" x14ac:dyDescent="0.3">
      <c r="A1623" s="5">
        <v>-0.152718916226881</v>
      </c>
      <c r="B1623" s="5">
        <v>27.0228370406778</v>
      </c>
      <c r="C1623" s="5">
        <v>-3.8722038348305698</v>
      </c>
      <c r="D1623" s="5">
        <v>2.1527459636467799E-4</v>
      </c>
      <c r="E1623" s="5">
        <v>6.4831856011732605E-4</v>
      </c>
      <c r="F1623" s="5">
        <v>0.30000519907432999</v>
      </c>
      <c r="G1623" s="5" t="s">
        <v>540</v>
      </c>
    </row>
    <row r="1624" spans="1:7" x14ac:dyDescent="0.3">
      <c r="A1624" s="5">
        <v>-0.15259611477041601</v>
      </c>
      <c r="B1624" s="5">
        <v>24.096250132358101</v>
      </c>
      <c r="C1624" s="5">
        <v>-3.5749706187463799</v>
      </c>
      <c r="D1624" s="5">
        <v>5.8921534727714403E-4</v>
      </c>
      <c r="E1624" s="5">
        <v>1.5552814015939299E-3</v>
      </c>
      <c r="F1624" s="5">
        <v>-0.634145096429795</v>
      </c>
      <c r="G1624" s="5" t="s">
        <v>6391</v>
      </c>
    </row>
    <row r="1625" spans="1:7" x14ac:dyDescent="0.3">
      <c r="A1625" s="5">
        <v>-0.152569293852056</v>
      </c>
      <c r="B1625" s="5">
        <v>22.335174403271299</v>
      </c>
      <c r="C1625" s="5">
        <v>-3.8323430079251501</v>
      </c>
      <c r="D1625" s="5">
        <v>2.4890959053313803E-4</v>
      </c>
      <c r="E1625" s="5">
        <v>7.3694070611354605E-4</v>
      </c>
      <c r="F1625" s="5">
        <v>0.17031127515439501</v>
      </c>
      <c r="G1625" s="5" t="s">
        <v>296</v>
      </c>
    </row>
    <row r="1626" spans="1:7" x14ac:dyDescent="0.3">
      <c r="A1626" s="5">
        <v>-0.152421586574125</v>
      </c>
      <c r="B1626" s="5">
        <v>22.541015150333301</v>
      </c>
      <c r="C1626" s="5">
        <v>-2.7875253069527499</v>
      </c>
      <c r="D1626" s="5">
        <v>6.87094582045866E-3</v>
      </c>
      <c r="E1626" s="5">
        <v>1.35170548301868E-2</v>
      </c>
      <c r="F1626" s="5">
        <v>-2.78173998173658</v>
      </c>
      <c r="G1626" s="5" t="s">
        <v>2915</v>
      </c>
    </row>
    <row r="1627" spans="1:7" x14ac:dyDescent="0.3">
      <c r="A1627" s="5">
        <v>-0.15219955686668599</v>
      </c>
      <c r="B1627" s="5">
        <v>23.921741010997899</v>
      </c>
      <c r="C1627" s="5">
        <v>-4.3587177130225196</v>
      </c>
      <c r="D1627" s="5">
        <v>3.7512409878428801E-5</v>
      </c>
      <c r="E1627" s="5">
        <v>1.4411062183148401E-4</v>
      </c>
      <c r="F1627" s="5">
        <v>1.93587129376579</v>
      </c>
      <c r="G1627" s="5" t="s">
        <v>4804</v>
      </c>
    </row>
    <row r="1628" spans="1:7" x14ac:dyDescent="0.3">
      <c r="A1628" s="5">
        <v>-0.15216225427709101</v>
      </c>
      <c r="B1628" s="5">
        <v>22.123565762067301</v>
      </c>
      <c r="C1628" s="5">
        <v>-3.3589737100955399</v>
      </c>
      <c r="D1628" s="5">
        <v>1.1868948059156599E-3</v>
      </c>
      <c r="E1628" s="5">
        <v>2.8756765583327899E-3</v>
      </c>
      <c r="F1628" s="5">
        <v>-1.2789287014487201</v>
      </c>
      <c r="G1628" s="5" t="s">
        <v>3081</v>
      </c>
    </row>
    <row r="1629" spans="1:7" x14ac:dyDescent="0.3">
      <c r="A1629" s="5">
        <v>-0.15204623145722601</v>
      </c>
      <c r="B1629" s="5">
        <v>24.8203987868431</v>
      </c>
      <c r="C1629" s="5">
        <v>-4.3379874637467299</v>
      </c>
      <c r="D1629" s="5">
        <v>4.05064401871242E-5</v>
      </c>
      <c r="E1629" s="5">
        <v>1.53924472711072E-4</v>
      </c>
      <c r="F1629" s="5">
        <v>1.8636600675301001</v>
      </c>
      <c r="G1629" s="5" t="s">
        <v>3273</v>
      </c>
    </row>
    <row r="1630" spans="1:7" x14ac:dyDescent="0.3">
      <c r="A1630" s="5">
        <v>-0.15193279284057001</v>
      </c>
      <c r="B1630" s="5">
        <v>24.675103037169698</v>
      </c>
      <c r="C1630" s="5">
        <v>-3.4550353392484401</v>
      </c>
      <c r="D1630" s="5">
        <v>8.7219719910831101E-4</v>
      </c>
      <c r="E1630" s="5">
        <v>2.2005701960590499E-3</v>
      </c>
      <c r="F1630" s="5">
        <v>-0.99583920843856299</v>
      </c>
      <c r="G1630" s="5" t="s">
        <v>7922</v>
      </c>
    </row>
    <row r="1631" spans="1:7" x14ac:dyDescent="0.3">
      <c r="A1631" s="5">
        <v>-0.15191604093604</v>
      </c>
      <c r="B1631" s="5">
        <v>26.671077541817599</v>
      </c>
      <c r="C1631" s="5">
        <v>-4.8247044593380499</v>
      </c>
      <c r="D1631" s="5">
        <v>6.3512817280847298E-6</v>
      </c>
      <c r="E1631" s="5">
        <v>3.2119225110766198E-5</v>
      </c>
      <c r="F1631" s="5">
        <v>3.6122489965994502</v>
      </c>
      <c r="G1631" s="5" t="s">
        <v>6518</v>
      </c>
    </row>
    <row r="1632" spans="1:7" x14ac:dyDescent="0.3">
      <c r="A1632" s="5">
        <v>-0.15186052277635301</v>
      </c>
      <c r="B1632" s="5">
        <v>21.279876953840699</v>
      </c>
      <c r="C1632" s="5">
        <v>-2.5564535698445199</v>
      </c>
      <c r="D1632" s="5">
        <v>1.2614571619834E-2</v>
      </c>
      <c r="E1632" s="5">
        <v>2.32281117644303E-2</v>
      </c>
      <c r="F1632" s="5">
        <v>-3.3598644384631098</v>
      </c>
      <c r="G1632" s="5" t="s">
        <v>1430</v>
      </c>
    </row>
    <row r="1633" spans="1:7" x14ac:dyDescent="0.3">
      <c r="A1633" s="5">
        <v>-0.15184816653173999</v>
      </c>
      <c r="B1633" s="5">
        <v>23.990713524860102</v>
      </c>
      <c r="C1633" s="5">
        <v>-4.7826630552260099</v>
      </c>
      <c r="D1633" s="5">
        <v>7.4829462928334997E-6</v>
      </c>
      <c r="E1633" s="5">
        <v>3.67576922774797E-5</v>
      </c>
      <c r="F1633" s="5">
        <v>3.4570339151448399</v>
      </c>
      <c r="G1633" s="5" t="s">
        <v>5412</v>
      </c>
    </row>
    <row r="1634" spans="1:7" x14ac:dyDescent="0.3">
      <c r="A1634" s="5">
        <v>-0.151805016260183</v>
      </c>
      <c r="B1634" s="5">
        <v>25.3104384568562</v>
      </c>
      <c r="C1634" s="5">
        <v>-3.6152901844588698</v>
      </c>
      <c r="D1634" s="5">
        <v>5.1547136614777604E-4</v>
      </c>
      <c r="E1634" s="5">
        <v>1.3888419149453101E-3</v>
      </c>
      <c r="F1634" s="5">
        <v>-0.51053850753866603</v>
      </c>
      <c r="G1634" s="5" t="s">
        <v>4751</v>
      </c>
    </row>
    <row r="1635" spans="1:7" x14ac:dyDescent="0.3">
      <c r="A1635" s="5">
        <v>-0.15152705931381599</v>
      </c>
      <c r="B1635" s="5">
        <v>23.693329010132501</v>
      </c>
      <c r="C1635" s="5">
        <v>-2.9952370572134801</v>
      </c>
      <c r="D1635" s="5">
        <v>3.6213409565054502E-3</v>
      </c>
      <c r="E1635" s="5">
        <v>7.6570925841490502E-3</v>
      </c>
      <c r="F1635" s="5">
        <v>-2.2949903785502999</v>
      </c>
      <c r="G1635" s="5" t="s">
        <v>6308</v>
      </c>
    </row>
    <row r="1636" spans="1:7" x14ac:dyDescent="0.3">
      <c r="A1636" s="5">
        <v>-0.151508014356489</v>
      </c>
      <c r="B1636" s="5">
        <v>22.106903989085801</v>
      </c>
      <c r="C1636" s="5">
        <v>-3.3509780724671301</v>
      </c>
      <c r="D1636" s="5">
        <v>1.2174224325671599E-3</v>
      </c>
      <c r="E1636" s="5">
        <v>2.9416781993884299E-3</v>
      </c>
      <c r="F1636" s="5">
        <v>-1.3022215303311699</v>
      </c>
      <c r="G1636" s="5" t="s">
        <v>3444</v>
      </c>
    </row>
    <row r="1637" spans="1:7" x14ac:dyDescent="0.3">
      <c r="A1637" s="5">
        <v>-0.15144511504247199</v>
      </c>
      <c r="B1637" s="5">
        <v>21.202581376059101</v>
      </c>
      <c r="C1637" s="5">
        <v>-3.31323255080834</v>
      </c>
      <c r="D1637" s="5">
        <v>1.39756452453E-3</v>
      </c>
      <c r="E1637" s="5">
        <v>3.3280460566401599E-3</v>
      </c>
      <c r="F1637" s="5">
        <v>-1.40559102258129</v>
      </c>
      <c r="G1637" s="5" t="s">
        <v>1786</v>
      </c>
    </row>
    <row r="1638" spans="1:7" x14ac:dyDescent="0.3">
      <c r="A1638" s="5">
        <v>-0.15132883524535401</v>
      </c>
      <c r="B1638" s="5">
        <v>25.257571294508899</v>
      </c>
      <c r="C1638" s="5">
        <v>-4.4178621648835597</v>
      </c>
      <c r="D1638" s="5">
        <v>3.0099367661266701E-5</v>
      </c>
      <c r="E1638" s="5">
        <v>1.19330957617699E-4</v>
      </c>
      <c r="F1638" s="5">
        <v>2.1430515493612399</v>
      </c>
      <c r="G1638" s="5" t="s">
        <v>3612</v>
      </c>
    </row>
    <row r="1639" spans="1:7" x14ac:dyDescent="0.3">
      <c r="A1639" s="5">
        <v>-0.15132534245598001</v>
      </c>
      <c r="B1639" s="5">
        <v>22.991646649075498</v>
      </c>
      <c r="C1639" s="5">
        <v>-3.8158335638926402</v>
      </c>
      <c r="D1639" s="5">
        <v>2.6153584006059099E-4</v>
      </c>
      <c r="E1639" s="5">
        <v>7.7035931536677195E-4</v>
      </c>
      <c r="F1639" s="5">
        <v>0.118840198152627</v>
      </c>
      <c r="G1639" s="5" t="s">
        <v>4675</v>
      </c>
    </row>
    <row r="1640" spans="1:7" x14ac:dyDescent="0.3">
      <c r="A1640" s="5">
        <v>-0.151277429681654</v>
      </c>
      <c r="B1640" s="5">
        <v>28.116199155596899</v>
      </c>
      <c r="C1640" s="5">
        <v>-4.09442223749849</v>
      </c>
      <c r="D1640" s="5">
        <v>9.8338461079047304E-5</v>
      </c>
      <c r="E1640" s="5">
        <v>3.25478489093182E-4</v>
      </c>
      <c r="F1640" s="5">
        <v>1.03156378928639</v>
      </c>
      <c r="G1640" s="5" t="s">
        <v>6676</v>
      </c>
    </row>
    <row r="1641" spans="1:7" x14ac:dyDescent="0.3">
      <c r="A1641" s="5">
        <v>-0.15113603471399101</v>
      </c>
      <c r="B1641" s="5">
        <v>25.1887591227398</v>
      </c>
      <c r="C1641" s="5">
        <v>-3.87979273923442</v>
      </c>
      <c r="D1641" s="5">
        <v>2.0967937298019699E-4</v>
      </c>
      <c r="E1641" s="5">
        <v>6.3312482336149399E-4</v>
      </c>
      <c r="F1641" s="5">
        <v>0.32453383417515402</v>
      </c>
      <c r="G1641" s="5" t="s">
        <v>3440</v>
      </c>
    </row>
    <row r="1642" spans="1:7" x14ac:dyDescent="0.3">
      <c r="A1642" s="5">
        <v>-0.15108171271353299</v>
      </c>
      <c r="B1642" s="5">
        <v>20.611674008370699</v>
      </c>
      <c r="C1642" s="5">
        <v>-3.8333419657535202</v>
      </c>
      <c r="D1642" s="5">
        <v>2.5590165267799097E-4</v>
      </c>
      <c r="E1642" s="5">
        <v>7.5625227952087098E-4</v>
      </c>
      <c r="F1642" s="5">
        <v>0.16687578569280101</v>
      </c>
      <c r="G1642" s="5" t="s">
        <v>6072</v>
      </c>
    </row>
    <row r="1643" spans="1:7" x14ac:dyDescent="0.3">
      <c r="A1643" s="5">
        <v>-0.150845403335259</v>
      </c>
      <c r="B1643" s="5">
        <v>21.2727159592269</v>
      </c>
      <c r="C1643" s="5">
        <v>-3.5167220702536901</v>
      </c>
      <c r="D1643" s="5">
        <v>7.8098367317494305E-4</v>
      </c>
      <c r="E1643" s="5">
        <v>1.9932939172230598E-3</v>
      </c>
      <c r="F1643" s="5">
        <v>-0.80987830346506795</v>
      </c>
      <c r="G1643" s="5" t="s">
        <v>3214</v>
      </c>
    </row>
    <row r="1644" spans="1:7" x14ac:dyDescent="0.3">
      <c r="A1644" s="5">
        <v>-0.15067264117727999</v>
      </c>
      <c r="B1644" s="5">
        <v>27.209367537000499</v>
      </c>
      <c r="C1644" s="5">
        <v>-2.3528678685317601</v>
      </c>
      <c r="D1644" s="5">
        <v>2.10140792768157E-2</v>
      </c>
      <c r="E1644" s="5">
        <v>3.6414158454297199E-2</v>
      </c>
      <c r="F1644" s="5">
        <v>-3.8549918617270098</v>
      </c>
      <c r="G1644" s="5" t="s">
        <v>507</v>
      </c>
    </row>
    <row r="1645" spans="1:7" x14ac:dyDescent="0.3">
      <c r="A1645" s="5">
        <v>-0.150598557629013</v>
      </c>
      <c r="B1645" s="5">
        <v>22.153241918295901</v>
      </c>
      <c r="C1645" s="5">
        <v>-3.1376637158900502</v>
      </c>
      <c r="D1645" s="5">
        <v>2.41981590266967E-3</v>
      </c>
      <c r="E1645" s="5">
        <v>5.3895595554069404E-3</v>
      </c>
      <c r="F1645" s="5">
        <v>-1.89414208370119</v>
      </c>
      <c r="G1645" s="5" t="s">
        <v>7651</v>
      </c>
    </row>
    <row r="1646" spans="1:7" x14ac:dyDescent="0.3">
      <c r="A1646" s="5">
        <v>-0.15059089716903901</v>
      </c>
      <c r="B1646" s="5">
        <v>22.019365546792699</v>
      </c>
      <c r="C1646" s="5">
        <v>-3.66652468741152</v>
      </c>
      <c r="D1646" s="5">
        <v>4.3435068122576901E-4</v>
      </c>
      <c r="E1646" s="5">
        <v>1.1926138677419199E-3</v>
      </c>
      <c r="F1646" s="5">
        <v>-0.35203565492716299</v>
      </c>
      <c r="G1646" s="5" t="s">
        <v>5797</v>
      </c>
    </row>
    <row r="1647" spans="1:7" x14ac:dyDescent="0.3">
      <c r="A1647" s="5">
        <v>-0.150518972456682</v>
      </c>
      <c r="B1647" s="5">
        <v>23.321225224093201</v>
      </c>
      <c r="C1647" s="5">
        <v>-2.38670760706434</v>
      </c>
      <c r="D1647" s="5">
        <v>1.9291759098514698E-2</v>
      </c>
      <c r="E1647" s="5">
        <v>3.3740756939542801E-2</v>
      </c>
      <c r="F1647" s="5">
        <v>-3.7807838731046299</v>
      </c>
      <c r="G1647" s="5" t="s">
        <v>3316</v>
      </c>
    </row>
    <row r="1648" spans="1:7" x14ac:dyDescent="0.3">
      <c r="A1648" s="5">
        <v>-0.15044652493522501</v>
      </c>
      <c r="B1648" s="5">
        <v>26.6764506819</v>
      </c>
      <c r="C1648" s="5">
        <v>-4.4965449347322197</v>
      </c>
      <c r="D1648" s="5">
        <v>2.2402119231503898E-5</v>
      </c>
      <c r="E1648" s="5">
        <v>9.3026532231440994E-5</v>
      </c>
      <c r="F1648" s="5">
        <v>2.4212863909679299</v>
      </c>
      <c r="G1648" s="5" t="s">
        <v>1613</v>
      </c>
    </row>
    <row r="1649" spans="1:7" x14ac:dyDescent="0.3">
      <c r="A1649" s="5">
        <v>-0.15016368695349699</v>
      </c>
      <c r="B1649" s="5">
        <v>22.701676438146599</v>
      </c>
      <c r="C1649" s="5">
        <v>-4.4334326947903904</v>
      </c>
      <c r="D1649" s="5">
        <v>2.8396838601754699E-5</v>
      </c>
      <c r="E1649" s="5">
        <v>1.13926758852458E-4</v>
      </c>
      <c r="F1649" s="5">
        <v>2.1978766092564599</v>
      </c>
      <c r="G1649" s="5" t="s">
        <v>3120</v>
      </c>
    </row>
    <row r="1650" spans="1:7" x14ac:dyDescent="0.3">
      <c r="A1650" s="5">
        <v>-0.149865924007102</v>
      </c>
      <c r="B1650" s="5">
        <v>20.238898267306499</v>
      </c>
      <c r="C1650" s="5">
        <v>-2.2562502778915401</v>
      </c>
      <c r="D1650" s="5">
        <v>2.76288367052792E-2</v>
      </c>
      <c r="E1650" s="5">
        <v>4.6322145368934399E-2</v>
      </c>
      <c r="F1650" s="5">
        <v>-3.9478369036450101</v>
      </c>
      <c r="G1650" s="5" t="s">
        <v>7286</v>
      </c>
    </row>
    <row r="1651" spans="1:7" x14ac:dyDescent="0.3">
      <c r="A1651" s="5">
        <v>-0.14980587982950999</v>
      </c>
      <c r="B1651" s="5">
        <v>27.290947637647999</v>
      </c>
      <c r="C1651" s="5">
        <v>-3.0493197850955198</v>
      </c>
      <c r="D1651" s="5">
        <v>3.0840363375854501E-3</v>
      </c>
      <c r="E1651" s="5">
        <v>6.6662186035922697E-3</v>
      </c>
      <c r="F1651" s="5">
        <v>-2.1496888361983499</v>
      </c>
      <c r="G1651" s="5" t="s">
        <v>5463</v>
      </c>
    </row>
    <row r="1652" spans="1:7" x14ac:dyDescent="0.3">
      <c r="A1652" s="5">
        <v>-0.14975895636751099</v>
      </c>
      <c r="B1652" s="5">
        <v>22.461178835263301</v>
      </c>
      <c r="C1652" s="5">
        <v>-2.7050104923946101</v>
      </c>
      <c r="D1652" s="5">
        <v>8.51074009513751E-3</v>
      </c>
      <c r="E1652" s="5">
        <v>1.6367276726289699E-2</v>
      </c>
      <c r="F1652" s="5">
        <v>-2.99908680058049</v>
      </c>
      <c r="G1652" s="5" t="s">
        <v>572</v>
      </c>
    </row>
    <row r="1653" spans="1:7" x14ac:dyDescent="0.3">
      <c r="A1653" s="5">
        <v>-0.14970920167409901</v>
      </c>
      <c r="B1653" s="5">
        <v>21.672803140030901</v>
      </c>
      <c r="C1653" s="5">
        <v>-2.9770271825549099</v>
      </c>
      <c r="D1653" s="5">
        <v>4.0785627063509404E-3</v>
      </c>
      <c r="E1653" s="5">
        <v>8.5055400368530196E-3</v>
      </c>
      <c r="F1653" s="5">
        <v>-2.29372875032622</v>
      </c>
      <c r="G1653" s="5" t="s">
        <v>4642</v>
      </c>
    </row>
    <row r="1654" spans="1:7" x14ac:dyDescent="0.3">
      <c r="A1654" s="5">
        <v>-0.14967325598349401</v>
      </c>
      <c r="B1654" s="5">
        <v>29.0543740736119</v>
      </c>
      <c r="C1654" s="5">
        <v>-3.50317991796704</v>
      </c>
      <c r="D1654" s="5">
        <v>7.4588281800885695E-4</v>
      </c>
      <c r="E1654" s="5">
        <v>1.91486041487551E-3</v>
      </c>
      <c r="F1654" s="5">
        <v>-0.85173477709363898</v>
      </c>
      <c r="G1654" s="5" t="s">
        <v>1196</v>
      </c>
    </row>
    <row r="1655" spans="1:7" x14ac:dyDescent="0.3">
      <c r="A1655" s="5">
        <v>-0.14966681294851999</v>
      </c>
      <c r="B1655" s="5">
        <v>23.371554487664199</v>
      </c>
      <c r="C1655" s="5">
        <v>-3.8274350159000798</v>
      </c>
      <c r="D1655" s="5">
        <v>2.51300138800417E-4</v>
      </c>
      <c r="E1655" s="5">
        <v>7.4347187593689203E-4</v>
      </c>
      <c r="F1655" s="5">
        <v>0.15597580647165199</v>
      </c>
      <c r="G1655" s="5" t="s">
        <v>2262</v>
      </c>
    </row>
    <row r="1656" spans="1:7" x14ac:dyDescent="0.3">
      <c r="A1656" s="5">
        <v>-0.14964975329239699</v>
      </c>
      <c r="B1656" s="5">
        <v>23.297471176718901</v>
      </c>
      <c r="C1656" s="5">
        <v>-3.56838493475869</v>
      </c>
      <c r="D1656" s="5">
        <v>6.0217237414382995E-4</v>
      </c>
      <c r="E1656" s="5">
        <v>1.58429152387417E-3</v>
      </c>
      <c r="F1656" s="5">
        <v>-0.65423935160340196</v>
      </c>
      <c r="G1656" s="5" t="s">
        <v>3058</v>
      </c>
    </row>
    <row r="1657" spans="1:7" x14ac:dyDescent="0.3">
      <c r="A1657" s="5">
        <v>-0.14959844332755901</v>
      </c>
      <c r="B1657" s="5">
        <v>27.3354517948977</v>
      </c>
      <c r="C1657" s="5">
        <v>-3.7412744891212402</v>
      </c>
      <c r="D1657" s="5">
        <v>3.37448446051914E-4</v>
      </c>
      <c r="E1657" s="5">
        <v>9.5957807320657101E-4</v>
      </c>
      <c r="F1657" s="5">
        <v>-0.11794623989061501</v>
      </c>
      <c r="G1657" s="5" t="s">
        <v>7849</v>
      </c>
    </row>
    <row r="1658" spans="1:7" x14ac:dyDescent="0.3">
      <c r="A1658" s="5">
        <v>-0.149514851781955</v>
      </c>
      <c r="B1658" s="5">
        <v>24.850508746946399</v>
      </c>
      <c r="C1658" s="5">
        <v>-3.5025330405128199</v>
      </c>
      <c r="D1658" s="5">
        <v>7.4745902771919295E-4</v>
      </c>
      <c r="E1658" s="5">
        <v>1.9182956123943401E-3</v>
      </c>
      <c r="F1658" s="5">
        <v>-0.85368071043439198</v>
      </c>
      <c r="G1658" s="5" t="s">
        <v>7453</v>
      </c>
    </row>
    <row r="1659" spans="1:7" x14ac:dyDescent="0.3">
      <c r="A1659" s="5">
        <v>-0.149490071926621</v>
      </c>
      <c r="B1659" s="5">
        <v>26.060877820969001</v>
      </c>
      <c r="C1659" s="5">
        <v>-5.2263346485526201</v>
      </c>
      <c r="D1659" s="5">
        <v>1.2819598649508801E-6</v>
      </c>
      <c r="E1659" s="5">
        <v>8.7520920949527799E-6</v>
      </c>
      <c r="F1659" s="5">
        <v>5.1308223899980101</v>
      </c>
      <c r="G1659" s="5" t="s">
        <v>2414</v>
      </c>
    </row>
    <row r="1660" spans="1:7" x14ac:dyDescent="0.3">
      <c r="A1660" s="5">
        <v>-0.14948569263006301</v>
      </c>
      <c r="B1660" s="5">
        <v>25.203663515199501</v>
      </c>
      <c r="C1660" s="5">
        <v>-4.7841939960969704</v>
      </c>
      <c r="D1660" s="5">
        <v>7.4384911198648296E-6</v>
      </c>
      <c r="E1660" s="5">
        <v>3.6583934347760097E-5</v>
      </c>
      <c r="F1660" s="5">
        <v>3.4626729429957401</v>
      </c>
      <c r="G1660" s="5" t="s">
        <v>8005</v>
      </c>
    </row>
    <row r="1661" spans="1:7" x14ac:dyDescent="0.3">
      <c r="A1661" s="5">
        <v>-0.14925970711200301</v>
      </c>
      <c r="B1661" s="5">
        <v>25.5534858433263</v>
      </c>
      <c r="C1661" s="5">
        <v>-5.2570874756175101</v>
      </c>
      <c r="D1661" s="5">
        <v>1.1314217651591299E-6</v>
      </c>
      <c r="E1661" s="5">
        <v>7.8779029733119496E-6</v>
      </c>
      <c r="F1661" s="5">
        <v>5.2496123080845098</v>
      </c>
      <c r="G1661" s="5" t="s">
        <v>5317</v>
      </c>
    </row>
    <row r="1662" spans="1:7" x14ac:dyDescent="0.3">
      <c r="A1662" s="5">
        <v>-0.14914381031820501</v>
      </c>
      <c r="B1662" s="5">
        <v>28.007218472217499</v>
      </c>
      <c r="C1662" s="5">
        <v>-3.7401588304435802</v>
      </c>
      <c r="D1662" s="5">
        <v>3.3872991772687801E-4</v>
      </c>
      <c r="E1662" s="5">
        <v>9.6288222202107598E-4</v>
      </c>
      <c r="F1662" s="5">
        <v>-0.121464558884619</v>
      </c>
      <c r="G1662" s="5" t="s">
        <v>1361</v>
      </c>
    </row>
    <row r="1663" spans="1:7" x14ac:dyDescent="0.3">
      <c r="A1663" s="5">
        <v>-0.14911250127258199</v>
      </c>
      <c r="B1663" s="5">
        <v>21.758302993803401</v>
      </c>
      <c r="C1663" s="5">
        <v>-2.3787064493633299</v>
      </c>
      <c r="D1663" s="5">
        <v>2.0215104455344701E-2</v>
      </c>
      <c r="E1663" s="5">
        <v>3.5143047365614397E-2</v>
      </c>
      <c r="F1663" s="5">
        <v>-3.72389125064077</v>
      </c>
      <c r="G1663" s="5" t="s">
        <v>1578</v>
      </c>
    </row>
    <row r="1664" spans="1:7" x14ac:dyDescent="0.3">
      <c r="A1664" s="5">
        <v>-0.14894546697426</v>
      </c>
      <c r="B1664" s="5">
        <v>21.857337749400401</v>
      </c>
      <c r="C1664" s="5">
        <v>-3.2604257572054101</v>
      </c>
      <c r="D1664" s="5">
        <v>1.61874500824804E-3</v>
      </c>
      <c r="E1664" s="5">
        <v>3.7809828316747499E-3</v>
      </c>
      <c r="F1664" s="5">
        <v>-1.56307571764561</v>
      </c>
      <c r="G1664" s="5" t="s">
        <v>4148</v>
      </c>
    </row>
    <row r="1665" spans="1:7" x14ac:dyDescent="0.3">
      <c r="A1665" s="5">
        <v>-0.14864806226397501</v>
      </c>
      <c r="B1665" s="5">
        <v>26.451236179379102</v>
      </c>
      <c r="C1665" s="5">
        <v>-4.36802449431244</v>
      </c>
      <c r="D1665" s="5">
        <v>3.6238897628707198E-5</v>
      </c>
      <c r="E1665" s="5">
        <v>1.3968447813247101E-4</v>
      </c>
      <c r="F1665" s="5">
        <v>1.96835919127331</v>
      </c>
      <c r="G1665" s="5" t="s">
        <v>4835</v>
      </c>
    </row>
    <row r="1666" spans="1:7" x14ac:dyDescent="0.3">
      <c r="A1666" s="5">
        <v>-0.14849834609342599</v>
      </c>
      <c r="B1666" s="5">
        <v>23.1245342848053</v>
      </c>
      <c r="C1666" s="5">
        <v>-3.2473975033651699</v>
      </c>
      <c r="D1666" s="5">
        <v>1.6857878214769199E-3</v>
      </c>
      <c r="E1666" s="5">
        <v>3.9193958700773704E-3</v>
      </c>
      <c r="F1666" s="5">
        <v>-1.6001572941208999</v>
      </c>
      <c r="G1666" s="5" t="s">
        <v>3932</v>
      </c>
    </row>
    <row r="1667" spans="1:7" x14ac:dyDescent="0.3">
      <c r="A1667" s="5">
        <v>-0.14841608438703399</v>
      </c>
      <c r="B1667" s="5">
        <v>24.259743937141899</v>
      </c>
      <c r="C1667" s="5">
        <v>-2.5369361524588498</v>
      </c>
      <c r="D1667" s="5">
        <v>1.30694285562709E-2</v>
      </c>
      <c r="E1667" s="5">
        <v>2.3939817291795999E-2</v>
      </c>
      <c r="F1667" s="5">
        <v>-3.4403302414552099</v>
      </c>
      <c r="G1667" s="5" t="s">
        <v>2353</v>
      </c>
    </row>
    <row r="1668" spans="1:7" x14ac:dyDescent="0.3">
      <c r="A1668" s="5">
        <v>-0.147943108545117</v>
      </c>
      <c r="B1668" s="5">
        <v>23.780628694744799</v>
      </c>
      <c r="C1668" s="5">
        <v>-3.6643316578050502</v>
      </c>
      <c r="D1668" s="5">
        <v>4.3755902406298898E-4</v>
      </c>
      <c r="E1668" s="5">
        <v>1.20019594751496E-3</v>
      </c>
      <c r="F1668" s="5">
        <v>-0.358852807447609</v>
      </c>
      <c r="G1668" s="5" t="s">
        <v>1618</v>
      </c>
    </row>
    <row r="1669" spans="1:7" x14ac:dyDescent="0.3">
      <c r="A1669" s="5">
        <v>-0.14776868614220001</v>
      </c>
      <c r="B1669" s="5">
        <v>25.080525594344198</v>
      </c>
      <c r="C1669" s="5">
        <v>-2.94765484880004</v>
      </c>
      <c r="D1669" s="5">
        <v>4.1644592413893197E-3</v>
      </c>
      <c r="E1669" s="5">
        <v>8.6689621831091308E-3</v>
      </c>
      <c r="F1669" s="5">
        <v>-2.4211074843996201</v>
      </c>
      <c r="G1669" s="5" t="s">
        <v>1021</v>
      </c>
    </row>
    <row r="1670" spans="1:7" x14ac:dyDescent="0.3">
      <c r="A1670" s="5">
        <v>-0.14764584704560199</v>
      </c>
      <c r="B1670" s="5">
        <v>22.127254304515301</v>
      </c>
      <c r="C1670" s="5">
        <v>-2.9151625617824002</v>
      </c>
      <c r="D1670" s="5">
        <v>4.7118584289350101E-3</v>
      </c>
      <c r="E1670" s="5">
        <v>9.6488895535079902E-3</v>
      </c>
      <c r="F1670" s="5">
        <v>-2.4774762661240102</v>
      </c>
      <c r="G1670" s="5" t="s">
        <v>2581</v>
      </c>
    </row>
    <row r="1671" spans="1:7" x14ac:dyDescent="0.3">
      <c r="A1671" s="5">
        <v>-0.14763146490367501</v>
      </c>
      <c r="B1671" s="5">
        <v>22.983967751611701</v>
      </c>
      <c r="C1671" s="5">
        <v>-3.61973861626727</v>
      </c>
      <c r="D1671" s="5">
        <v>5.0789424514296501E-4</v>
      </c>
      <c r="E1671" s="5">
        <v>1.37117829720902E-3</v>
      </c>
      <c r="F1671" s="5">
        <v>-0.49683991167735603</v>
      </c>
      <c r="G1671" s="5" t="s">
        <v>2299</v>
      </c>
    </row>
    <row r="1672" spans="1:7" x14ac:dyDescent="0.3">
      <c r="A1672" s="5">
        <v>-0.14743743591082101</v>
      </c>
      <c r="B1672" s="5">
        <v>22.137060625157901</v>
      </c>
      <c r="C1672" s="5">
        <v>-2.5315522703019</v>
      </c>
      <c r="D1672" s="5">
        <v>1.3467855002607E-2</v>
      </c>
      <c r="E1672" s="5">
        <v>2.4585778359619798E-2</v>
      </c>
      <c r="F1672" s="5">
        <v>-3.4173677225846699</v>
      </c>
      <c r="G1672" s="5" t="s">
        <v>5906</v>
      </c>
    </row>
    <row r="1673" spans="1:7" x14ac:dyDescent="0.3">
      <c r="A1673" s="5">
        <v>-0.147387551614412</v>
      </c>
      <c r="B1673" s="5">
        <v>23.187984218440501</v>
      </c>
      <c r="C1673" s="5">
        <v>-3.1721736723046199</v>
      </c>
      <c r="D1673" s="5">
        <v>2.1265558726857401E-3</v>
      </c>
      <c r="E1673" s="5">
        <v>4.8054794138447003E-3</v>
      </c>
      <c r="F1673" s="5">
        <v>-1.8120225039062401</v>
      </c>
      <c r="G1673" s="5" t="s">
        <v>3975</v>
      </c>
    </row>
    <row r="1674" spans="1:7" x14ac:dyDescent="0.3">
      <c r="A1674" s="5">
        <v>-0.14730513653258101</v>
      </c>
      <c r="B1674" s="5">
        <v>22.8301934627777</v>
      </c>
      <c r="C1674" s="5">
        <v>-3.67776059468261</v>
      </c>
      <c r="D1674" s="5">
        <v>4.1826060089564601E-4</v>
      </c>
      <c r="E1674" s="5">
        <v>1.15512766568917E-3</v>
      </c>
      <c r="F1674" s="5">
        <v>-0.31706269390281699</v>
      </c>
      <c r="G1674" s="5" t="s">
        <v>1054</v>
      </c>
    </row>
    <row r="1675" spans="1:7" x14ac:dyDescent="0.3">
      <c r="A1675" s="5">
        <v>-0.14727082880586401</v>
      </c>
      <c r="B1675" s="5">
        <v>24.7429570427797</v>
      </c>
      <c r="C1675" s="5">
        <v>-4.3687621052783303</v>
      </c>
      <c r="D1675" s="5">
        <v>3.6139772223843899E-5</v>
      </c>
      <c r="E1675" s="5">
        <v>1.39369078523354E-4</v>
      </c>
      <c r="F1675" s="5">
        <v>1.9709358463926001</v>
      </c>
      <c r="G1675" s="5" t="s">
        <v>4755</v>
      </c>
    </row>
    <row r="1676" spans="1:7" x14ac:dyDescent="0.3">
      <c r="A1676" s="5">
        <v>-0.14712943792035901</v>
      </c>
      <c r="B1676" s="5">
        <v>29.175725920066501</v>
      </c>
      <c r="C1676" s="5">
        <v>-3.5380010347432198</v>
      </c>
      <c r="D1676" s="5">
        <v>6.6552632092838505E-4</v>
      </c>
      <c r="E1676" s="5">
        <v>1.7311850311266001E-3</v>
      </c>
      <c r="F1676" s="5">
        <v>-0.74659790812411297</v>
      </c>
      <c r="G1676" s="5" t="s">
        <v>2477</v>
      </c>
    </row>
    <row r="1677" spans="1:7" x14ac:dyDescent="0.3">
      <c r="A1677" s="5">
        <v>-0.14697027294046899</v>
      </c>
      <c r="B1677" s="5">
        <v>28.546408642748101</v>
      </c>
      <c r="C1677" s="5">
        <v>-2.32773802911677</v>
      </c>
      <c r="D1677" s="5">
        <v>2.2380023795521502E-2</v>
      </c>
      <c r="E1677" s="5">
        <v>3.8466710411077701E-2</v>
      </c>
      <c r="F1677" s="5">
        <v>-3.9095021801802501</v>
      </c>
      <c r="G1677" s="5" t="s">
        <v>2133</v>
      </c>
    </row>
    <row r="1678" spans="1:7" x14ac:dyDescent="0.3">
      <c r="A1678" s="5">
        <v>-0.146841810451045</v>
      </c>
      <c r="B1678" s="5">
        <v>24.799600278467501</v>
      </c>
      <c r="C1678" s="5">
        <v>-3.1824655141544</v>
      </c>
      <c r="D1678" s="5">
        <v>2.0604661587461E-3</v>
      </c>
      <c r="E1678" s="5">
        <v>4.6744903899911504E-3</v>
      </c>
      <c r="F1678" s="5">
        <v>-1.78326277990308</v>
      </c>
      <c r="G1678" s="5" t="s">
        <v>667</v>
      </c>
    </row>
    <row r="1679" spans="1:7" x14ac:dyDescent="0.3">
      <c r="A1679" s="5">
        <v>-0.146795543275099</v>
      </c>
      <c r="B1679" s="5">
        <v>27.6634793134481</v>
      </c>
      <c r="C1679" s="5">
        <v>-3.49533047626654</v>
      </c>
      <c r="D1679" s="5">
        <v>7.6522318875169905E-4</v>
      </c>
      <c r="E1679" s="5">
        <v>1.9595162137901099E-3</v>
      </c>
      <c r="F1679" s="5">
        <v>-0.87532959192441795</v>
      </c>
      <c r="G1679" s="5" t="s">
        <v>5972</v>
      </c>
    </row>
    <row r="1680" spans="1:7" x14ac:dyDescent="0.3">
      <c r="A1680" s="5">
        <v>-0.14665817062946501</v>
      </c>
      <c r="B1680" s="5">
        <v>25.2175899192403</v>
      </c>
      <c r="C1680" s="5">
        <v>-3.3508252177661202</v>
      </c>
      <c r="D1680" s="5">
        <v>1.21801316770466E-3</v>
      </c>
      <c r="E1680" s="5">
        <v>2.9422231121525502E-3</v>
      </c>
      <c r="F1680" s="5">
        <v>-1.3026664178130201</v>
      </c>
      <c r="G1680" s="5" t="s">
        <v>856</v>
      </c>
    </row>
    <row r="1681" spans="1:7" x14ac:dyDescent="0.3">
      <c r="A1681" s="5">
        <v>-0.14647713350543801</v>
      </c>
      <c r="B1681" s="5">
        <v>29.980291010917298</v>
      </c>
      <c r="C1681" s="5">
        <v>-2.7382233921089099</v>
      </c>
      <c r="D1681" s="5">
        <v>7.5683772261949797E-3</v>
      </c>
      <c r="E1681" s="5">
        <v>1.47700695092604E-2</v>
      </c>
      <c r="F1681" s="5">
        <v>-2.9566392600607698</v>
      </c>
      <c r="G1681" s="5" t="s">
        <v>2139</v>
      </c>
    </row>
    <row r="1682" spans="1:7" x14ac:dyDescent="0.3">
      <c r="A1682" s="5">
        <v>-0.14620466641768001</v>
      </c>
      <c r="B1682" s="5">
        <v>23.346809013505499</v>
      </c>
      <c r="C1682" s="5">
        <v>-3.6885872335144199</v>
      </c>
      <c r="D1682" s="5">
        <v>4.0329394746078999E-4</v>
      </c>
      <c r="E1682" s="5">
        <v>1.11993658764017E-3</v>
      </c>
      <c r="F1682" s="5">
        <v>-0.283291706594265</v>
      </c>
      <c r="G1682" s="5" t="s">
        <v>4799</v>
      </c>
    </row>
    <row r="1683" spans="1:7" x14ac:dyDescent="0.3">
      <c r="A1683" s="5">
        <v>-0.14609809263027601</v>
      </c>
      <c r="B1683" s="5">
        <v>24.213783900379301</v>
      </c>
      <c r="C1683" s="5">
        <v>-3.7435287711794798</v>
      </c>
      <c r="D1683" s="5">
        <v>3.3487320442192298E-4</v>
      </c>
      <c r="E1683" s="5">
        <v>9.5292777634157903E-4</v>
      </c>
      <c r="F1683" s="5">
        <v>-0.11083493307978801</v>
      </c>
      <c r="G1683" s="5" t="s">
        <v>7928</v>
      </c>
    </row>
    <row r="1684" spans="1:7" x14ac:dyDescent="0.3">
      <c r="A1684" s="5">
        <v>-0.14605476792409899</v>
      </c>
      <c r="B1684" s="5">
        <v>26.619993698295101</v>
      </c>
      <c r="C1684" s="5">
        <v>-2.4614863848894499</v>
      </c>
      <c r="D1684" s="5">
        <v>1.5924038755533401E-2</v>
      </c>
      <c r="E1684" s="5">
        <v>2.8499927423762301E-2</v>
      </c>
      <c r="F1684" s="5">
        <v>-3.61355005045281</v>
      </c>
      <c r="G1684" s="5" t="s">
        <v>6967</v>
      </c>
    </row>
    <row r="1685" spans="1:7" x14ac:dyDescent="0.3">
      <c r="A1685" s="5">
        <v>-0.14599089672613</v>
      </c>
      <c r="B1685" s="5">
        <v>23.575844882672701</v>
      </c>
      <c r="C1685" s="5">
        <v>-3.5763953037502798</v>
      </c>
      <c r="D1685" s="5">
        <v>5.8644732579766904E-4</v>
      </c>
      <c r="E1685" s="5">
        <v>1.5499734640893801E-3</v>
      </c>
      <c r="F1685" s="5">
        <v>-0.62979456139910395</v>
      </c>
      <c r="G1685" s="5" t="s">
        <v>3979</v>
      </c>
    </row>
    <row r="1686" spans="1:7" x14ac:dyDescent="0.3">
      <c r="A1686" s="5">
        <v>-0.145891601400405</v>
      </c>
      <c r="B1686" s="5">
        <v>23.7108336416645</v>
      </c>
      <c r="C1686" s="5">
        <v>-3.80739983691825</v>
      </c>
      <c r="D1686" s="5">
        <v>2.6922525917222399E-4</v>
      </c>
      <c r="E1686" s="5">
        <v>7.8897005743595405E-4</v>
      </c>
      <c r="F1686" s="5">
        <v>9.18932673760713E-2</v>
      </c>
      <c r="G1686" s="5" t="s">
        <v>7875</v>
      </c>
    </row>
    <row r="1687" spans="1:7" x14ac:dyDescent="0.3">
      <c r="A1687" s="5">
        <v>-0.14582128715821999</v>
      </c>
      <c r="B1687" s="5">
        <v>22.332280484888798</v>
      </c>
      <c r="C1687" s="5">
        <v>-3.7068811026339299</v>
      </c>
      <c r="D1687" s="5">
        <v>3.8165648559192899E-4</v>
      </c>
      <c r="E1687" s="5">
        <v>1.06831989156657E-3</v>
      </c>
      <c r="F1687" s="5">
        <v>-0.226659924467917</v>
      </c>
      <c r="G1687" s="5" t="s">
        <v>6014</v>
      </c>
    </row>
    <row r="1688" spans="1:7" x14ac:dyDescent="0.3">
      <c r="A1688" s="5">
        <v>-0.14581496274491901</v>
      </c>
      <c r="B1688" s="5">
        <v>24.241237625589498</v>
      </c>
      <c r="C1688" s="5">
        <v>-3.3730633727254902</v>
      </c>
      <c r="D1688" s="5">
        <v>1.1348453916494299E-3</v>
      </c>
      <c r="E1688" s="5">
        <v>2.7703983257963099E-3</v>
      </c>
      <c r="F1688" s="5">
        <v>-1.2377811517089701</v>
      </c>
      <c r="G1688" s="5" t="s">
        <v>2711</v>
      </c>
    </row>
    <row r="1689" spans="1:7" x14ac:dyDescent="0.3">
      <c r="A1689" s="5">
        <v>-0.14578875863478899</v>
      </c>
      <c r="B1689" s="5">
        <v>21.657034235485</v>
      </c>
      <c r="C1689" s="5">
        <v>-2.42148681213965</v>
      </c>
      <c r="D1689" s="5">
        <v>1.7768416380339401E-2</v>
      </c>
      <c r="E1689" s="5">
        <v>3.1357456869010598E-2</v>
      </c>
      <c r="F1689" s="5">
        <v>-3.6850231965320299</v>
      </c>
      <c r="G1689" s="5" t="s">
        <v>2475</v>
      </c>
    </row>
    <row r="1690" spans="1:7" x14ac:dyDescent="0.3">
      <c r="A1690" s="5">
        <v>-0.14577586952989399</v>
      </c>
      <c r="B1690" s="5">
        <v>25.321490153459401</v>
      </c>
      <c r="C1690" s="5">
        <v>-3.9684264688828002</v>
      </c>
      <c r="D1690" s="5">
        <v>1.53817879031534E-4</v>
      </c>
      <c r="E1690" s="5">
        <v>4.80852477096638E-4</v>
      </c>
      <c r="F1690" s="5">
        <v>0.61342237482765305</v>
      </c>
      <c r="G1690" s="5" t="s">
        <v>7729</v>
      </c>
    </row>
    <row r="1691" spans="1:7" x14ac:dyDescent="0.3">
      <c r="A1691" s="5">
        <v>-0.145585108314464</v>
      </c>
      <c r="B1691" s="5">
        <v>24.820801695133898</v>
      </c>
      <c r="C1691" s="5">
        <v>-2.7844312408692899</v>
      </c>
      <c r="D1691" s="5">
        <v>6.6504255198458102E-3</v>
      </c>
      <c r="E1691" s="5">
        <v>1.3108839732781499E-2</v>
      </c>
      <c r="F1691" s="5">
        <v>-2.8412649508361101</v>
      </c>
      <c r="G1691" s="5" t="s">
        <v>3726</v>
      </c>
    </row>
    <row r="1692" spans="1:7" x14ac:dyDescent="0.3">
      <c r="A1692" s="5">
        <v>-0.14554590214985</v>
      </c>
      <c r="B1692" s="5">
        <v>22.311531272466102</v>
      </c>
      <c r="C1692" s="5">
        <v>-2.6712519906430598</v>
      </c>
      <c r="D1692" s="5">
        <v>9.2317849247617705E-3</v>
      </c>
      <c r="E1692" s="5">
        <v>1.7590174870832701E-2</v>
      </c>
      <c r="F1692" s="5">
        <v>-3.0969434187487002</v>
      </c>
      <c r="G1692" s="5" t="s">
        <v>1751</v>
      </c>
    </row>
    <row r="1693" spans="1:7" x14ac:dyDescent="0.3">
      <c r="A1693" s="5">
        <v>-0.14533154784014701</v>
      </c>
      <c r="B1693" s="5">
        <v>23.261945619450401</v>
      </c>
      <c r="C1693" s="5">
        <v>-2.4645014769854301</v>
      </c>
      <c r="D1693" s="5">
        <v>1.5908981934350301E-2</v>
      </c>
      <c r="E1693" s="5">
        <v>2.8483839013466301E-2</v>
      </c>
      <c r="F1693" s="5">
        <v>-3.5885796765722402</v>
      </c>
      <c r="G1693" s="5" t="s">
        <v>2520</v>
      </c>
    </row>
    <row r="1694" spans="1:7" x14ac:dyDescent="0.3">
      <c r="A1694" s="5">
        <v>-0.14519657839713801</v>
      </c>
      <c r="B1694" s="5">
        <v>23.203405285914201</v>
      </c>
      <c r="C1694" s="5">
        <v>-3.8093132353726502</v>
      </c>
      <c r="D1694" s="5">
        <v>2.6939621247114201E-4</v>
      </c>
      <c r="E1694" s="5">
        <v>7.89124982356798E-4</v>
      </c>
      <c r="F1694" s="5">
        <v>9.67578368997737E-2</v>
      </c>
      <c r="G1694" s="5" t="s">
        <v>7811</v>
      </c>
    </row>
    <row r="1695" spans="1:7" x14ac:dyDescent="0.3">
      <c r="A1695" s="5">
        <v>-0.14513660708565501</v>
      </c>
      <c r="B1695" s="5">
        <v>24.356451273012201</v>
      </c>
      <c r="C1695" s="5">
        <v>-3.84872847957292</v>
      </c>
      <c r="D1695" s="5">
        <v>2.3350064614573599E-4</v>
      </c>
      <c r="E1695" s="5">
        <v>6.9592349439513603E-4</v>
      </c>
      <c r="F1695" s="5">
        <v>0.22433720149539499</v>
      </c>
      <c r="G1695" s="5" t="s">
        <v>1114</v>
      </c>
    </row>
    <row r="1696" spans="1:7" x14ac:dyDescent="0.3">
      <c r="A1696" s="5">
        <v>-0.14507530221103501</v>
      </c>
      <c r="B1696" s="5">
        <v>28.659235816354499</v>
      </c>
      <c r="C1696" s="5">
        <v>-4.2355052621395997</v>
      </c>
      <c r="D1696" s="5">
        <v>5.90346433475194E-5</v>
      </c>
      <c r="E1696" s="5">
        <v>2.12503613408229E-4</v>
      </c>
      <c r="F1696" s="5">
        <v>1.5098323755687499</v>
      </c>
      <c r="G1696" s="5" t="s">
        <v>3300</v>
      </c>
    </row>
    <row r="1697" spans="1:7" x14ac:dyDescent="0.3">
      <c r="A1697" s="5">
        <v>-0.14499860450988999</v>
      </c>
      <c r="B1697" s="5">
        <v>23.2164481451337</v>
      </c>
      <c r="C1697" s="5">
        <v>-4.1127541677885899</v>
      </c>
      <c r="D1697" s="5">
        <v>9.2080331172114199E-5</v>
      </c>
      <c r="E1697" s="5">
        <v>3.0869710691741701E-4</v>
      </c>
      <c r="F1697" s="5">
        <v>1.0931167719758701</v>
      </c>
      <c r="G1697" s="5" t="s">
        <v>3553</v>
      </c>
    </row>
    <row r="1698" spans="1:7" x14ac:dyDescent="0.3">
      <c r="A1698" s="5">
        <v>-0.14496643969485601</v>
      </c>
      <c r="B1698" s="5">
        <v>26.363647519600299</v>
      </c>
      <c r="C1698" s="5">
        <v>-3.5356600098599098</v>
      </c>
      <c r="D1698" s="5">
        <v>6.7066092740733496E-4</v>
      </c>
      <c r="E1698" s="5">
        <v>1.74341543439609E-3</v>
      </c>
      <c r="F1698" s="5">
        <v>-0.75369009374084805</v>
      </c>
      <c r="G1698" s="5" t="s">
        <v>2573</v>
      </c>
    </row>
    <row r="1699" spans="1:7" x14ac:dyDescent="0.3">
      <c r="A1699" s="5">
        <v>-0.14494516320906101</v>
      </c>
      <c r="B1699" s="5">
        <v>28.6609956165067</v>
      </c>
      <c r="C1699" s="5">
        <v>-3.9156464803947402</v>
      </c>
      <c r="D1699" s="5">
        <v>1.8507304068606699E-4</v>
      </c>
      <c r="E1699" s="5">
        <v>5.6754793139206499E-4</v>
      </c>
      <c r="F1699" s="5">
        <v>0.44086146308698099</v>
      </c>
      <c r="G1699" s="5" t="s">
        <v>2827</v>
      </c>
    </row>
    <row r="1700" spans="1:7" x14ac:dyDescent="0.3">
      <c r="A1700" s="5">
        <v>-0.144827692515235</v>
      </c>
      <c r="B1700" s="5">
        <v>22.050141387276199</v>
      </c>
      <c r="C1700" s="5">
        <v>-2.5017473410877802</v>
      </c>
      <c r="D1700" s="5">
        <v>1.46527099568398E-2</v>
      </c>
      <c r="E1700" s="5">
        <v>2.6472803635860399E-2</v>
      </c>
      <c r="F1700" s="5">
        <v>-3.4714530048965</v>
      </c>
      <c r="G1700" s="5" t="s">
        <v>6936</v>
      </c>
    </row>
    <row r="1701" spans="1:7" x14ac:dyDescent="0.3">
      <c r="A1701" s="5">
        <v>-0.144736540337389</v>
      </c>
      <c r="B1701" s="5">
        <v>24.788585115997002</v>
      </c>
      <c r="C1701" s="5">
        <v>-3.5239632012939399</v>
      </c>
      <c r="D1701" s="5">
        <v>6.9688235111938803E-4</v>
      </c>
      <c r="E1701" s="5">
        <v>1.79938596814673E-3</v>
      </c>
      <c r="F1701" s="5">
        <v>-0.78907446037511697</v>
      </c>
      <c r="G1701" s="5" t="s">
        <v>2162</v>
      </c>
    </row>
    <row r="1702" spans="1:7" x14ac:dyDescent="0.3">
      <c r="A1702" s="5">
        <v>-0.144731711382526</v>
      </c>
      <c r="B1702" s="5">
        <v>20.036452625004799</v>
      </c>
      <c r="C1702" s="5">
        <v>-2.2243927326503901</v>
      </c>
      <c r="D1702" s="5">
        <v>2.9810503355585199E-2</v>
      </c>
      <c r="E1702" s="5">
        <v>4.9363497437326702E-2</v>
      </c>
      <c r="F1702" s="5">
        <v>-4.0127516540525097</v>
      </c>
      <c r="G1702" s="5" t="s">
        <v>3044</v>
      </c>
    </row>
    <row r="1703" spans="1:7" x14ac:dyDescent="0.3">
      <c r="A1703" s="5">
        <v>-0.14466100749062399</v>
      </c>
      <c r="B1703" s="5">
        <v>21.2524366718383</v>
      </c>
      <c r="C1703" s="5">
        <v>-2.8865176212450798</v>
      </c>
      <c r="D1703" s="5">
        <v>5.1502893805394599E-3</v>
      </c>
      <c r="E1703" s="5">
        <v>1.04616064673792E-2</v>
      </c>
      <c r="F1703" s="5">
        <v>-2.5443066002969101</v>
      </c>
      <c r="G1703" s="5" t="s">
        <v>5142</v>
      </c>
    </row>
    <row r="1704" spans="1:7" x14ac:dyDescent="0.3">
      <c r="A1704" s="5">
        <v>-0.14414921241907</v>
      </c>
      <c r="B1704" s="5">
        <v>24.220055319680299</v>
      </c>
      <c r="C1704" s="5">
        <v>-3.20539804101979</v>
      </c>
      <c r="D1704" s="5">
        <v>1.9200425416619001E-3</v>
      </c>
      <c r="E1704" s="5">
        <v>4.3980274994677897E-3</v>
      </c>
      <c r="F1704" s="5">
        <v>-1.7189201588552701</v>
      </c>
      <c r="G1704" s="5" t="s">
        <v>3921</v>
      </c>
    </row>
    <row r="1705" spans="1:7" x14ac:dyDescent="0.3">
      <c r="A1705" s="5">
        <v>-0.144148861214279</v>
      </c>
      <c r="B1705" s="5">
        <v>24.388070206413001</v>
      </c>
      <c r="C1705" s="5">
        <v>-3.1769724270232498</v>
      </c>
      <c r="D1705" s="5">
        <v>2.1207525983768399E-3</v>
      </c>
      <c r="E1705" s="5">
        <v>4.7950555522098901E-3</v>
      </c>
      <c r="F1705" s="5">
        <v>-1.7921629422495799</v>
      </c>
      <c r="G1705" s="5" t="s">
        <v>4522</v>
      </c>
    </row>
    <row r="1706" spans="1:7" x14ac:dyDescent="0.3">
      <c r="A1706" s="5">
        <v>-0.14394573923143</v>
      </c>
      <c r="B1706" s="5">
        <v>26.858767473304201</v>
      </c>
      <c r="C1706" s="5">
        <v>-4.0207858987392298</v>
      </c>
      <c r="D1706" s="5">
        <v>1.2784806990014301E-4</v>
      </c>
      <c r="E1706" s="5">
        <v>4.0968339344293902E-4</v>
      </c>
      <c r="F1706" s="5">
        <v>0.78613596284151499</v>
      </c>
      <c r="G1706" s="5" t="s">
        <v>1854</v>
      </c>
    </row>
    <row r="1707" spans="1:7" x14ac:dyDescent="0.3">
      <c r="A1707" s="5">
        <v>-0.14393372031860099</v>
      </c>
      <c r="B1707" s="5">
        <v>25.520322601787498</v>
      </c>
      <c r="C1707" s="5">
        <v>-3.8603585250669901</v>
      </c>
      <c r="D1707" s="5">
        <v>2.24294248322123E-4</v>
      </c>
      <c r="E1707" s="5">
        <v>6.7196521550130903E-4</v>
      </c>
      <c r="F1707" s="5">
        <v>0.26178483651947698</v>
      </c>
      <c r="G1707" s="5" t="s">
        <v>5397</v>
      </c>
    </row>
    <row r="1708" spans="1:7" x14ac:dyDescent="0.3">
      <c r="A1708" s="5">
        <v>-0.14385269575419199</v>
      </c>
      <c r="B1708" s="5">
        <v>25.6304802697504</v>
      </c>
      <c r="C1708" s="5">
        <v>-3.9875271612430399</v>
      </c>
      <c r="D1708" s="5">
        <v>1.4380681934649201E-4</v>
      </c>
      <c r="E1708" s="5">
        <v>4.5392453311859498E-4</v>
      </c>
      <c r="F1708" s="5">
        <v>0.67625314467349695</v>
      </c>
      <c r="G1708" s="5" t="s">
        <v>5443</v>
      </c>
    </row>
    <row r="1709" spans="1:7" x14ac:dyDescent="0.3">
      <c r="A1709" s="5">
        <v>-0.143848381370345</v>
      </c>
      <c r="B1709" s="5">
        <v>25.432950731685601</v>
      </c>
      <c r="C1709" s="5">
        <v>-3.1381082340922899</v>
      </c>
      <c r="D1709" s="5">
        <v>2.35969440016927E-3</v>
      </c>
      <c r="E1709" s="5">
        <v>5.2702240332031004E-3</v>
      </c>
      <c r="F1709" s="5">
        <v>-1.90669825687213</v>
      </c>
      <c r="G1709" s="5" t="s">
        <v>6908</v>
      </c>
    </row>
    <row r="1710" spans="1:7" x14ac:dyDescent="0.3">
      <c r="A1710" s="5">
        <v>-0.14383114214367901</v>
      </c>
      <c r="B1710" s="5">
        <v>22.675295019684999</v>
      </c>
      <c r="C1710" s="5">
        <v>-2.7187076666459098</v>
      </c>
      <c r="D1710" s="5">
        <v>7.9897158846624107E-3</v>
      </c>
      <c r="E1710" s="5">
        <v>1.54686736762414E-2</v>
      </c>
      <c r="F1710" s="5">
        <v>-3.0048865497735302</v>
      </c>
      <c r="G1710" s="5" t="s">
        <v>1374</v>
      </c>
    </row>
    <row r="1711" spans="1:7" x14ac:dyDescent="0.3">
      <c r="A1711" s="5">
        <v>-0.143526625033151</v>
      </c>
      <c r="B1711" s="5">
        <v>24.025497074587499</v>
      </c>
      <c r="C1711" s="5">
        <v>-4.9374353841595697</v>
      </c>
      <c r="D1711" s="5">
        <v>4.0777971491979896E-6</v>
      </c>
      <c r="E1711" s="5">
        <v>2.2439025842854501E-5</v>
      </c>
      <c r="F1711" s="5">
        <v>4.0320757693552602</v>
      </c>
      <c r="G1711" s="5" t="s">
        <v>2852</v>
      </c>
    </row>
    <row r="1712" spans="1:7" x14ac:dyDescent="0.3">
      <c r="A1712" s="5">
        <v>-0.14341273692730999</v>
      </c>
      <c r="B1712" s="5">
        <v>24.2154165667115</v>
      </c>
      <c r="C1712" s="5">
        <v>-3.76988289508036</v>
      </c>
      <c r="D1712" s="5">
        <v>3.0612280972531299E-4</v>
      </c>
      <c r="E1712" s="5">
        <v>8.8170373798610003E-4</v>
      </c>
      <c r="F1712" s="5">
        <v>-2.74763370590403E-2</v>
      </c>
      <c r="G1712" s="5" t="s">
        <v>7173</v>
      </c>
    </row>
    <row r="1713" spans="1:7" x14ac:dyDescent="0.3">
      <c r="A1713" s="5">
        <v>-0.14338678159358401</v>
      </c>
      <c r="B1713" s="5">
        <v>22.818653444278201</v>
      </c>
      <c r="C1713" s="5">
        <v>-4.9347344070638304</v>
      </c>
      <c r="D1713" s="5">
        <v>4.1215557833126999E-6</v>
      </c>
      <c r="E1713" s="5">
        <v>2.26180200206861E-5</v>
      </c>
      <c r="F1713" s="5">
        <v>4.0219562580679797</v>
      </c>
      <c r="G1713" s="5" t="s">
        <v>330</v>
      </c>
    </row>
    <row r="1714" spans="1:7" x14ac:dyDescent="0.3">
      <c r="A1714" s="5">
        <v>-0.14334690759308499</v>
      </c>
      <c r="B1714" s="5">
        <v>24.647304612961499</v>
      </c>
      <c r="C1714" s="5">
        <v>-3.4562964048656499</v>
      </c>
      <c r="D1714" s="5">
        <v>8.6864536058954697E-4</v>
      </c>
      <c r="E1714" s="5">
        <v>2.1936699137646998E-3</v>
      </c>
      <c r="F1714" s="5">
        <v>-0.992083425270048</v>
      </c>
      <c r="G1714" s="5" t="s">
        <v>4069</v>
      </c>
    </row>
    <row r="1715" spans="1:7" x14ac:dyDescent="0.3">
      <c r="A1715" s="5">
        <v>-0.14313019026326401</v>
      </c>
      <c r="B1715" s="5">
        <v>25.007254486352199</v>
      </c>
      <c r="C1715" s="5">
        <v>-3.6867793042189998</v>
      </c>
      <c r="D1715" s="5">
        <v>4.0575727223621298E-4</v>
      </c>
      <c r="E1715" s="5">
        <v>1.12483846701133E-3</v>
      </c>
      <c r="F1715" s="5">
        <v>-0.288935989373858</v>
      </c>
      <c r="G1715" s="5" t="s">
        <v>550</v>
      </c>
    </row>
    <row r="1716" spans="1:7" x14ac:dyDescent="0.3">
      <c r="A1716" s="5">
        <v>-0.14298294494046801</v>
      </c>
      <c r="B1716" s="5">
        <v>23.764731971050299</v>
      </c>
      <c r="C1716" s="5">
        <v>-3.4415307475719499</v>
      </c>
      <c r="D1716" s="5">
        <v>9.1110277566146302E-4</v>
      </c>
      <c r="E1716" s="5">
        <v>2.2886095653593501E-3</v>
      </c>
      <c r="F1716" s="5">
        <v>-1.0359957165460101</v>
      </c>
      <c r="G1716" s="5" t="s">
        <v>2036</v>
      </c>
    </row>
    <row r="1717" spans="1:7" x14ac:dyDescent="0.3">
      <c r="A1717" s="5">
        <v>-0.14294143621887201</v>
      </c>
      <c r="B1717" s="5">
        <v>23.462174150005598</v>
      </c>
      <c r="C1717" s="5">
        <v>-3.62997882555982</v>
      </c>
      <c r="D1717" s="5">
        <v>4.9085164690588199E-4</v>
      </c>
      <c r="E1717" s="5">
        <v>1.3296236945103501E-3</v>
      </c>
      <c r="F1717" s="5">
        <v>-0.46526002227094598</v>
      </c>
      <c r="G1717" s="5" t="s">
        <v>6039</v>
      </c>
    </row>
    <row r="1718" spans="1:7" x14ac:dyDescent="0.3">
      <c r="A1718" s="5">
        <v>-0.14290654433710601</v>
      </c>
      <c r="B1718" s="5">
        <v>27.587461096273699</v>
      </c>
      <c r="C1718" s="5">
        <v>-3.6285663329284099</v>
      </c>
      <c r="D1718" s="5">
        <v>4.93169723280825E-4</v>
      </c>
      <c r="E1718" s="5">
        <v>1.3345566982701799E-3</v>
      </c>
      <c r="F1718" s="5">
        <v>-0.46961982956450199</v>
      </c>
      <c r="G1718" s="5" t="s">
        <v>6728</v>
      </c>
    </row>
    <row r="1719" spans="1:7" x14ac:dyDescent="0.3">
      <c r="A1719" s="5">
        <v>-0.14263962722185999</v>
      </c>
      <c r="B1719" s="5">
        <v>28.836214025032699</v>
      </c>
      <c r="C1719" s="5">
        <v>-3.7171819855773802</v>
      </c>
      <c r="D1719" s="5">
        <v>3.6617555329051502E-4</v>
      </c>
      <c r="E1719" s="5">
        <v>1.0286313650174001E-3</v>
      </c>
      <c r="F1719" s="5">
        <v>-0.19375969068007301</v>
      </c>
      <c r="G1719" s="5" t="s">
        <v>3247</v>
      </c>
    </row>
    <row r="1720" spans="1:7" x14ac:dyDescent="0.3">
      <c r="A1720" s="5">
        <v>-0.14260905715758501</v>
      </c>
      <c r="B1720" s="5">
        <v>22.258933131778299</v>
      </c>
      <c r="C1720" s="5">
        <v>-3.5128415230164598</v>
      </c>
      <c r="D1720" s="5">
        <v>7.2271179248093701E-4</v>
      </c>
      <c r="E1720" s="5">
        <v>1.8624971849732701E-3</v>
      </c>
      <c r="F1720" s="5">
        <v>-0.82263941726117595</v>
      </c>
      <c r="G1720" s="5" t="s">
        <v>782</v>
      </c>
    </row>
    <row r="1721" spans="1:7" x14ac:dyDescent="0.3">
      <c r="A1721" s="5">
        <v>-0.142545380871622</v>
      </c>
      <c r="B1721" s="5">
        <v>23.167162754569901</v>
      </c>
      <c r="C1721" s="5">
        <v>-3.9917275649992101</v>
      </c>
      <c r="D1721" s="5">
        <v>1.4169066058144299E-4</v>
      </c>
      <c r="E1721" s="5">
        <v>4.4815860292269402E-4</v>
      </c>
      <c r="F1721" s="5">
        <v>0.69009720944908104</v>
      </c>
      <c r="G1721" s="5" t="s">
        <v>5549</v>
      </c>
    </row>
    <row r="1722" spans="1:7" x14ac:dyDescent="0.3">
      <c r="A1722" s="5">
        <v>-0.14253863287925</v>
      </c>
      <c r="B1722" s="5">
        <v>25.5925729410156</v>
      </c>
      <c r="C1722" s="5">
        <v>-3.00731540162489</v>
      </c>
      <c r="D1722" s="5">
        <v>3.4943213995598998E-3</v>
      </c>
      <c r="E1722" s="5">
        <v>7.4333913902441401E-3</v>
      </c>
      <c r="F1722" s="5">
        <v>-2.2627196361323798</v>
      </c>
      <c r="G1722" s="5" t="s">
        <v>2658</v>
      </c>
    </row>
    <row r="1723" spans="1:7" x14ac:dyDescent="0.3">
      <c r="A1723" s="5">
        <v>-0.14249959214754501</v>
      </c>
      <c r="B1723" s="5">
        <v>26.366463093798199</v>
      </c>
      <c r="C1723" s="5">
        <v>-3.5724728294410402</v>
      </c>
      <c r="D1723" s="5">
        <v>5.9409821464202501E-4</v>
      </c>
      <c r="E1723" s="5">
        <v>1.5650932691812099E-3</v>
      </c>
      <c r="F1723" s="5">
        <v>-0.64176951908592095</v>
      </c>
      <c r="G1723" s="5" t="s">
        <v>1416</v>
      </c>
    </row>
    <row r="1724" spans="1:7" x14ac:dyDescent="0.3">
      <c r="A1724" s="5">
        <v>-0.142186816065627</v>
      </c>
      <c r="B1724" s="5">
        <v>24.215535662117201</v>
      </c>
      <c r="C1724" s="5">
        <v>-3.05016282742658</v>
      </c>
      <c r="D1724" s="5">
        <v>3.0762794483849198E-3</v>
      </c>
      <c r="E1724" s="5">
        <v>6.6512365099809304E-3</v>
      </c>
      <c r="F1724" s="5">
        <v>-2.1474075351451698</v>
      </c>
      <c r="G1724" s="5" t="s">
        <v>1164</v>
      </c>
    </row>
    <row r="1725" spans="1:7" x14ac:dyDescent="0.3">
      <c r="A1725" s="5">
        <v>-0.14217566245410301</v>
      </c>
      <c r="B1725" s="5">
        <v>26.075354167097</v>
      </c>
      <c r="C1725" s="5">
        <v>-3.1871213566454801</v>
      </c>
      <c r="D1725" s="5">
        <v>2.03120304651751E-3</v>
      </c>
      <c r="E1725" s="5">
        <v>4.61329905349452E-3</v>
      </c>
      <c r="F1725" s="5">
        <v>-1.7702286643029801</v>
      </c>
      <c r="G1725" s="5" t="s">
        <v>6587</v>
      </c>
    </row>
    <row r="1726" spans="1:7" x14ac:dyDescent="0.3">
      <c r="A1726" s="5">
        <v>-0.14191919454614199</v>
      </c>
      <c r="B1726" s="5">
        <v>24.3358068702677</v>
      </c>
      <c r="C1726" s="5">
        <v>-3.5244204134622699</v>
      </c>
      <c r="D1726" s="5">
        <v>6.9583942417598195E-4</v>
      </c>
      <c r="E1726" s="5">
        <v>1.79784554238669E-3</v>
      </c>
      <c r="F1726" s="5">
        <v>-0.78769294367598497</v>
      </c>
      <c r="G1726" s="5" t="s">
        <v>4060</v>
      </c>
    </row>
    <row r="1727" spans="1:7" x14ac:dyDescent="0.3">
      <c r="A1727" s="5">
        <v>-0.14189246302179201</v>
      </c>
      <c r="B1727" s="5">
        <v>22.982209097952801</v>
      </c>
      <c r="C1727" s="5">
        <v>-2.5991517865535601</v>
      </c>
      <c r="D1727" s="5">
        <v>1.10716990921017E-2</v>
      </c>
      <c r="E1727" s="5">
        <v>2.06801780398728E-2</v>
      </c>
      <c r="F1727" s="5">
        <v>-3.29414809333315</v>
      </c>
      <c r="G1727" s="5" t="s">
        <v>3973</v>
      </c>
    </row>
    <row r="1728" spans="1:7" x14ac:dyDescent="0.3">
      <c r="A1728" s="5">
        <v>-0.141858699688655</v>
      </c>
      <c r="B1728" s="5">
        <v>21.520727330781099</v>
      </c>
      <c r="C1728" s="5">
        <v>-2.7489920873983702</v>
      </c>
      <c r="D1728" s="5">
        <v>7.4178328116025604E-3</v>
      </c>
      <c r="E1728" s="5">
        <v>1.45008641422641E-2</v>
      </c>
      <c r="F1728" s="5">
        <v>-2.91488152986541</v>
      </c>
      <c r="G1728" s="5" t="s">
        <v>1920</v>
      </c>
    </row>
    <row r="1729" spans="1:7" x14ac:dyDescent="0.3">
      <c r="A1729" s="5">
        <v>-0.14169586954400401</v>
      </c>
      <c r="B1729" s="5">
        <v>23.925191762511801</v>
      </c>
      <c r="C1729" s="5">
        <v>-3.4867524248233099</v>
      </c>
      <c r="D1729" s="5">
        <v>8.1912763119676804E-4</v>
      </c>
      <c r="E1729" s="5">
        <v>2.08232634803445E-3</v>
      </c>
      <c r="F1729" s="5">
        <v>-0.897493325156977</v>
      </c>
      <c r="G1729" s="5" t="s">
        <v>168</v>
      </c>
    </row>
    <row r="1730" spans="1:7" x14ac:dyDescent="0.3">
      <c r="A1730" s="5">
        <v>-0.14159917564121399</v>
      </c>
      <c r="B1730" s="5">
        <v>26.9874242330879</v>
      </c>
      <c r="C1730" s="5">
        <v>-4.8637993855148203</v>
      </c>
      <c r="D1730" s="5">
        <v>5.4496440068645903E-6</v>
      </c>
      <c r="E1730" s="5">
        <v>2.83790123589536E-5</v>
      </c>
      <c r="F1730" s="5">
        <v>3.7572514829952901</v>
      </c>
      <c r="G1730" s="5" t="s">
        <v>7970</v>
      </c>
    </row>
    <row r="1731" spans="1:7" x14ac:dyDescent="0.3">
      <c r="A1731" s="5">
        <v>-0.14155939997390099</v>
      </c>
      <c r="B1731" s="5">
        <v>23.129706464212301</v>
      </c>
      <c r="C1731" s="5">
        <v>-3.7223455243475798</v>
      </c>
      <c r="D1731" s="5">
        <v>3.5982925534166799E-4</v>
      </c>
      <c r="E1731" s="5">
        <v>1.01285271873951E-3</v>
      </c>
      <c r="F1731" s="5">
        <v>-0.17754028369283101</v>
      </c>
      <c r="G1731" s="5" t="s">
        <v>2003</v>
      </c>
    </row>
    <row r="1732" spans="1:7" x14ac:dyDescent="0.3">
      <c r="A1732" s="5">
        <v>-0.14138149588527801</v>
      </c>
      <c r="B1732" s="5">
        <v>24.510616581964001</v>
      </c>
      <c r="C1732" s="5">
        <v>-4.6236558314902201</v>
      </c>
      <c r="D1732" s="5">
        <v>1.38222423395339E-5</v>
      </c>
      <c r="E1732" s="5">
        <v>6.18622134929363E-5</v>
      </c>
      <c r="F1732" s="5">
        <v>2.8768910364493898</v>
      </c>
      <c r="G1732" s="5" t="s">
        <v>4831</v>
      </c>
    </row>
    <row r="1733" spans="1:7" x14ac:dyDescent="0.3">
      <c r="A1733" s="5">
        <v>-0.14126341893053199</v>
      </c>
      <c r="B1733" s="5">
        <v>26.330538725752699</v>
      </c>
      <c r="C1733" s="5">
        <v>-3.2037149558482998</v>
      </c>
      <c r="D1733" s="5">
        <v>1.9300363918121901E-3</v>
      </c>
      <c r="E1733" s="5">
        <v>4.4171514694428997E-3</v>
      </c>
      <c r="F1733" s="5">
        <v>-1.72365460390447</v>
      </c>
      <c r="G1733" s="5" t="s">
        <v>4692</v>
      </c>
    </row>
    <row r="1734" spans="1:7" x14ac:dyDescent="0.3">
      <c r="A1734" s="5">
        <v>-0.14119039552415499</v>
      </c>
      <c r="B1734" s="5">
        <v>22.118241070117701</v>
      </c>
      <c r="C1734" s="5">
        <v>-2.559777912245</v>
      </c>
      <c r="D1734" s="5">
        <v>1.27234274664546E-2</v>
      </c>
      <c r="E1734" s="5">
        <v>2.3375126948633501E-2</v>
      </c>
      <c r="F1734" s="5">
        <v>-3.3200028200877498</v>
      </c>
      <c r="G1734" s="5" t="s">
        <v>1989</v>
      </c>
    </row>
    <row r="1735" spans="1:7" x14ac:dyDescent="0.3">
      <c r="A1735" s="5">
        <v>-0.14107588479415401</v>
      </c>
      <c r="B1735" s="5">
        <v>28.705136896893599</v>
      </c>
      <c r="C1735" s="5">
        <v>-3.8837885730144301</v>
      </c>
      <c r="D1735" s="5">
        <v>2.0678944368293799E-4</v>
      </c>
      <c r="E1735" s="5">
        <v>6.2510159786482002E-4</v>
      </c>
      <c r="F1735" s="5">
        <v>0.33746223367418299</v>
      </c>
      <c r="G1735" s="5" t="s">
        <v>2418</v>
      </c>
    </row>
    <row r="1736" spans="1:7" x14ac:dyDescent="0.3">
      <c r="A1736" s="5">
        <v>-0.14104522856198801</v>
      </c>
      <c r="B1736" s="5">
        <v>23.482630911155901</v>
      </c>
      <c r="C1736" s="5">
        <v>-4.8423305920804198</v>
      </c>
      <c r="D1736" s="5">
        <v>5.9280916382272297E-6</v>
      </c>
      <c r="E1736" s="5">
        <v>3.0425864518936501E-5</v>
      </c>
      <c r="F1736" s="5">
        <v>3.6775452154672399</v>
      </c>
      <c r="G1736" s="5" t="s">
        <v>144</v>
      </c>
    </row>
    <row r="1737" spans="1:7" x14ac:dyDescent="0.3">
      <c r="A1737" s="5">
        <v>-0.14102180491659499</v>
      </c>
      <c r="B1737" s="5">
        <v>28.2129393959951</v>
      </c>
      <c r="C1737" s="5">
        <v>-2.6474127303567498</v>
      </c>
      <c r="D1737" s="5">
        <v>9.7169960859818903E-3</v>
      </c>
      <c r="E1737" s="5">
        <v>1.84122982537713E-2</v>
      </c>
      <c r="F1737" s="5">
        <v>-3.17869538794629</v>
      </c>
      <c r="G1737" s="5" t="s">
        <v>7511</v>
      </c>
    </row>
    <row r="1738" spans="1:7" x14ac:dyDescent="0.3">
      <c r="A1738" s="5">
        <v>-0.14089036595836199</v>
      </c>
      <c r="B1738" s="5">
        <v>24.278933414280299</v>
      </c>
      <c r="C1738" s="5">
        <v>-3.0822958181308699</v>
      </c>
      <c r="D1738" s="5">
        <v>2.7937800838750298E-3</v>
      </c>
      <c r="E1738" s="5">
        <v>6.1242700287611499E-3</v>
      </c>
      <c r="F1738" s="5">
        <v>-2.0600831019463</v>
      </c>
      <c r="G1738" s="5" t="s">
        <v>1123</v>
      </c>
    </row>
    <row r="1739" spans="1:7" x14ac:dyDescent="0.3">
      <c r="A1739" s="5">
        <v>-0.14066804817862</v>
      </c>
      <c r="B1739" s="5">
        <v>23.915995022956</v>
      </c>
      <c r="C1739" s="5">
        <v>-4.0805443065045699</v>
      </c>
      <c r="D1739" s="5">
        <v>1.0334593898819701E-4</v>
      </c>
      <c r="E1739" s="5">
        <v>3.3981832019955598E-4</v>
      </c>
      <c r="F1739" s="5">
        <v>0.98508540145264401</v>
      </c>
      <c r="G1739" s="5" t="s">
        <v>6655</v>
      </c>
    </row>
    <row r="1740" spans="1:7" x14ac:dyDescent="0.3">
      <c r="A1740" s="5">
        <v>-0.140659872734581</v>
      </c>
      <c r="B1740" s="5">
        <v>21.733969288579299</v>
      </c>
      <c r="C1740" s="5">
        <v>-2.8588946682407301</v>
      </c>
      <c r="D1740" s="5">
        <v>5.4950816923607102E-3</v>
      </c>
      <c r="E1740" s="5">
        <v>1.10837201085773E-2</v>
      </c>
      <c r="F1740" s="5">
        <v>-2.6281672109022498</v>
      </c>
      <c r="G1740" s="5" t="s">
        <v>1936</v>
      </c>
    </row>
    <row r="1741" spans="1:7" x14ac:dyDescent="0.3">
      <c r="A1741" s="5">
        <v>-0.14065591189589399</v>
      </c>
      <c r="B1741" s="5">
        <v>25.6440130604208</v>
      </c>
      <c r="C1741" s="5">
        <v>-4.0627885316896197</v>
      </c>
      <c r="D1741" s="5">
        <v>1.1011072703238499E-4</v>
      </c>
      <c r="E1741" s="5">
        <v>3.59130371244087E-4</v>
      </c>
      <c r="F1741" s="5">
        <v>0.92577060999668703</v>
      </c>
      <c r="G1741" s="5" t="s">
        <v>3722</v>
      </c>
    </row>
    <row r="1742" spans="1:7" x14ac:dyDescent="0.3">
      <c r="A1742" s="5">
        <v>-0.14043670692961899</v>
      </c>
      <c r="B1742" s="5">
        <v>21.023492409882</v>
      </c>
      <c r="C1742" s="5">
        <v>-2.5226497832071</v>
      </c>
      <c r="D1742" s="5">
        <v>1.42121393107869E-2</v>
      </c>
      <c r="E1742" s="5">
        <v>2.57635000647389E-2</v>
      </c>
      <c r="F1742" s="5">
        <v>-3.3801879207855401</v>
      </c>
      <c r="G1742" s="5" t="s">
        <v>1307</v>
      </c>
    </row>
    <row r="1743" spans="1:7" x14ac:dyDescent="0.3">
      <c r="A1743" s="5">
        <v>-0.140357987694089</v>
      </c>
      <c r="B1743" s="5">
        <v>24.0330645743411</v>
      </c>
      <c r="C1743" s="5">
        <v>-3.6399707640542802</v>
      </c>
      <c r="D1743" s="5">
        <v>4.7474663952655499E-4</v>
      </c>
      <c r="E1743" s="5">
        <v>1.2903370202516601E-3</v>
      </c>
      <c r="F1743" s="5">
        <v>-0.43438412825373302</v>
      </c>
      <c r="G1743" s="5" t="s">
        <v>3784</v>
      </c>
    </row>
    <row r="1744" spans="1:7" x14ac:dyDescent="0.3">
      <c r="A1744" s="5">
        <v>-0.14034913408720401</v>
      </c>
      <c r="B1744" s="5">
        <v>23.710869711444499</v>
      </c>
      <c r="C1744" s="5">
        <v>-2.6805917240966401</v>
      </c>
      <c r="D1744" s="5">
        <v>8.8748619906443404E-3</v>
      </c>
      <c r="E1744" s="5">
        <v>1.69904677273362E-2</v>
      </c>
      <c r="F1744" s="5">
        <v>-3.09828889000699</v>
      </c>
      <c r="G1744" s="5" t="s">
        <v>4498</v>
      </c>
    </row>
    <row r="1745" spans="1:7" x14ac:dyDescent="0.3">
      <c r="A1745" s="5">
        <v>-0.140179357564157</v>
      </c>
      <c r="B1745" s="5">
        <v>21.933623183496699</v>
      </c>
      <c r="C1745" s="5">
        <v>-2.8276738003361199</v>
      </c>
      <c r="D1745" s="5">
        <v>5.94938343882607E-3</v>
      </c>
      <c r="E1745" s="5">
        <v>1.1878124655063899E-2</v>
      </c>
      <c r="F1745" s="5">
        <v>-2.7178608334937602</v>
      </c>
      <c r="G1745" s="5" t="s">
        <v>8068</v>
      </c>
    </row>
    <row r="1746" spans="1:7" x14ac:dyDescent="0.3">
      <c r="A1746" s="5">
        <v>-0.140080006821659</v>
      </c>
      <c r="B1746" s="5">
        <v>22.735603158493699</v>
      </c>
      <c r="C1746" s="5">
        <v>-2.2090101581082302</v>
      </c>
      <c r="D1746" s="5">
        <v>2.9951293242030299E-2</v>
      </c>
      <c r="E1746" s="5">
        <v>4.9566067863146199E-2</v>
      </c>
      <c r="F1746" s="5">
        <v>-4.1600836111565904</v>
      </c>
      <c r="G1746" s="5" t="s">
        <v>2943</v>
      </c>
    </row>
    <row r="1747" spans="1:7" x14ac:dyDescent="0.3">
      <c r="A1747" s="5">
        <v>-0.140004540450446</v>
      </c>
      <c r="B1747" s="5">
        <v>25.610574998406999</v>
      </c>
      <c r="C1747" s="5">
        <v>-2.64079840370951</v>
      </c>
      <c r="D1747" s="5">
        <v>9.8933089808516794E-3</v>
      </c>
      <c r="E1747" s="5">
        <v>1.8691486198344501E-2</v>
      </c>
      <c r="F1747" s="5">
        <v>-3.1946242285710702</v>
      </c>
      <c r="G1747" s="5" t="s">
        <v>6080</v>
      </c>
    </row>
    <row r="1748" spans="1:7" x14ac:dyDescent="0.3">
      <c r="A1748" s="5">
        <v>-0.13994086180170301</v>
      </c>
      <c r="B1748" s="5">
        <v>23.102371968360899</v>
      </c>
      <c r="C1748" s="5">
        <v>-2.38176853214076</v>
      </c>
      <c r="D1748" s="5">
        <v>1.9535045482926099E-2</v>
      </c>
      <c r="E1748" s="5">
        <v>3.4076783453939198E-2</v>
      </c>
      <c r="F1748" s="5">
        <v>-3.79167226706253</v>
      </c>
      <c r="G1748" s="5" t="s">
        <v>7969</v>
      </c>
    </row>
    <row r="1749" spans="1:7" x14ac:dyDescent="0.3">
      <c r="A1749" s="5">
        <v>-0.13989424435115899</v>
      </c>
      <c r="B1749" s="5">
        <v>26.926469179581201</v>
      </c>
      <c r="C1749" s="5">
        <v>-3.52873299032554</v>
      </c>
      <c r="D1749" s="5">
        <v>6.8607459247861495E-4</v>
      </c>
      <c r="E1749" s="5">
        <v>1.7771758575587499E-3</v>
      </c>
      <c r="F1749" s="5">
        <v>-0.77465557320133405</v>
      </c>
      <c r="G1749" s="5" t="s">
        <v>5992</v>
      </c>
    </row>
    <row r="1750" spans="1:7" x14ac:dyDescent="0.3">
      <c r="A1750" s="5">
        <v>-0.13970907983080699</v>
      </c>
      <c r="B1750" s="5">
        <v>23.256163124597599</v>
      </c>
      <c r="C1750" s="5">
        <v>-5.0266418283563201</v>
      </c>
      <c r="D1750" s="5">
        <v>2.86189732064482E-6</v>
      </c>
      <c r="E1750" s="5">
        <v>1.6792430028295401E-5</v>
      </c>
      <c r="F1750" s="5">
        <v>4.3679297996056796</v>
      </c>
      <c r="G1750" s="5" t="s">
        <v>4797</v>
      </c>
    </row>
    <row r="1751" spans="1:7" x14ac:dyDescent="0.3">
      <c r="A1751" s="5">
        <v>-0.139658202778248</v>
      </c>
      <c r="B1751" s="5">
        <v>22.712180066779201</v>
      </c>
      <c r="C1751" s="5">
        <v>-2.3990039298443699</v>
      </c>
      <c r="D1751" s="5">
        <v>1.88469889858747E-2</v>
      </c>
      <c r="E1751" s="5">
        <v>3.3035540311185101E-2</v>
      </c>
      <c r="F1751" s="5">
        <v>-3.7300675681940199</v>
      </c>
      <c r="G1751" s="5" t="s">
        <v>3968</v>
      </c>
    </row>
    <row r="1752" spans="1:7" x14ac:dyDescent="0.3">
      <c r="A1752" s="5">
        <v>-0.13951655646627001</v>
      </c>
      <c r="B1752" s="5">
        <v>24.779103306956099</v>
      </c>
      <c r="C1752" s="5">
        <v>-3.3564119685517499</v>
      </c>
      <c r="D1752" s="5">
        <v>1.19659634324233E-3</v>
      </c>
      <c r="E1752" s="5">
        <v>2.8948288712192902E-3</v>
      </c>
      <c r="F1752" s="5">
        <v>-1.28639610053355</v>
      </c>
      <c r="G1752" s="5" t="s">
        <v>846</v>
      </c>
    </row>
    <row r="1753" spans="1:7" x14ac:dyDescent="0.3">
      <c r="A1753" s="5">
        <v>-0.13935159935668201</v>
      </c>
      <c r="B1753" s="5">
        <v>28.1505589811118</v>
      </c>
      <c r="C1753" s="5">
        <v>-4.3198411050162999</v>
      </c>
      <c r="D1753" s="5">
        <v>4.33157082316918E-5</v>
      </c>
      <c r="E1753" s="5">
        <v>1.6266379479676601E-4</v>
      </c>
      <c r="F1753" s="5">
        <v>1.80062425520086</v>
      </c>
      <c r="G1753" s="5" t="s">
        <v>6640</v>
      </c>
    </row>
    <row r="1754" spans="1:7" x14ac:dyDescent="0.3">
      <c r="A1754" s="5">
        <v>-0.13897004142005601</v>
      </c>
      <c r="B1754" s="5">
        <v>24.007107542644601</v>
      </c>
      <c r="C1754" s="5">
        <v>-3.7625946370939398</v>
      </c>
      <c r="D1754" s="5">
        <v>3.1382922806909698E-4</v>
      </c>
      <c r="E1754" s="5">
        <v>9.0132201829755604E-4</v>
      </c>
      <c r="F1754" s="5">
        <v>-5.0570159525971499E-2</v>
      </c>
      <c r="G1754" s="5" t="s">
        <v>3961</v>
      </c>
    </row>
    <row r="1755" spans="1:7" x14ac:dyDescent="0.3">
      <c r="A1755" s="5">
        <v>-0.13893529708036401</v>
      </c>
      <c r="B1755" s="5">
        <v>26.159265333260901</v>
      </c>
      <c r="C1755" s="5">
        <v>-5.04137388995753</v>
      </c>
      <c r="D1755" s="5">
        <v>2.6985824269115899E-6</v>
      </c>
      <c r="E1755" s="5">
        <v>1.6008674544329701E-5</v>
      </c>
      <c r="F1755" s="5">
        <v>4.4236954064247298</v>
      </c>
      <c r="G1755" s="5" t="s">
        <v>6707</v>
      </c>
    </row>
    <row r="1756" spans="1:7" x14ac:dyDescent="0.3">
      <c r="A1756" s="5">
        <v>-0.13886834185102601</v>
      </c>
      <c r="B1756" s="5">
        <v>25.689609149955999</v>
      </c>
      <c r="C1756" s="5">
        <v>-2.89070367468429</v>
      </c>
      <c r="D1756" s="5">
        <v>4.91310573091605E-3</v>
      </c>
      <c r="E1756" s="5">
        <v>1.00151770668673E-2</v>
      </c>
      <c r="F1756" s="5">
        <v>-2.5699161481596402</v>
      </c>
      <c r="G1756" s="5" t="s">
        <v>7766</v>
      </c>
    </row>
    <row r="1757" spans="1:7" x14ac:dyDescent="0.3">
      <c r="A1757" s="5">
        <v>-0.138795697934535</v>
      </c>
      <c r="B1757" s="5">
        <v>26.1222696308369</v>
      </c>
      <c r="C1757" s="5">
        <v>-3.6666940589869399</v>
      </c>
      <c r="D1757" s="5">
        <v>4.3410382758070598E-4</v>
      </c>
      <c r="E1757" s="5">
        <v>1.1923424599352801E-3</v>
      </c>
      <c r="F1757" s="5">
        <v>-0.35150903326473898</v>
      </c>
      <c r="G1757" s="5" t="s">
        <v>4685</v>
      </c>
    </row>
    <row r="1758" spans="1:7" x14ac:dyDescent="0.3">
      <c r="A1758" s="5">
        <v>-0.138777098720927</v>
      </c>
      <c r="B1758" s="5">
        <v>24.1157073659916</v>
      </c>
      <c r="C1758" s="5">
        <v>-4.3934093117268898</v>
      </c>
      <c r="D1758" s="5">
        <v>3.29741693621424E-5</v>
      </c>
      <c r="E1758" s="5">
        <v>1.2857691596390101E-4</v>
      </c>
      <c r="F1758" s="5">
        <v>2.05718765535318</v>
      </c>
      <c r="G1758" s="5" t="s">
        <v>7355</v>
      </c>
    </row>
    <row r="1759" spans="1:7" x14ac:dyDescent="0.3">
      <c r="A1759" s="5">
        <v>-0.13875177126444399</v>
      </c>
      <c r="B1759" s="5">
        <v>24.3993325914305</v>
      </c>
      <c r="C1759" s="5">
        <v>-2.9181048965696199</v>
      </c>
      <c r="D1759" s="5">
        <v>4.7627674808580298E-3</v>
      </c>
      <c r="E1759" s="5">
        <v>9.7358170073058199E-3</v>
      </c>
      <c r="F1759" s="5">
        <v>-2.4539669946938099</v>
      </c>
      <c r="G1759" s="5" t="s">
        <v>1749</v>
      </c>
    </row>
    <row r="1760" spans="1:7" x14ac:dyDescent="0.3">
      <c r="A1760" s="5">
        <v>-0.138440574234725</v>
      </c>
      <c r="B1760" s="5">
        <v>25.613744243124401</v>
      </c>
      <c r="C1760" s="5">
        <v>-4.1677857841453099</v>
      </c>
      <c r="D1760" s="5">
        <v>7.5510726752099907E-5</v>
      </c>
      <c r="E1760" s="5">
        <v>2.6096714487984399E-4</v>
      </c>
      <c r="F1760" s="5">
        <v>1.27896527886902</v>
      </c>
      <c r="G1760" s="5" t="s">
        <v>551</v>
      </c>
    </row>
    <row r="1761" spans="1:7" x14ac:dyDescent="0.3">
      <c r="A1761" s="5">
        <v>-0.138338432377487</v>
      </c>
      <c r="B1761" s="5">
        <v>24.9385223249338</v>
      </c>
      <c r="C1761" s="5">
        <v>-2.73514448903757</v>
      </c>
      <c r="D1761" s="5">
        <v>7.6334731415822902E-3</v>
      </c>
      <c r="E1761" s="5">
        <v>1.48718886647127E-2</v>
      </c>
      <c r="F1761" s="5">
        <v>-2.96427003225612</v>
      </c>
      <c r="G1761" s="5" t="s">
        <v>933</v>
      </c>
    </row>
    <row r="1762" spans="1:7" x14ac:dyDescent="0.3">
      <c r="A1762" s="5">
        <v>-0.138314902043224</v>
      </c>
      <c r="B1762" s="5">
        <v>28.463954492603101</v>
      </c>
      <c r="C1762" s="5">
        <v>-2.7591758815720002</v>
      </c>
      <c r="D1762" s="5">
        <v>7.1386784985441199E-3</v>
      </c>
      <c r="E1762" s="5">
        <v>1.3989100944848299E-2</v>
      </c>
      <c r="F1762" s="5">
        <v>-2.9045216842232899</v>
      </c>
      <c r="G1762" s="5" t="s">
        <v>4942</v>
      </c>
    </row>
    <row r="1763" spans="1:7" x14ac:dyDescent="0.3">
      <c r="A1763" s="5">
        <v>-0.138301773606302</v>
      </c>
      <c r="B1763" s="5">
        <v>24.455541422511299</v>
      </c>
      <c r="C1763" s="5">
        <v>-5.00909925970402</v>
      </c>
      <c r="D1763" s="5">
        <v>3.06898911587456E-6</v>
      </c>
      <c r="E1763" s="5">
        <v>1.7812518960724402E-5</v>
      </c>
      <c r="F1763" s="5">
        <v>4.3016357122346403</v>
      </c>
      <c r="G1763" s="5" t="s">
        <v>586</v>
      </c>
    </row>
    <row r="1764" spans="1:7" x14ac:dyDescent="0.3">
      <c r="A1764" s="5">
        <v>-0.138095688759069</v>
      </c>
      <c r="B1764" s="5">
        <v>22.707241524761901</v>
      </c>
      <c r="C1764" s="5">
        <v>-3.0757931185529999</v>
      </c>
      <c r="D1764" s="5">
        <v>2.91304473995898E-3</v>
      </c>
      <c r="E1764" s="5">
        <v>6.3580299173962504E-3</v>
      </c>
      <c r="F1764" s="5">
        <v>-2.0624267181587799</v>
      </c>
      <c r="G1764" s="5" t="s">
        <v>520</v>
      </c>
    </row>
    <row r="1765" spans="1:7" x14ac:dyDescent="0.3">
      <c r="A1765" s="5">
        <v>-0.13785820978235699</v>
      </c>
      <c r="B1765" s="5">
        <v>23.811407673751301</v>
      </c>
      <c r="C1765" s="5">
        <v>-2.9287799118416098</v>
      </c>
      <c r="D1765" s="5">
        <v>4.4000332354391103E-3</v>
      </c>
      <c r="E1765" s="5">
        <v>9.1122539189453702E-3</v>
      </c>
      <c r="F1765" s="5">
        <v>-2.47068581291781</v>
      </c>
      <c r="G1765" s="5" t="s">
        <v>2300</v>
      </c>
    </row>
    <row r="1766" spans="1:7" x14ac:dyDescent="0.3">
      <c r="A1766" s="5">
        <v>-0.13780812379298699</v>
      </c>
      <c r="B1766" s="5">
        <v>23.440120067403399</v>
      </c>
      <c r="C1766" s="5">
        <v>-3.8558329484405802</v>
      </c>
      <c r="D1766" s="5">
        <v>2.27834713271539E-4</v>
      </c>
      <c r="E1766" s="5">
        <v>6.8036459121064601E-4</v>
      </c>
      <c r="F1766" s="5">
        <v>0.24720369473075601</v>
      </c>
      <c r="G1766" s="5" t="s">
        <v>3346</v>
      </c>
    </row>
    <row r="1767" spans="1:7" x14ac:dyDescent="0.3">
      <c r="A1767" s="5">
        <v>-0.13775274915601299</v>
      </c>
      <c r="B1767" s="5">
        <v>22.491489629426301</v>
      </c>
      <c r="C1767" s="5">
        <v>-3.38676608758706</v>
      </c>
      <c r="D1767" s="5">
        <v>1.1025699561492601E-3</v>
      </c>
      <c r="E1767" s="5">
        <v>2.7038975850040801E-3</v>
      </c>
      <c r="F1767" s="5">
        <v>-1.19417027072441</v>
      </c>
      <c r="G1767" s="5" t="s">
        <v>324</v>
      </c>
    </row>
    <row r="1768" spans="1:7" x14ac:dyDescent="0.3">
      <c r="A1768" s="5">
        <v>-0.13768617079686599</v>
      </c>
      <c r="B1768" s="5">
        <v>19.638133663431798</v>
      </c>
      <c r="C1768" s="5">
        <v>-2.5291956198731902</v>
      </c>
      <c r="D1768" s="5">
        <v>1.4108032249157699E-2</v>
      </c>
      <c r="E1768" s="5">
        <v>2.5620898962852599E-2</v>
      </c>
      <c r="F1768" s="5">
        <v>-3.35032649225198</v>
      </c>
      <c r="G1768" s="5" t="s">
        <v>2846</v>
      </c>
    </row>
    <row r="1769" spans="1:7" x14ac:dyDescent="0.3">
      <c r="A1769" s="5">
        <v>-0.13753497633761999</v>
      </c>
      <c r="B1769" s="5">
        <v>23.747170337032099</v>
      </c>
      <c r="C1769" s="5">
        <v>-3.5024329950944999</v>
      </c>
      <c r="D1769" s="5">
        <v>7.4770308376947503E-4</v>
      </c>
      <c r="E1769" s="5">
        <v>1.91831084167099E-3</v>
      </c>
      <c r="F1769" s="5">
        <v>-0.85398164297534696</v>
      </c>
      <c r="G1769" s="5" t="s">
        <v>3549</v>
      </c>
    </row>
    <row r="1770" spans="1:7" x14ac:dyDescent="0.3">
      <c r="A1770" s="5">
        <v>-0.13732608227026299</v>
      </c>
      <c r="B1770" s="5">
        <v>24.252770789643002</v>
      </c>
      <c r="C1770" s="5">
        <v>-4.4917281872398496</v>
      </c>
      <c r="D1770" s="5">
        <v>2.2812650854991299E-5</v>
      </c>
      <c r="E1770" s="5">
        <v>9.4585031028208895E-5</v>
      </c>
      <c r="F1770" s="5">
        <v>2.4041691287492699</v>
      </c>
      <c r="G1770" s="5" t="s">
        <v>514</v>
      </c>
    </row>
    <row r="1771" spans="1:7" x14ac:dyDescent="0.3">
      <c r="A1771" s="5">
        <v>-0.13728628370797899</v>
      </c>
      <c r="B1771" s="5">
        <v>24.401104555503402</v>
      </c>
      <c r="C1771" s="5">
        <v>-5.0453159146989304</v>
      </c>
      <c r="D1771" s="5">
        <v>2.6564496230301698E-6</v>
      </c>
      <c r="E1771" s="5">
        <v>1.58286672804224E-5</v>
      </c>
      <c r="F1771" s="5">
        <v>4.43863150334567</v>
      </c>
      <c r="G1771" s="5" t="s">
        <v>4070</v>
      </c>
    </row>
    <row r="1772" spans="1:7" x14ac:dyDescent="0.3">
      <c r="A1772" s="5">
        <v>-0.13727656275149799</v>
      </c>
      <c r="B1772" s="5">
        <v>24.082463912095299</v>
      </c>
      <c r="C1772" s="5">
        <v>-3.7844914820690301</v>
      </c>
      <c r="D1772" s="5">
        <v>2.9121588937757099E-4</v>
      </c>
      <c r="E1772" s="5">
        <v>8.4418569445379103E-4</v>
      </c>
      <c r="F1772" s="5">
        <v>1.8906781601944402E-2</v>
      </c>
      <c r="G1772" s="5" t="s">
        <v>5802</v>
      </c>
    </row>
    <row r="1773" spans="1:7" x14ac:dyDescent="0.3">
      <c r="A1773" s="5">
        <v>-0.137067300504367</v>
      </c>
      <c r="B1773" s="5">
        <v>29.197106937899001</v>
      </c>
      <c r="C1773" s="5">
        <v>-3.8685307922699002</v>
      </c>
      <c r="D1773" s="5">
        <v>2.18033685611567E-4</v>
      </c>
      <c r="E1773" s="5">
        <v>6.5540275048014398E-4</v>
      </c>
      <c r="F1773" s="5">
        <v>0.28814509505574798</v>
      </c>
      <c r="G1773" s="5" t="s">
        <v>5986</v>
      </c>
    </row>
    <row r="1774" spans="1:7" x14ac:dyDescent="0.3">
      <c r="A1774" s="5">
        <v>-0.137049185402769</v>
      </c>
      <c r="B1774" s="5">
        <v>27.7369315277979</v>
      </c>
      <c r="C1774" s="5">
        <v>-3.6185376123734998</v>
      </c>
      <c r="D1774" s="5">
        <v>5.0992946013324097E-4</v>
      </c>
      <c r="E1774" s="5">
        <v>1.37575074709758E-3</v>
      </c>
      <c r="F1774" s="5">
        <v>-0.50053950189511698</v>
      </c>
      <c r="G1774" s="5" t="s">
        <v>5599</v>
      </c>
    </row>
    <row r="1775" spans="1:7" x14ac:dyDescent="0.3">
      <c r="A1775" s="5">
        <v>-0.136816124397557</v>
      </c>
      <c r="B1775" s="5">
        <v>27.424282421956001</v>
      </c>
      <c r="C1775" s="5">
        <v>-4.9829384067963103</v>
      </c>
      <c r="D1775" s="5">
        <v>3.4052617430369201E-6</v>
      </c>
      <c r="E1775" s="5">
        <v>1.9455878441067699E-5</v>
      </c>
      <c r="F1775" s="5">
        <v>4.2029969594571197</v>
      </c>
      <c r="G1775" s="5" t="s">
        <v>2616</v>
      </c>
    </row>
    <row r="1776" spans="1:7" x14ac:dyDescent="0.3">
      <c r="A1776" s="5">
        <v>-0.13659502451573199</v>
      </c>
      <c r="B1776" s="5">
        <v>19.743725366621302</v>
      </c>
      <c r="C1776" s="5">
        <v>-2.7284517197462601</v>
      </c>
      <c r="D1776" s="5">
        <v>8.3942951210241399E-3</v>
      </c>
      <c r="E1776" s="5">
        <v>1.6184039808097701E-2</v>
      </c>
      <c r="F1776" s="5">
        <v>-2.8853864000945499</v>
      </c>
      <c r="G1776" s="5" t="s">
        <v>1140</v>
      </c>
    </row>
    <row r="1777" spans="1:7" x14ac:dyDescent="0.3">
      <c r="A1777" s="5">
        <v>-0.13653647214408399</v>
      </c>
      <c r="B1777" s="5">
        <v>23.415718039040701</v>
      </c>
      <c r="C1777" s="5">
        <v>-4.34963044118419</v>
      </c>
      <c r="D1777" s="5">
        <v>3.8797562091405703E-5</v>
      </c>
      <c r="E1777" s="5">
        <v>1.4824499975301999E-4</v>
      </c>
      <c r="F1777" s="5">
        <v>1.9041907954911299</v>
      </c>
      <c r="G1777" s="5" t="s">
        <v>5102</v>
      </c>
    </row>
    <row r="1778" spans="1:7" x14ac:dyDescent="0.3">
      <c r="A1778" s="5">
        <v>-0.13638662184196099</v>
      </c>
      <c r="B1778" s="5">
        <v>24.276759538180102</v>
      </c>
      <c r="C1778" s="5">
        <v>-3.1210251809195699</v>
      </c>
      <c r="D1778" s="5">
        <v>2.4853818442628901E-3</v>
      </c>
      <c r="E1778" s="5">
        <v>5.5172874448558397E-3</v>
      </c>
      <c r="F1778" s="5">
        <v>-1.9538754322676599</v>
      </c>
      <c r="G1778" s="5" t="s">
        <v>3835</v>
      </c>
    </row>
    <row r="1779" spans="1:7" x14ac:dyDescent="0.3">
      <c r="A1779" s="5">
        <v>-0.13626159196566201</v>
      </c>
      <c r="B1779" s="5">
        <v>26.1869985431819</v>
      </c>
      <c r="C1779" s="5">
        <v>-3.90041717827568</v>
      </c>
      <c r="D1779" s="5">
        <v>1.9516701468667001E-4</v>
      </c>
      <c r="E1779" s="5">
        <v>5.9375584226428095E-4</v>
      </c>
      <c r="F1779" s="5">
        <v>0.39136098632014699</v>
      </c>
      <c r="G1779" s="5" t="s">
        <v>7095</v>
      </c>
    </row>
    <row r="1780" spans="1:7" x14ac:dyDescent="0.3">
      <c r="A1780" s="5">
        <v>-0.13611315434080001</v>
      </c>
      <c r="B1780" s="5">
        <v>25.120088651812601</v>
      </c>
      <c r="C1780" s="5">
        <v>-4.2777176683654101</v>
      </c>
      <c r="D1780" s="5">
        <v>5.0581020341755897E-5</v>
      </c>
      <c r="E1780" s="5">
        <v>1.8640471174436699E-4</v>
      </c>
      <c r="F1780" s="5">
        <v>1.6549325552634899</v>
      </c>
      <c r="G1780" s="5" t="s">
        <v>4444</v>
      </c>
    </row>
    <row r="1781" spans="1:7" x14ac:dyDescent="0.3">
      <c r="A1781" s="5">
        <v>-0.13605126157118</v>
      </c>
      <c r="B1781" s="5">
        <v>29.018405764953201</v>
      </c>
      <c r="C1781" s="5">
        <v>-2.5780818478274998</v>
      </c>
      <c r="D1781" s="5">
        <v>1.1715003801846501E-2</v>
      </c>
      <c r="E1781" s="5">
        <v>2.17206146438839E-2</v>
      </c>
      <c r="F1781" s="5">
        <v>-3.3439903149565202</v>
      </c>
      <c r="G1781" s="5" t="s">
        <v>2069</v>
      </c>
    </row>
    <row r="1782" spans="1:7" x14ac:dyDescent="0.3">
      <c r="A1782" s="5">
        <v>-0.13592695300712099</v>
      </c>
      <c r="B1782" s="5">
        <v>22.715635944197899</v>
      </c>
      <c r="C1782" s="5">
        <v>-2.5679172409576201</v>
      </c>
      <c r="D1782" s="5">
        <v>1.2238416283523301E-2</v>
      </c>
      <c r="E1782" s="5">
        <v>2.2607815083711E-2</v>
      </c>
      <c r="F1782" s="5">
        <v>-3.3332341283004099</v>
      </c>
      <c r="G1782" s="5" t="s">
        <v>3974</v>
      </c>
    </row>
    <row r="1783" spans="1:7" x14ac:dyDescent="0.3">
      <c r="A1783" s="5">
        <v>-0.135849697568242</v>
      </c>
      <c r="B1783" s="5">
        <v>24.140999186027901</v>
      </c>
      <c r="C1783" s="5">
        <v>-4.4384493651181396</v>
      </c>
      <c r="D1783" s="5">
        <v>2.78684323595373E-5</v>
      </c>
      <c r="E1783" s="5">
        <v>1.12262365902609E-4</v>
      </c>
      <c r="F1783" s="5">
        <v>2.21556553717055</v>
      </c>
      <c r="G1783" s="5" t="s">
        <v>769</v>
      </c>
    </row>
    <row r="1784" spans="1:7" x14ac:dyDescent="0.3">
      <c r="A1784" s="5">
        <v>-0.135810754221563</v>
      </c>
      <c r="B1784" s="5">
        <v>27.580506933287499</v>
      </c>
      <c r="C1784" s="5">
        <v>-5.3035156990865104</v>
      </c>
      <c r="D1784" s="5">
        <v>9.3639679058429005E-7</v>
      </c>
      <c r="E1784" s="5">
        <v>6.7573824232804096E-6</v>
      </c>
      <c r="F1784" s="5">
        <v>5.4295873540974897</v>
      </c>
      <c r="G1784" s="5" t="s">
        <v>3465</v>
      </c>
    </row>
    <row r="1785" spans="1:7" x14ac:dyDescent="0.3">
      <c r="A1785" s="5">
        <v>-0.13569503385745299</v>
      </c>
      <c r="B1785" s="5">
        <v>24.963792224134899</v>
      </c>
      <c r="C1785" s="5">
        <v>-3.21487333465554</v>
      </c>
      <c r="D1785" s="5">
        <v>1.86467707029166E-3</v>
      </c>
      <c r="E1785" s="5">
        <v>4.2821660428362697E-3</v>
      </c>
      <c r="F1785" s="5">
        <v>-1.69223073830354</v>
      </c>
      <c r="G1785" s="5" t="s">
        <v>5367</v>
      </c>
    </row>
    <row r="1786" spans="1:7" x14ac:dyDescent="0.3">
      <c r="A1786" s="5">
        <v>-0.13563635289955001</v>
      </c>
      <c r="B1786" s="5">
        <v>23.241315773957702</v>
      </c>
      <c r="C1786" s="5">
        <v>-3.0577130755324502</v>
      </c>
      <c r="D1786" s="5">
        <v>3.00761234339849E-3</v>
      </c>
      <c r="E1786" s="5">
        <v>6.5290555209965599E-3</v>
      </c>
      <c r="F1786" s="5">
        <v>-2.1269540513816101</v>
      </c>
      <c r="G1786" s="5" t="s">
        <v>2532</v>
      </c>
    </row>
    <row r="1787" spans="1:7" x14ac:dyDescent="0.3">
      <c r="A1787" s="5">
        <v>-0.135427776007397</v>
      </c>
      <c r="B1787" s="5">
        <v>26.614507553377202</v>
      </c>
      <c r="C1787" s="5">
        <v>-4.3163173539936004</v>
      </c>
      <c r="D1787" s="5">
        <v>4.38826279440706E-5</v>
      </c>
      <c r="E1787" s="5">
        <v>1.6442718638020099E-4</v>
      </c>
      <c r="F1787" s="5">
        <v>1.78840264621024</v>
      </c>
      <c r="G1787" s="5" t="s">
        <v>3742</v>
      </c>
    </row>
    <row r="1788" spans="1:7" x14ac:dyDescent="0.3">
      <c r="A1788" s="5">
        <v>-0.135415831154309</v>
      </c>
      <c r="B1788" s="5">
        <v>28.219555852654299</v>
      </c>
      <c r="C1788" s="5">
        <v>-3.8304430163283198</v>
      </c>
      <c r="D1788" s="5">
        <v>2.4870936028258502E-4</v>
      </c>
      <c r="E1788" s="5">
        <v>7.3661860530753898E-4</v>
      </c>
      <c r="F1788" s="5">
        <v>0.165616957036094</v>
      </c>
      <c r="G1788" s="5" t="s">
        <v>666</v>
      </c>
    </row>
    <row r="1789" spans="1:7" x14ac:dyDescent="0.3">
      <c r="A1789" s="5">
        <v>-0.13533432061167</v>
      </c>
      <c r="B1789" s="5">
        <v>23.488581907485099</v>
      </c>
      <c r="C1789" s="5">
        <v>-3.20234543203716</v>
      </c>
      <c r="D1789" s="5">
        <v>1.9382042365551E-3</v>
      </c>
      <c r="E1789" s="5">
        <v>4.4333257608426598E-3</v>
      </c>
      <c r="F1789" s="5">
        <v>-1.7275055962661401</v>
      </c>
      <c r="G1789" s="5" t="s">
        <v>5839</v>
      </c>
    </row>
    <row r="1790" spans="1:7" x14ac:dyDescent="0.3">
      <c r="A1790" s="5">
        <v>-0.135316654227643</v>
      </c>
      <c r="B1790" s="5">
        <v>22.2889282102843</v>
      </c>
      <c r="C1790" s="5">
        <v>-3.6446769006355302</v>
      </c>
      <c r="D1790" s="5">
        <v>4.67336335689344E-4</v>
      </c>
      <c r="E1790" s="5">
        <v>1.27320308431294E-3</v>
      </c>
      <c r="F1790" s="5">
        <v>-0.419820739941415</v>
      </c>
      <c r="G1790" s="5" t="s">
        <v>5107</v>
      </c>
    </row>
    <row r="1791" spans="1:7" x14ac:dyDescent="0.3">
      <c r="A1791" s="5">
        <v>-0.13530374160245301</v>
      </c>
      <c r="B1791" s="5">
        <v>24.590890205636601</v>
      </c>
      <c r="C1791" s="5">
        <v>-3.4508124312416202</v>
      </c>
      <c r="D1791" s="5">
        <v>8.8419126057586003E-4</v>
      </c>
      <c r="E1791" s="5">
        <v>2.2259514984997301E-3</v>
      </c>
      <c r="F1791" s="5">
        <v>-1.0084087408816</v>
      </c>
      <c r="G1791" s="5" t="s">
        <v>524</v>
      </c>
    </row>
    <row r="1792" spans="1:7" x14ac:dyDescent="0.3">
      <c r="A1792" s="5">
        <v>-0.13529358700948699</v>
      </c>
      <c r="B1792" s="5">
        <v>21.384429968198098</v>
      </c>
      <c r="C1792" s="5">
        <v>-2.2328032968101801</v>
      </c>
      <c r="D1792" s="5">
        <v>2.8745225166615099E-2</v>
      </c>
      <c r="E1792" s="5">
        <v>4.7901684618553798E-2</v>
      </c>
      <c r="F1792" s="5">
        <v>-4.0480622224523</v>
      </c>
      <c r="G1792" s="5" t="s">
        <v>6906</v>
      </c>
    </row>
    <row r="1793" spans="1:7" x14ac:dyDescent="0.3">
      <c r="A1793" s="5">
        <v>-0.13511971053221</v>
      </c>
      <c r="B1793" s="5">
        <v>25.035400972812301</v>
      </c>
      <c r="C1793" s="5">
        <v>-4.0373921511259896</v>
      </c>
      <c r="D1793" s="5">
        <v>1.20530092063629E-4</v>
      </c>
      <c r="E1793" s="5">
        <v>3.8855158930156002E-4</v>
      </c>
      <c r="F1793" s="5">
        <v>0.841227644518314</v>
      </c>
      <c r="G1793" s="5" t="s">
        <v>7125</v>
      </c>
    </row>
    <row r="1794" spans="1:7" x14ac:dyDescent="0.3">
      <c r="A1794" s="5">
        <v>-0.135097847216189</v>
      </c>
      <c r="B1794" s="5">
        <v>21.6229593394653</v>
      </c>
      <c r="C1794" s="5">
        <v>-2.8790956343057799</v>
      </c>
      <c r="D1794" s="5">
        <v>5.0801544767540398E-3</v>
      </c>
      <c r="E1794" s="5">
        <v>1.03321697714543E-2</v>
      </c>
      <c r="F1794" s="5">
        <v>-2.5999583987830599</v>
      </c>
      <c r="G1794" s="5" t="s">
        <v>7241</v>
      </c>
    </row>
    <row r="1795" spans="1:7" x14ac:dyDescent="0.3">
      <c r="A1795" s="5">
        <v>-0.13490623049617401</v>
      </c>
      <c r="B1795" s="5">
        <v>25.753537540843499</v>
      </c>
      <c r="C1795" s="5">
        <v>-3.4233561082205801</v>
      </c>
      <c r="D1795" s="5">
        <v>9.6605217084115601E-4</v>
      </c>
      <c r="E1795" s="5">
        <v>2.4057237367222099E-3</v>
      </c>
      <c r="F1795" s="5">
        <v>-1.0898543913868901</v>
      </c>
      <c r="G1795" s="5" t="s">
        <v>5079</v>
      </c>
    </row>
    <row r="1796" spans="1:7" x14ac:dyDescent="0.3">
      <c r="A1796" s="5">
        <v>-0.13482152370480399</v>
      </c>
      <c r="B1796" s="5">
        <v>24.564612158936502</v>
      </c>
      <c r="C1796" s="5">
        <v>-4.97486918987323</v>
      </c>
      <c r="D1796" s="5">
        <v>3.5160579844798799E-6</v>
      </c>
      <c r="E1796" s="5">
        <v>1.9919383349486602E-5</v>
      </c>
      <c r="F1796" s="5">
        <v>4.1726267223707501</v>
      </c>
      <c r="G1796" s="5" t="s">
        <v>664</v>
      </c>
    </row>
    <row r="1797" spans="1:7" x14ac:dyDescent="0.3">
      <c r="A1797" s="5">
        <v>-0.13480844779450199</v>
      </c>
      <c r="B1797" s="5">
        <v>26.554227755919399</v>
      </c>
      <c r="C1797" s="5">
        <v>-2.72641835284014</v>
      </c>
      <c r="D1797" s="5">
        <v>7.8207522358315299E-3</v>
      </c>
      <c r="E1797" s="5">
        <v>1.51853410488934E-2</v>
      </c>
      <c r="F1797" s="5">
        <v>-2.9858582315083799</v>
      </c>
      <c r="G1797" s="5" t="s">
        <v>5029</v>
      </c>
    </row>
    <row r="1798" spans="1:7" x14ac:dyDescent="0.3">
      <c r="A1798" s="5">
        <v>-0.13474599683022001</v>
      </c>
      <c r="B1798" s="5">
        <v>24.8684181399971</v>
      </c>
      <c r="C1798" s="5">
        <v>-2.99053101039557</v>
      </c>
      <c r="D1798" s="5">
        <v>3.6719785543367599E-3</v>
      </c>
      <c r="E1798" s="5">
        <v>7.7560197256782704E-3</v>
      </c>
      <c r="F1798" s="5">
        <v>-2.30753584501959</v>
      </c>
      <c r="G1798" s="5" t="s">
        <v>5167</v>
      </c>
    </row>
    <row r="1799" spans="1:7" x14ac:dyDescent="0.3">
      <c r="A1799" s="5">
        <v>-0.13462943014123299</v>
      </c>
      <c r="B1799" s="5">
        <v>24.718828007389899</v>
      </c>
      <c r="C1799" s="5">
        <v>-4.3640625815728296</v>
      </c>
      <c r="D1799" s="5">
        <v>3.6775841088682601E-5</v>
      </c>
      <c r="E1799" s="5">
        <v>1.41483369536976E-4</v>
      </c>
      <c r="F1799" s="5">
        <v>1.9545238337652999</v>
      </c>
      <c r="G1799" s="5" t="s">
        <v>2516</v>
      </c>
    </row>
    <row r="1800" spans="1:7" x14ac:dyDescent="0.3">
      <c r="A1800" s="5">
        <v>-0.134578544887729</v>
      </c>
      <c r="B1800" s="5">
        <v>20.612022680410298</v>
      </c>
      <c r="C1800" s="5">
        <v>-2.8049256525341</v>
      </c>
      <c r="D1800" s="5">
        <v>6.6476988212195599E-3</v>
      </c>
      <c r="E1800" s="5">
        <v>1.31066719784006E-2</v>
      </c>
      <c r="F1800" s="5">
        <v>-2.7239340562086101</v>
      </c>
      <c r="G1800" s="5" t="s">
        <v>7816</v>
      </c>
    </row>
    <row r="1801" spans="1:7" x14ac:dyDescent="0.3">
      <c r="A1801" s="5">
        <v>-0.134550034721516</v>
      </c>
      <c r="B1801" s="5">
        <v>24.265988479922498</v>
      </c>
      <c r="C1801" s="5">
        <v>-4.6318265419030498</v>
      </c>
      <c r="D1801" s="5">
        <v>1.33966197374119E-5</v>
      </c>
      <c r="E1801" s="5">
        <v>6.0224982480240201E-5</v>
      </c>
      <c r="F1801" s="5">
        <v>2.9064298142362999</v>
      </c>
      <c r="G1801" s="5" t="s">
        <v>6162</v>
      </c>
    </row>
    <row r="1802" spans="1:7" x14ac:dyDescent="0.3">
      <c r="A1802" s="5">
        <v>-0.134430516432897</v>
      </c>
      <c r="B1802" s="5">
        <v>24.397496611149499</v>
      </c>
      <c r="C1802" s="5">
        <v>-3.89120977755654</v>
      </c>
      <c r="D1802" s="5">
        <v>2.01522928132871E-4</v>
      </c>
      <c r="E1802" s="5">
        <v>6.1009722248718903E-4</v>
      </c>
      <c r="F1802" s="5">
        <v>0.36149740148948201</v>
      </c>
      <c r="G1802" s="5" t="s">
        <v>3059</v>
      </c>
    </row>
    <row r="1803" spans="1:7" x14ac:dyDescent="0.3">
      <c r="A1803" s="5">
        <v>-0.13425747756614101</v>
      </c>
      <c r="B1803" s="5">
        <v>23.718307473647201</v>
      </c>
      <c r="C1803" s="5">
        <v>-3.6981582397525998</v>
      </c>
      <c r="D1803" s="5">
        <v>3.9048854247696898E-4</v>
      </c>
      <c r="E1803" s="5">
        <v>1.0896348105973201E-3</v>
      </c>
      <c r="F1803" s="5">
        <v>-0.25337873813482598</v>
      </c>
      <c r="G1803" s="5" t="s">
        <v>2034</v>
      </c>
    </row>
    <row r="1804" spans="1:7" x14ac:dyDescent="0.3">
      <c r="A1804" s="5">
        <v>-0.13425547822752301</v>
      </c>
      <c r="B1804" s="5">
        <v>22.516148469541601</v>
      </c>
      <c r="C1804" s="5">
        <v>-3.9622506987643602</v>
      </c>
      <c r="D1804" s="5">
        <v>1.5719522452762501E-4</v>
      </c>
      <c r="E1804" s="5">
        <v>4.9026896198008205E-4</v>
      </c>
      <c r="F1804" s="5">
        <v>0.59315075108764304</v>
      </c>
      <c r="G1804" s="5" t="s">
        <v>5078</v>
      </c>
    </row>
    <row r="1805" spans="1:7" x14ac:dyDescent="0.3">
      <c r="A1805" s="5">
        <v>-0.134238493169101</v>
      </c>
      <c r="B1805" s="5">
        <v>25.486845281451501</v>
      </c>
      <c r="C1805" s="5">
        <v>-3.6410990596622499</v>
      </c>
      <c r="D1805" s="5">
        <v>4.72959916710603E-4</v>
      </c>
      <c r="E1805" s="5">
        <v>1.28678321142203E-3</v>
      </c>
      <c r="F1805" s="5">
        <v>-0.43089378501074699</v>
      </c>
      <c r="G1805" s="5" t="s">
        <v>3349</v>
      </c>
    </row>
    <row r="1806" spans="1:7" x14ac:dyDescent="0.3">
      <c r="A1806" s="5">
        <v>-0.13416201065373301</v>
      </c>
      <c r="B1806" s="5">
        <v>23.0089265576391</v>
      </c>
      <c r="C1806" s="5">
        <v>-3.65063316688232</v>
      </c>
      <c r="D1806" s="5">
        <v>4.6697692172601498E-4</v>
      </c>
      <c r="E1806" s="5">
        <v>1.27308496833326E-3</v>
      </c>
      <c r="F1806" s="5">
        <v>-0.40233619894009598</v>
      </c>
      <c r="G1806" s="5" t="s">
        <v>320</v>
      </c>
    </row>
    <row r="1807" spans="1:7" x14ac:dyDescent="0.3">
      <c r="A1807" s="5">
        <v>-0.13394317148308099</v>
      </c>
      <c r="B1807" s="5">
        <v>21.666421068423301</v>
      </c>
      <c r="C1807" s="5">
        <v>-2.9090612422620898</v>
      </c>
      <c r="D1807" s="5">
        <v>4.7949436014116898E-3</v>
      </c>
      <c r="E1807" s="5">
        <v>9.7941342933500503E-3</v>
      </c>
      <c r="F1807" s="5">
        <v>-2.4931774933107098</v>
      </c>
      <c r="G1807" s="5" t="s">
        <v>7527</v>
      </c>
    </row>
    <row r="1808" spans="1:7" x14ac:dyDescent="0.3">
      <c r="A1808" s="5">
        <v>-0.13390297400771101</v>
      </c>
      <c r="B1808" s="5">
        <v>24.836740780347501</v>
      </c>
      <c r="C1808" s="5">
        <v>-2.8895680401388502</v>
      </c>
      <c r="D1808" s="5">
        <v>4.9292222998290397E-3</v>
      </c>
      <c r="E1808" s="5">
        <v>1.00429476093634E-2</v>
      </c>
      <c r="F1808" s="5">
        <v>-2.5728595635620102</v>
      </c>
      <c r="G1808" s="5" t="s">
        <v>1265</v>
      </c>
    </row>
    <row r="1809" spans="1:7" x14ac:dyDescent="0.3">
      <c r="A1809" s="5">
        <v>-0.13389083082740999</v>
      </c>
      <c r="B1809" s="5">
        <v>23.660516955488099</v>
      </c>
      <c r="C1809" s="5">
        <v>-3.5930768216043698</v>
      </c>
      <c r="D1809" s="5">
        <v>5.5494057432282505E-4</v>
      </c>
      <c r="E1809" s="5">
        <v>1.47838449021867E-3</v>
      </c>
      <c r="F1809" s="5">
        <v>-0.57876121542273895</v>
      </c>
      <c r="G1809" s="5" t="s">
        <v>5976</v>
      </c>
    </row>
    <row r="1810" spans="1:7" x14ac:dyDescent="0.3">
      <c r="A1810" s="5">
        <v>-0.13372938112004201</v>
      </c>
      <c r="B1810" s="5">
        <v>23.891851508928902</v>
      </c>
      <c r="C1810" s="5">
        <v>-2.58517109499769</v>
      </c>
      <c r="D1810" s="5">
        <v>1.1494881208061599E-2</v>
      </c>
      <c r="E1810" s="5">
        <v>2.1365056634824998E-2</v>
      </c>
      <c r="F1810" s="5">
        <v>-3.3272585883114298</v>
      </c>
      <c r="G1810" s="5" t="s">
        <v>4426</v>
      </c>
    </row>
    <row r="1811" spans="1:7" x14ac:dyDescent="0.3">
      <c r="A1811" s="5">
        <v>-0.13369495430749001</v>
      </c>
      <c r="B1811" s="5">
        <v>23.933331049694601</v>
      </c>
      <c r="C1811" s="5">
        <v>-3.0669421612966001</v>
      </c>
      <c r="D1811" s="5">
        <v>2.9256108120403299E-3</v>
      </c>
      <c r="E1811" s="5">
        <v>6.3786386781553399E-3</v>
      </c>
      <c r="F1811" s="5">
        <v>-2.1018983098950201</v>
      </c>
      <c r="G1811" s="5" t="s">
        <v>7682</v>
      </c>
    </row>
    <row r="1812" spans="1:7" x14ac:dyDescent="0.3">
      <c r="A1812" s="5">
        <v>-0.13356441291471299</v>
      </c>
      <c r="B1812" s="5">
        <v>21.6761009097963</v>
      </c>
      <c r="C1812" s="5">
        <v>-2.6788284457538198</v>
      </c>
      <c r="D1812" s="5">
        <v>9.0898203913397004E-3</v>
      </c>
      <c r="E1812" s="5">
        <v>1.73483992117111E-2</v>
      </c>
      <c r="F1812" s="5">
        <v>-3.0704989420325899</v>
      </c>
      <c r="G1812" s="5" t="s">
        <v>6907</v>
      </c>
    </row>
    <row r="1813" spans="1:7" x14ac:dyDescent="0.3">
      <c r="A1813" s="5">
        <v>-0.13345851703277201</v>
      </c>
      <c r="B1813" s="5">
        <v>23.8457640206815</v>
      </c>
      <c r="C1813" s="5">
        <v>-4.4919411176932202</v>
      </c>
      <c r="D1813" s="5">
        <v>2.3682744981618801E-5</v>
      </c>
      <c r="E1813" s="5">
        <v>9.7490134681615202E-5</v>
      </c>
      <c r="F1813" s="5">
        <v>2.3841427942925302</v>
      </c>
      <c r="G1813" s="5" t="s">
        <v>3347</v>
      </c>
    </row>
    <row r="1814" spans="1:7" x14ac:dyDescent="0.3">
      <c r="A1814" s="5">
        <v>-0.13343128782757699</v>
      </c>
      <c r="B1814" s="5">
        <v>24.538415222652901</v>
      </c>
      <c r="C1814" s="5">
        <v>-2.3373839480741299</v>
      </c>
      <c r="D1814" s="5">
        <v>2.1846684182828299E-2</v>
      </c>
      <c r="E1814" s="5">
        <v>3.7654447534630903E-2</v>
      </c>
      <c r="F1814" s="5">
        <v>-3.8886391566687499</v>
      </c>
      <c r="G1814" s="5" t="s">
        <v>4769</v>
      </c>
    </row>
    <row r="1815" spans="1:7" x14ac:dyDescent="0.3">
      <c r="A1815" s="5">
        <v>-0.133384261961247</v>
      </c>
      <c r="B1815" s="5">
        <v>23.055457397335999</v>
      </c>
      <c r="C1815" s="5">
        <v>-3.98651652431731</v>
      </c>
      <c r="D1815" s="5">
        <v>1.4432048147196701E-4</v>
      </c>
      <c r="E1815" s="5">
        <v>4.54869248332617E-4</v>
      </c>
      <c r="F1815" s="5">
        <v>0.67292365029380696</v>
      </c>
      <c r="G1815" s="5" t="s">
        <v>5758</v>
      </c>
    </row>
    <row r="1816" spans="1:7" x14ac:dyDescent="0.3">
      <c r="A1816" s="5">
        <v>-0.13336371277143499</v>
      </c>
      <c r="B1816" s="5">
        <v>27.3930853950285</v>
      </c>
      <c r="C1816" s="5">
        <v>-3.0640837039433602</v>
      </c>
      <c r="D1816" s="5">
        <v>2.9507837656887101E-3</v>
      </c>
      <c r="E1816" s="5">
        <v>6.4247335179427696E-3</v>
      </c>
      <c r="F1816" s="5">
        <v>-2.1096650224596201</v>
      </c>
      <c r="G1816" s="5" t="s">
        <v>2135</v>
      </c>
    </row>
    <row r="1817" spans="1:7" x14ac:dyDescent="0.3">
      <c r="A1817" s="5">
        <v>-0.13332282349795099</v>
      </c>
      <c r="B1817" s="5">
        <v>24.788352362636498</v>
      </c>
      <c r="C1817" s="5">
        <v>-2.2112880362124598</v>
      </c>
      <c r="D1817" s="5">
        <v>2.97871612967727E-2</v>
      </c>
      <c r="E1817" s="5">
        <v>4.93349858977798E-2</v>
      </c>
      <c r="F1817" s="5">
        <v>-4.1553849270440804</v>
      </c>
      <c r="G1817" s="5" t="s">
        <v>966</v>
      </c>
    </row>
    <row r="1818" spans="1:7" x14ac:dyDescent="0.3">
      <c r="A1818" s="5">
        <v>-0.133253396915648</v>
      </c>
      <c r="B1818" s="5">
        <v>30.381155004745899</v>
      </c>
      <c r="C1818" s="5">
        <v>-4.0697936400061598</v>
      </c>
      <c r="D1818" s="5">
        <v>1.07392532760334E-4</v>
      </c>
      <c r="E1818" s="5">
        <v>3.5154581223781101E-4</v>
      </c>
      <c r="F1818" s="5">
        <v>0.949151542717243</v>
      </c>
      <c r="G1818" s="5" t="s">
        <v>3163</v>
      </c>
    </row>
    <row r="1819" spans="1:7" x14ac:dyDescent="0.3">
      <c r="A1819" s="5">
        <v>-0.13317931507661601</v>
      </c>
      <c r="B1819" s="5">
        <v>21.486740096249498</v>
      </c>
      <c r="C1819" s="5">
        <v>-3.3357412367374599</v>
      </c>
      <c r="D1819" s="5">
        <v>1.2776521781445601E-3</v>
      </c>
      <c r="E1819" s="5">
        <v>3.0697184453124301E-3</v>
      </c>
      <c r="F1819" s="5">
        <v>-1.3464933651977899</v>
      </c>
      <c r="G1819" s="5" t="s">
        <v>1725</v>
      </c>
    </row>
    <row r="1820" spans="1:7" x14ac:dyDescent="0.3">
      <c r="A1820" s="5">
        <v>-0.132873357798721</v>
      </c>
      <c r="B1820" s="5">
        <v>20.4179857842899</v>
      </c>
      <c r="C1820" s="5">
        <v>-2.5333246649995398</v>
      </c>
      <c r="D1820" s="5">
        <v>1.37062006292583E-2</v>
      </c>
      <c r="E1820" s="5">
        <v>2.49586691386313E-2</v>
      </c>
      <c r="F1820" s="5">
        <v>-3.3708660155575898</v>
      </c>
      <c r="G1820" s="5" t="s">
        <v>3127</v>
      </c>
    </row>
    <row r="1821" spans="1:7" x14ac:dyDescent="0.3">
      <c r="A1821" s="5">
        <v>-0.132859422854332</v>
      </c>
      <c r="B1821" s="5">
        <v>22.150106082627001</v>
      </c>
      <c r="C1821" s="5">
        <v>-3.0085141581454402</v>
      </c>
      <c r="D1821" s="5">
        <v>3.51680549229532E-3</v>
      </c>
      <c r="E1821" s="5">
        <v>7.4742660869865302E-3</v>
      </c>
      <c r="F1821" s="5">
        <v>-2.2509717156017999</v>
      </c>
      <c r="G1821" s="5" t="s">
        <v>4696</v>
      </c>
    </row>
    <row r="1822" spans="1:7" x14ac:dyDescent="0.3">
      <c r="A1822" s="5">
        <v>-0.13281338163464801</v>
      </c>
      <c r="B1822" s="5">
        <v>27.590591867402701</v>
      </c>
      <c r="C1822" s="5">
        <v>-4.7858112085880897</v>
      </c>
      <c r="D1822" s="5">
        <v>7.3918100655453999E-6</v>
      </c>
      <c r="E1822" s="5">
        <v>3.6421053142528297E-5</v>
      </c>
      <c r="F1822" s="5">
        <v>3.4686308252999098</v>
      </c>
      <c r="G1822" s="5" t="s">
        <v>3221</v>
      </c>
    </row>
    <row r="1823" spans="1:7" x14ac:dyDescent="0.3">
      <c r="A1823" s="5">
        <v>-0.13272979537294599</v>
      </c>
      <c r="B1823" s="5">
        <v>21.805305808515399</v>
      </c>
      <c r="C1823" s="5">
        <v>-2.7583135829394099</v>
      </c>
      <c r="D1823" s="5">
        <v>7.2670440840397E-3</v>
      </c>
      <c r="E1823" s="5">
        <v>1.42302642540165E-2</v>
      </c>
      <c r="F1823" s="5">
        <v>-2.8842292838019699</v>
      </c>
      <c r="G1823" s="5" t="s">
        <v>2782</v>
      </c>
    </row>
    <row r="1824" spans="1:7" x14ac:dyDescent="0.3">
      <c r="A1824" s="5">
        <v>-0.13263485362178501</v>
      </c>
      <c r="B1824" s="5">
        <v>25.466631557344002</v>
      </c>
      <c r="C1824" s="5">
        <v>-2.3908825297648502</v>
      </c>
      <c r="D1824" s="5">
        <v>1.9088219535545299E-2</v>
      </c>
      <c r="E1824" s="5">
        <v>3.3436550680224497E-2</v>
      </c>
      <c r="F1824" s="5">
        <v>-3.7715648235354302</v>
      </c>
      <c r="G1824" s="5" t="s">
        <v>7341</v>
      </c>
    </row>
    <row r="1825" spans="1:7" x14ac:dyDescent="0.3">
      <c r="A1825" s="5">
        <v>-0.13262302883857499</v>
      </c>
      <c r="B1825" s="5">
        <v>25.067084080476999</v>
      </c>
      <c r="C1825" s="5">
        <v>-4.5536767415200003</v>
      </c>
      <c r="D1825" s="5">
        <v>1.8047104208572E-5</v>
      </c>
      <c r="E1825" s="5">
        <v>7.7539984802269698E-5</v>
      </c>
      <c r="F1825" s="5">
        <v>2.62514321386104</v>
      </c>
      <c r="G1825" s="5" t="s">
        <v>288</v>
      </c>
    </row>
    <row r="1826" spans="1:7" x14ac:dyDescent="0.3">
      <c r="A1826" s="5">
        <v>-0.132426279114784</v>
      </c>
      <c r="B1826" s="5">
        <v>22.771440355889901</v>
      </c>
      <c r="C1826" s="5">
        <v>-2.58228399169478</v>
      </c>
      <c r="D1826" s="5">
        <v>1.1754305629682001E-2</v>
      </c>
      <c r="E1826" s="5">
        <v>2.1783456671892899E-2</v>
      </c>
      <c r="F1826" s="5">
        <v>-3.3041178957212498</v>
      </c>
      <c r="G1826" s="5" t="s">
        <v>3928</v>
      </c>
    </row>
    <row r="1827" spans="1:7" x14ac:dyDescent="0.3">
      <c r="A1827" s="5">
        <v>-0.132321967811136</v>
      </c>
      <c r="B1827" s="5">
        <v>23.7036908492036</v>
      </c>
      <c r="C1827" s="5">
        <v>-3.2210247998919299</v>
      </c>
      <c r="D1827" s="5">
        <v>1.82953646114188E-3</v>
      </c>
      <c r="E1827" s="5">
        <v>4.2098673895912498E-3</v>
      </c>
      <c r="F1827" s="5">
        <v>-1.6748711365278399</v>
      </c>
      <c r="G1827" s="5" t="s">
        <v>454</v>
      </c>
    </row>
    <row r="1828" spans="1:7" x14ac:dyDescent="0.3">
      <c r="A1828" s="5">
        <v>-0.132256421631709</v>
      </c>
      <c r="B1828" s="5">
        <v>26.736044672842802</v>
      </c>
      <c r="C1828" s="5">
        <v>-2.46346013243418</v>
      </c>
      <c r="D1828" s="5">
        <v>1.5842760970476401E-2</v>
      </c>
      <c r="E1828" s="5">
        <v>2.83746737167981E-2</v>
      </c>
      <c r="F1828" s="5">
        <v>-3.6090757860170299</v>
      </c>
      <c r="G1828" s="5" t="s">
        <v>6337</v>
      </c>
    </row>
    <row r="1829" spans="1:7" x14ac:dyDescent="0.3">
      <c r="A1829" s="5">
        <v>-0.132022748424029</v>
      </c>
      <c r="B1829" s="5">
        <v>22.246139658082502</v>
      </c>
      <c r="C1829" s="5">
        <v>-3.0490601717749799</v>
      </c>
      <c r="D1829" s="5">
        <v>3.2637638954279699E-3</v>
      </c>
      <c r="E1829" s="5">
        <v>6.9909284609326596E-3</v>
      </c>
      <c r="F1829" s="5">
        <v>-2.11367906794319</v>
      </c>
      <c r="G1829" s="5" t="s">
        <v>2167</v>
      </c>
    </row>
    <row r="1830" spans="1:7" x14ac:dyDescent="0.3">
      <c r="A1830" s="5">
        <v>-0.13199220778419099</v>
      </c>
      <c r="B1830" s="5">
        <v>25.7958905084493</v>
      </c>
      <c r="C1830" s="5">
        <v>-2.3317122457533999</v>
      </c>
      <c r="D1830" s="5">
        <v>2.2158901724357701E-2</v>
      </c>
      <c r="E1830" s="5">
        <v>3.8143613737484199E-2</v>
      </c>
      <c r="F1830" s="5">
        <v>-3.90091552799564</v>
      </c>
      <c r="G1830" s="5" t="s">
        <v>7836</v>
      </c>
    </row>
    <row r="1831" spans="1:7" x14ac:dyDescent="0.3">
      <c r="A1831" s="5">
        <v>-0.13182255174052701</v>
      </c>
      <c r="B1831" s="5">
        <v>22.968385393279501</v>
      </c>
      <c r="C1831" s="5">
        <v>-3.122754651842</v>
      </c>
      <c r="D1831" s="5">
        <v>2.4723792310137201E-3</v>
      </c>
      <c r="E1831" s="5">
        <v>5.4929638954899504E-3</v>
      </c>
      <c r="F1831" s="5">
        <v>-1.94910843246897</v>
      </c>
      <c r="G1831" s="5" t="s">
        <v>6903</v>
      </c>
    </row>
    <row r="1832" spans="1:7" x14ac:dyDescent="0.3">
      <c r="A1832" s="5">
        <v>-0.131815519716417</v>
      </c>
      <c r="B1832" s="5">
        <v>26.621589338765599</v>
      </c>
      <c r="C1832" s="5">
        <v>-3.9734846769716499</v>
      </c>
      <c r="D1832" s="5">
        <v>1.5110360578931699E-4</v>
      </c>
      <c r="E1832" s="5">
        <v>4.7327699795210503E-4</v>
      </c>
      <c r="F1832" s="5">
        <v>0.630041432868649</v>
      </c>
      <c r="G1832" s="5" t="s">
        <v>4917</v>
      </c>
    </row>
    <row r="1833" spans="1:7" x14ac:dyDescent="0.3">
      <c r="A1833" s="5">
        <v>-0.13173074643322499</v>
      </c>
      <c r="B1833" s="5">
        <v>27.1243440220967</v>
      </c>
      <c r="C1833" s="5">
        <v>-3.56007671072694</v>
      </c>
      <c r="D1833" s="5">
        <v>6.18903794158088E-4</v>
      </c>
      <c r="E1833" s="5">
        <v>1.62459725178806E-3</v>
      </c>
      <c r="F1833" s="5">
        <v>-0.67955106655742004</v>
      </c>
      <c r="G1833" s="5" t="s">
        <v>7488</v>
      </c>
    </row>
    <row r="1834" spans="1:7" x14ac:dyDescent="0.3">
      <c r="A1834" s="5">
        <v>-0.13161983810803499</v>
      </c>
      <c r="B1834" s="5">
        <v>23.4178392220714</v>
      </c>
      <c r="C1834" s="5">
        <v>-4.0523161192623602</v>
      </c>
      <c r="D1834" s="5">
        <v>1.1429792527384199E-4</v>
      </c>
      <c r="E1834" s="5">
        <v>3.71134254738442E-4</v>
      </c>
      <c r="F1834" s="5">
        <v>0.89086627523898299</v>
      </c>
      <c r="G1834" s="5" t="s">
        <v>563</v>
      </c>
    </row>
    <row r="1835" spans="1:7" x14ac:dyDescent="0.3">
      <c r="A1835" s="5">
        <v>-0.13140276255094899</v>
      </c>
      <c r="B1835" s="5">
        <v>26.267101855718401</v>
      </c>
      <c r="C1835" s="5">
        <v>-3.3041027959960698</v>
      </c>
      <c r="D1835" s="5">
        <v>1.4117714306714399E-3</v>
      </c>
      <c r="E1835" s="5">
        <v>3.3569157749377501E-3</v>
      </c>
      <c r="F1835" s="5">
        <v>-1.4379332169590699</v>
      </c>
      <c r="G1835" s="5" t="s">
        <v>2761</v>
      </c>
    </row>
    <row r="1836" spans="1:7" x14ac:dyDescent="0.3">
      <c r="A1836" s="5">
        <v>-0.131333355799714</v>
      </c>
      <c r="B1836" s="5">
        <v>23.907492584006199</v>
      </c>
      <c r="C1836" s="5">
        <v>-2.22438603277475</v>
      </c>
      <c r="D1836" s="5">
        <v>2.8858586603129101E-2</v>
      </c>
      <c r="E1836" s="5">
        <v>4.8050268001643498E-2</v>
      </c>
      <c r="F1836" s="5">
        <v>-4.1282839372293898</v>
      </c>
      <c r="G1836" s="5" t="s">
        <v>4563</v>
      </c>
    </row>
    <row r="1837" spans="1:7" x14ac:dyDescent="0.3">
      <c r="A1837" s="5">
        <v>-0.13131330685494499</v>
      </c>
      <c r="B1837" s="5">
        <v>27.515907802386401</v>
      </c>
      <c r="C1837" s="5">
        <v>-3.6678233020714801</v>
      </c>
      <c r="D1837" s="5">
        <v>4.3246139722791699E-4</v>
      </c>
      <c r="E1837" s="5">
        <v>1.18904744575703E-3</v>
      </c>
      <c r="F1837" s="5">
        <v>-0.34799747080354798</v>
      </c>
      <c r="G1837" s="5" t="s">
        <v>3359</v>
      </c>
    </row>
    <row r="1838" spans="1:7" x14ac:dyDescent="0.3">
      <c r="A1838" s="5">
        <v>-0.13122285657514801</v>
      </c>
      <c r="B1838" s="5">
        <v>23.602265171236098</v>
      </c>
      <c r="C1838" s="5">
        <v>-2.7752296690485201</v>
      </c>
      <c r="D1838" s="5">
        <v>6.8246619576685704E-3</v>
      </c>
      <c r="E1838" s="5">
        <v>1.3434353803142601E-2</v>
      </c>
      <c r="F1838" s="5">
        <v>-2.8643670625094502</v>
      </c>
      <c r="G1838" s="5" t="s">
        <v>2220</v>
      </c>
    </row>
    <row r="1839" spans="1:7" x14ac:dyDescent="0.3">
      <c r="A1839" s="5">
        <v>-0.131219578081993</v>
      </c>
      <c r="B1839" s="5">
        <v>26.736497007988099</v>
      </c>
      <c r="C1839" s="5">
        <v>-3.9347698563934999</v>
      </c>
      <c r="D1839" s="5">
        <v>1.73104409073295E-4</v>
      </c>
      <c r="E1839" s="5">
        <v>5.3553345602706099E-4</v>
      </c>
      <c r="F1839" s="5">
        <v>0.50320405612971397</v>
      </c>
      <c r="G1839" s="5" t="s">
        <v>4516</v>
      </c>
    </row>
    <row r="1840" spans="1:7" x14ac:dyDescent="0.3">
      <c r="A1840" s="5">
        <v>-0.13121409740505099</v>
      </c>
      <c r="B1840" s="5">
        <v>21.402359302718899</v>
      </c>
      <c r="C1840" s="5">
        <v>-2.8488672633346899</v>
      </c>
      <c r="D1840" s="5">
        <v>5.5399945600477802E-3</v>
      </c>
      <c r="E1840" s="5">
        <v>1.1160339128718401E-2</v>
      </c>
      <c r="F1840" s="5">
        <v>-2.6777292970475601</v>
      </c>
      <c r="G1840" s="5" t="s">
        <v>4214</v>
      </c>
    </row>
    <row r="1841" spans="1:7" x14ac:dyDescent="0.3">
      <c r="A1841" s="5">
        <v>-0.131158031720774</v>
      </c>
      <c r="B1841" s="5">
        <v>24.872170118594902</v>
      </c>
      <c r="C1841" s="5">
        <v>-3.8170650621429298</v>
      </c>
      <c r="D1841" s="5">
        <v>2.6043072070670398E-4</v>
      </c>
      <c r="E1841" s="5">
        <v>7.6794651757437998E-4</v>
      </c>
      <c r="F1841" s="5">
        <v>0.12277845885437801</v>
      </c>
      <c r="G1841" s="5" t="s">
        <v>3987</v>
      </c>
    </row>
    <row r="1842" spans="1:7" x14ac:dyDescent="0.3">
      <c r="A1842" s="5">
        <v>-0.13107853589458299</v>
      </c>
      <c r="B1842" s="5">
        <v>23.846774845663901</v>
      </c>
      <c r="C1842" s="5">
        <v>-3.1814686834529802</v>
      </c>
      <c r="D1842" s="5">
        <v>2.09181138657352E-3</v>
      </c>
      <c r="E1842" s="5">
        <v>4.7362654666206604E-3</v>
      </c>
      <c r="F1842" s="5">
        <v>-1.77965201538658</v>
      </c>
      <c r="G1842" s="5" t="s">
        <v>4669</v>
      </c>
    </row>
    <row r="1843" spans="1:7" x14ac:dyDescent="0.3">
      <c r="A1843" s="5">
        <v>-0.13105233935600799</v>
      </c>
      <c r="B1843" s="5">
        <v>25.230454327900301</v>
      </c>
      <c r="C1843" s="5">
        <v>-4.1604026341642903</v>
      </c>
      <c r="D1843" s="5">
        <v>7.7554193177290296E-5</v>
      </c>
      <c r="E1843" s="5">
        <v>2.66884485363627E-4</v>
      </c>
      <c r="F1843" s="5">
        <v>1.2539389284160201</v>
      </c>
      <c r="G1843" s="5" t="s">
        <v>5114</v>
      </c>
    </row>
    <row r="1844" spans="1:7" x14ac:dyDescent="0.3">
      <c r="A1844" s="5">
        <v>-0.130923512777504</v>
      </c>
      <c r="B1844" s="5">
        <v>24.5057023544983</v>
      </c>
      <c r="C1844" s="5">
        <v>-4.1775113348137598</v>
      </c>
      <c r="D1844" s="5">
        <v>7.2897933390557706E-5</v>
      </c>
      <c r="E1844" s="5">
        <v>2.5324094497383899E-4</v>
      </c>
      <c r="F1844" s="5">
        <v>1.31197505030475</v>
      </c>
      <c r="G1844" s="5" t="s">
        <v>4566</v>
      </c>
    </row>
    <row r="1845" spans="1:7" x14ac:dyDescent="0.3">
      <c r="A1845" s="5">
        <v>-0.13069967162781801</v>
      </c>
      <c r="B1845" s="5">
        <v>24.294364339525899</v>
      </c>
      <c r="C1845" s="5">
        <v>-2.5109118752898301</v>
      </c>
      <c r="D1845" s="5">
        <v>1.39973230700277E-2</v>
      </c>
      <c r="E1845" s="5">
        <v>2.5442787602017899E-2</v>
      </c>
      <c r="F1845" s="5">
        <v>-3.5005827322635601</v>
      </c>
      <c r="G1845" s="5" t="s">
        <v>3950</v>
      </c>
    </row>
    <row r="1846" spans="1:7" x14ac:dyDescent="0.3">
      <c r="A1846" s="5">
        <v>-0.130447403609039</v>
      </c>
      <c r="B1846" s="5">
        <v>22.212307703404498</v>
      </c>
      <c r="C1846" s="5">
        <v>-2.9906851485588501</v>
      </c>
      <c r="D1846" s="5">
        <v>3.6703096785802199E-3</v>
      </c>
      <c r="E1846" s="5">
        <v>7.7545278706116598E-3</v>
      </c>
      <c r="F1846" s="5">
        <v>-2.3071251903866301</v>
      </c>
      <c r="G1846" s="5" t="s">
        <v>3765</v>
      </c>
    </row>
    <row r="1847" spans="1:7" x14ac:dyDescent="0.3">
      <c r="A1847" s="5">
        <v>-0.13015930168473699</v>
      </c>
      <c r="B1847" s="5">
        <v>21.985682682665502</v>
      </c>
      <c r="C1847" s="5">
        <v>-2.53789909953908</v>
      </c>
      <c r="D1847" s="5">
        <v>1.3036182812651001E-2</v>
      </c>
      <c r="E1847" s="5">
        <v>2.3884350406803801E-2</v>
      </c>
      <c r="F1847" s="5">
        <v>-3.4380906274773602</v>
      </c>
      <c r="G1847" s="5" t="s">
        <v>7222</v>
      </c>
    </row>
    <row r="1848" spans="1:7" x14ac:dyDescent="0.3">
      <c r="A1848" s="5">
        <v>-0.13001205755277101</v>
      </c>
      <c r="B1848" s="5">
        <v>24.603266287946099</v>
      </c>
      <c r="C1848" s="5">
        <v>-3.4644547842799001</v>
      </c>
      <c r="D1848" s="5">
        <v>8.4599483328486904E-4</v>
      </c>
      <c r="E1848" s="5">
        <v>2.14183984190538E-3</v>
      </c>
      <c r="F1848" s="5">
        <v>-0.96776113742113701</v>
      </c>
      <c r="G1848" s="5" t="s">
        <v>2558</v>
      </c>
    </row>
    <row r="1849" spans="1:7" x14ac:dyDescent="0.3">
      <c r="A1849" s="5">
        <v>-0.129987684663328</v>
      </c>
      <c r="B1849" s="5">
        <v>20.896982518963</v>
      </c>
      <c r="C1849" s="5">
        <v>-2.7236899822973402</v>
      </c>
      <c r="D1849" s="5">
        <v>8.16108921435078E-3</v>
      </c>
      <c r="E1849" s="5">
        <v>1.57739286734189E-2</v>
      </c>
      <c r="F1849" s="5">
        <v>-2.9417009778444099</v>
      </c>
      <c r="G1849" s="5" t="s">
        <v>5808</v>
      </c>
    </row>
    <row r="1850" spans="1:7" x14ac:dyDescent="0.3">
      <c r="A1850" s="5">
        <v>-0.129726251456458</v>
      </c>
      <c r="B1850" s="5">
        <v>27.182374502458199</v>
      </c>
      <c r="C1850" s="5">
        <v>-3.8890698808209101</v>
      </c>
      <c r="D1850" s="5">
        <v>2.0302821246723199E-4</v>
      </c>
      <c r="E1850" s="5">
        <v>6.1442347093765E-4</v>
      </c>
      <c r="F1850" s="5">
        <v>0.354563675748508</v>
      </c>
      <c r="G1850" s="5" t="s">
        <v>2293</v>
      </c>
    </row>
    <row r="1851" spans="1:7" x14ac:dyDescent="0.3">
      <c r="A1851" s="5">
        <v>-0.12966861787549899</v>
      </c>
      <c r="B1851" s="5">
        <v>30.160582808497999</v>
      </c>
      <c r="C1851" s="5">
        <v>-3.55294858077505</v>
      </c>
      <c r="D1851" s="5">
        <v>6.3360879959909497E-4</v>
      </c>
      <c r="E1851" s="5">
        <v>1.6594123828252E-3</v>
      </c>
      <c r="F1851" s="5">
        <v>-0.70123334975211804</v>
      </c>
      <c r="G1851" s="5" t="s">
        <v>3250</v>
      </c>
    </row>
    <row r="1852" spans="1:7" x14ac:dyDescent="0.3">
      <c r="A1852" s="5">
        <v>-0.12957905966809499</v>
      </c>
      <c r="B1852" s="5">
        <v>29.375116204243898</v>
      </c>
      <c r="C1852" s="5">
        <v>-4.5953167964373298</v>
      </c>
      <c r="D1852" s="5">
        <v>1.5402629936055602E-5</v>
      </c>
      <c r="E1852" s="5">
        <v>6.7901720374103006E-5</v>
      </c>
      <c r="F1852" s="5">
        <v>2.7746732953545301</v>
      </c>
      <c r="G1852" s="5" t="s">
        <v>426</v>
      </c>
    </row>
    <row r="1853" spans="1:7" x14ac:dyDescent="0.3">
      <c r="A1853" s="5">
        <v>-0.12957446012196899</v>
      </c>
      <c r="B1853" s="5">
        <v>24.886693932898002</v>
      </c>
      <c r="C1853" s="5">
        <v>-4.4384295754342098</v>
      </c>
      <c r="D1853" s="5">
        <v>2.7870497989724201E-5</v>
      </c>
      <c r="E1853" s="5">
        <v>1.12262365902609E-4</v>
      </c>
      <c r="F1853" s="5">
        <v>2.2154957344324901</v>
      </c>
      <c r="G1853" s="5" t="s">
        <v>325</v>
      </c>
    </row>
    <row r="1854" spans="1:7" x14ac:dyDescent="0.3">
      <c r="A1854" s="5">
        <v>-0.12951922156704099</v>
      </c>
      <c r="B1854" s="5">
        <v>25.7782002886476</v>
      </c>
      <c r="C1854" s="5">
        <v>-2.7627563937331199</v>
      </c>
      <c r="D1854" s="5">
        <v>7.0675196766225197E-3</v>
      </c>
      <c r="E1854" s="5">
        <v>1.3859770816667699E-2</v>
      </c>
      <c r="F1854" s="5">
        <v>-2.8955825822892498</v>
      </c>
      <c r="G1854" s="5" t="s">
        <v>1006</v>
      </c>
    </row>
    <row r="1855" spans="1:7" x14ac:dyDescent="0.3">
      <c r="A1855" s="5">
        <v>-0.129509177689796</v>
      </c>
      <c r="B1855" s="5">
        <v>20.810143648893298</v>
      </c>
      <c r="C1855" s="5">
        <v>-2.76943475862597</v>
      </c>
      <c r="D1855" s="5">
        <v>7.2740588089137397E-3</v>
      </c>
      <c r="E1855" s="5">
        <v>1.4240538946442101E-2</v>
      </c>
      <c r="F1855" s="5">
        <v>-2.81850143062363</v>
      </c>
      <c r="G1855" s="5" t="s">
        <v>1149</v>
      </c>
    </row>
    <row r="1856" spans="1:7" x14ac:dyDescent="0.3">
      <c r="A1856" s="5">
        <v>-0.12949619054379499</v>
      </c>
      <c r="B1856" s="5">
        <v>24.322860245030402</v>
      </c>
      <c r="C1856" s="5">
        <v>-4.2755975649837099</v>
      </c>
      <c r="D1856" s="5">
        <v>5.0976191584141402E-5</v>
      </c>
      <c r="E1856" s="5">
        <v>1.8743231373886E-4</v>
      </c>
      <c r="F1856" s="5">
        <v>1.64762337874792</v>
      </c>
      <c r="G1856" s="5" t="s">
        <v>4609</v>
      </c>
    </row>
    <row r="1857" spans="1:7" x14ac:dyDescent="0.3">
      <c r="A1857" s="5">
        <v>-0.12938874751923901</v>
      </c>
      <c r="B1857" s="5">
        <v>23.111644431327399</v>
      </c>
      <c r="C1857" s="5">
        <v>-2.4409475585212999</v>
      </c>
      <c r="D1857" s="5">
        <v>1.6875248290827798E-2</v>
      </c>
      <c r="E1857" s="5">
        <v>2.9950870286606798E-2</v>
      </c>
      <c r="F1857" s="5">
        <v>-3.6462154633070498</v>
      </c>
      <c r="G1857" s="5" t="s">
        <v>6089</v>
      </c>
    </row>
    <row r="1858" spans="1:7" x14ac:dyDescent="0.3">
      <c r="A1858" s="5">
        <v>-0.12934167812178099</v>
      </c>
      <c r="B1858" s="5">
        <v>22.758850591759298</v>
      </c>
      <c r="C1858" s="5">
        <v>-2.8095603346881299</v>
      </c>
      <c r="D1858" s="5">
        <v>6.2111044639416501E-3</v>
      </c>
      <c r="E1858" s="5">
        <v>1.2330373967844701E-2</v>
      </c>
      <c r="F1858" s="5">
        <v>-2.7743148112218301</v>
      </c>
      <c r="G1858" s="5" t="s">
        <v>6083</v>
      </c>
    </row>
    <row r="1859" spans="1:7" x14ac:dyDescent="0.3">
      <c r="A1859" s="5">
        <v>-0.12919061513812799</v>
      </c>
      <c r="B1859" s="5">
        <v>23.217206208962001</v>
      </c>
      <c r="C1859" s="5">
        <v>-4.25529764675297</v>
      </c>
      <c r="D1859" s="5">
        <v>5.4913873642775E-5</v>
      </c>
      <c r="E1859" s="5">
        <v>1.9963274641976301E-4</v>
      </c>
      <c r="F1859" s="5">
        <v>1.5777535184053699</v>
      </c>
      <c r="G1859" s="5" t="s">
        <v>5199</v>
      </c>
    </row>
    <row r="1860" spans="1:7" x14ac:dyDescent="0.3">
      <c r="A1860" s="5">
        <v>-0.129102573930507</v>
      </c>
      <c r="B1860" s="5">
        <v>25.400622345238901</v>
      </c>
      <c r="C1860" s="5">
        <v>-3.8320388717403402</v>
      </c>
      <c r="D1860" s="5">
        <v>2.4734523219025601E-4</v>
      </c>
      <c r="E1860" s="5">
        <v>7.3338726187880104E-4</v>
      </c>
      <c r="F1860" s="5">
        <v>0.17073406500812699</v>
      </c>
      <c r="G1860" s="5" t="s">
        <v>4177</v>
      </c>
    </row>
    <row r="1861" spans="1:7" x14ac:dyDescent="0.3">
      <c r="A1861" s="5">
        <v>-0.12898499026452301</v>
      </c>
      <c r="B1861" s="5">
        <v>22.848412342625601</v>
      </c>
      <c r="C1861" s="5">
        <v>-2.2591504627245</v>
      </c>
      <c r="D1861" s="5">
        <v>2.65159949484923E-2</v>
      </c>
      <c r="E1861" s="5">
        <v>4.4679534679994498E-2</v>
      </c>
      <c r="F1861" s="5">
        <v>-4.0556679540028204</v>
      </c>
      <c r="G1861" s="5" t="s">
        <v>3917</v>
      </c>
    </row>
    <row r="1862" spans="1:7" x14ac:dyDescent="0.3">
      <c r="A1862" s="5">
        <v>-0.128933739008563</v>
      </c>
      <c r="B1862" s="5">
        <v>23.023672301831901</v>
      </c>
      <c r="C1862" s="5">
        <v>-3.37902058448562</v>
      </c>
      <c r="D1862" s="5">
        <v>1.1134912567718599E-3</v>
      </c>
      <c r="E1862" s="5">
        <v>2.7265305667337801E-3</v>
      </c>
      <c r="F1862" s="5">
        <v>-1.22034474489033</v>
      </c>
      <c r="G1862" s="5" t="s">
        <v>562</v>
      </c>
    </row>
    <row r="1863" spans="1:7" x14ac:dyDescent="0.3">
      <c r="A1863" s="5">
        <v>-0.12874676266714599</v>
      </c>
      <c r="B1863" s="5">
        <v>29.1195109574053</v>
      </c>
      <c r="C1863" s="5">
        <v>-4.0868504299822499</v>
      </c>
      <c r="D1863" s="5">
        <v>1.01040896450857E-4</v>
      </c>
      <c r="E1863" s="5">
        <v>3.3319093811219998E-4</v>
      </c>
      <c r="F1863" s="5">
        <v>1.0061923616555599</v>
      </c>
      <c r="G1863" s="5" t="s">
        <v>6113</v>
      </c>
    </row>
    <row r="1864" spans="1:7" x14ac:dyDescent="0.3">
      <c r="A1864" s="5">
        <v>-0.12873370202201101</v>
      </c>
      <c r="B1864" s="5">
        <v>28.593843375903301</v>
      </c>
      <c r="C1864" s="5">
        <v>-2.9630110481159102</v>
      </c>
      <c r="D1864" s="5">
        <v>3.9814570619506303E-3</v>
      </c>
      <c r="E1864" s="5">
        <v>8.3181063514196907E-3</v>
      </c>
      <c r="F1864" s="5">
        <v>-2.3805827727607198</v>
      </c>
      <c r="G1864" s="5" t="s">
        <v>658</v>
      </c>
    </row>
    <row r="1865" spans="1:7" x14ac:dyDescent="0.3">
      <c r="A1865" s="5">
        <v>-0.12866901842473799</v>
      </c>
      <c r="B1865" s="5">
        <v>24.742763137840399</v>
      </c>
      <c r="C1865" s="5">
        <v>-5.4764249262285496</v>
      </c>
      <c r="D1865" s="5">
        <v>4.60016386203687E-7</v>
      </c>
      <c r="E1865" s="5">
        <v>3.8442863145818497E-6</v>
      </c>
      <c r="F1865" s="5">
        <v>6.1063526351687001</v>
      </c>
      <c r="G1865" s="5" t="s">
        <v>7790</v>
      </c>
    </row>
    <row r="1866" spans="1:7" x14ac:dyDescent="0.3">
      <c r="A1866" s="5">
        <v>-0.12861476682258</v>
      </c>
      <c r="B1866" s="5">
        <v>25.009137495000299</v>
      </c>
      <c r="C1866" s="5">
        <v>-4.7413450046792702</v>
      </c>
      <c r="D1866" s="5">
        <v>8.7853320339818095E-6</v>
      </c>
      <c r="E1866" s="5">
        <v>4.1952954870039999E-5</v>
      </c>
      <c r="F1866" s="5">
        <v>3.3052229789221701</v>
      </c>
      <c r="G1866" s="5" t="s">
        <v>2748</v>
      </c>
    </row>
    <row r="1867" spans="1:7" x14ac:dyDescent="0.3">
      <c r="A1867" s="5">
        <v>-0.12847575851111501</v>
      </c>
      <c r="B1867" s="5">
        <v>23.3452677079651</v>
      </c>
      <c r="C1867" s="5">
        <v>-4.2335610865372502</v>
      </c>
      <c r="D1867" s="5">
        <v>5.9455136426000799E-5</v>
      </c>
      <c r="E1867" s="5">
        <v>2.1373073585357499E-4</v>
      </c>
      <c r="F1867" s="5">
        <v>1.5031713828123101</v>
      </c>
      <c r="G1867" s="5" t="s">
        <v>6228</v>
      </c>
    </row>
    <row r="1868" spans="1:7" x14ac:dyDescent="0.3">
      <c r="A1868" s="5">
        <v>-0.128428298012216</v>
      </c>
      <c r="B1868" s="5">
        <v>22.439721252452401</v>
      </c>
      <c r="C1868" s="5">
        <v>-2.58579490146241</v>
      </c>
      <c r="D1868" s="5">
        <v>1.16451081798087E-2</v>
      </c>
      <c r="E1868" s="5">
        <v>2.16158966581886E-2</v>
      </c>
      <c r="F1868" s="5">
        <v>-3.2958933840117202</v>
      </c>
      <c r="G1868" s="5" t="s">
        <v>1128</v>
      </c>
    </row>
    <row r="1869" spans="1:7" x14ac:dyDescent="0.3">
      <c r="A1869" s="5">
        <v>-0.128314906202039</v>
      </c>
      <c r="B1869" s="5">
        <v>22.3169451810734</v>
      </c>
      <c r="C1869" s="5">
        <v>-3.5894420021009998</v>
      </c>
      <c r="D1869" s="5">
        <v>5.6498823660546904E-4</v>
      </c>
      <c r="E1869" s="5">
        <v>1.5031523230164001E-3</v>
      </c>
      <c r="F1869" s="5">
        <v>-0.58978674429913303</v>
      </c>
      <c r="G1869" s="5" t="s">
        <v>3386</v>
      </c>
    </row>
    <row r="1870" spans="1:7" x14ac:dyDescent="0.3">
      <c r="A1870" s="5">
        <v>-0.12824196443715899</v>
      </c>
      <c r="B1870" s="5">
        <v>21.644713160185201</v>
      </c>
      <c r="C1870" s="5">
        <v>-2.7010152743035101</v>
      </c>
      <c r="D1870" s="5">
        <v>8.5563983111679297E-3</v>
      </c>
      <c r="E1870" s="5">
        <v>1.6435466093173302E-2</v>
      </c>
      <c r="F1870" s="5">
        <v>-3.0168457040673302</v>
      </c>
      <c r="G1870" s="5" t="s">
        <v>7230</v>
      </c>
    </row>
    <row r="1871" spans="1:7" x14ac:dyDescent="0.3">
      <c r="A1871" s="5">
        <v>-0.12820807633016301</v>
      </c>
      <c r="B1871" s="5">
        <v>23.8780653343753</v>
      </c>
      <c r="C1871" s="5">
        <v>-3.5942380417119799</v>
      </c>
      <c r="D1871" s="5">
        <v>5.5280819234787299E-4</v>
      </c>
      <c r="E1871" s="5">
        <v>1.4746433104484999E-3</v>
      </c>
      <c r="F1871" s="5">
        <v>-0.57520233505486595</v>
      </c>
      <c r="G1871" s="5" t="s">
        <v>3766</v>
      </c>
    </row>
    <row r="1872" spans="1:7" x14ac:dyDescent="0.3">
      <c r="A1872" s="5">
        <v>-0.12819730005875701</v>
      </c>
      <c r="B1872" s="5">
        <v>24.728033380038202</v>
      </c>
      <c r="C1872" s="5">
        <v>-4.2365677160922202</v>
      </c>
      <c r="D1872" s="5">
        <v>5.8806065194106101E-5</v>
      </c>
      <c r="E1872" s="5">
        <v>2.1187015259558099E-4</v>
      </c>
      <c r="F1872" s="5">
        <v>1.51347329560986</v>
      </c>
      <c r="G1872" s="5" t="s">
        <v>712</v>
      </c>
    </row>
    <row r="1873" spans="1:7" x14ac:dyDescent="0.3">
      <c r="A1873" s="5">
        <v>-0.127901835066731</v>
      </c>
      <c r="B1873" s="5">
        <v>27.508386655228001</v>
      </c>
      <c r="C1873" s="5">
        <v>-2.8191071484189698</v>
      </c>
      <c r="D1873" s="5">
        <v>6.0297894437966E-3</v>
      </c>
      <c r="E1873" s="5">
        <v>1.2005927770446199E-2</v>
      </c>
      <c r="F1873" s="5">
        <v>-2.75364030260394</v>
      </c>
      <c r="G1873" s="5" t="s">
        <v>490</v>
      </c>
    </row>
    <row r="1874" spans="1:7" x14ac:dyDescent="0.3">
      <c r="A1874" s="5">
        <v>-0.127792064078768</v>
      </c>
      <c r="B1874" s="5">
        <v>25.216483591967801</v>
      </c>
      <c r="C1874" s="5">
        <v>-2.8952083176782599</v>
      </c>
      <c r="D1874" s="5">
        <v>4.8496541556562597E-3</v>
      </c>
      <c r="E1874" s="5">
        <v>9.8958495131628108E-3</v>
      </c>
      <c r="F1874" s="5">
        <v>-2.5582314651218598</v>
      </c>
      <c r="G1874" s="5" t="s">
        <v>3679</v>
      </c>
    </row>
    <row r="1875" spans="1:7" x14ac:dyDescent="0.3">
      <c r="A1875" s="5">
        <v>-0.12759691020316299</v>
      </c>
      <c r="B1875" s="5">
        <v>23.2513708481689</v>
      </c>
      <c r="C1875" s="5">
        <v>-3.52358491782226</v>
      </c>
      <c r="D1875" s="5">
        <v>6.9774635517379105E-4</v>
      </c>
      <c r="E1875" s="5">
        <v>1.80103961463635E-3</v>
      </c>
      <c r="F1875" s="5">
        <v>-0.790217386268393</v>
      </c>
      <c r="G1875" s="5" t="s">
        <v>1553</v>
      </c>
    </row>
    <row r="1876" spans="1:7" x14ac:dyDescent="0.3">
      <c r="A1876" s="5">
        <v>-0.12737102263341901</v>
      </c>
      <c r="B1876" s="5">
        <v>24.872948453000198</v>
      </c>
      <c r="C1876" s="5">
        <v>-3.8156949598735399</v>
      </c>
      <c r="D1876" s="5">
        <v>2.6166050014327801E-4</v>
      </c>
      <c r="E1876" s="5">
        <v>7.7044480597742901E-4</v>
      </c>
      <c r="F1876" s="5">
        <v>0.118397005497268</v>
      </c>
      <c r="G1876" s="5" t="s">
        <v>3514</v>
      </c>
    </row>
    <row r="1877" spans="1:7" x14ac:dyDescent="0.3">
      <c r="A1877" s="5">
        <v>-0.127349760721263</v>
      </c>
      <c r="B1877" s="5">
        <v>25.777822233774799</v>
      </c>
      <c r="C1877" s="5">
        <v>-4.4847142656599397</v>
      </c>
      <c r="D1877" s="5">
        <v>2.34235088458642E-5</v>
      </c>
      <c r="E1877" s="5">
        <v>9.6719521918135304E-5</v>
      </c>
      <c r="F1877" s="5">
        <v>2.3792633304900601</v>
      </c>
      <c r="G1877" s="5" t="s">
        <v>7935</v>
      </c>
    </row>
    <row r="1878" spans="1:7" x14ac:dyDescent="0.3">
      <c r="A1878" s="5">
        <v>-0.127336229393611</v>
      </c>
      <c r="B1878" s="5">
        <v>23.289054638833399</v>
      </c>
      <c r="C1878" s="5">
        <v>-2.9168090040167001</v>
      </c>
      <c r="D1878" s="5">
        <v>4.5557498222369604E-3</v>
      </c>
      <c r="E1878" s="5">
        <v>9.3912795721445598E-3</v>
      </c>
      <c r="F1878" s="5">
        <v>-2.5019963201255502</v>
      </c>
      <c r="G1878" s="5" t="s">
        <v>2586</v>
      </c>
    </row>
    <row r="1879" spans="1:7" x14ac:dyDescent="0.3">
      <c r="A1879" s="5">
        <v>-0.12730537504589301</v>
      </c>
      <c r="B1879" s="5">
        <v>23.015177316766799</v>
      </c>
      <c r="C1879" s="5">
        <v>-3.2379579656058701</v>
      </c>
      <c r="D1879" s="5">
        <v>1.7359786029032399E-3</v>
      </c>
      <c r="E1879" s="5">
        <v>4.0267905629105902E-3</v>
      </c>
      <c r="F1879" s="5">
        <v>-1.62695331872844</v>
      </c>
      <c r="G1879" s="5" t="s">
        <v>7518</v>
      </c>
    </row>
    <row r="1880" spans="1:7" x14ac:dyDescent="0.3">
      <c r="A1880" s="5">
        <v>-0.12696096654149999</v>
      </c>
      <c r="B1880" s="5">
        <v>26.997490875025299</v>
      </c>
      <c r="C1880" s="5">
        <v>-3.7718568477727001</v>
      </c>
      <c r="D1880" s="5">
        <v>3.0406685566022299E-4</v>
      </c>
      <c r="E1880" s="5">
        <v>8.7735049756402497E-4</v>
      </c>
      <c r="F1880" s="5">
        <v>-2.1216232854946799E-2</v>
      </c>
      <c r="G1880" s="5" t="s">
        <v>5409</v>
      </c>
    </row>
    <row r="1881" spans="1:7" x14ac:dyDescent="0.3">
      <c r="A1881" s="5">
        <v>-0.12677227254152501</v>
      </c>
      <c r="B1881" s="5">
        <v>24.357273820587899</v>
      </c>
      <c r="C1881" s="5">
        <v>-4.0262283900833502</v>
      </c>
      <c r="D1881" s="5">
        <v>1.2540395092620099E-4</v>
      </c>
      <c r="E1881" s="5">
        <v>4.02652143747099E-4</v>
      </c>
      <c r="F1881" s="5">
        <v>0.80417500536181297</v>
      </c>
      <c r="G1881" s="5" t="s">
        <v>1134</v>
      </c>
    </row>
    <row r="1882" spans="1:7" x14ac:dyDescent="0.3">
      <c r="A1882" s="5">
        <v>-0.126741687344742</v>
      </c>
      <c r="B1882" s="5">
        <v>21.922642381499099</v>
      </c>
      <c r="C1882" s="5">
        <v>-2.39713318694234</v>
      </c>
      <c r="D1882" s="5">
        <v>1.9144402990043701E-2</v>
      </c>
      <c r="E1882" s="5">
        <v>3.3527676192998297E-2</v>
      </c>
      <c r="F1882" s="5">
        <v>-3.7045611518686101</v>
      </c>
      <c r="G1882" s="5" t="s">
        <v>4578</v>
      </c>
    </row>
    <row r="1883" spans="1:7" x14ac:dyDescent="0.3">
      <c r="A1883" s="5">
        <v>-0.12668492964129499</v>
      </c>
      <c r="B1883" s="5">
        <v>25.712721054419099</v>
      </c>
      <c r="C1883" s="5">
        <v>-4.2373203626315403</v>
      </c>
      <c r="D1883" s="5">
        <v>5.8644656143966298E-5</v>
      </c>
      <c r="E1883" s="5">
        <v>2.1166727145868801E-4</v>
      </c>
      <c r="F1883" s="5">
        <v>1.5160528872007999</v>
      </c>
      <c r="G1883" s="5" t="s">
        <v>2683</v>
      </c>
    </row>
    <row r="1884" spans="1:7" x14ac:dyDescent="0.3">
      <c r="A1884" s="5">
        <v>-0.126577780516411</v>
      </c>
      <c r="B1884" s="5">
        <v>23.712951990058599</v>
      </c>
      <c r="C1884" s="5">
        <v>-3.9112303382640499</v>
      </c>
      <c r="D1884" s="5">
        <v>1.8794743364333201E-4</v>
      </c>
      <c r="E1884" s="5">
        <v>5.7504919309938501E-4</v>
      </c>
      <c r="F1884" s="5">
        <v>0.42649399982553898</v>
      </c>
      <c r="G1884" s="5" t="s">
        <v>356</v>
      </c>
    </row>
    <row r="1885" spans="1:7" x14ac:dyDescent="0.3">
      <c r="A1885" s="5">
        <v>-0.12630111577397499</v>
      </c>
      <c r="B1885" s="5">
        <v>28.782176892655102</v>
      </c>
      <c r="C1885" s="5">
        <v>-3.1874745082570399</v>
      </c>
      <c r="D1885" s="5">
        <v>2.02899931927678E-3</v>
      </c>
      <c r="E1885" s="5">
        <v>4.6121948408842399E-3</v>
      </c>
      <c r="F1885" s="5">
        <v>-1.7692394072909401</v>
      </c>
      <c r="G1885" s="5" t="s">
        <v>6726</v>
      </c>
    </row>
    <row r="1886" spans="1:7" x14ac:dyDescent="0.3">
      <c r="A1886" s="5">
        <v>-0.12611695838411499</v>
      </c>
      <c r="B1886" s="5">
        <v>23.9124427367863</v>
      </c>
      <c r="C1886" s="5">
        <v>-2.6511786613690398</v>
      </c>
      <c r="D1886" s="5">
        <v>9.6178893765647699E-3</v>
      </c>
      <c r="E1886" s="5">
        <v>1.82438702184144E-2</v>
      </c>
      <c r="F1886" s="5">
        <v>-3.1696112047798102</v>
      </c>
      <c r="G1886" s="5" t="s">
        <v>867</v>
      </c>
    </row>
    <row r="1887" spans="1:7" x14ac:dyDescent="0.3">
      <c r="A1887" s="5">
        <v>-0.125998751851333</v>
      </c>
      <c r="B1887" s="5">
        <v>23.9882412713009</v>
      </c>
      <c r="C1887" s="5">
        <v>-4.3304299578313499</v>
      </c>
      <c r="D1887" s="5">
        <v>4.1654360370214502E-5</v>
      </c>
      <c r="E1887" s="5">
        <v>1.5732185988863001E-4</v>
      </c>
      <c r="F1887" s="5">
        <v>1.8373873400327501</v>
      </c>
      <c r="G1887" s="5" t="s">
        <v>484</v>
      </c>
    </row>
    <row r="1888" spans="1:7" x14ac:dyDescent="0.3">
      <c r="A1888" s="5">
        <v>-0.12597291970191299</v>
      </c>
      <c r="B1888" s="5">
        <v>26.9932196030448</v>
      </c>
      <c r="C1888" s="5">
        <v>-2.28068804008148</v>
      </c>
      <c r="D1888" s="5">
        <v>2.5150094736826601E-2</v>
      </c>
      <c r="E1888" s="5">
        <v>4.2717512797781E-2</v>
      </c>
      <c r="F1888" s="5">
        <v>-4.0101828571020901</v>
      </c>
      <c r="G1888" s="5" t="s">
        <v>2063</v>
      </c>
    </row>
    <row r="1889" spans="1:7" x14ac:dyDescent="0.3">
      <c r="A1889" s="5">
        <v>-0.12565822148752401</v>
      </c>
      <c r="B1889" s="5">
        <v>27.7116792946718</v>
      </c>
      <c r="C1889" s="5">
        <v>-2.59174249437722</v>
      </c>
      <c r="D1889" s="5">
        <v>1.1294183276685301E-2</v>
      </c>
      <c r="E1889" s="5">
        <v>2.1042076891067699E-2</v>
      </c>
      <c r="F1889" s="5">
        <v>-3.31171434022247</v>
      </c>
      <c r="G1889" s="5" t="s">
        <v>5299</v>
      </c>
    </row>
    <row r="1890" spans="1:7" x14ac:dyDescent="0.3">
      <c r="A1890" s="5">
        <v>-0.125585227730311</v>
      </c>
      <c r="B1890" s="5">
        <v>24.1428413304758</v>
      </c>
      <c r="C1890" s="5">
        <v>-3.67366618693416</v>
      </c>
      <c r="D1890" s="5">
        <v>4.2405712457269199E-4</v>
      </c>
      <c r="E1890" s="5">
        <v>1.16913216822642E-3</v>
      </c>
      <c r="F1890" s="5">
        <v>-0.32981579074926498</v>
      </c>
      <c r="G1890" s="5" t="s">
        <v>5742</v>
      </c>
    </row>
    <row r="1891" spans="1:7" x14ac:dyDescent="0.3">
      <c r="A1891" s="5">
        <v>-0.12556075515557699</v>
      </c>
      <c r="B1891" s="5">
        <v>22.088420370712299</v>
      </c>
      <c r="C1891" s="5">
        <v>-2.22334140039617</v>
      </c>
      <c r="D1891" s="5">
        <v>2.9036615909759901E-2</v>
      </c>
      <c r="E1891" s="5">
        <v>4.8310404330653901E-2</v>
      </c>
      <c r="F1891" s="5">
        <v>-4.1153982623151597</v>
      </c>
      <c r="G1891" s="5" t="s">
        <v>2257</v>
      </c>
    </row>
    <row r="1892" spans="1:7" x14ac:dyDescent="0.3">
      <c r="A1892" s="5">
        <v>-0.12546236203076799</v>
      </c>
      <c r="B1892" s="5">
        <v>23.602924366918899</v>
      </c>
      <c r="C1892" s="5">
        <v>-2.88297158648255</v>
      </c>
      <c r="D1892" s="5">
        <v>5.0238037792569197E-3</v>
      </c>
      <c r="E1892" s="5">
        <v>1.0224510897928399E-2</v>
      </c>
      <c r="F1892" s="5">
        <v>-2.5899381375070099</v>
      </c>
      <c r="G1892" s="5" t="s">
        <v>3925</v>
      </c>
    </row>
    <row r="1893" spans="1:7" x14ac:dyDescent="0.3">
      <c r="A1893" s="5">
        <v>-0.12535696958801801</v>
      </c>
      <c r="B1893" s="5">
        <v>22.521325326157399</v>
      </c>
      <c r="C1893" s="5">
        <v>-3.1113785771495599</v>
      </c>
      <c r="D1893" s="5">
        <v>2.5979165172095001E-3</v>
      </c>
      <c r="E1893" s="5">
        <v>5.7386387339291899E-3</v>
      </c>
      <c r="F1893" s="5">
        <v>-1.9707176945001701</v>
      </c>
      <c r="G1893" s="5" t="s">
        <v>299</v>
      </c>
    </row>
    <row r="1894" spans="1:7" x14ac:dyDescent="0.3">
      <c r="A1894" s="5">
        <v>-0.12511377889044001</v>
      </c>
      <c r="B1894" s="5">
        <v>27.2627628837045</v>
      </c>
      <c r="C1894" s="5">
        <v>-3.0287010131720802</v>
      </c>
      <c r="D1894" s="5">
        <v>3.2794981209819198E-3</v>
      </c>
      <c r="E1894" s="5">
        <v>7.01716782539982E-3</v>
      </c>
      <c r="F1894" s="5">
        <v>-2.20532817557481</v>
      </c>
      <c r="G1894" s="5" t="s">
        <v>7358</v>
      </c>
    </row>
    <row r="1895" spans="1:7" x14ac:dyDescent="0.3">
      <c r="A1895" s="5">
        <v>-0.125104933905126</v>
      </c>
      <c r="B1895" s="5">
        <v>22.563599465478401</v>
      </c>
      <c r="C1895" s="5">
        <v>-2.7181895872397299</v>
      </c>
      <c r="D1895" s="5">
        <v>8.0011869844348101E-3</v>
      </c>
      <c r="E1895" s="5">
        <v>1.54871605830386E-2</v>
      </c>
      <c r="F1895" s="5">
        <v>-3.0061634526240901</v>
      </c>
      <c r="G1895" s="5" t="s">
        <v>6714</v>
      </c>
    </row>
    <row r="1896" spans="1:7" x14ac:dyDescent="0.3">
      <c r="A1896" s="5">
        <v>-0.124780944188518</v>
      </c>
      <c r="B1896" s="5">
        <v>26.294529193311099</v>
      </c>
      <c r="C1896" s="5">
        <v>-3.6751375792110301</v>
      </c>
      <c r="D1896" s="5">
        <v>4.2196531261963499E-4</v>
      </c>
      <c r="E1896" s="5">
        <v>1.1649597527291901E-3</v>
      </c>
      <c r="F1896" s="5">
        <v>-0.325233919857564</v>
      </c>
      <c r="G1896" s="5" t="s">
        <v>5704</v>
      </c>
    </row>
    <row r="1897" spans="1:7" x14ac:dyDescent="0.3">
      <c r="A1897" s="5">
        <v>-0.124769128997562</v>
      </c>
      <c r="B1897" s="5">
        <v>26.013209524692201</v>
      </c>
      <c r="C1897" s="5">
        <v>-3.2455752282426298</v>
      </c>
      <c r="D1897" s="5">
        <v>1.6953698794174E-3</v>
      </c>
      <c r="E1897" s="5">
        <v>3.9405365691248103E-3</v>
      </c>
      <c r="F1897" s="5">
        <v>-1.60533485323613</v>
      </c>
      <c r="G1897" s="5" t="s">
        <v>6008</v>
      </c>
    </row>
    <row r="1898" spans="1:7" x14ac:dyDescent="0.3">
      <c r="A1898" s="5">
        <v>-0.124551219377105</v>
      </c>
      <c r="B1898" s="5">
        <v>24.638658851626602</v>
      </c>
      <c r="C1898" s="5">
        <v>-3.4596596766063401</v>
      </c>
      <c r="D1898" s="5">
        <v>8.5923923418861699E-4</v>
      </c>
      <c r="E1898" s="5">
        <v>2.1726400723865299E-3</v>
      </c>
      <c r="F1898" s="5">
        <v>-0.98206176194910799</v>
      </c>
      <c r="G1898" s="5" t="s">
        <v>636</v>
      </c>
    </row>
    <row r="1899" spans="1:7" x14ac:dyDescent="0.3">
      <c r="A1899" s="5">
        <v>-0.124525686048442</v>
      </c>
      <c r="B1899" s="5">
        <v>25.820720135719</v>
      </c>
      <c r="C1899" s="5">
        <v>-2.20550306518229</v>
      </c>
      <c r="D1899" s="5">
        <v>3.0205543603297701E-2</v>
      </c>
      <c r="E1899" s="5">
        <v>4.9956037624341199E-2</v>
      </c>
      <c r="F1899" s="5">
        <v>-4.1673094682829301</v>
      </c>
      <c r="G1899" s="5" t="s">
        <v>7863</v>
      </c>
    </row>
    <row r="1900" spans="1:7" x14ac:dyDescent="0.3">
      <c r="A1900" s="5">
        <v>-0.124376094602154</v>
      </c>
      <c r="B1900" s="5">
        <v>23.044242444113799</v>
      </c>
      <c r="C1900" s="5">
        <v>-3.74395919132487</v>
      </c>
      <c r="D1900" s="5">
        <v>3.34383635414804E-4</v>
      </c>
      <c r="E1900" s="5">
        <v>9.5187087169670002E-4</v>
      </c>
      <c r="F1900" s="5">
        <v>-0.109476797704187</v>
      </c>
      <c r="G1900" s="5" t="s">
        <v>4240</v>
      </c>
    </row>
    <row r="1901" spans="1:7" x14ac:dyDescent="0.3">
      <c r="A1901" s="5">
        <v>-0.124364838365032</v>
      </c>
      <c r="B1901" s="5">
        <v>22.973984925983299</v>
      </c>
      <c r="C1901" s="5">
        <v>-4.1327819231813798</v>
      </c>
      <c r="D1901" s="5">
        <v>8.5681297767489805E-5</v>
      </c>
      <c r="E1901" s="5">
        <v>2.9161323819809799E-4</v>
      </c>
      <c r="F1901" s="5">
        <v>1.16056800596906</v>
      </c>
      <c r="G1901" s="5" t="s">
        <v>2255</v>
      </c>
    </row>
    <row r="1902" spans="1:7" x14ac:dyDescent="0.3">
      <c r="A1902" s="5">
        <v>-0.12425503745609</v>
      </c>
      <c r="B1902" s="5">
        <v>23.530130063983599</v>
      </c>
      <c r="C1902" s="5">
        <v>-2.8836372216795398</v>
      </c>
      <c r="D1902" s="5">
        <v>5.0141845074149699E-3</v>
      </c>
      <c r="E1902" s="5">
        <v>1.02083068970773E-2</v>
      </c>
      <c r="F1902" s="5">
        <v>-2.5882162098861898</v>
      </c>
      <c r="G1902" s="5" t="s">
        <v>3947</v>
      </c>
    </row>
    <row r="1903" spans="1:7" x14ac:dyDescent="0.3">
      <c r="A1903" s="5">
        <v>-0.124241812557409</v>
      </c>
      <c r="B1903" s="5">
        <v>24.328439520579501</v>
      </c>
      <c r="C1903" s="5">
        <v>-2.3613568892545098</v>
      </c>
      <c r="D1903" s="5">
        <v>2.05696582714926E-2</v>
      </c>
      <c r="E1903" s="5">
        <v>3.5697795569828598E-2</v>
      </c>
      <c r="F1903" s="5">
        <v>-3.8364626852166199</v>
      </c>
      <c r="G1903" s="5" t="s">
        <v>1888</v>
      </c>
    </row>
    <row r="1904" spans="1:7" x14ac:dyDescent="0.3">
      <c r="A1904" s="5">
        <v>-0.12417299862365599</v>
      </c>
      <c r="B1904" s="5">
        <v>24.944768208098001</v>
      </c>
      <c r="C1904" s="5">
        <v>-2.3861271580471501</v>
      </c>
      <c r="D1904" s="5">
        <v>1.9320210065339401E-2</v>
      </c>
      <c r="E1904" s="5">
        <v>3.3769497133081798E-2</v>
      </c>
      <c r="F1904" s="5">
        <v>-3.78206451181565</v>
      </c>
      <c r="G1904" s="5" t="s">
        <v>7127</v>
      </c>
    </row>
    <row r="1905" spans="1:7" x14ac:dyDescent="0.3">
      <c r="A1905" s="5">
        <v>-0.124130598671402</v>
      </c>
      <c r="B1905" s="5">
        <v>23.856382528623499</v>
      </c>
      <c r="C1905" s="5">
        <v>-3.4931310831131701</v>
      </c>
      <c r="D1905" s="5">
        <v>7.707267563586E-4</v>
      </c>
      <c r="E1905" s="5">
        <v>1.9717290407192398E-3</v>
      </c>
      <c r="F1905" s="5">
        <v>-0.88193382025292</v>
      </c>
      <c r="G1905" s="5" t="s">
        <v>5884</v>
      </c>
    </row>
    <row r="1906" spans="1:7" x14ac:dyDescent="0.3">
      <c r="A1906" s="5">
        <v>-0.124009921172202</v>
      </c>
      <c r="B1906" s="5">
        <v>22.109259127274001</v>
      </c>
      <c r="C1906" s="5">
        <v>-2.3288859456511499</v>
      </c>
      <c r="D1906" s="5">
        <v>2.3230467594472198E-2</v>
      </c>
      <c r="E1906" s="5">
        <v>3.9784151135431101E-2</v>
      </c>
      <c r="F1906" s="5">
        <v>-3.7911189989644298</v>
      </c>
      <c r="G1906" s="5" t="s">
        <v>5170</v>
      </c>
    </row>
    <row r="1907" spans="1:7" x14ac:dyDescent="0.3">
      <c r="A1907" s="5">
        <v>-0.123825762187058</v>
      </c>
      <c r="B1907" s="5">
        <v>23.736622195416501</v>
      </c>
      <c r="C1907" s="5">
        <v>-3.4231562428277198</v>
      </c>
      <c r="D1907" s="5">
        <v>9.66673466364263E-4</v>
      </c>
      <c r="E1907" s="5">
        <v>2.4062221813972401E-3</v>
      </c>
      <c r="F1907" s="5">
        <v>-1.09044549241387</v>
      </c>
      <c r="G1907" s="5" t="s">
        <v>5962</v>
      </c>
    </row>
    <row r="1908" spans="1:7" x14ac:dyDescent="0.3">
      <c r="A1908" s="5">
        <v>-0.12377313977209101</v>
      </c>
      <c r="B1908" s="5">
        <v>25.322806268063601</v>
      </c>
      <c r="C1908" s="5">
        <v>-2.8425627045793398</v>
      </c>
      <c r="D1908" s="5">
        <v>5.6405967031481798E-3</v>
      </c>
      <c r="E1908" s="5">
        <v>1.13374867865673E-2</v>
      </c>
      <c r="F1908" s="5">
        <v>-2.69386514060702</v>
      </c>
      <c r="G1908" s="5" t="s">
        <v>7513</v>
      </c>
    </row>
    <row r="1909" spans="1:7" x14ac:dyDescent="0.3">
      <c r="A1909" s="5">
        <v>-0.123566890667202</v>
      </c>
      <c r="B1909" s="5">
        <v>27.401203933740799</v>
      </c>
      <c r="C1909" s="5">
        <v>-4.9030248346154002</v>
      </c>
      <c r="D1909" s="5">
        <v>4.6708111340807504E-6</v>
      </c>
      <c r="E1909" s="5">
        <v>2.5051967041381201E-5</v>
      </c>
      <c r="F1909" s="5">
        <v>3.9033734144853902</v>
      </c>
      <c r="G1909" s="5" t="s">
        <v>1774</v>
      </c>
    </row>
    <row r="1910" spans="1:7" x14ac:dyDescent="0.3">
      <c r="A1910" s="5">
        <v>-0.123522799581747</v>
      </c>
      <c r="B1910" s="5">
        <v>24.082835517115701</v>
      </c>
      <c r="C1910" s="5">
        <v>-3.5919424626209202</v>
      </c>
      <c r="D1910" s="5">
        <v>5.5703116076225804E-4</v>
      </c>
      <c r="E1910" s="5">
        <v>1.4834522416862E-3</v>
      </c>
      <c r="F1910" s="5">
        <v>-0.58223697056030399</v>
      </c>
      <c r="G1910" s="5" t="s">
        <v>2023</v>
      </c>
    </row>
    <row r="1911" spans="1:7" x14ac:dyDescent="0.3">
      <c r="A1911" s="5">
        <v>-0.123510794941621</v>
      </c>
      <c r="B1911" s="5">
        <v>27.365285613418799</v>
      </c>
      <c r="C1911" s="5">
        <v>-4.2481968226984304</v>
      </c>
      <c r="D1911" s="5">
        <v>5.6359296459046297E-5</v>
      </c>
      <c r="E1911" s="5">
        <v>2.04426155909085E-4</v>
      </c>
      <c r="F1911" s="5">
        <v>1.55336276823196</v>
      </c>
      <c r="G1911" s="5" t="s">
        <v>4753</v>
      </c>
    </row>
    <row r="1912" spans="1:7" x14ac:dyDescent="0.3">
      <c r="A1912" s="5">
        <v>-0.12327748075811901</v>
      </c>
      <c r="B1912" s="5">
        <v>27.214175951499499</v>
      </c>
      <c r="C1912" s="5">
        <v>-2.3825518216281498</v>
      </c>
      <c r="D1912" s="5">
        <v>1.94962814477922E-2</v>
      </c>
      <c r="E1912" s="5">
        <v>3.40329454698622E-2</v>
      </c>
      <c r="F1912" s="5">
        <v>-3.7899467793249499</v>
      </c>
      <c r="G1912" s="5" t="s">
        <v>7384</v>
      </c>
    </row>
    <row r="1913" spans="1:7" x14ac:dyDescent="0.3">
      <c r="A1913" s="5">
        <v>-0.123262020001821</v>
      </c>
      <c r="B1913" s="5">
        <v>23.424076153235902</v>
      </c>
      <c r="C1913" s="5">
        <v>-3.8077891869122298</v>
      </c>
      <c r="D1913" s="5">
        <v>2.6886556984856999E-4</v>
      </c>
      <c r="E1913" s="5">
        <v>7.8846093226599698E-4</v>
      </c>
      <c r="F1913" s="5">
        <v>9.3136385487851706E-2</v>
      </c>
      <c r="G1913" s="5" t="s">
        <v>6850</v>
      </c>
    </row>
    <row r="1914" spans="1:7" x14ac:dyDescent="0.3">
      <c r="A1914" s="5">
        <v>-0.12299069378482901</v>
      </c>
      <c r="B1914" s="5">
        <v>29.770935081035901</v>
      </c>
      <c r="C1914" s="5">
        <v>-4.2668592662755804</v>
      </c>
      <c r="D1914" s="5">
        <v>5.2636615741489502E-5</v>
      </c>
      <c r="E1914" s="5">
        <v>1.92570652322179E-4</v>
      </c>
      <c r="F1914" s="5">
        <v>1.6175215985124101</v>
      </c>
      <c r="G1914" s="5" t="s">
        <v>6040</v>
      </c>
    </row>
    <row r="1915" spans="1:7" x14ac:dyDescent="0.3">
      <c r="A1915" s="5">
        <v>-0.122815953564064</v>
      </c>
      <c r="B1915" s="5">
        <v>25.107285227800102</v>
      </c>
      <c r="C1915" s="5">
        <v>-3.4230995713265902</v>
      </c>
      <c r="D1915" s="5">
        <v>9.6684970223223296E-4</v>
      </c>
      <c r="E1915" s="5">
        <v>2.4062221813972401E-3</v>
      </c>
      <c r="F1915" s="5">
        <v>-1.09061309345444</v>
      </c>
      <c r="G1915" s="5" t="s">
        <v>1288</v>
      </c>
    </row>
    <row r="1916" spans="1:7" x14ac:dyDescent="0.3">
      <c r="A1916" s="5">
        <v>-0.12273785139309901</v>
      </c>
      <c r="B1916" s="5">
        <v>24.728245489942399</v>
      </c>
      <c r="C1916" s="5">
        <v>-2.3060486225544898</v>
      </c>
      <c r="D1916" s="5">
        <v>2.43913559363238E-2</v>
      </c>
      <c r="E1916" s="5">
        <v>4.1542656114804399E-2</v>
      </c>
      <c r="F1916" s="5">
        <v>-3.8564277750664799</v>
      </c>
      <c r="G1916" s="5" t="s">
        <v>6905</v>
      </c>
    </row>
    <row r="1917" spans="1:7" x14ac:dyDescent="0.3">
      <c r="A1917" s="5">
        <v>-0.122635661802754</v>
      </c>
      <c r="B1917" s="5">
        <v>26.452829589857</v>
      </c>
      <c r="C1917" s="5">
        <v>-3.78107401480964</v>
      </c>
      <c r="D1917" s="5">
        <v>2.9463981768499E-4</v>
      </c>
      <c r="E1917" s="5">
        <v>8.5228666831966996E-4</v>
      </c>
      <c r="F1917" s="5">
        <v>8.0449211183664104E-3</v>
      </c>
      <c r="G1917" s="5" t="s">
        <v>3339</v>
      </c>
    </row>
    <row r="1918" spans="1:7" x14ac:dyDescent="0.3">
      <c r="A1918" s="5">
        <v>-0.122556121375813</v>
      </c>
      <c r="B1918" s="5">
        <v>23.9979452278643</v>
      </c>
      <c r="C1918" s="5">
        <v>-3.86619346345717</v>
      </c>
      <c r="D1918" s="5">
        <v>2.1980698814256399E-4</v>
      </c>
      <c r="E1918" s="5">
        <v>6.59748545632077E-4</v>
      </c>
      <c r="F1918" s="5">
        <v>0.280601967532982</v>
      </c>
      <c r="G1918" s="5" t="s">
        <v>5411</v>
      </c>
    </row>
    <row r="1919" spans="1:7" x14ac:dyDescent="0.3">
      <c r="A1919" s="5">
        <v>-0.122518345133522</v>
      </c>
      <c r="B1919" s="5">
        <v>24.484338120620301</v>
      </c>
      <c r="C1919" s="5">
        <v>-4.2247816051398299</v>
      </c>
      <c r="D1919" s="5">
        <v>6.1390223620267994E-5</v>
      </c>
      <c r="E1919" s="5">
        <v>2.19025527672666E-4</v>
      </c>
      <c r="F1919" s="5">
        <v>1.4731158942636999</v>
      </c>
      <c r="G1919" s="5" t="s">
        <v>1718</v>
      </c>
    </row>
    <row r="1920" spans="1:7" x14ac:dyDescent="0.3">
      <c r="A1920" s="5">
        <v>-0.12250356189054799</v>
      </c>
      <c r="B1920" s="5">
        <v>23.012041177988898</v>
      </c>
      <c r="C1920" s="5">
        <v>-3.2643027038011199</v>
      </c>
      <c r="D1920" s="5">
        <v>1.59928197658974E-3</v>
      </c>
      <c r="E1920" s="5">
        <v>3.74529523354853E-3</v>
      </c>
      <c r="F1920" s="5">
        <v>-1.5520190304852099</v>
      </c>
      <c r="G1920" s="5" t="s">
        <v>4366</v>
      </c>
    </row>
    <row r="1921" spans="1:7" x14ac:dyDescent="0.3">
      <c r="A1921" s="5">
        <v>-0.122444658355134</v>
      </c>
      <c r="B1921" s="5">
        <v>26.566176449429602</v>
      </c>
      <c r="C1921" s="5">
        <v>-4.1424549088800697</v>
      </c>
      <c r="D1921" s="5">
        <v>8.2746053060636895E-5</v>
      </c>
      <c r="E1921" s="5">
        <v>2.8281807528913501E-4</v>
      </c>
      <c r="F1921" s="5">
        <v>1.1932215253495499</v>
      </c>
      <c r="G1921" s="5" t="s">
        <v>4374</v>
      </c>
    </row>
    <row r="1922" spans="1:7" x14ac:dyDescent="0.3">
      <c r="A1922" s="5">
        <v>-0.12227541241296799</v>
      </c>
      <c r="B1922" s="5">
        <v>27.675395147964899</v>
      </c>
      <c r="C1922" s="5">
        <v>-2.2849443330447201</v>
      </c>
      <c r="D1922" s="5">
        <v>2.4887623518822701E-2</v>
      </c>
      <c r="E1922" s="5">
        <v>4.2343124618296799E-2</v>
      </c>
      <c r="F1922" s="5">
        <v>-4.00114913388148</v>
      </c>
      <c r="G1922" s="5" t="s">
        <v>6188</v>
      </c>
    </row>
    <row r="1923" spans="1:7" x14ac:dyDescent="0.3">
      <c r="A1923" s="5">
        <v>-0.122143517979657</v>
      </c>
      <c r="B1923" s="5">
        <v>26.4371968615622</v>
      </c>
      <c r="C1923" s="5">
        <v>-3.76239070032234</v>
      </c>
      <c r="D1923" s="5">
        <v>3.14047502834313E-4</v>
      </c>
      <c r="E1923" s="5">
        <v>9.0162747071747098E-4</v>
      </c>
      <c r="F1923" s="5">
        <v>-5.1215911320672297E-2</v>
      </c>
      <c r="G1923" s="5" t="s">
        <v>2342</v>
      </c>
    </row>
    <row r="1924" spans="1:7" x14ac:dyDescent="0.3">
      <c r="A1924" s="5">
        <v>-0.12206576707460599</v>
      </c>
      <c r="B1924" s="5">
        <v>27.411599984423301</v>
      </c>
      <c r="C1924" s="5">
        <v>-2.6594721573330098</v>
      </c>
      <c r="D1924" s="5">
        <v>9.4028604196238295E-3</v>
      </c>
      <c r="E1924" s="5">
        <v>1.7886527400351699E-2</v>
      </c>
      <c r="F1924" s="5">
        <v>-3.1495674380719798</v>
      </c>
      <c r="G1924" s="5" t="s">
        <v>7506</v>
      </c>
    </row>
    <row r="1925" spans="1:7" x14ac:dyDescent="0.3">
      <c r="A1925" s="5">
        <v>-0.122027938988278</v>
      </c>
      <c r="B1925" s="5">
        <v>23.373822222230601</v>
      </c>
      <c r="C1925" s="5">
        <v>-3.35910580447915</v>
      </c>
      <c r="D1925" s="5">
        <v>1.2036846506744601E-3</v>
      </c>
      <c r="E1925" s="5">
        <v>2.9102291554122099E-3</v>
      </c>
      <c r="F1925" s="5">
        <v>-1.2746536690461201</v>
      </c>
      <c r="G1925" s="5" t="s">
        <v>1597</v>
      </c>
    </row>
    <row r="1926" spans="1:7" x14ac:dyDescent="0.3">
      <c r="A1926" s="5">
        <v>-0.122008493187722</v>
      </c>
      <c r="B1926" s="5">
        <v>20.6824836476836</v>
      </c>
      <c r="C1926" s="5">
        <v>-2.3804548856063001</v>
      </c>
      <c r="D1926" s="5">
        <v>1.9854176008740499E-2</v>
      </c>
      <c r="E1926" s="5">
        <v>3.4560337494903497E-2</v>
      </c>
      <c r="F1926" s="5">
        <v>-3.7560901896532002</v>
      </c>
      <c r="G1926" s="5" t="s">
        <v>4141</v>
      </c>
    </row>
    <row r="1927" spans="1:7" x14ac:dyDescent="0.3">
      <c r="A1927" s="5">
        <v>-0.121976010411108</v>
      </c>
      <c r="B1927" s="5">
        <v>24.654388836841498</v>
      </c>
      <c r="C1927" s="5">
        <v>-3.1874752471373098</v>
      </c>
      <c r="D1927" s="5">
        <v>2.02899471087843E-3</v>
      </c>
      <c r="E1927" s="5">
        <v>4.6121948408842399E-3</v>
      </c>
      <c r="F1927" s="5">
        <v>-1.7692373374322301</v>
      </c>
      <c r="G1927" s="5" t="s">
        <v>6354</v>
      </c>
    </row>
    <row r="1928" spans="1:7" x14ac:dyDescent="0.3">
      <c r="A1928" s="5">
        <v>-0.12196216989283699</v>
      </c>
      <c r="B1928" s="5">
        <v>22.918294778586802</v>
      </c>
      <c r="C1928" s="5">
        <v>-2.8368507426725902</v>
      </c>
      <c r="D1928" s="5">
        <v>5.8490563797726899E-3</v>
      </c>
      <c r="E1928" s="5">
        <v>1.1706831849800901E-2</v>
      </c>
      <c r="F1928" s="5">
        <v>-2.6840762029877099</v>
      </c>
      <c r="G1928" s="5" t="s">
        <v>6348</v>
      </c>
    </row>
    <row r="1929" spans="1:7" x14ac:dyDescent="0.3">
      <c r="A1929" s="5">
        <v>-0.121836119500064</v>
      </c>
      <c r="B1929" s="5">
        <v>24.839816632528201</v>
      </c>
      <c r="C1929" s="5">
        <v>-4.1144206956240499</v>
      </c>
      <c r="D1929" s="5">
        <v>9.1530798392974101E-5</v>
      </c>
      <c r="E1929" s="5">
        <v>3.07238379939083E-4</v>
      </c>
      <c r="F1929" s="5">
        <v>1.0987213343400599</v>
      </c>
      <c r="G1929" s="5" t="s">
        <v>1687</v>
      </c>
    </row>
    <row r="1930" spans="1:7" x14ac:dyDescent="0.3">
      <c r="A1930" s="5">
        <v>-0.121752863230883</v>
      </c>
      <c r="B1930" s="5">
        <v>24.475643291782902</v>
      </c>
      <c r="C1930" s="5">
        <v>-3.28278889701427</v>
      </c>
      <c r="D1930" s="5">
        <v>1.5094571506987201E-3</v>
      </c>
      <c r="E1930" s="5">
        <v>3.5629026680424501E-3</v>
      </c>
      <c r="F1930" s="5">
        <v>-1.49916004993576</v>
      </c>
      <c r="G1930" s="5" t="s">
        <v>2877</v>
      </c>
    </row>
    <row r="1931" spans="1:7" x14ac:dyDescent="0.3">
      <c r="A1931" s="5">
        <v>-0.121586096403731</v>
      </c>
      <c r="B1931" s="5">
        <v>25.648497192163699</v>
      </c>
      <c r="C1931" s="5">
        <v>-4.2279975646984003</v>
      </c>
      <c r="D1931" s="5">
        <v>6.0674449929767003E-5</v>
      </c>
      <c r="E1931" s="5">
        <v>2.17241497170757E-4</v>
      </c>
      <c r="F1931" s="5">
        <v>1.48412075189099</v>
      </c>
      <c r="G1931" s="5" t="s">
        <v>376</v>
      </c>
    </row>
    <row r="1932" spans="1:7" x14ac:dyDescent="0.3">
      <c r="A1932" s="5">
        <v>-0.121578617946776</v>
      </c>
      <c r="B1932" s="5">
        <v>22.201031193074598</v>
      </c>
      <c r="C1932" s="5">
        <v>-3.3993543787686602</v>
      </c>
      <c r="D1932" s="5">
        <v>1.0953266974473299E-3</v>
      </c>
      <c r="E1932" s="5">
        <v>2.6910496720450499E-3</v>
      </c>
      <c r="F1932" s="5">
        <v>-1.15214410429756</v>
      </c>
      <c r="G1932" s="5" t="s">
        <v>2040</v>
      </c>
    </row>
    <row r="1933" spans="1:7" x14ac:dyDescent="0.3">
      <c r="A1933" s="5">
        <v>-0.121533578441157</v>
      </c>
      <c r="B1933" s="5">
        <v>28.416628256098601</v>
      </c>
      <c r="C1933" s="5">
        <v>-3.34013947774752</v>
      </c>
      <c r="D1933" s="5">
        <v>1.25998480466364E-3</v>
      </c>
      <c r="E1933" s="5">
        <v>3.0336035822983599E-3</v>
      </c>
      <c r="F1933" s="5">
        <v>-1.3337295718815501</v>
      </c>
      <c r="G1933" s="5" t="s">
        <v>5026</v>
      </c>
    </row>
    <row r="1934" spans="1:7" x14ac:dyDescent="0.3">
      <c r="A1934" s="5">
        <v>-0.1213254921842</v>
      </c>
      <c r="B1934" s="5">
        <v>29.296911843986699</v>
      </c>
      <c r="C1934" s="5">
        <v>-4.0425418267001803</v>
      </c>
      <c r="D1934" s="5">
        <v>1.1834363210576E-4</v>
      </c>
      <c r="E1934" s="5">
        <v>3.8242129973686399E-4</v>
      </c>
      <c r="F1934" s="5">
        <v>0.858342328084576</v>
      </c>
      <c r="G1934" s="5" t="s">
        <v>4908</v>
      </c>
    </row>
    <row r="1935" spans="1:7" x14ac:dyDescent="0.3">
      <c r="A1935" s="5">
        <v>-0.12114269654687</v>
      </c>
      <c r="B1935" s="5">
        <v>26.055228690219799</v>
      </c>
      <c r="C1935" s="5">
        <v>-2.9954457137884201</v>
      </c>
      <c r="D1935" s="5">
        <v>3.6191108297720701E-3</v>
      </c>
      <c r="E1935" s="5">
        <v>7.6563962302110796E-3</v>
      </c>
      <c r="F1935" s="5">
        <v>-2.2944337731287998</v>
      </c>
      <c r="G1935" s="5" t="s">
        <v>3558</v>
      </c>
    </row>
    <row r="1936" spans="1:7" x14ac:dyDescent="0.3">
      <c r="A1936" s="5">
        <v>-0.121103249669007</v>
      </c>
      <c r="B1936" s="5">
        <v>22.741984888766499</v>
      </c>
      <c r="C1936" s="5">
        <v>-2.5858540371551202</v>
      </c>
      <c r="D1936" s="5">
        <v>1.14738743321756E-2</v>
      </c>
      <c r="E1936" s="5">
        <v>2.1332455947381999E-2</v>
      </c>
      <c r="F1936" s="5">
        <v>-3.32564468465256</v>
      </c>
      <c r="G1936" s="5" t="s">
        <v>4145</v>
      </c>
    </row>
    <row r="1937" spans="1:7" x14ac:dyDescent="0.3">
      <c r="A1937" s="5">
        <v>-0.121044390220265</v>
      </c>
      <c r="B1937" s="5">
        <v>22.497950273409199</v>
      </c>
      <c r="C1937" s="5">
        <v>-2.3322831114946201</v>
      </c>
      <c r="D1937" s="5">
        <v>2.27764425096765E-2</v>
      </c>
      <c r="E1937" s="5">
        <v>3.9056411421446197E-2</v>
      </c>
      <c r="F1937" s="5">
        <v>-3.8124418168569001</v>
      </c>
      <c r="G1937" s="5" t="s">
        <v>5548</v>
      </c>
    </row>
    <row r="1938" spans="1:7" x14ac:dyDescent="0.3">
      <c r="A1938" s="5">
        <v>-0.120880401052238</v>
      </c>
      <c r="B1938" s="5">
        <v>26.240660192229999</v>
      </c>
      <c r="C1938" s="5">
        <v>-2.6453630040305902</v>
      </c>
      <c r="D1938" s="5">
        <v>9.7713266924283199E-3</v>
      </c>
      <c r="E1938" s="5">
        <v>1.8505030018935099E-2</v>
      </c>
      <c r="F1938" s="5">
        <v>-3.1836351847098401</v>
      </c>
      <c r="G1938" s="5" t="s">
        <v>4180</v>
      </c>
    </row>
    <row r="1939" spans="1:7" x14ac:dyDescent="0.3">
      <c r="A1939" s="5">
        <v>-0.12086838719331899</v>
      </c>
      <c r="B1939" s="5">
        <v>23.2983136906251</v>
      </c>
      <c r="C1939" s="5">
        <v>-3.0217921608053802</v>
      </c>
      <c r="D1939" s="5">
        <v>3.4184404263195999E-3</v>
      </c>
      <c r="E1939" s="5">
        <v>7.27966060651088E-3</v>
      </c>
      <c r="F1939" s="5">
        <v>-2.2071836684450301</v>
      </c>
      <c r="G1939" s="5" t="s">
        <v>1199</v>
      </c>
    </row>
    <row r="1940" spans="1:7" x14ac:dyDescent="0.3">
      <c r="A1940" s="5">
        <v>-0.12079549238214</v>
      </c>
      <c r="B1940" s="5">
        <v>24.383472134875799</v>
      </c>
      <c r="C1940" s="5">
        <v>-2.2408394189668899</v>
      </c>
      <c r="D1940" s="5">
        <v>2.7728163446005299E-2</v>
      </c>
      <c r="E1940" s="5">
        <v>4.6479002230757002E-2</v>
      </c>
      <c r="F1940" s="5">
        <v>-4.0940399324629198</v>
      </c>
      <c r="G1940" s="5" t="s">
        <v>363</v>
      </c>
    </row>
    <row r="1941" spans="1:7" x14ac:dyDescent="0.3">
      <c r="A1941" s="5">
        <v>-0.120770340298217</v>
      </c>
      <c r="B1941" s="5">
        <v>22.7454479151592</v>
      </c>
      <c r="C1941" s="5">
        <v>-2.7980216679345502</v>
      </c>
      <c r="D1941" s="5">
        <v>6.4005241740156199E-3</v>
      </c>
      <c r="E1941" s="5">
        <v>1.26596176640977E-2</v>
      </c>
      <c r="F1941" s="5">
        <v>-2.8070287042867399</v>
      </c>
      <c r="G1941" s="5" t="s">
        <v>1838</v>
      </c>
    </row>
    <row r="1942" spans="1:7" x14ac:dyDescent="0.3">
      <c r="A1942" s="5">
        <v>-0.120672699730022</v>
      </c>
      <c r="B1942" s="5">
        <v>22.912619718938799</v>
      </c>
      <c r="C1942" s="5">
        <v>-2.38796445117364</v>
      </c>
      <c r="D1942" s="5">
        <v>1.9230282054284099E-2</v>
      </c>
      <c r="E1942" s="5">
        <v>3.3663440293201299E-2</v>
      </c>
      <c r="F1942" s="5">
        <v>-3.7780099847828299</v>
      </c>
      <c r="G1942" s="5" t="s">
        <v>4294</v>
      </c>
    </row>
    <row r="1943" spans="1:7" x14ac:dyDescent="0.3">
      <c r="A1943" s="5">
        <v>-0.12064027707404699</v>
      </c>
      <c r="B1943" s="5">
        <v>26.985626855984201</v>
      </c>
      <c r="C1943" s="5">
        <v>-4.3718020137137303</v>
      </c>
      <c r="D1943" s="5">
        <v>3.5734006743677103E-5</v>
      </c>
      <c r="E1943" s="5">
        <v>1.38068661068136E-4</v>
      </c>
      <c r="F1943" s="5">
        <v>1.9815578050149301</v>
      </c>
      <c r="G1943" s="5" t="s">
        <v>637</v>
      </c>
    </row>
    <row r="1944" spans="1:7" x14ac:dyDescent="0.3">
      <c r="A1944" s="5">
        <v>-0.12057094564350999</v>
      </c>
      <c r="B1944" s="5">
        <v>26.9333251586785</v>
      </c>
      <c r="C1944" s="5">
        <v>-2.92866292201608</v>
      </c>
      <c r="D1944" s="5">
        <v>4.4015309682544704E-3</v>
      </c>
      <c r="E1944" s="5">
        <v>9.1130129735949705E-3</v>
      </c>
      <c r="F1944" s="5">
        <v>-2.4709923065042498</v>
      </c>
      <c r="G1944" s="5" t="s">
        <v>5703</v>
      </c>
    </row>
    <row r="1945" spans="1:7" x14ac:dyDescent="0.3">
      <c r="A1945" s="5">
        <v>-0.12048282462858</v>
      </c>
      <c r="B1945" s="5">
        <v>25.614614430030599</v>
      </c>
      <c r="C1945" s="5">
        <v>-3.7069914353673399</v>
      </c>
      <c r="D1945" s="5">
        <v>3.79014325173652E-4</v>
      </c>
      <c r="E1945" s="5">
        <v>1.0616618232263399E-3</v>
      </c>
      <c r="F1945" s="5">
        <v>-0.225723024401559</v>
      </c>
      <c r="G1945" s="5" t="s">
        <v>3486</v>
      </c>
    </row>
    <row r="1946" spans="1:7" x14ac:dyDescent="0.3">
      <c r="A1946" s="5">
        <v>-0.120454687785107</v>
      </c>
      <c r="B1946" s="5">
        <v>21.702414554392799</v>
      </c>
      <c r="C1946" s="5">
        <v>-3.3696245723092502</v>
      </c>
      <c r="D1946" s="5">
        <v>1.1642449906108701E-3</v>
      </c>
      <c r="E1946" s="5">
        <v>2.8335823698976401E-3</v>
      </c>
      <c r="F1946" s="5">
        <v>-1.2441048876641101</v>
      </c>
      <c r="G1946" s="5" t="s">
        <v>4256</v>
      </c>
    </row>
    <row r="1947" spans="1:7" x14ac:dyDescent="0.3">
      <c r="A1947" s="5">
        <v>-0.12029510114479</v>
      </c>
      <c r="B1947" s="5">
        <v>26.582340422180401</v>
      </c>
      <c r="C1947" s="5">
        <v>-3.0212111612995902</v>
      </c>
      <c r="D1947" s="5">
        <v>3.3533015065009102E-3</v>
      </c>
      <c r="E1947" s="5">
        <v>7.1598719682935E-3</v>
      </c>
      <c r="F1947" s="5">
        <v>-2.2254651292591601</v>
      </c>
      <c r="G1947" s="5" t="s">
        <v>1944</v>
      </c>
    </row>
    <row r="1948" spans="1:7" x14ac:dyDescent="0.3">
      <c r="A1948" s="5">
        <v>-0.120274823639047</v>
      </c>
      <c r="B1948" s="5">
        <v>23.759060039024899</v>
      </c>
      <c r="C1948" s="5">
        <v>-3.3826192338349199</v>
      </c>
      <c r="D1948" s="5">
        <v>1.1007754701560801E-3</v>
      </c>
      <c r="E1948" s="5">
        <v>2.7011413912815699E-3</v>
      </c>
      <c r="F1948" s="5">
        <v>-1.2098005245204999</v>
      </c>
      <c r="G1948" s="5" t="s">
        <v>5449</v>
      </c>
    </row>
    <row r="1949" spans="1:7" x14ac:dyDescent="0.3">
      <c r="A1949" s="5">
        <v>-0.120182991942323</v>
      </c>
      <c r="B1949" s="5">
        <v>21.441047728281401</v>
      </c>
      <c r="C1949" s="5">
        <v>-2.2998127602334502</v>
      </c>
      <c r="D1949" s="5">
        <v>2.41559856318781E-2</v>
      </c>
      <c r="E1949" s="5">
        <v>4.1202756775441503E-2</v>
      </c>
      <c r="F1949" s="5">
        <v>-3.9448894329498199</v>
      </c>
      <c r="G1949" s="5" t="s">
        <v>2992</v>
      </c>
    </row>
    <row r="1950" spans="1:7" x14ac:dyDescent="0.3">
      <c r="A1950" s="5">
        <v>-0.120130844074682</v>
      </c>
      <c r="B1950" s="5">
        <v>28.2258562311617</v>
      </c>
      <c r="C1950" s="5">
        <v>-2.71149210275459</v>
      </c>
      <c r="D1950" s="5">
        <v>8.15083772910522E-3</v>
      </c>
      <c r="E1950" s="5">
        <v>1.5757895067355799E-2</v>
      </c>
      <c r="F1950" s="5">
        <v>-3.0226524239251198</v>
      </c>
      <c r="G1950" s="5" t="s">
        <v>2100</v>
      </c>
    </row>
    <row r="1951" spans="1:7" x14ac:dyDescent="0.3">
      <c r="A1951" s="5">
        <v>-0.11997965680424801</v>
      </c>
      <c r="B1951" s="5">
        <v>24.7932596454772</v>
      </c>
      <c r="C1951" s="5">
        <v>-3.3051485674760599</v>
      </c>
      <c r="D1951" s="5">
        <v>1.4071346202618601E-3</v>
      </c>
      <c r="E1951" s="5">
        <v>3.3480267088151399E-3</v>
      </c>
      <c r="F1951" s="5">
        <v>-1.4349213497365501</v>
      </c>
      <c r="G1951" s="5" t="s">
        <v>1327</v>
      </c>
    </row>
    <row r="1952" spans="1:7" x14ac:dyDescent="0.3">
      <c r="A1952" s="5">
        <v>-0.11983466169898099</v>
      </c>
      <c r="B1952" s="5">
        <v>25.034648369039498</v>
      </c>
      <c r="C1952" s="5">
        <v>-3.2999530493117799</v>
      </c>
      <c r="D1952" s="5">
        <v>1.43031260462748E-3</v>
      </c>
      <c r="E1952" s="5">
        <v>3.3959912593218302E-3</v>
      </c>
      <c r="F1952" s="5">
        <v>-1.4498775239122299</v>
      </c>
      <c r="G1952" s="5" t="s">
        <v>6793</v>
      </c>
    </row>
    <row r="1953" spans="1:7" x14ac:dyDescent="0.3">
      <c r="A1953" s="5">
        <v>-0.119713255267728</v>
      </c>
      <c r="B1953" s="5">
        <v>24.981457468845601</v>
      </c>
      <c r="C1953" s="5">
        <v>-2.2598582416316</v>
      </c>
      <c r="D1953" s="5">
        <v>2.6470091241730401E-2</v>
      </c>
      <c r="E1953" s="5">
        <v>4.46208526979242E-2</v>
      </c>
      <c r="F1953" s="5">
        <v>-4.0541792347133399</v>
      </c>
      <c r="G1953" s="5" t="s">
        <v>1668</v>
      </c>
    </row>
    <row r="1954" spans="1:7" x14ac:dyDescent="0.3">
      <c r="A1954" s="5">
        <v>-0.119662853022975</v>
      </c>
      <c r="B1954" s="5">
        <v>23.275658921767999</v>
      </c>
      <c r="C1954" s="5">
        <v>-2.7449369719641998</v>
      </c>
      <c r="D1954" s="5">
        <v>7.6282743502894997E-3</v>
      </c>
      <c r="E1954" s="5">
        <v>1.4865355144153901E-2</v>
      </c>
      <c r="F1954" s="5">
        <v>-2.9017992481073098</v>
      </c>
      <c r="G1954" s="5" t="s">
        <v>6899</v>
      </c>
    </row>
    <row r="1955" spans="1:7" x14ac:dyDescent="0.3">
      <c r="A1955" s="5">
        <v>-0.11965699382386399</v>
      </c>
      <c r="B1955" s="5">
        <v>24.779065022845501</v>
      </c>
      <c r="C1955" s="5">
        <v>-2.2406454605066601</v>
      </c>
      <c r="D1955" s="5">
        <v>2.7741259521846601E-2</v>
      </c>
      <c r="E1955" s="5">
        <v>4.6488517686495798E-2</v>
      </c>
      <c r="F1955" s="5">
        <v>-4.0944449108679102</v>
      </c>
      <c r="G1955" s="5" t="s">
        <v>5039</v>
      </c>
    </row>
    <row r="1956" spans="1:7" x14ac:dyDescent="0.3">
      <c r="A1956" s="5">
        <v>-0.119496880529546</v>
      </c>
      <c r="B1956" s="5">
        <v>22.5230602274994</v>
      </c>
      <c r="C1956" s="5">
        <v>-3.3530277527793002</v>
      </c>
      <c r="D1956" s="5">
        <v>1.2332159514883601E-3</v>
      </c>
      <c r="E1956" s="5">
        <v>2.9771614339796902E-3</v>
      </c>
      <c r="F1956" s="5">
        <v>-1.29102398949243</v>
      </c>
      <c r="G1956" s="5" t="s">
        <v>7615</v>
      </c>
    </row>
    <row r="1957" spans="1:7" x14ac:dyDescent="0.3">
      <c r="A1957" s="5">
        <v>-0.11948187159997301</v>
      </c>
      <c r="B1957" s="5">
        <v>22.382302602643499</v>
      </c>
      <c r="C1957" s="5">
        <v>-2.48268724960591</v>
      </c>
      <c r="D1957" s="5">
        <v>1.5264240914748799E-2</v>
      </c>
      <c r="E1957" s="5">
        <v>2.74238904570063E-2</v>
      </c>
      <c r="F1957" s="5">
        <v>-3.5335247227767201</v>
      </c>
      <c r="G1957" s="5" t="s">
        <v>1328</v>
      </c>
    </row>
    <row r="1958" spans="1:7" x14ac:dyDescent="0.3">
      <c r="A1958" s="5">
        <v>-0.119406500119571</v>
      </c>
      <c r="B1958" s="5">
        <v>23.3913516895337</v>
      </c>
      <c r="C1958" s="5">
        <v>-3.0953454533024001</v>
      </c>
      <c r="D1958" s="5">
        <v>2.6860973550745398E-3</v>
      </c>
      <c r="E1958" s="5">
        <v>5.9123498066886498E-3</v>
      </c>
      <c r="F1958" s="5">
        <v>-2.0244134945662502</v>
      </c>
      <c r="G1958" s="5" t="s">
        <v>5208</v>
      </c>
    </row>
    <row r="1959" spans="1:7" x14ac:dyDescent="0.3">
      <c r="A1959" s="5">
        <v>-0.11936652136878199</v>
      </c>
      <c r="B1959" s="5">
        <v>24.030756114517899</v>
      </c>
      <c r="C1959" s="5">
        <v>-2.40999426256325</v>
      </c>
      <c r="D1959" s="5">
        <v>1.81806711982988E-2</v>
      </c>
      <c r="E1959" s="5">
        <v>3.2006880938263801E-2</v>
      </c>
      <c r="F1959" s="5">
        <v>-3.7291841638026302</v>
      </c>
      <c r="G1959" s="5" t="s">
        <v>7589</v>
      </c>
    </row>
    <row r="1960" spans="1:7" x14ac:dyDescent="0.3">
      <c r="A1960" s="5">
        <v>-0.11921521646880701</v>
      </c>
      <c r="B1960" s="5">
        <v>24.220138920705299</v>
      </c>
      <c r="C1960" s="5">
        <v>-3.2266086136786298</v>
      </c>
      <c r="D1960" s="5">
        <v>1.7981759837105999E-3</v>
      </c>
      <c r="E1960" s="5">
        <v>4.1519362925688096E-3</v>
      </c>
      <c r="F1960" s="5">
        <v>-1.65909132095145</v>
      </c>
      <c r="G1960" s="5" t="s">
        <v>6938</v>
      </c>
    </row>
    <row r="1961" spans="1:7" x14ac:dyDescent="0.3">
      <c r="A1961" s="5">
        <v>-0.11921150863272</v>
      </c>
      <c r="B1961" s="5">
        <v>29.294343415133</v>
      </c>
      <c r="C1961" s="5">
        <v>-2.5829331845531902</v>
      </c>
      <c r="D1961" s="5">
        <v>1.15639617094226E-2</v>
      </c>
      <c r="E1961" s="5">
        <v>2.1470217914521299E-2</v>
      </c>
      <c r="F1961" s="5">
        <v>-3.3325446070186802</v>
      </c>
      <c r="G1961" s="5" t="s">
        <v>1489</v>
      </c>
    </row>
    <row r="1962" spans="1:7" x14ac:dyDescent="0.3">
      <c r="A1962" s="5">
        <v>-0.11919849828779901</v>
      </c>
      <c r="B1962" s="5">
        <v>23.3185564683614</v>
      </c>
      <c r="C1962" s="5">
        <v>-3.5572591181025399</v>
      </c>
      <c r="D1962" s="5">
        <v>6.2467729527777903E-4</v>
      </c>
      <c r="E1962" s="5">
        <v>1.6381511363143799E-3</v>
      </c>
      <c r="F1962" s="5">
        <v>-0.68812537089025605</v>
      </c>
      <c r="G1962" s="5" t="s">
        <v>3529</v>
      </c>
    </row>
    <row r="1963" spans="1:7" x14ac:dyDescent="0.3">
      <c r="A1963" s="5">
        <v>-0.119182577120966</v>
      </c>
      <c r="B1963" s="5">
        <v>21.897156002266598</v>
      </c>
      <c r="C1963" s="5">
        <v>-2.75468419916721</v>
      </c>
      <c r="D1963" s="5">
        <v>7.4724334097745603E-3</v>
      </c>
      <c r="E1963" s="5">
        <v>1.45934360119137E-2</v>
      </c>
      <c r="F1963" s="5">
        <v>-2.8701203498968599</v>
      </c>
      <c r="G1963" s="5" t="s">
        <v>3867</v>
      </c>
    </row>
    <row r="1964" spans="1:7" x14ac:dyDescent="0.3">
      <c r="A1964" s="5">
        <v>-0.11907364824379001</v>
      </c>
      <c r="B1964" s="5">
        <v>26.336172704928</v>
      </c>
      <c r="C1964" s="5">
        <v>-4.0668510165907401</v>
      </c>
      <c r="D1964" s="5">
        <v>1.08526415108806E-4</v>
      </c>
      <c r="E1964" s="5">
        <v>3.5482500004729698E-4</v>
      </c>
      <c r="F1964" s="5">
        <v>0.939326733351454</v>
      </c>
      <c r="G1964" s="5" t="s">
        <v>1465</v>
      </c>
    </row>
    <row r="1965" spans="1:7" x14ac:dyDescent="0.3">
      <c r="A1965" s="5">
        <v>-0.118971842251912</v>
      </c>
      <c r="B1965" s="5">
        <v>22.642368411212399</v>
      </c>
      <c r="C1965" s="5">
        <v>-3.1300003135877099</v>
      </c>
      <c r="D1965" s="5">
        <v>2.4275802535009298E-3</v>
      </c>
      <c r="E1965" s="5">
        <v>5.4053583532900802E-3</v>
      </c>
      <c r="F1965" s="5">
        <v>-1.92674519552903</v>
      </c>
      <c r="G1965" s="5" t="s">
        <v>131</v>
      </c>
    </row>
    <row r="1966" spans="1:7" x14ac:dyDescent="0.3">
      <c r="A1966" s="5">
        <v>-0.118914078012005</v>
      </c>
      <c r="B1966" s="5">
        <v>26.563571613763798</v>
      </c>
      <c r="C1966" s="5">
        <v>-3.35605307392205</v>
      </c>
      <c r="D1966" s="5">
        <v>1.1979614504385499E-3</v>
      </c>
      <c r="E1966" s="5">
        <v>2.8972613163413198E-3</v>
      </c>
      <c r="F1966" s="5">
        <v>-1.2874419247664399</v>
      </c>
      <c r="G1966" s="5" t="s">
        <v>6222</v>
      </c>
    </row>
    <row r="1967" spans="1:7" x14ac:dyDescent="0.3">
      <c r="A1967" s="5">
        <v>-0.11872367416853299</v>
      </c>
      <c r="B1967" s="5">
        <v>22.6320939986424</v>
      </c>
      <c r="C1967" s="5">
        <v>-3.2923981433731702</v>
      </c>
      <c r="D1967" s="5">
        <v>1.4916100559750399E-3</v>
      </c>
      <c r="E1967" s="5">
        <v>3.52697699176253E-3</v>
      </c>
      <c r="F1967" s="5">
        <v>-1.4651636151956899</v>
      </c>
      <c r="G1967" s="5" t="s">
        <v>4646</v>
      </c>
    </row>
    <row r="1968" spans="1:7" x14ac:dyDescent="0.3">
      <c r="A1968" s="5">
        <v>-0.11852579579837701</v>
      </c>
      <c r="B1968" s="5">
        <v>25.608360231230002</v>
      </c>
      <c r="C1968" s="5">
        <v>-3.7076029905663499</v>
      </c>
      <c r="D1968" s="5">
        <v>3.7823191376502098E-4</v>
      </c>
      <c r="E1968" s="5">
        <v>1.05983871210122E-3</v>
      </c>
      <c r="F1968" s="5">
        <v>-0.22380658923507399</v>
      </c>
      <c r="G1968" s="5" t="s">
        <v>1928</v>
      </c>
    </row>
    <row r="1969" spans="1:7" x14ac:dyDescent="0.3">
      <c r="A1969" s="5">
        <v>-0.118450930563609</v>
      </c>
      <c r="B1969" s="5">
        <v>27.000267753681801</v>
      </c>
      <c r="C1969" s="5">
        <v>-3.2015771843596998</v>
      </c>
      <c r="D1969" s="5">
        <v>1.9428002049182E-3</v>
      </c>
      <c r="E1969" s="5">
        <v>4.4413162459764604E-3</v>
      </c>
      <c r="F1969" s="5">
        <v>-1.72966529048588</v>
      </c>
      <c r="G1969" s="5" t="s">
        <v>2381</v>
      </c>
    </row>
    <row r="1970" spans="1:7" x14ac:dyDescent="0.3">
      <c r="A1970" s="5">
        <v>-0.11830338348413801</v>
      </c>
      <c r="B1970" s="5">
        <v>24.324712045069099</v>
      </c>
      <c r="C1970" s="5">
        <v>-3.21845361872351</v>
      </c>
      <c r="D1970" s="5">
        <v>1.84414844583882E-3</v>
      </c>
      <c r="E1970" s="5">
        <v>4.2410676219462101E-3</v>
      </c>
      <c r="F1970" s="5">
        <v>-1.6821301920613201</v>
      </c>
      <c r="G1970" s="5" t="s">
        <v>611</v>
      </c>
    </row>
    <row r="1971" spans="1:7" x14ac:dyDescent="0.3">
      <c r="A1971" s="5">
        <v>-0.118244150262592</v>
      </c>
      <c r="B1971" s="5">
        <v>26.851991412755002</v>
      </c>
      <c r="C1971" s="5">
        <v>-4.0830783651195199</v>
      </c>
      <c r="D1971" s="5">
        <v>1.02413669700379E-4</v>
      </c>
      <c r="E1971" s="5">
        <v>3.3730356627401998E-4</v>
      </c>
      <c r="F1971" s="5">
        <v>0.99356447874074805</v>
      </c>
      <c r="G1971" s="5" t="s">
        <v>3871</v>
      </c>
    </row>
    <row r="1972" spans="1:7" x14ac:dyDescent="0.3">
      <c r="A1972" s="5">
        <v>-0.11797946217994799</v>
      </c>
      <c r="B1972" s="5">
        <v>26.072456342732899</v>
      </c>
      <c r="C1972" s="5">
        <v>-3.2303015799814201</v>
      </c>
      <c r="D1972" s="5">
        <v>1.77771224971838E-3</v>
      </c>
      <c r="E1972" s="5">
        <v>4.1093973841409698E-3</v>
      </c>
      <c r="F1972" s="5">
        <v>-1.64864346415063</v>
      </c>
      <c r="G1972" s="5" t="s">
        <v>1859</v>
      </c>
    </row>
    <row r="1973" spans="1:7" x14ac:dyDescent="0.3">
      <c r="A1973" s="5">
        <v>-0.11797246213186401</v>
      </c>
      <c r="B1973" s="5">
        <v>21.507068868518498</v>
      </c>
      <c r="C1973" s="5">
        <v>-2.82865227184441</v>
      </c>
      <c r="D1973" s="5">
        <v>5.9678022012221296E-3</v>
      </c>
      <c r="E1973" s="5">
        <v>1.19106473490737E-2</v>
      </c>
      <c r="F1973" s="5">
        <v>-2.7083246572928101</v>
      </c>
      <c r="G1973" s="5" t="s">
        <v>208</v>
      </c>
    </row>
    <row r="1974" spans="1:7" x14ac:dyDescent="0.3">
      <c r="A1974" s="5">
        <v>-0.117894304732948</v>
      </c>
      <c r="B1974" s="5">
        <v>22.933502605587599</v>
      </c>
      <c r="C1974" s="5">
        <v>-2.29252036991182</v>
      </c>
      <c r="D1974" s="5">
        <v>2.4524417576494002E-2</v>
      </c>
      <c r="E1974" s="5">
        <v>4.17339898597879E-2</v>
      </c>
      <c r="F1974" s="5">
        <v>-3.9703736840812698</v>
      </c>
      <c r="G1974" s="5" t="s">
        <v>4000</v>
      </c>
    </row>
    <row r="1975" spans="1:7" x14ac:dyDescent="0.3">
      <c r="A1975" s="5">
        <v>-0.11783130957558299</v>
      </c>
      <c r="B1975" s="5">
        <v>25.590507990334199</v>
      </c>
      <c r="C1975" s="5">
        <v>-2.37187364825833</v>
      </c>
      <c r="D1975" s="5">
        <v>2.0030666879902698E-2</v>
      </c>
      <c r="E1975" s="5">
        <v>3.4844969204166798E-2</v>
      </c>
      <c r="F1975" s="5">
        <v>-3.81342701200969</v>
      </c>
      <c r="G1975" s="5" t="s">
        <v>2142</v>
      </c>
    </row>
    <row r="1976" spans="1:7" x14ac:dyDescent="0.3">
      <c r="A1976" s="5">
        <v>-0.117801697775072</v>
      </c>
      <c r="B1976" s="5">
        <v>21.250206724787201</v>
      </c>
      <c r="C1976" s="5">
        <v>-2.3538492394871402</v>
      </c>
      <c r="D1976" s="5">
        <v>2.1644451196822699E-2</v>
      </c>
      <c r="E1976" s="5">
        <v>3.7361838191901399E-2</v>
      </c>
      <c r="F1976" s="5">
        <v>-3.7610161202319099</v>
      </c>
      <c r="G1976" s="5" t="s">
        <v>993</v>
      </c>
    </row>
    <row r="1977" spans="1:7" x14ac:dyDescent="0.3">
      <c r="A1977" s="5">
        <v>-0.11760381571740799</v>
      </c>
      <c r="B1977" s="5">
        <v>22.3286618898378</v>
      </c>
      <c r="C1977" s="5">
        <v>-2.8773795851544799</v>
      </c>
      <c r="D1977" s="5">
        <v>5.1968171251693101E-3</v>
      </c>
      <c r="E1977" s="5">
        <v>1.05428251725923E-2</v>
      </c>
      <c r="F1977" s="5">
        <v>-2.5843763999313598</v>
      </c>
      <c r="G1977" s="5" t="s">
        <v>1234</v>
      </c>
    </row>
    <row r="1978" spans="1:7" x14ac:dyDescent="0.3">
      <c r="A1978" s="5">
        <v>-0.117478993432376</v>
      </c>
      <c r="B1978" s="5">
        <v>25.183347142674801</v>
      </c>
      <c r="C1978" s="5">
        <v>-3.4434334139338199</v>
      </c>
      <c r="D1978" s="5">
        <v>9.0552393691987196E-4</v>
      </c>
      <c r="E1978" s="5">
        <v>2.2761001047820499E-3</v>
      </c>
      <c r="F1978" s="5">
        <v>-1.0303451120150799</v>
      </c>
      <c r="G1978" s="5" t="s">
        <v>6004</v>
      </c>
    </row>
    <row r="1979" spans="1:7" x14ac:dyDescent="0.3">
      <c r="A1979" s="5">
        <v>-0.117446761081179</v>
      </c>
      <c r="B1979" s="5">
        <v>22.011869270580799</v>
      </c>
      <c r="C1979" s="5">
        <v>-2.53826797618331</v>
      </c>
      <c r="D1979" s="5">
        <v>1.3204084084106799E-2</v>
      </c>
      <c r="E1979" s="5">
        <v>2.41480366359965E-2</v>
      </c>
      <c r="F1979" s="5">
        <v>-3.40643564238604</v>
      </c>
      <c r="G1979" s="5" t="s">
        <v>186</v>
      </c>
    </row>
    <row r="1980" spans="1:7" x14ac:dyDescent="0.3">
      <c r="A1980" s="5">
        <v>-0.117232399130763</v>
      </c>
      <c r="B1980" s="5">
        <v>21.5394600293493</v>
      </c>
      <c r="C1980" s="5">
        <v>-2.3679230131336202</v>
      </c>
      <c r="D1980" s="5">
        <v>2.0489220662139099E-2</v>
      </c>
      <c r="E1980" s="5">
        <v>3.5565861162290997E-2</v>
      </c>
      <c r="F1980" s="5">
        <v>-3.78338710814677</v>
      </c>
      <c r="G1980" s="5" t="s">
        <v>7300</v>
      </c>
    </row>
    <row r="1981" spans="1:7" x14ac:dyDescent="0.3">
      <c r="A1981" s="5">
        <v>-0.117133211666064</v>
      </c>
      <c r="B1981" s="5">
        <v>31.653312173508699</v>
      </c>
      <c r="C1981" s="5">
        <v>-4.7396468827028997</v>
      </c>
      <c r="D1981" s="5">
        <v>8.84332809093451E-6</v>
      </c>
      <c r="E1981" s="5">
        <v>4.2204888092753801E-5</v>
      </c>
      <c r="F1981" s="5">
        <v>3.2989994490969101</v>
      </c>
      <c r="G1981" s="5" t="s">
        <v>2814</v>
      </c>
    </row>
    <row r="1982" spans="1:7" x14ac:dyDescent="0.3">
      <c r="A1982" s="5">
        <v>-0.11700463204126101</v>
      </c>
      <c r="B1982" s="5">
        <v>27.250279136104002</v>
      </c>
      <c r="C1982" s="5">
        <v>-3.01573447860383</v>
      </c>
      <c r="D1982" s="5">
        <v>3.4082390668298702E-3</v>
      </c>
      <c r="E1982" s="5">
        <v>7.26177570018024E-3</v>
      </c>
      <c r="F1982" s="5">
        <v>-2.2401644358182899</v>
      </c>
      <c r="G1982" s="5" t="s">
        <v>7767</v>
      </c>
    </row>
    <row r="1983" spans="1:7" x14ac:dyDescent="0.3">
      <c r="A1983" s="5">
        <v>-0.11688125005288801</v>
      </c>
      <c r="B1983" s="5">
        <v>22.343492388258198</v>
      </c>
      <c r="C1983" s="5">
        <v>-2.5464861266873502</v>
      </c>
      <c r="D1983" s="5">
        <v>1.2950084070763999E-2</v>
      </c>
      <c r="E1983" s="5">
        <v>2.37428032030211E-2</v>
      </c>
      <c r="F1983" s="5">
        <v>-3.38293818526722</v>
      </c>
      <c r="G1983" s="5" t="s">
        <v>702</v>
      </c>
    </row>
    <row r="1984" spans="1:7" x14ac:dyDescent="0.3">
      <c r="A1984" s="5">
        <v>-0.11681849341096399</v>
      </c>
      <c r="B1984" s="5">
        <v>22.558532059735999</v>
      </c>
      <c r="C1984" s="5">
        <v>-2.64887117416664</v>
      </c>
      <c r="D1984" s="5">
        <v>9.6785052725411498E-3</v>
      </c>
      <c r="E1984" s="5">
        <v>1.8354528831353901E-2</v>
      </c>
      <c r="F1984" s="5">
        <v>-3.1751786138771401</v>
      </c>
      <c r="G1984" s="5" t="s">
        <v>97</v>
      </c>
    </row>
    <row r="1985" spans="1:7" x14ac:dyDescent="0.3">
      <c r="A1985" s="5">
        <v>-0.116781807005831</v>
      </c>
      <c r="B1985" s="5">
        <v>22.632245566637199</v>
      </c>
      <c r="C1985" s="5">
        <v>-2.6298008642628101</v>
      </c>
      <c r="D1985" s="5">
        <v>1.0515365967984599E-2</v>
      </c>
      <c r="E1985" s="5">
        <v>1.97279432319712E-2</v>
      </c>
      <c r="F1985" s="5">
        <v>-3.1661369795270899</v>
      </c>
      <c r="G1985" s="5" t="s">
        <v>4181</v>
      </c>
    </row>
    <row r="1986" spans="1:7" x14ac:dyDescent="0.3">
      <c r="A1986" s="5">
        <v>-0.116781209169175</v>
      </c>
      <c r="B1986" s="5">
        <v>23.050605341477802</v>
      </c>
      <c r="C1986" s="5">
        <v>-3.44516593773014</v>
      </c>
      <c r="D1986" s="5">
        <v>9.14774331255207E-4</v>
      </c>
      <c r="E1986" s="5">
        <v>2.2943406016786901E-3</v>
      </c>
      <c r="F1986" s="5">
        <v>-1.0226434700803899</v>
      </c>
      <c r="G1986" s="5" t="s">
        <v>6309</v>
      </c>
    </row>
    <row r="1987" spans="1:7" x14ac:dyDescent="0.3">
      <c r="A1987" s="5">
        <v>-0.116731689256331</v>
      </c>
      <c r="B1987" s="5">
        <v>24.962407039189301</v>
      </c>
      <c r="C1987" s="5">
        <v>-3.8631775176239</v>
      </c>
      <c r="D1987" s="5">
        <v>2.2211552712343599E-4</v>
      </c>
      <c r="E1987" s="5">
        <v>6.6593326628448205E-4</v>
      </c>
      <c r="F1987" s="5">
        <v>0.27087339237097002</v>
      </c>
      <c r="G1987" s="5" t="s">
        <v>2861</v>
      </c>
    </row>
    <row r="1988" spans="1:7" x14ac:dyDescent="0.3">
      <c r="A1988" s="5">
        <v>-0.116635811544773</v>
      </c>
      <c r="B1988" s="5">
        <v>27.049517113519101</v>
      </c>
      <c r="C1988" s="5">
        <v>-3.2006560118137899</v>
      </c>
      <c r="D1988" s="5">
        <v>1.9483244633218999E-3</v>
      </c>
      <c r="E1988" s="5">
        <v>4.4514185696316599E-3</v>
      </c>
      <c r="F1988" s="5">
        <v>-1.73225435812617</v>
      </c>
      <c r="G1988" s="5" t="s">
        <v>5971</v>
      </c>
    </row>
    <row r="1989" spans="1:7" x14ac:dyDescent="0.3">
      <c r="A1989" s="5">
        <v>-0.11657485735237701</v>
      </c>
      <c r="B1989" s="5">
        <v>26.081592074501</v>
      </c>
      <c r="C1989" s="5">
        <v>-2.8970155044724399</v>
      </c>
      <c r="D1989" s="5">
        <v>4.8244113004162498E-3</v>
      </c>
      <c r="E1989" s="5">
        <v>9.8497350784945807E-3</v>
      </c>
      <c r="F1989" s="5">
        <v>-2.5535396209017098</v>
      </c>
      <c r="G1989" s="5" t="s">
        <v>6428</v>
      </c>
    </row>
    <row r="1990" spans="1:7" x14ac:dyDescent="0.3">
      <c r="A1990" s="5">
        <v>-0.11646725981747399</v>
      </c>
      <c r="B1990" s="5">
        <v>23.287677007836201</v>
      </c>
      <c r="C1990" s="5">
        <v>-2.9152876813361299</v>
      </c>
      <c r="D1990" s="5">
        <v>4.5758990322285397E-3</v>
      </c>
      <c r="E1990" s="5">
        <v>9.4304023033085493E-3</v>
      </c>
      <c r="F1990" s="5">
        <v>-2.5059679952585499</v>
      </c>
      <c r="G1990" s="5" t="s">
        <v>6052</v>
      </c>
    </row>
    <row r="1991" spans="1:7" x14ac:dyDescent="0.3">
      <c r="A1991" s="5">
        <v>-0.11642934898512</v>
      </c>
      <c r="B1991" s="5">
        <v>26.515612334797101</v>
      </c>
      <c r="C1991" s="5">
        <v>-2.4902217902108901</v>
      </c>
      <c r="D1991" s="5">
        <v>1.47768251096772E-2</v>
      </c>
      <c r="E1991" s="5">
        <v>2.66671377875357E-2</v>
      </c>
      <c r="F1991" s="5">
        <v>-3.54810634016079</v>
      </c>
      <c r="G1991" s="5" t="s">
        <v>2826</v>
      </c>
    </row>
    <row r="1992" spans="1:7" x14ac:dyDescent="0.3">
      <c r="A1992" s="5">
        <v>-0.116350860242943</v>
      </c>
      <c r="B1992" s="5">
        <v>22.729717581785501</v>
      </c>
      <c r="C1992" s="5">
        <v>-2.36416303280236</v>
      </c>
      <c r="D1992" s="5">
        <v>2.0424595969751901E-2</v>
      </c>
      <c r="E1992" s="5">
        <v>3.5476616026804901E-2</v>
      </c>
      <c r="F1992" s="5">
        <v>-3.8303248805130501</v>
      </c>
      <c r="G1992" s="5" t="s">
        <v>4414</v>
      </c>
    </row>
    <row r="1993" spans="1:7" x14ac:dyDescent="0.3">
      <c r="A1993" s="5">
        <v>-0.116295785244882</v>
      </c>
      <c r="B1993" s="5">
        <v>24.9904003884863</v>
      </c>
      <c r="C1993" s="5">
        <v>-3.2486666724830502</v>
      </c>
      <c r="D1993" s="5">
        <v>1.6791441497085299E-3</v>
      </c>
      <c r="E1993" s="5">
        <v>3.9084615053602903E-3</v>
      </c>
      <c r="F1993" s="5">
        <v>-1.59654993597687</v>
      </c>
      <c r="G1993" s="5" t="s">
        <v>7656</v>
      </c>
    </row>
    <row r="1994" spans="1:7" x14ac:dyDescent="0.3">
      <c r="A1994" s="5">
        <v>-0.115959672957541</v>
      </c>
      <c r="B1994" s="5">
        <v>24.612569590318898</v>
      </c>
      <c r="C1994" s="5">
        <v>-4.0549035665578597</v>
      </c>
      <c r="D1994" s="5">
        <v>1.13249383170258E-4</v>
      </c>
      <c r="E1994" s="5">
        <v>3.6817475012897302E-4</v>
      </c>
      <c r="F1994" s="5">
        <v>0.89948466796426696</v>
      </c>
      <c r="G1994" s="5" t="s">
        <v>6942</v>
      </c>
    </row>
    <row r="1995" spans="1:7" x14ac:dyDescent="0.3">
      <c r="A1995" s="5">
        <v>-0.115907126596704</v>
      </c>
      <c r="B1995" s="5">
        <v>25.0123645976098</v>
      </c>
      <c r="C1995" s="5">
        <v>-3.8100905902881101</v>
      </c>
      <c r="D1995" s="5">
        <v>2.6674883668658902E-4</v>
      </c>
      <c r="E1995" s="5">
        <v>7.8277846161405203E-4</v>
      </c>
      <c r="F1995" s="5">
        <v>0.100486113476929</v>
      </c>
      <c r="G1995" s="5" t="s">
        <v>333</v>
      </c>
    </row>
    <row r="1996" spans="1:7" x14ac:dyDescent="0.3">
      <c r="A1996" s="5">
        <v>-0.115889289243336</v>
      </c>
      <c r="B1996" s="5">
        <v>23.9070061496828</v>
      </c>
      <c r="C1996" s="5">
        <v>-3.0610277756939102</v>
      </c>
      <c r="D1996" s="5">
        <v>2.9779182209643202E-3</v>
      </c>
      <c r="E1996" s="5">
        <v>6.4723780152286603E-3</v>
      </c>
      <c r="F1996" s="5">
        <v>-2.1179619516841202</v>
      </c>
      <c r="G1996" s="5" t="s">
        <v>2791</v>
      </c>
    </row>
    <row r="1997" spans="1:7" x14ac:dyDescent="0.3">
      <c r="A1997" s="5">
        <v>-0.115508404239346</v>
      </c>
      <c r="B1997" s="5">
        <v>23.975573673977799</v>
      </c>
      <c r="C1997" s="5">
        <v>-2.3077503407207698</v>
      </c>
      <c r="D1997" s="5">
        <v>2.35219968097258E-2</v>
      </c>
      <c r="E1997" s="5">
        <v>4.0257745124102497E-2</v>
      </c>
      <c r="F1997" s="5">
        <v>-3.9524931499905902</v>
      </c>
      <c r="G1997" s="5" t="s">
        <v>7364</v>
      </c>
    </row>
    <row r="1998" spans="1:7" x14ac:dyDescent="0.3">
      <c r="A1998" s="5">
        <v>-0.11531164588882201</v>
      </c>
      <c r="B1998" s="5">
        <v>24.3545982906641</v>
      </c>
      <c r="C1998" s="5">
        <v>-3.0304295565818302</v>
      </c>
      <c r="D1998" s="5">
        <v>3.2626807742828102E-3</v>
      </c>
      <c r="E1998" s="5">
        <v>6.9904671057506203E-3</v>
      </c>
      <c r="F1998" s="5">
        <v>-2.2006752458323202</v>
      </c>
      <c r="G1998" s="5" t="s">
        <v>4290</v>
      </c>
    </row>
    <row r="1999" spans="1:7" x14ac:dyDescent="0.3">
      <c r="A1999" s="5">
        <v>-0.115299380870997</v>
      </c>
      <c r="B1999" s="5">
        <v>21.869937084620599</v>
      </c>
      <c r="C1999" s="5">
        <v>-2.3952271868458399</v>
      </c>
      <c r="D1999" s="5">
        <v>1.9728736059272702E-2</v>
      </c>
      <c r="E1999" s="5">
        <v>3.4356830456874397E-2</v>
      </c>
      <c r="F1999" s="5">
        <v>-3.6500671050021398</v>
      </c>
      <c r="G1999" s="5" t="s">
        <v>6894</v>
      </c>
    </row>
    <row r="2000" spans="1:7" x14ac:dyDescent="0.3">
      <c r="A2000" s="5">
        <v>-0.11520771796999001</v>
      </c>
      <c r="B2000" s="5">
        <v>24.602267911052301</v>
      </c>
      <c r="C2000" s="5">
        <v>-2.9622341366795002</v>
      </c>
      <c r="D2000" s="5">
        <v>3.9905341323609204E-3</v>
      </c>
      <c r="E2000" s="5">
        <v>8.3318087729103707E-3</v>
      </c>
      <c r="F2000" s="5">
        <v>-2.3826370889039499</v>
      </c>
      <c r="G2000" s="5" t="s">
        <v>5353</v>
      </c>
    </row>
    <row r="2001" spans="1:7" x14ac:dyDescent="0.3">
      <c r="A2001" s="5">
        <v>-0.11512580418759299</v>
      </c>
      <c r="B2001" s="5">
        <v>23.499695034934799</v>
      </c>
      <c r="C2001" s="5">
        <v>-2.42233462617948</v>
      </c>
      <c r="D2001" s="5">
        <v>1.7700194319410199E-2</v>
      </c>
      <c r="E2001" s="5">
        <v>3.1270343297624598E-2</v>
      </c>
      <c r="F2001" s="5">
        <v>-3.6878263047644402</v>
      </c>
      <c r="G2001" s="5" t="s">
        <v>7381</v>
      </c>
    </row>
    <row r="2002" spans="1:7" x14ac:dyDescent="0.3">
      <c r="A2002" s="5">
        <v>-0.114916306992308</v>
      </c>
      <c r="B2002" s="5">
        <v>23.049821747471398</v>
      </c>
      <c r="C2002" s="5">
        <v>-2.5301324055251699</v>
      </c>
      <c r="D2002" s="5">
        <v>1.34334408888321E-2</v>
      </c>
      <c r="E2002" s="5">
        <v>2.4539637142955002E-2</v>
      </c>
      <c r="F2002" s="5">
        <v>-3.43419250331088</v>
      </c>
      <c r="G2002" s="5" t="s">
        <v>3603</v>
      </c>
    </row>
    <row r="2003" spans="1:7" x14ac:dyDescent="0.3">
      <c r="A2003" s="5">
        <v>-0.114595309504344</v>
      </c>
      <c r="B2003" s="5">
        <v>23.7312641592153</v>
      </c>
      <c r="C2003" s="5">
        <v>-4.1950109921069103</v>
      </c>
      <c r="D2003" s="5">
        <v>6.8414274063869702E-5</v>
      </c>
      <c r="E2003" s="5">
        <v>2.40150497541845E-4</v>
      </c>
      <c r="F2003" s="5">
        <v>1.3714952096156201</v>
      </c>
      <c r="G2003" s="5" t="s">
        <v>187</v>
      </c>
    </row>
    <row r="2004" spans="1:7" x14ac:dyDescent="0.3">
      <c r="A2004" s="5">
        <v>-0.114538275526491</v>
      </c>
      <c r="B2004" s="5">
        <v>21.658588544658201</v>
      </c>
      <c r="C2004" s="5">
        <v>-3.3985422169176598</v>
      </c>
      <c r="D2004" s="5">
        <v>1.1759141457789201E-3</v>
      </c>
      <c r="E2004" s="5">
        <v>2.85508268788274E-3</v>
      </c>
      <c r="F2004" s="5">
        <v>-1.151284477393</v>
      </c>
      <c r="G2004" s="5" t="s">
        <v>3073</v>
      </c>
    </row>
    <row r="2005" spans="1:7" x14ac:dyDescent="0.3">
      <c r="A2005" s="5">
        <v>-0.114490299932867</v>
      </c>
      <c r="B2005" s="5">
        <v>25.468406149855099</v>
      </c>
      <c r="C2005" s="5">
        <v>-2.8859019737837999</v>
      </c>
      <c r="D2005" s="5">
        <v>4.9815828234435304E-3</v>
      </c>
      <c r="E2005" s="5">
        <v>1.0144497276456299E-2</v>
      </c>
      <c r="F2005" s="5">
        <v>-2.5823551188505398</v>
      </c>
      <c r="G2005" s="5" t="s">
        <v>6631</v>
      </c>
    </row>
    <row r="2006" spans="1:7" x14ac:dyDescent="0.3">
      <c r="A2006" s="5">
        <v>-0.11433666898091301</v>
      </c>
      <c r="B2006" s="5">
        <v>23.2309909652969</v>
      </c>
      <c r="C2006" s="5">
        <v>-3.9697984407417</v>
      </c>
      <c r="D2006" s="5">
        <v>1.5307708542580201E-4</v>
      </c>
      <c r="E2006" s="5">
        <v>4.7872243796205898E-4</v>
      </c>
      <c r="F2006" s="5">
        <v>0.61792867139750696</v>
      </c>
      <c r="G2006" s="5" t="s">
        <v>6313</v>
      </c>
    </row>
    <row r="2007" spans="1:7" x14ac:dyDescent="0.3">
      <c r="A2007" s="5">
        <v>-0.1143330691</v>
      </c>
      <c r="B2007" s="5">
        <v>22.916002194765198</v>
      </c>
      <c r="C2007" s="5">
        <v>-2.9199631924618998</v>
      </c>
      <c r="D2007" s="5">
        <v>4.5142345197455701E-3</v>
      </c>
      <c r="E2007" s="5">
        <v>9.3176206228722195E-3</v>
      </c>
      <c r="F2007" s="5">
        <v>-2.4937564327528401</v>
      </c>
      <c r="G2007" s="5" t="s">
        <v>1408</v>
      </c>
    </row>
    <row r="2008" spans="1:7" x14ac:dyDescent="0.3">
      <c r="A2008" s="5">
        <v>-0.11431983331451299</v>
      </c>
      <c r="B2008" s="5">
        <v>21.561808121977599</v>
      </c>
      <c r="C2008" s="5">
        <v>-3.0489281893917601</v>
      </c>
      <c r="D2008" s="5">
        <v>3.1550863584464601E-3</v>
      </c>
      <c r="E2008" s="5">
        <v>6.7888289806743198E-3</v>
      </c>
      <c r="F2008" s="5">
        <v>-2.13469092408006</v>
      </c>
      <c r="G2008" s="5" t="s">
        <v>4409</v>
      </c>
    </row>
    <row r="2009" spans="1:7" x14ac:dyDescent="0.3">
      <c r="A2009" s="5">
        <v>-0.114313374056529</v>
      </c>
      <c r="B2009" s="5">
        <v>23.076191207607501</v>
      </c>
      <c r="C2009" s="5">
        <v>-2.36064787571329</v>
      </c>
      <c r="D2009" s="5">
        <v>2.0606454866241301E-2</v>
      </c>
      <c r="E2009" s="5">
        <v>3.5753952272763297E-2</v>
      </c>
      <c r="F2009" s="5">
        <v>-3.8380124882361302</v>
      </c>
      <c r="G2009" s="5" t="s">
        <v>1246</v>
      </c>
    </row>
    <row r="2010" spans="1:7" x14ac:dyDescent="0.3">
      <c r="A2010" s="5">
        <v>-0.11426956115860699</v>
      </c>
      <c r="B2010" s="5">
        <v>25.323385552128801</v>
      </c>
      <c r="C2010" s="5">
        <v>-3.46483935789092</v>
      </c>
      <c r="D2010" s="5">
        <v>8.4494100869593296E-4</v>
      </c>
      <c r="E2010" s="5">
        <v>2.1398443150124E-3</v>
      </c>
      <c r="F2010" s="5">
        <v>-0.96661357513641599</v>
      </c>
      <c r="G2010" s="5" t="s">
        <v>5905</v>
      </c>
    </row>
    <row r="2011" spans="1:7" x14ac:dyDescent="0.3">
      <c r="A2011" s="5">
        <v>-0.114262812939602</v>
      </c>
      <c r="B2011" s="5">
        <v>25.432803133354899</v>
      </c>
      <c r="C2011" s="5">
        <v>-3.4088990031754398</v>
      </c>
      <c r="D2011" s="5">
        <v>1.01197804764624E-3</v>
      </c>
      <c r="E2011" s="5">
        <v>2.50306882156528E-3</v>
      </c>
      <c r="F2011" s="5">
        <v>-1.1325448344872999</v>
      </c>
      <c r="G2011" s="5" t="s">
        <v>7712</v>
      </c>
    </row>
    <row r="2012" spans="1:7" x14ac:dyDescent="0.3">
      <c r="A2012" s="5">
        <v>-0.114242989905464</v>
      </c>
      <c r="B2012" s="5">
        <v>22.3295727117452</v>
      </c>
      <c r="C2012" s="5">
        <v>-3.1920582763794898</v>
      </c>
      <c r="D2012" s="5">
        <v>2.0337248838811599E-3</v>
      </c>
      <c r="E2012" s="5">
        <v>4.6164236868263299E-3</v>
      </c>
      <c r="F2012" s="5">
        <v>-1.74808901920897</v>
      </c>
      <c r="G2012" s="5" t="s">
        <v>1457</v>
      </c>
    </row>
    <row r="2013" spans="1:7" x14ac:dyDescent="0.3">
      <c r="A2013" s="5">
        <v>-0.114238876781676</v>
      </c>
      <c r="B2013" s="5">
        <v>24.967090513385902</v>
      </c>
      <c r="C2013" s="5">
        <v>-3.69409728664629</v>
      </c>
      <c r="D2013" s="5">
        <v>3.9587387241317798E-4</v>
      </c>
      <c r="E2013" s="5">
        <v>1.10275239148014E-3</v>
      </c>
      <c r="F2013" s="5">
        <v>-0.26607744106322501</v>
      </c>
      <c r="G2013" s="5" t="s">
        <v>5941</v>
      </c>
    </row>
    <row r="2014" spans="1:7" x14ac:dyDescent="0.3">
      <c r="A2014" s="5">
        <v>-0.113928697807877</v>
      </c>
      <c r="B2014" s="5">
        <v>23.298131297330499</v>
      </c>
      <c r="C2014" s="5">
        <v>-3.7215778395818502</v>
      </c>
      <c r="D2014" s="5">
        <v>3.6076611337684198E-4</v>
      </c>
      <c r="E2014" s="5">
        <v>1.01513510630941E-3</v>
      </c>
      <c r="F2014" s="5">
        <v>-0.179952694668743</v>
      </c>
      <c r="G2014" s="5" t="s">
        <v>7804</v>
      </c>
    </row>
    <row r="2015" spans="1:7" x14ac:dyDescent="0.3">
      <c r="A2015" s="5">
        <v>-0.113817391756258</v>
      </c>
      <c r="B2015" s="5">
        <v>24.602533346864998</v>
      </c>
      <c r="C2015" s="5">
        <v>-2.6865243043977598</v>
      </c>
      <c r="D2015" s="5">
        <v>8.7508236602874805E-3</v>
      </c>
      <c r="E2015" s="5">
        <v>1.6778400838482501E-2</v>
      </c>
      <c r="F2015" s="5">
        <v>-3.07991411087872</v>
      </c>
      <c r="G2015" s="5" t="s">
        <v>2336</v>
      </c>
    </row>
    <row r="2016" spans="1:7" x14ac:dyDescent="0.3">
      <c r="A2016" s="5">
        <v>-0.113776056521186</v>
      </c>
      <c r="B2016" s="5">
        <v>22.812971695961501</v>
      </c>
      <c r="C2016" s="5">
        <v>-2.4817447490300899</v>
      </c>
      <c r="D2016" s="5">
        <v>1.5186237684551599E-2</v>
      </c>
      <c r="E2016" s="5">
        <v>2.7308109550613299E-2</v>
      </c>
      <c r="F2016" s="5">
        <v>-3.5540568455955799</v>
      </c>
      <c r="G2016" s="5" t="s">
        <v>860</v>
      </c>
    </row>
    <row r="2017" spans="1:7" x14ac:dyDescent="0.3">
      <c r="A2017" s="5">
        <v>-0.113695811118662</v>
      </c>
      <c r="B2017" s="5">
        <v>22.2379285788011</v>
      </c>
      <c r="C2017" s="5">
        <v>-2.8402655012532199</v>
      </c>
      <c r="D2017" s="5">
        <v>5.6776684800399898E-3</v>
      </c>
      <c r="E2017" s="5">
        <v>1.13921039290665E-2</v>
      </c>
      <c r="F2017" s="5">
        <v>-2.69973732724115</v>
      </c>
      <c r="G2017" s="5" t="s">
        <v>3317</v>
      </c>
    </row>
    <row r="2018" spans="1:7" x14ac:dyDescent="0.3">
      <c r="A2018" s="5">
        <v>-0.113441847299713</v>
      </c>
      <c r="B2018" s="5">
        <v>25.1700740166816</v>
      </c>
      <c r="C2018" s="5">
        <v>-4.6625761625106303</v>
      </c>
      <c r="D2018" s="5">
        <v>1.19060151705056E-5</v>
      </c>
      <c r="E2018" s="5">
        <v>5.4189185431408502E-5</v>
      </c>
      <c r="F2018" s="5">
        <v>3.0178640882013199</v>
      </c>
      <c r="G2018" s="5" t="s">
        <v>3751</v>
      </c>
    </row>
    <row r="2019" spans="1:7" x14ac:dyDescent="0.3">
      <c r="A2019" s="5">
        <v>-0.113419148393313</v>
      </c>
      <c r="B2019" s="5">
        <v>25.249243669917199</v>
      </c>
      <c r="C2019" s="5">
        <v>-3.6962752837365498</v>
      </c>
      <c r="D2019" s="5">
        <v>3.9297685265284E-4</v>
      </c>
      <c r="E2019" s="5">
        <v>1.0954399740384999E-3</v>
      </c>
      <c r="F2019" s="5">
        <v>-0.25926801774763802</v>
      </c>
      <c r="G2019" s="5" t="s">
        <v>2592</v>
      </c>
    </row>
    <row r="2020" spans="1:7" x14ac:dyDescent="0.3">
      <c r="A2020" s="5">
        <v>-0.11319265351203101</v>
      </c>
      <c r="B2020" s="5">
        <v>22.3887189382794</v>
      </c>
      <c r="C2020" s="5">
        <v>-2.91287062570786</v>
      </c>
      <c r="D2020" s="5">
        <v>4.6080808822650801E-3</v>
      </c>
      <c r="E2020" s="5">
        <v>9.4797496393073197E-3</v>
      </c>
      <c r="F2020" s="5">
        <v>-2.5122746904870801</v>
      </c>
      <c r="G2020" s="5" t="s">
        <v>465</v>
      </c>
    </row>
    <row r="2021" spans="1:7" x14ac:dyDescent="0.3">
      <c r="A2021" s="5">
        <v>-0.113136076210581</v>
      </c>
      <c r="B2021" s="5">
        <v>25.818890386062801</v>
      </c>
      <c r="C2021" s="5">
        <v>-3.89843998313561</v>
      </c>
      <c r="D2021" s="5">
        <v>1.9651549919661799E-4</v>
      </c>
      <c r="E2021" s="5">
        <v>5.9695658428656005E-4</v>
      </c>
      <c r="F2021" s="5">
        <v>0.384944036904728</v>
      </c>
      <c r="G2021" s="5" t="s">
        <v>1855</v>
      </c>
    </row>
    <row r="2022" spans="1:7" x14ac:dyDescent="0.3">
      <c r="A2022" s="5">
        <v>-0.112916147378537</v>
      </c>
      <c r="B2022" s="5">
        <v>23.0793705484665</v>
      </c>
      <c r="C2022" s="5">
        <v>-3.1791514371114502</v>
      </c>
      <c r="D2022" s="5">
        <v>2.1066804800112101E-3</v>
      </c>
      <c r="E2022" s="5">
        <v>4.7659134925499402E-3</v>
      </c>
      <c r="F2022" s="5">
        <v>-1.7861014990578099</v>
      </c>
      <c r="G2022" s="5" t="s">
        <v>2866</v>
      </c>
    </row>
    <row r="2023" spans="1:7" x14ac:dyDescent="0.3">
      <c r="A2023" s="5">
        <v>-0.11289443770756601</v>
      </c>
      <c r="B2023" s="5">
        <v>30.488922256465699</v>
      </c>
      <c r="C2023" s="5">
        <v>-3.0079397781394301</v>
      </c>
      <c r="D2023" s="5">
        <v>3.48786883364334E-3</v>
      </c>
      <c r="E2023" s="5">
        <v>7.42162475536998E-3</v>
      </c>
      <c r="F2023" s="5">
        <v>-2.2610486202212701</v>
      </c>
      <c r="G2023" s="5" t="s">
        <v>4941</v>
      </c>
    </row>
    <row r="2024" spans="1:7" x14ac:dyDescent="0.3">
      <c r="A2024" s="5">
        <v>-0.112845765657133</v>
      </c>
      <c r="B2024" s="5">
        <v>24.5665748397806</v>
      </c>
      <c r="C2024" s="5">
        <v>-2.5215636141690001</v>
      </c>
      <c r="D2024" s="5">
        <v>1.36106035197942E-2</v>
      </c>
      <c r="E2024" s="5">
        <v>2.4818248518665001E-2</v>
      </c>
      <c r="F2024" s="5">
        <v>-3.47598545709553</v>
      </c>
      <c r="G2024" s="5" t="s">
        <v>6997</v>
      </c>
    </row>
    <row r="2025" spans="1:7" x14ac:dyDescent="0.3">
      <c r="A2025" s="5">
        <v>-0.112844545820858</v>
      </c>
      <c r="B2025" s="5">
        <v>24.122268201263601</v>
      </c>
      <c r="C2025" s="5">
        <v>-2.5247648146368</v>
      </c>
      <c r="D2025" s="5">
        <v>1.34962743670569E-2</v>
      </c>
      <c r="E2025" s="5">
        <v>2.463207664273E-2</v>
      </c>
      <c r="F2025" s="5">
        <v>-3.4685757948952398</v>
      </c>
      <c r="G2025" s="5" t="s">
        <v>597</v>
      </c>
    </row>
    <row r="2026" spans="1:7" x14ac:dyDescent="0.3">
      <c r="A2026" s="5">
        <v>-0.11277020464568401</v>
      </c>
      <c r="B2026" s="5">
        <v>25.4391891205658</v>
      </c>
      <c r="C2026" s="5">
        <v>-4.0491130404934799</v>
      </c>
      <c r="D2026" s="5">
        <v>1.15608864359126E-4</v>
      </c>
      <c r="E2026" s="5">
        <v>3.7478672486000698E-4</v>
      </c>
      <c r="F2026" s="5">
        <v>0.88020232912356</v>
      </c>
      <c r="G2026" s="5" t="s">
        <v>3400</v>
      </c>
    </row>
    <row r="2027" spans="1:7" x14ac:dyDescent="0.3">
      <c r="A2027" s="5">
        <v>-0.112551928843761</v>
      </c>
      <c r="B2027" s="5">
        <v>23.524714230946099</v>
      </c>
      <c r="C2027" s="5">
        <v>-2.9630187683684901</v>
      </c>
      <c r="D2027" s="5">
        <v>3.9813669579857498E-3</v>
      </c>
      <c r="E2027" s="5">
        <v>8.3181063514196907E-3</v>
      </c>
      <c r="F2027" s="5">
        <v>-2.3805623566301501</v>
      </c>
      <c r="G2027" s="5" t="s">
        <v>3949</v>
      </c>
    </row>
    <row r="2028" spans="1:7" x14ac:dyDescent="0.3">
      <c r="A2028" s="5">
        <v>-0.112543240045735</v>
      </c>
      <c r="B2028" s="5">
        <v>20.195960225560501</v>
      </c>
      <c r="C2028" s="5">
        <v>-2.8495251476482202</v>
      </c>
      <c r="D2028" s="5">
        <v>5.9810468671734002E-3</v>
      </c>
      <c r="E2028" s="5">
        <v>1.1923611373904699E-2</v>
      </c>
      <c r="F2028" s="5">
        <v>-2.5997793715073798</v>
      </c>
      <c r="G2028" s="5" t="s">
        <v>2421</v>
      </c>
    </row>
    <row r="2029" spans="1:7" x14ac:dyDescent="0.3">
      <c r="A2029" s="5">
        <v>-0.112471230938333</v>
      </c>
      <c r="B2029" s="5">
        <v>23.693615430554601</v>
      </c>
      <c r="C2029" s="5">
        <v>-2.9863482003197301</v>
      </c>
      <c r="D2029" s="5">
        <v>3.7175355143815201E-3</v>
      </c>
      <c r="E2029" s="5">
        <v>7.8358100742693705E-3</v>
      </c>
      <c r="F2029" s="5">
        <v>-2.3186732195628599</v>
      </c>
      <c r="G2029" s="5" t="s">
        <v>1466</v>
      </c>
    </row>
    <row r="2030" spans="1:7" x14ac:dyDescent="0.3">
      <c r="A2030" s="5">
        <v>-0.112355481689628</v>
      </c>
      <c r="B2030" s="5">
        <v>21.741021638546201</v>
      </c>
      <c r="C2030" s="5">
        <v>-2.9264856709512199</v>
      </c>
      <c r="D2030" s="5">
        <v>4.7324756659350396E-3</v>
      </c>
      <c r="E2030" s="5">
        <v>9.6861849503995703E-3</v>
      </c>
      <c r="F2030" s="5">
        <v>-2.4201226599122898</v>
      </c>
      <c r="G2030" s="5" t="s">
        <v>627</v>
      </c>
    </row>
    <row r="2031" spans="1:7" x14ac:dyDescent="0.3">
      <c r="A2031" s="5">
        <v>-0.112175890188698</v>
      </c>
      <c r="B2031" s="5">
        <v>25.157441606816398</v>
      </c>
      <c r="C2031" s="5">
        <v>-3.9210170622134801</v>
      </c>
      <c r="D2031" s="5">
        <v>1.8163409477944901E-4</v>
      </c>
      <c r="E2031" s="5">
        <v>5.5870342403331E-4</v>
      </c>
      <c r="F2031" s="5">
        <v>0.45834890596410099</v>
      </c>
      <c r="G2031" s="5" t="s">
        <v>5458</v>
      </c>
    </row>
    <row r="2032" spans="1:7" x14ac:dyDescent="0.3">
      <c r="A2032" s="5">
        <v>-0.11215103751448401</v>
      </c>
      <c r="B2032" s="5">
        <v>27.6497501429964</v>
      </c>
      <c r="C2032" s="5">
        <v>-3.8497558407886801</v>
      </c>
      <c r="D2032" s="5">
        <v>2.32673061719883E-4</v>
      </c>
      <c r="E2032" s="5">
        <v>6.9397044991313401E-4</v>
      </c>
      <c r="F2032" s="5">
        <v>0.22764208180029699</v>
      </c>
      <c r="G2032" s="5" t="s">
        <v>2011</v>
      </c>
    </row>
    <row r="2033" spans="1:7" x14ac:dyDescent="0.3">
      <c r="A2033" s="5">
        <v>-0.112016338610747</v>
      </c>
      <c r="B2033" s="5">
        <v>22.7476310937272</v>
      </c>
      <c r="C2033" s="5">
        <v>-2.4621686752291501</v>
      </c>
      <c r="D2033" s="5">
        <v>1.6005167598214399E-2</v>
      </c>
      <c r="E2033" s="5">
        <v>2.86210055873952E-2</v>
      </c>
      <c r="F2033" s="5">
        <v>-3.59384725765144</v>
      </c>
      <c r="G2033" s="5" t="s">
        <v>4821</v>
      </c>
    </row>
    <row r="2034" spans="1:7" x14ac:dyDescent="0.3">
      <c r="A2034" s="5">
        <v>-0.11198524274965101</v>
      </c>
      <c r="B2034" s="5">
        <v>26.799644361759398</v>
      </c>
      <c r="C2034" s="5">
        <v>-4.1119100591233604</v>
      </c>
      <c r="D2034" s="5">
        <v>9.2359882637533402E-5</v>
      </c>
      <c r="E2034" s="5">
        <v>3.0937680437753402E-4</v>
      </c>
      <c r="F2034" s="5">
        <v>1.0902785830339099</v>
      </c>
      <c r="G2034" s="5" t="s">
        <v>3367</v>
      </c>
    </row>
    <row r="2035" spans="1:7" x14ac:dyDescent="0.3">
      <c r="A2035" s="5">
        <v>-0.11167389886266101</v>
      </c>
      <c r="B2035" s="5">
        <v>21.9880661966235</v>
      </c>
      <c r="C2035" s="5">
        <v>-2.4357453308736998</v>
      </c>
      <c r="D2035" s="5">
        <v>1.7018744782143401E-2</v>
      </c>
      <c r="E2035" s="5">
        <v>3.0159042667168401E-2</v>
      </c>
      <c r="F2035" s="5">
        <v>-3.6716194026848901</v>
      </c>
      <c r="G2035" s="5" t="s">
        <v>3474</v>
      </c>
    </row>
    <row r="2036" spans="1:7" x14ac:dyDescent="0.3">
      <c r="A2036" s="5">
        <v>-0.11161453614769</v>
      </c>
      <c r="B2036" s="5">
        <v>24.355051987566299</v>
      </c>
      <c r="C2036" s="5">
        <v>-3.5766922204224998</v>
      </c>
      <c r="D2036" s="5">
        <v>5.8587200032921103E-4</v>
      </c>
      <c r="E2036" s="5">
        <v>1.5489940382842501E-3</v>
      </c>
      <c r="F2036" s="5">
        <v>-0.62888771416739797</v>
      </c>
      <c r="G2036" s="5" t="s">
        <v>458</v>
      </c>
    </row>
    <row r="2037" spans="1:7" x14ac:dyDescent="0.3">
      <c r="A2037" s="5">
        <v>-0.11161061446548901</v>
      </c>
      <c r="B2037" s="5">
        <v>22.097861193924899</v>
      </c>
      <c r="C2037" s="5">
        <v>-2.4231802962287801</v>
      </c>
      <c r="D2037" s="5">
        <v>1.77857647528725E-2</v>
      </c>
      <c r="E2037" s="5">
        <v>3.13733568752224E-2</v>
      </c>
      <c r="F2037" s="5">
        <v>-3.6669510609446299</v>
      </c>
      <c r="G2037" s="5" t="s">
        <v>4705</v>
      </c>
    </row>
    <row r="2038" spans="1:7" x14ac:dyDescent="0.3">
      <c r="A2038" s="5">
        <v>-0.111580340745931</v>
      </c>
      <c r="B2038" s="5">
        <v>25.1963542337147</v>
      </c>
      <c r="C2038" s="5">
        <v>-3.53341756392975</v>
      </c>
      <c r="D2038" s="5">
        <v>6.7561446456879603E-4</v>
      </c>
      <c r="E2038" s="5">
        <v>1.7543331316390201E-3</v>
      </c>
      <c r="F2038" s="5">
        <v>-0.76048041942983402</v>
      </c>
      <c r="G2038" s="5" t="s">
        <v>1152</v>
      </c>
    </row>
    <row r="2039" spans="1:7" x14ac:dyDescent="0.3">
      <c r="A2039" s="5">
        <v>-0.11153558535039999</v>
      </c>
      <c r="B2039" s="5">
        <v>24.1699344584075</v>
      </c>
      <c r="C2039" s="5">
        <v>-4.6105363781637498</v>
      </c>
      <c r="D2039" s="5">
        <v>1.4533259280234799E-5</v>
      </c>
      <c r="E2039" s="5">
        <v>6.4578012554645004E-5</v>
      </c>
      <c r="F2039" s="5">
        <v>2.8295245075723501</v>
      </c>
      <c r="G2039" s="5" t="s">
        <v>7904</v>
      </c>
    </row>
    <row r="2040" spans="1:7" x14ac:dyDescent="0.3">
      <c r="A2040" s="5">
        <v>-0.11143438994146999</v>
      </c>
      <c r="B2040" s="5">
        <v>21.501445550383998</v>
      </c>
      <c r="C2040" s="5">
        <v>-2.3378682561667601</v>
      </c>
      <c r="D2040" s="5">
        <v>2.2242686222987199E-2</v>
      </c>
      <c r="E2040" s="5">
        <v>3.8263309889469299E-2</v>
      </c>
      <c r="F2040" s="5">
        <v>-3.8276221137986899</v>
      </c>
      <c r="G2040" s="5" t="s">
        <v>4654</v>
      </c>
    </row>
    <row r="2041" spans="1:7" x14ac:dyDescent="0.3">
      <c r="A2041" s="5">
        <v>-0.111395036861136</v>
      </c>
      <c r="B2041" s="5">
        <v>24.636463115012202</v>
      </c>
      <c r="C2041" s="5">
        <v>-4.1523066121485099</v>
      </c>
      <c r="D2041" s="5">
        <v>7.9856140830577806E-5</v>
      </c>
      <c r="E2041" s="5">
        <v>2.7398682731308999E-4</v>
      </c>
      <c r="F2041" s="5">
        <v>1.2265290214957401</v>
      </c>
      <c r="G2041" s="5" t="s">
        <v>6535</v>
      </c>
    </row>
    <row r="2042" spans="1:7" x14ac:dyDescent="0.3">
      <c r="A2042" s="5">
        <v>-0.111096058169879</v>
      </c>
      <c r="B2042" s="5">
        <v>25.993909890584199</v>
      </c>
      <c r="C2042" s="5">
        <v>-2.5963503138309401</v>
      </c>
      <c r="D2042" s="5">
        <v>1.1155350608624401E-2</v>
      </c>
      <c r="E2042" s="5">
        <v>2.0812298402750899E-2</v>
      </c>
      <c r="F2042" s="5">
        <v>-3.3007949200454001</v>
      </c>
      <c r="G2042" s="5" t="s">
        <v>5307</v>
      </c>
    </row>
    <row r="2043" spans="1:7" x14ac:dyDescent="0.3">
      <c r="A2043" s="5">
        <v>-0.111073266383355</v>
      </c>
      <c r="B2043" s="5">
        <v>21.000353626661799</v>
      </c>
      <c r="C2043" s="5">
        <v>-2.4538817257475301</v>
      </c>
      <c r="D2043" s="5">
        <v>1.6724138835651901E-2</v>
      </c>
      <c r="E2043" s="5">
        <v>2.97547841121935E-2</v>
      </c>
      <c r="F2043" s="5">
        <v>-3.5591941779962699</v>
      </c>
      <c r="G2043" s="5" t="s">
        <v>2233</v>
      </c>
    </row>
    <row r="2044" spans="1:7" x14ac:dyDescent="0.3">
      <c r="A2044" s="5">
        <v>-0.111031936288638</v>
      </c>
      <c r="B2044" s="5">
        <v>23.957634289685299</v>
      </c>
      <c r="C2044" s="5">
        <v>-3.4662344764472799</v>
      </c>
      <c r="D2044" s="5">
        <v>8.4112844304325195E-4</v>
      </c>
      <c r="E2044" s="5">
        <v>2.1308587223762398E-3</v>
      </c>
      <c r="F2044" s="5">
        <v>-0.96244977057066905</v>
      </c>
      <c r="G2044" s="5" t="s">
        <v>1583</v>
      </c>
    </row>
    <row r="2045" spans="1:7" x14ac:dyDescent="0.3">
      <c r="A2045" s="5">
        <v>-0.110936572527183</v>
      </c>
      <c r="B2045" s="5">
        <v>24.573004156102101</v>
      </c>
      <c r="C2045" s="5">
        <v>-2.8216028592479101</v>
      </c>
      <c r="D2045" s="5">
        <v>5.9872374595168797E-3</v>
      </c>
      <c r="E2045" s="5">
        <v>1.19300482250477E-2</v>
      </c>
      <c r="F2045" s="5">
        <v>-2.7472994065291898</v>
      </c>
      <c r="G2045" s="5" t="s">
        <v>3579</v>
      </c>
    </row>
    <row r="2046" spans="1:7" x14ac:dyDescent="0.3">
      <c r="A2046" s="5">
        <v>-0.110931968247968</v>
      </c>
      <c r="B2046" s="5">
        <v>21.4533880581711</v>
      </c>
      <c r="C2046" s="5">
        <v>-2.2727236173799699</v>
      </c>
      <c r="D2046" s="5">
        <v>2.6390158440568402E-2</v>
      </c>
      <c r="E2046" s="5">
        <v>4.4504734435256203E-2</v>
      </c>
      <c r="F2046" s="5">
        <v>-3.9316193330034999</v>
      </c>
      <c r="G2046" s="5" t="s">
        <v>3946</v>
      </c>
    </row>
    <row r="2047" spans="1:7" x14ac:dyDescent="0.3">
      <c r="A2047" s="5">
        <v>-0.11073267705708199</v>
      </c>
      <c r="B2047" s="5">
        <v>24.772423329776402</v>
      </c>
      <c r="C2047" s="5">
        <v>-2.4380892005010302</v>
      </c>
      <c r="D2047" s="5">
        <v>1.6916353316036602E-2</v>
      </c>
      <c r="E2047" s="5">
        <v>3.0003994344779999E-2</v>
      </c>
      <c r="F2047" s="5">
        <v>-3.6663536240833099</v>
      </c>
      <c r="G2047" s="5" t="s">
        <v>1357</v>
      </c>
    </row>
    <row r="2048" spans="1:7" x14ac:dyDescent="0.3">
      <c r="A2048" s="5">
        <v>-0.110640992618548</v>
      </c>
      <c r="B2048" s="5">
        <v>24.913153594093</v>
      </c>
      <c r="C2048" s="5">
        <v>-3.88785460808423</v>
      </c>
      <c r="D2048" s="5">
        <v>2.0388786292738001E-4</v>
      </c>
      <c r="E2048" s="5">
        <v>6.1656179569931401E-4</v>
      </c>
      <c r="F2048" s="5">
        <v>0.35062708823856698</v>
      </c>
      <c r="G2048" s="5" t="s">
        <v>7346</v>
      </c>
    </row>
    <row r="2049" spans="1:7" x14ac:dyDescent="0.3">
      <c r="A2049" s="5">
        <v>-0.11057016279083</v>
      </c>
      <c r="B2049" s="5">
        <v>27.8884289042864</v>
      </c>
      <c r="C2049" s="5">
        <v>-2.9966557370847702</v>
      </c>
      <c r="D2049" s="5">
        <v>3.6062031231989199E-3</v>
      </c>
      <c r="E2049" s="5">
        <v>7.6343922805920698E-3</v>
      </c>
      <c r="F2049" s="5">
        <v>-2.29120534423835</v>
      </c>
      <c r="G2049" s="5" t="s">
        <v>5880</v>
      </c>
    </row>
    <row r="2050" spans="1:7" x14ac:dyDescent="0.3">
      <c r="A2050" s="5">
        <v>-0.110380693429127</v>
      </c>
      <c r="B2050" s="5">
        <v>25.886457823523401</v>
      </c>
      <c r="C2050" s="5">
        <v>-3.6610929920803601</v>
      </c>
      <c r="D2050" s="5">
        <v>4.4233832599352099E-4</v>
      </c>
      <c r="E2050" s="5">
        <v>1.2108316528045601E-3</v>
      </c>
      <c r="F2050" s="5">
        <v>-0.36891506106857103</v>
      </c>
      <c r="G2050" s="5" t="s">
        <v>4130</v>
      </c>
    </row>
    <row r="2051" spans="1:7" x14ac:dyDescent="0.3">
      <c r="A2051" s="5">
        <v>-0.11034457853089299</v>
      </c>
      <c r="B2051" s="5">
        <v>23.285377290858399</v>
      </c>
      <c r="C2051" s="5">
        <v>-3.4583471065056202</v>
      </c>
      <c r="D2051" s="5">
        <v>8.7678352976144197E-4</v>
      </c>
      <c r="E2051" s="5">
        <v>2.2093738241345598E-3</v>
      </c>
      <c r="F2051" s="5">
        <v>-0.98363108787970599</v>
      </c>
      <c r="G2051" s="5" t="s">
        <v>4006</v>
      </c>
    </row>
    <row r="2052" spans="1:7" x14ac:dyDescent="0.3">
      <c r="A2052" s="5">
        <v>-0.110276911101129</v>
      </c>
      <c r="B2052" s="5">
        <v>24.7301018847892</v>
      </c>
      <c r="C2052" s="5">
        <v>-2.7592747187881201</v>
      </c>
      <c r="D2052" s="5">
        <v>7.1367054579792701E-3</v>
      </c>
      <c r="E2052" s="5">
        <v>1.39886372675136E-2</v>
      </c>
      <c r="F2052" s="5">
        <v>-2.9042750559688599</v>
      </c>
      <c r="G2052" s="5" t="s">
        <v>2193</v>
      </c>
    </row>
    <row r="2053" spans="1:7" x14ac:dyDescent="0.3">
      <c r="A2053" s="5">
        <v>-0.110237968442114</v>
      </c>
      <c r="B2053" s="5">
        <v>22.022137880275299</v>
      </c>
      <c r="C2053" s="5">
        <v>-2.4658889934851</v>
      </c>
      <c r="D2053" s="5">
        <v>1.5910783957373199E-2</v>
      </c>
      <c r="E2053" s="5">
        <v>2.8483839013466301E-2</v>
      </c>
      <c r="F2053" s="5">
        <v>-3.57616421138699</v>
      </c>
      <c r="G2053" s="5" t="s">
        <v>1753</v>
      </c>
    </row>
    <row r="2054" spans="1:7" x14ac:dyDescent="0.3">
      <c r="A2054" s="5">
        <v>-0.110116560674638</v>
      </c>
      <c r="B2054" s="5">
        <v>24.094306961068199</v>
      </c>
      <c r="C2054" s="5">
        <v>-2.2491763840025998</v>
      </c>
      <c r="D2054" s="5">
        <v>2.7170359086973399E-2</v>
      </c>
      <c r="E2054" s="5">
        <v>4.5667517797758801E-2</v>
      </c>
      <c r="F2054" s="5">
        <v>-4.0766034179095296</v>
      </c>
      <c r="G2054" s="5" t="s">
        <v>8085</v>
      </c>
    </row>
    <row r="2055" spans="1:7" x14ac:dyDescent="0.3">
      <c r="A2055" s="5">
        <v>-0.109956819148101</v>
      </c>
      <c r="B2055" s="5">
        <v>23.515132638670401</v>
      </c>
      <c r="C2055" s="5">
        <v>-2.6064536992640499</v>
      </c>
      <c r="D2055" s="5">
        <v>1.08563255916907E-2</v>
      </c>
      <c r="E2055" s="5">
        <v>2.0320297157681199E-2</v>
      </c>
      <c r="F2055" s="5">
        <v>-3.2767949873619902</v>
      </c>
      <c r="G2055" s="5" t="s">
        <v>4284</v>
      </c>
    </row>
    <row r="2056" spans="1:7" x14ac:dyDescent="0.3">
      <c r="A2056" s="5">
        <v>-0.10971901114043001</v>
      </c>
      <c r="B2056" s="5">
        <v>26.497427439830499</v>
      </c>
      <c r="C2056" s="5">
        <v>-3.1556559227817198</v>
      </c>
      <c r="D2056" s="5">
        <v>2.2367767978345998E-3</v>
      </c>
      <c r="E2056" s="5">
        <v>5.0235500092989998E-3</v>
      </c>
      <c r="F2056" s="5">
        <v>-1.85802860790466</v>
      </c>
      <c r="G2056" s="5" t="s">
        <v>2012</v>
      </c>
    </row>
    <row r="2057" spans="1:7" x14ac:dyDescent="0.3">
      <c r="A2057" s="5">
        <v>-0.109701914487272</v>
      </c>
      <c r="B2057" s="5">
        <v>26.0278209857468</v>
      </c>
      <c r="C2057" s="5">
        <v>-3.2605778384858799</v>
      </c>
      <c r="D2057" s="5">
        <v>1.6179773658925401E-3</v>
      </c>
      <c r="E2057" s="5">
        <v>3.7802858641619299E-3</v>
      </c>
      <c r="F2057" s="5">
        <v>-1.56264218569658</v>
      </c>
      <c r="G2057" s="5" t="s">
        <v>3559</v>
      </c>
    </row>
    <row r="2058" spans="1:7" x14ac:dyDescent="0.3">
      <c r="A2058" s="5">
        <v>-0.10965846974914301</v>
      </c>
      <c r="B2058" s="5">
        <v>21.731700084377501</v>
      </c>
      <c r="C2058" s="5">
        <v>-2.2970763229322002</v>
      </c>
      <c r="D2058" s="5">
        <v>2.4509869531972098E-2</v>
      </c>
      <c r="E2058" s="5">
        <v>4.1719646098916499E-2</v>
      </c>
      <c r="F2058" s="5">
        <v>-3.92491066375224</v>
      </c>
      <c r="G2058" s="5" t="s">
        <v>2908</v>
      </c>
    </row>
    <row r="2059" spans="1:7" x14ac:dyDescent="0.3">
      <c r="A2059" s="5">
        <v>-0.109548444323486</v>
      </c>
      <c r="B2059" s="5">
        <v>24.412814644837599</v>
      </c>
      <c r="C2059" s="5">
        <v>-2.39214252006717</v>
      </c>
      <c r="D2059" s="5">
        <v>1.90271680117725E-2</v>
      </c>
      <c r="E2059" s="5">
        <v>3.3336856351204702E-2</v>
      </c>
      <c r="F2059" s="5">
        <v>-3.7687797725908698</v>
      </c>
      <c r="G2059" s="5" t="s">
        <v>6067</v>
      </c>
    </row>
    <row r="2060" spans="1:7" x14ac:dyDescent="0.3">
      <c r="A2060" s="5">
        <v>-0.109483614995579</v>
      </c>
      <c r="B2060" s="5">
        <v>24.842608197144699</v>
      </c>
      <c r="C2060" s="5">
        <v>-3.90884902611527</v>
      </c>
      <c r="D2060" s="5">
        <v>1.8951506945800799E-4</v>
      </c>
      <c r="E2060" s="5">
        <v>5.7896602182545105E-4</v>
      </c>
      <c r="F2060" s="5">
        <v>0.41875121202291199</v>
      </c>
      <c r="G2060" s="5" t="s">
        <v>7558</v>
      </c>
    </row>
    <row r="2061" spans="1:7" x14ac:dyDescent="0.3">
      <c r="A2061" s="5">
        <v>-0.10931815225104199</v>
      </c>
      <c r="B2061" s="5">
        <v>23.486809713699401</v>
      </c>
      <c r="C2061" s="5">
        <v>-2.4769676730802699</v>
      </c>
      <c r="D2061" s="5">
        <v>1.52964288247039E-2</v>
      </c>
      <c r="E2061" s="5">
        <v>2.74755921096577E-2</v>
      </c>
      <c r="F2061" s="5">
        <v>-3.5783730365548498</v>
      </c>
      <c r="G2061" s="5" t="s">
        <v>2865</v>
      </c>
    </row>
    <row r="2062" spans="1:7" x14ac:dyDescent="0.3">
      <c r="A2062" s="5">
        <v>-0.109217581817053</v>
      </c>
      <c r="B2062" s="5">
        <v>22.066574836388401</v>
      </c>
      <c r="C2062" s="5">
        <v>-2.7722424520767199</v>
      </c>
      <c r="D2062" s="5">
        <v>6.9908393205179E-3</v>
      </c>
      <c r="E2062" s="5">
        <v>1.3723383631951301E-2</v>
      </c>
      <c r="F2062" s="5">
        <v>-2.8496808827046198</v>
      </c>
      <c r="G2062" s="5" t="s">
        <v>5556</v>
      </c>
    </row>
    <row r="2063" spans="1:7" x14ac:dyDescent="0.3">
      <c r="A2063" s="5">
        <v>-0.109166433244647</v>
      </c>
      <c r="B2063" s="5">
        <v>23.963770394952899</v>
      </c>
      <c r="C2063" s="5">
        <v>-3.75356014526005</v>
      </c>
      <c r="D2063" s="5">
        <v>3.2363891316489402E-4</v>
      </c>
      <c r="E2063" s="5">
        <v>9.2324188543073198E-4</v>
      </c>
      <c r="F2063" s="5">
        <v>-7.9153767994086799E-2</v>
      </c>
      <c r="G2063" s="5" t="s">
        <v>2851</v>
      </c>
    </row>
    <row r="2064" spans="1:7" x14ac:dyDescent="0.3">
      <c r="A2064" s="5">
        <v>-0.108981902764723</v>
      </c>
      <c r="B2064" s="5">
        <v>24.373784344375</v>
      </c>
      <c r="C2064" s="5">
        <v>-2.9594781747078298</v>
      </c>
      <c r="D2064" s="5">
        <v>4.0228880287197597E-3</v>
      </c>
      <c r="E2064" s="5">
        <v>8.3916069288882296E-3</v>
      </c>
      <c r="F2064" s="5">
        <v>-2.3899209394527299</v>
      </c>
      <c r="G2064" s="5" t="s">
        <v>1415</v>
      </c>
    </row>
    <row r="2065" spans="1:7" x14ac:dyDescent="0.3">
      <c r="A2065" s="5">
        <v>-0.108923296975404</v>
      </c>
      <c r="B2065" s="5">
        <v>24.481860368906599</v>
      </c>
      <c r="C2065" s="5">
        <v>-3.2773109195653798</v>
      </c>
      <c r="D2065" s="5">
        <v>1.5355689428147E-3</v>
      </c>
      <c r="E2065" s="5">
        <v>3.6150039168075E-3</v>
      </c>
      <c r="F2065" s="5">
        <v>-1.51484741945241</v>
      </c>
      <c r="G2065" s="5" t="s">
        <v>6492</v>
      </c>
    </row>
    <row r="2066" spans="1:7" x14ac:dyDescent="0.3">
      <c r="A2066" s="5">
        <v>-0.108911187703797</v>
      </c>
      <c r="B2066" s="5">
        <v>26.472086570927299</v>
      </c>
      <c r="C2066" s="5">
        <v>-3.05736794730849</v>
      </c>
      <c r="D2066" s="5">
        <v>3.0107198679441899E-3</v>
      </c>
      <c r="E2066" s="5">
        <v>6.5340407478874998E-3</v>
      </c>
      <c r="F2066" s="5">
        <v>-2.1278898702593798</v>
      </c>
      <c r="G2066" s="5" t="s">
        <v>998</v>
      </c>
    </row>
    <row r="2067" spans="1:7" x14ac:dyDescent="0.3">
      <c r="A2067" s="5">
        <v>-0.108862424287975</v>
      </c>
      <c r="B2067" s="5">
        <v>23.861691394508</v>
      </c>
      <c r="C2067" s="5">
        <v>-2.9969354498033201</v>
      </c>
      <c r="D2067" s="5">
        <v>3.6032254108128198E-3</v>
      </c>
      <c r="E2067" s="5">
        <v>7.6308054441398803E-3</v>
      </c>
      <c r="F2067" s="5">
        <v>-2.29045890247659</v>
      </c>
      <c r="G2067" s="5" t="s">
        <v>1204</v>
      </c>
    </row>
    <row r="2068" spans="1:7" x14ac:dyDescent="0.3">
      <c r="A2068" s="5">
        <v>-0.108605354597844</v>
      </c>
      <c r="B2068" s="5">
        <v>26.132151016215499</v>
      </c>
      <c r="C2068" s="5">
        <v>-3.1991332024058399</v>
      </c>
      <c r="D2068" s="5">
        <v>1.9574889414512701E-3</v>
      </c>
      <c r="E2068" s="5">
        <v>4.4672892102921901E-3</v>
      </c>
      <c r="F2068" s="5">
        <v>-1.73653313585366</v>
      </c>
      <c r="G2068" s="5" t="s">
        <v>5496</v>
      </c>
    </row>
    <row r="2069" spans="1:7" x14ac:dyDescent="0.3">
      <c r="A2069" s="5">
        <v>-0.10858361140138401</v>
      </c>
      <c r="B2069" s="5">
        <v>23.208408088721502</v>
      </c>
      <c r="C2069" s="5">
        <v>-2.8720476414935501</v>
      </c>
      <c r="D2069" s="5">
        <v>5.1841151770475099E-3</v>
      </c>
      <c r="E2069" s="5">
        <v>1.0525008030820199E-2</v>
      </c>
      <c r="F2069" s="5">
        <v>-2.6181510581351199</v>
      </c>
      <c r="G2069" s="5" t="s">
        <v>158</v>
      </c>
    </row>
    <row r="2070" spans="1:7" x14ac:dyDescent="0.3">
      <c r="A2070" s="5">
        <v>-0.10848733269321301</v>
      </c>
      <c r="B2070" s="5">
        <v>25.181149044640001</v>
      </c>
      <c r="C2070" s="5">
        <v>-3.3746235184028501</v>
      </c>
      <c r="D2070" s="5">
        <v>1.1292159618077201E-3</v>
      </c>
      <c r="E2070" s="5">
        <v>2.7591640243624601E-3</v>
      </c>
      <c r="F2070" s="5">
        <v>-1.23321693052416</v>
      </c>
      <c r="G2070" s="5" t="s">
        <v>2419</v>
      </c>
    </row>
    <row r="2071" spans="1:7" x14ac:dyDescent="0.3">
      <c r="A2071" s="5">
        <v>-0.108408947998563</v>
      </c>
      <c r="B2071" s="5">
        <v>22.244743983070698</v>
      </c>
      <c r="C2071" s="5">
        <v>-3.3805311304976802</v>
      </c>
      <c r="D2071" s="5">
        <v>1.1246382227181901E-3</v>
      </c>
      <c r="E2071" s="5">
        <v>2.74964659247882E-3</v>
      </c>
      <c r="F2071" s="5">
        <v>-1.21235495559294</v>
      </c>
      <c r="G2071" s="5" t="s">
        <v>7801</v>
      </c>
    </row>
    <row r="2072" spans="1:7" x14ac:dyDescent="0.3">
      <c r="A2072" s="5">
        <v>-0.108386162081252</v>
      </c>
      <c r="B2072" s="5">
        <v>21.8441062720918</v>
      </c>
      <c r="C2072" s="5">
        <v>-2.7050921670219101</v>
      </c>
      <c r="D2072" s="5">
        <v>8.3953702033316997E-3</v>
      </c>
      <c r="E2072" s="5">
        <v>1.6184039808097701E-2</v>
      </c>
      <c r="F2072" s="5">
        <v>-3.0188875481034398</v>
      </c>
      <c r="G2072" s="5" t="s">
        <v>4588</v>
      </c>
    </row>
    <row r="2073" spans="1:7" x14ac:dyDescent="0.3">
      <c r="A2073" s="5">
        <v>-0.108344531243314</v>
      </c>
      <c r="B2073" s="5">
        <v>26.7616688892019</v>
      </c>
      <c r="C2073" s="5">
        <v>-3.3630627701778901</v>
      </c>
      <c r="D2073" s="5">
        <v>1.1715623573328401E-3</v>
      </c>
      <c r="E2073" s="5">
        <v>2.84709090518051E-3</v>
      </c>
      <c r="F2073" s="5">
        <v>-1.26700032743152</v>
      </c>
      <c r="G2073" s="5" t="s">
        <v>2622</v>
      </c>
    </row>
    <row r="2074" spans="1:7" x14ac:dyDescent="0.3">
      <c r="A2074" s="5">
        <v>-0.108016209929331</v>
      </c>
      <c r="B2074" s="5">
        <v>25.255642625555801</v>
      </c>
      <c r="C2074" s="5">
        <v>-3.58189455894441</v>
      </c>
      <c r="D2074" s="5">
        <v>5.7587799917501099E-4</v>
      </c>
      <c r="E2074" s="5">
        <v>1.5275841822041101E-3</v>
      </c>
      <c r="F2074" s="5">
        <v>-0.612989811864046</v>
      </c>
      <c r="G2074" s="5" t="s">
        <v>8088</v>
      </c>
    </row>
    <row r="2075" spans="1:7" x14ac:dyDescent="0.3">
      <c r="A2075" s="5">
        <v>-0.107999105114416</v>
      </c>
      <c r="B2075" s="5">
        <v>24.3021331175865</v>
      </c>
      <c r="C2075" s="5">
        <v>-3.3247718712933301</v>
      </c>
      <c r="D2075" s="5">
        <v>1.32273502061078E-3</v>
      </c>
      <c r="E2075" s="5">
        <v>3.16576153477137E-3</v>
      </c>
      <c r="F2075" s="5">
        <v>-1.3782712666244199</v>
      </c>
      <c r="G2075" s="5" t="s">
        <v>1582</v>
      </c>
    </row>
    <row r="2076" spans="1:7" x14ac:dyDescent="0.3">
      <c r="A2076" s="5">
        <v>-0.107899771762794</v>
      </c>
      <c r="B2076" s="5">
        <v>22.4348341730207</v>
      </c>
      <c r="C2076" s="5">
        <v>-2.6352477331701998</v>
      </c>
      <c r="D2076" s="5">
        <v>1.02266734628108E-2</v>
      </c>
      <c r="E2076" s="5">
        <v>1.9235601544806E-2</v>
      </c>
      <c r="F2076" s="5">
        <v>-3.1748298960821399</v>
      </c>
      <c r="G2076" s="5" t="s">
        <v>7623</v>
      </c>
    </row>
    <row r="2077" spans="1:7" x14ac:dyDescent="0.3">
      <c r="A2077" s="5">
        <v>-0.107820767332308</v>
      </c>
      <c r="B2077" s="5">
        <v>27.690818199894299</v>
      </c>
      <c r="C2077" s="5">
        <v>-2.5554268298449898</v>
      </c>
      <c r="D2077" s="5">
        <v>1.24442023785906E-2</v>
      </c>
      <c r="E2077" s="5">
        <v>2.2945867329349098E-2</v>
      </c>
      <c r="F2077" s="5">
        <v>-3.3971984384467602</v>
      </c>
      <c r="G2077" s="5" t="s">
        <v>6000</v>
      </c>
    </row>
    <row r="2078" spans="1:7" x14ac:dyDescent="0.3">
      <c r="A2078" s="5">
        <v>-0.10780275340066101</v>
      </c>
      <c r="B2078" s="5">
        <v>22.432704117842199</v>
      </c>
      <c r="C2078" s="5">
        <v>-3.2491160768130301</v>
      </c>
      <c r="D2078" s="5">
        <v>1.67679755500643E-3</v>
      </c>
      <c r="E2078" s="5">
        <v>3.90412748645427E-3</v>
      </c>
      <c r="F2078" s="5">
        <v>-1.59527233521584</v>
      </c>
      <c r="G2078" s="5" t="s">
        <v>7096</v>
      </c>
    </row>
    <row r="2079" spans="1:7" x14ac:dyDescent="0.3">
      <c r="A2079" s="5">
        <v>-0.107732850771663</v>
      </c>
      <c r="B2079" s="5">
        <v>24.001511172932801</v>
      </c>
      <c r="C2079" s="5">
        <v>-2.3099385703292001</v>
      </c>
      <c r="D2079" s="5">
        <v>2.3394512998075E-2</v>
      </c>
      <c r="E2079" s="5">
        <v>4.0048065599764503E-2</v>
      </c>
      <c r="F2079" s="5">
        <v>-3.9478023618145501</v>
      </c>
      <c r="G2079" s="5" t="s">
        <v>7599</v>
      </c>
    </row>
    <row r="2080" spans="1:7" x14ac:dyDescent="0.3">
      <c r="A2080" s="5">
        <v>-0.107668164746048</v>
      </c>
      <c r="B2080" s="5">
        <v>23.802433190729701</v>
      </c>
      <c r="C2080" s="5">
        <v>-3.4292489480051902</v>
      </c>
      <c r="D2080" s="5">
        <v>9.4790218643945397E-4</v>
      </c>
      <c r="E2080" s="5">
        <v>2.3656443661574499E-3</v>
      </c>
      <c r="F2080" s="5">
        <v>-1.0724148001382301</v>
      </c>
      <c r="G2080" s="5" t="s">
        <v>2742</v>
      </c>
    </row>
    <row r="2081" spans="1:7" x14ac:dyDescent="0.3">
      <c r="A2081" s="5">
        <v>-0.107540950298546</v>
      </c>
      <c r="B2081" s="5">
        <v>24.6520727321085</v>
      </c>
      <c r="C2081" s="5">
        <v>-3.2655926556619002</v>
      </c>
      <c r="D2081" s="5">
        <v>1.59285494433503E-3</v>
      </c>
      <c r="E2081" s="5">
        <v>3.7324140289595798E-3</v>
      </c>
      <c r="F2081" s="5">
        <v>-1.5483379796133101</v>
      </c>
      <c r="G2081" s="5" t="s">
        <v>3724</v>
      </c>
    </row>
    <row r="2082" spans="1:7" x14ac:dyDescent="0.3">
      <c r="A2082" s="5">
        <v>-0.107470618610829</v>
      </c>
      <c r="B2082" s="5">
        <v>27.229470315163599</v>
      </c>
      <c r="C2082" s="5">
        <v>-2.5661611807675602</v>
      </c>
      <c r="D2082" s="5">
        <v>1.2093739688375E-2</v>
      </c>
      <c r="E2082" s="5">
        <v>2.23713356899078E-2</v>
      </c>
      <c r="F2082" s="5">
        <v>-3.3720371499308399</v>
      </c>
      <c r="G2082" s="5" t="s">
        <v>1918</v>
      </c>
    </row>
    <row r="2083" spans="1:7" x14ac:dyDescent="0.3">
      <c r="A2083" s="5">
        <v>-0.107427718643251</v>
      </c>
      <c r="B2083" s="5">
        <v>24.237775136581199</v>
      </c>
      <c r="C2083" s="5">
        <v>-4.11735997512511</v>
      </c>
      <c r="D2083" s="5">
        <v>9.0569256758377194E-5</v>
      </c>
      <c r="E2083" s="5">
        <v>3.0515868962276702E-4</v>
      </c>
      <c r="F2083" s="5">
        <v>1.10860977937649</v>
      </c>
      <c r="G2083" s="5" t="s">
        <v>2041</v>
      </c>
    </row>
    <row r="2084" spans="1:7" x14ac:dyDescent="0.3">
      <c r="A2084" s="5">
        <v>-0.10737975756196599</v>
      </c>
      <c r="B2084" s="5">
        <v>25.014153504296001</v>
      </c>
      <c r="C2084" s="5">
        <v>-2.7108381624962399</v>
      </c>
      <c r="D2084" s="5">
        <v>8.1655854400698395E-3</v>
      </c>
      <c r="E2084" s="5">
        <v>1.57788333665634E-2</v>
      </c>
      <c r="F2084" s="5">
        <v>-3.0242605881857401</v>
      </c>
      <c r="G2084" s="5" t="s">
        <v>432</v>
      </c>
    </row>
    <row r="2085" spans="1:7" x14ac:dyDescent="0.3">
      <c r="A2085" s="5">
        <v>-0.107025055489136</v>
      </c>
      <c r="B2085" s="5">
        <v>23.528303261983002</v>
      </c>
      <c r="C2085" s="5">
        <v>-3.7803494241472402</v>
      </c>
      <c r="D2085" s="5">
        <v>2.9537069484226298E-4</v>
      </c>
      <c r="E2085" s="5">
        <v>8.5383076613618095E-4</v>
      </c>
      <c r="F2085" s="5">
        <v>5.7428064831679402E-3</v>
      </c>
      <c r="G2085" s="5" t="s">
        <v>3071</v>
      </c>
    </row>
    <row r="2086" spans="1:7" x14ac:dyDescent="0.3">
      <c r="A2086" s="5">
        <v>-0.10686759347776099</v>
      </c>
      <c r="B2086" s="5">
        <v>23.609158849553801</v>
      </c>
      <c r="C2086" s="5">
        <v>-3.4862110361129202</v>
      </c>
      <c r="D2086" s="5">
        <v>7.8828793716717702E-4</v>
      </c>
      <c r="E2086" s="5">
        <v>2.01090804997428E-3</v>
      </c>
      <c r="F2086" s="5">
        <v>-0.90269304124191196</v>
      </c>
      <c r="G2086" s="5" t="s">
        <v>317</v>
      </c>
    </row>
    <row r="2087" spans="1:7" x14ac:dyDescent="0.3">
      <c r="A2087" s="5">
        <v>-0.106766053260544</v>
      </c>
      <c r="B2087" s="5">
        <v>22.223487219503301</v>
      </c>
      <c r="C2087" s="5">
        <v>-2.4898874950806098</v>
      </c>
      <c r="D2087" s="5">
        <v>1.4895280883453099E-2</v>
      </c>
      <c r="E2087" s="5">
        <v>2.6838824155020799E-2</v>
      </c>
      <c r="F2087" s="5">
        <v>-3.53098225637267</v>
      </c>
      <c r="G2087" s="5" t="s">
        <v>7013</v>
      </c>
    </row>
    <row r="2088" spans="1:7" x14ac:dyDescent="0.3">
      <c r="A2088" s="5">
        <v>-0.10673110928009601</v>
      </c>
      <c r="B2088" s="5">
        <v>26.924662280290701</v>
      </c>
      <c r="C2088" s="5">
        <v>-3.0321038639921198</v>
      </c>
      <c r="D2088" s="5">
        <v>3.2464674041256399E-3</v>
      </c>
      <c r="E2088" s="5">
        <v>6.9612833131850304E-3</v>
      </c>
      <c r="F2088" s="5">
        <v>-2.1961662988557</v>
      </c>
      <c r="G2088" s="5" t="s">
        <v>351</v>
      </c>
    </row>
    <row r="2089" spans="1:7" x14ac:dyDescent="0.3">
      <c r="A2089" s="5">
        <v>-0.10665994363866101</v>
      </c>
      <c r="B2089" s="5">
        <v>22.7073198721097</v>
      </c>
      <c r="C2089" s="5">
        <v>-2.22983641057239</v>
      </c>
      <c r="D2089" s="5">
        <v>2.84797240678045E-2</v>
      </c>
      <c r="E2089" s="5">
        <v>4.7521262860446001E-2</v>
      </c>
      <c r="F2089" s="5">
        <v>-4.1169648997358799</v>
      </c>
      <c r="G2089" s="5" t="s">
        <v>5188</v>
      </c>
    </row>
    <row r="2090" spans="1:7" x14ac:dyDescent="0.3">
      <c r="A2090" s="5">
        <v>-0.106576340011031</v>
      </c>
      <c r="B2090" s="5">
        <v>22.177782788879998</v>
      </c>
      <c r="C2090" s="5">
        <v>-2.36918441538629</v>
      </c>
      <c r="D2090" s="5">
        <v>2.0424491763153901E-2</v>
      </c>
      <c r="E2090" s="5">
        <v>3.5476616026804901E-2</v>
      </c>
      <c r="F2090" s="5">
        <v>-3.7806451026835401</v>
      </c>
      <c r="G2090" s="5" t="s">
        <v>4639</v>
      </c>
    </row>
    <row r="2091" spans="1:7" x14ac:dyDescent="0.3">
      <c r="A2091" s="5">
        <v>-0.10651335870616201</v>
      </c>
      <c r="B2091" s="5">
        <v>24.633444248761801</v>
      </c>
      <c r="C2091" s="5">
        <v>-3.73187145645637</v>
      </c>
      <c r="D2091" s="5">
        <v>3.4839513637429401E-4</v>
      </c>
      <c r="E2091" s="5">
        <v>9.8722167380630105E-4</v>
      </c>
      <c r="F2091" s="5">
        <v>-0.147576374495798</v>
      </c>
      <c r="G2091" s="5" t="s">
        <v>5210</v>
      </c>
    </row>
    <row r="2092" spans="1:7" x14ac:dyDescent="0.3">
      <c r="A2092" s="5">
        <v>-0.10634421474289001</v>
      </c>
      <c r="B2092" s="5">
        <v>22.8713908411302</v>
      </c>
      <c r="C2092" s="5">
        <v>-3.3389578354672702</v>
      </c>
      <c r="D2092" s="5">
        <v>1.26470866840424E-3</v>
      </c>
      <c r="E2092" s="5">
        <v>3.0417932520175801E-3</v>
      </c>
      <c r="F2092" s="5">
        <v>-1.33715997269293</v>
      </c>
      <c r="G2092" s="5" t="s">
        <v>4124</v>
      </c>
    </row>
    <row r="2093" spans="1:7" x14ac:dyDescent="0.3">
      <c r="A2093" s="5">
        <v>-0.106252322888245</v>
      </c>
      <c r="B2093" s="5">
        <v>27.453865233327701</v>
      </c>
      <c r="C2093" s="5">
        <v>-2.6241318369959798</v>
      </c>
      <c r="D2093" s="5">
        <v>1.0350517486804401E-2</v>
      </c>
      <c r="E2093" s="5">
        <v>1.94391055363007E-2</v>
      </c>
      <c r="F2093" s="5">
        <v>-3.2346126234994301</v>
      </c>
      <c r="G2093" s="5" t="s">
        <v>2002</v>
      </c>
    </row>
    <row r="2094" spans="1:7" x14ac:dyDescent="0.3">
      <c r="A2094" s="5">
        <v>-0.10619276206834399</v>
      </c>
      <c r="B2094" s="5">
        <v>26.243587529683399</v>
      </c>
      <c r="C2094" s="5">
        <v>-2.6067167626360699</v>
      </c>
      <c r="D2094" s="5">
        <v>1.08486376525812E-2</v>
      </c>
      <c r="E2094" s="5">
        <v>2.0310626290772599E-2</v>
      </c>
      <c r="F2094" s="5">
        <v>-3.2761690463167001</v>
      </c>
      <c r="G2094" s="5" t="s">
        <v>6220</v>
      </c>
    </row>
    <row r="2095" spans="1:7" x14ac:dyDescent="0.3">
      <c r="A2095" s="5">
        <v>-0.10615874507971899</v>
      </c>
      <c r="B2095" s="5">
        <v>20.822201294471999</v>
      </c>
      <c r="C2095" s="5">
        <v>-2.69415104479289</v>
      </c>
      <c r="D2095" s="5">
        <v>8.8713620100784804E-3</v>
      </c>
      <c r="E2095" s="5">
        <v>1.6987804219917298E-2</v>
      </c>
      <c r="F2095" s="5">
        <v>-3.0088417300104702</v>
      </c>
      <c r="G2095" s="5" t="s">
        <v>4883</v>
      </c>
    </row>
    <row r="2096" spans="1:7" x14ac:dyDescent="0.3">
      <c r="A2096" s="5">
        <v>-0.106152073200893</v>
      </c>
      <c r="B2096" s="5">
        <v>23.823205385729501</v>
      </c>
      <c r="C2096" s="5">
        <v>-3.3366510670164198</v>
      </c>
      <c r="D2096" s="5">
        <v>1.2739784721243199E-3</v>
      </c>
      <c r="E2096" s="5">
        <v>3.0627187619915001E-3</v>
      </c>
      <c r="F2096" s="5">
        <v>-1.34385406030585</v>
      </c>
      <c r="G2096" s="5" t="s">
        <v>4088</v>
      </c>
    </row>
    <row r="2097" spans="1:7" x14ac:dyDescent="0.3">
      <c r="A2097" s="5">
        <v>-0.106079318145143</v>
      </c>
      <c r="B2097" s="5">
        <v>22.552102755464201</v>
      </c>
      <c r="C2097" s="5">
        <v>-2.7584704457949898</v>
      </c>
      <c r="D2097" s="5">
        <v>7.2061310329139096E-3</v>
      </c>
      <c r="E2097" s="5">
        <v>1.41178481520317E-2</v>
      </c>
      <c r="F2097" s="5">
        <v>-2.8951369802425999</v>
      </c>
      <c r="G2097" s="5" t="s">
        <v>145</v>
      </c>
    </row>
    <row r="2098" spans="1:7" x14ac:dyDescent="0.3">
      <c r="A2098" s="5">
        <v>-0.106002231094443</v>
      </c>
      <c r="B2098" s="5">
        <v>24.830077946180001</v>
      </c>
      <c r="C2098" s="5">
        <v>-4.1485670193099997</v>
      </c>
      <c r="D2098" s="5">
        <v>8.0941492318060095E-5</v>
      </c>
      <c r="E2098" s="5">
        <v>2.7735630034636001E-4</v>
      </c>
      <c r="F2098" s="5">
        <v>1.21387986883907</v>
      </c>
      <c r="G2098" s="5" t="s">
        <v>7918</v>
      </c>
    </row>
    <row r="2099" spans="1:7" x14ac:dyDescent="0.3">
      <c r="A2099" s="5">
        <v>-0.105931801856867</v>
      </c>
      <c r="B2099" s="5">
        <v>23.8753189764493</v>
      </c>
      <c r="C2099" s="5">
        <v>-2.4920861618830901</v>
      </c>
      <c r="D2099" s="5">
        <v>1.47050205754996E-2</v>
      </c>
      <c r="E2099" s="5">
        <v>2.6555401424843101E-2</v>
      </c>
      <c r="F2099" s="5">
        <v>-3.54383781376584</v>
      </c>
      <c r="G2099" s="5" t="s">
        <v>3236</v>
      </c>
    </row>
    <row r="2100" spans="1:7" x14ac:dyDescent="0.3">
      <c r="A2100" s="5">
        <v>-0.10592551052990599</v>
      </c>
      <c r="B2100" s="5">
        <v>26.861226528017699</v>
      </c>
      <c r="C2100" s="5">
        <v>-2.6647558496701298</v>
      </c>
      <c r="D2100" s="5">
        <v>9.2681546333522203E-3</v>
      </c>
      <c r="E2100" s="5">
        <v>1.7655297641590299E-2</v>
      </c>
      <c r="F2100" s="5">
        <v>-3.1367704223803501</v>
      </c>
      <c r="G2100" s="5" t="s">
        <v>4947</v>
      </c>
    </row>
    <row r="2101" spans="1:7" x14ac:dyDescent="0.3">
      <c r="A2101" s="5">
        <v>-0.105863965337902</v>
      </c>
      <c r="B2101" s="5">
        <v>22.9133969230354</v>
      </c>
      <c r="C2101" s="5">
        <v>-3.7542426219473399</v>
      </c>
      <c r="D2101" s="5">
        <v>3.2288779034549201E-4</v>
      </c>
      <c r="E2101" s="5">
        <v>9.2207870933118797E-4</v>
      </c>
      <c r="F2101" s="5">
        <v>-7.6996206420520102E-2</v>
      </c>
      <c r="G2101" s="5" t="s">
        <v>1413</v>
      </c>
    </row>
    <row r="2102" spans="1:7" x14ac:dyDescent="0.3">
      <c r="A2102" s="5">
        <v>-0.105816277068531</v>
      </c>
      <c r="B2102" s="5">
        <v>23.156040844596301</v>
      </c>
      <c r="C2102" s="5">
        <v>-2.62408753057777</v>
      </c>
      <c r="D2102" s="5">
        <v>1.03517580375782E-2</v>
      </c>
      <c r="E2102" s="5">
        <v>1.94391055363007E-2</v>
      </c>
      <c r="F2102" s="5">
        <v>-3.23471864473973</v>
      </c>
      <c r="G2102" s="5" t="s">
        <v>2216</v>
      </c>
    </row>
    <row r="2103" spans="1:7" x14ac:dyDescent="0.3">
      <c r="A2103" s="5">
        <v>-0.105678963462259</v>
      </c>
      <c r="B2103" s="5">
        <v>24.7123948752598</v>
      </c>
      <c r="C2103" s="5">
        <v>-3.4916731245189498</v>
      </c>
      <c r="D2103" s="5">
        <v>7.7439562237466796E-4</v>
      </c>
      <c r="E2103" s="5">
        <v>1.9786016916747001E-3</v>
      </c>
      <c r="F2103" s="5">
        <v>-0.88631002071815701</v>
      </c>
      <c r="G2103" s="5" t="s">
        <v>4778</v>
      </c>
    </row>
    <row r="2104" spans="1:7" x14ac:dyDescent="0.3">
      <c r="A2104" s="5">
        <v>-0.105608538487969</v>
      </c>
      <c r="B2104" s="5">
        <v>27.8676836839057</v>
      </c>
      <c r="C2104" s="5">
        <v>-3.1553115876846798</v>
      </c>
      <c r="D2104" s="5">
        <v>2.23913022969902E-3</v>
      </c>
      <c r="E2104" s="5">
        <v>5.0260331932168697E-3</v>
      </c>
      <c r="F2104" s="5">
        <v>-1.85898567863089</v>
      </c>
      <c r="G2104" s="5" t="s">
        <v>505</v>
      </c>
    </row>
    <row r="2105" spans="1:7" x14ac:dyDescent="0.3">
      <c r="A2105" s="5">
        <v>-0.10556192878189</v>
      </c>
      <c r="B2105" s="5">
        <v>26.416404805464001</v>
      </c>
      <c r="C2105" s="5">
        <v>-3.32911081975849</v>
      </c>
      <c r="D2105" s="5">
        <v>1.3047266345024601E-3</v>
      </c>
      <c r="E2105" s="5">
        <v>3.1294631290422598E-3</v>
      </c>
      <c r="F2105" s="5">
        <v>-1.3657109416883</v>
      </c>
      <c r="G2105" s="5" t="s">
        <v>6708</v>
      </c>
    </row>
    <row r="2106" spans="1:7" x14ac:dyDescent="0.3">
      <c r="A2106" s="5">
        <v>-0.10534946982553201</v>
      </c>
      <c r="B2106" s="5">
        <v>25.726344686413899</v>
      </c>
      <c r="C2106" s="5">
        <v>-3.8132763597291102</v>
      </c>
      <c r="D2106" s="5">
        <v>2.6384493417821298E-4</v>
      </c>
      <c r="E2106" s="5">
        <v>7.7602584510393698E-4</v>
      </c>
      <c r="F2106" s="5">
        <v>0.11066521475067401</v>
      </c>
      <c r="G2106" s="5" t="s">
        <v>1784</v>
      </c>
    </row>
    <row r="2107" spans="1:7" x14ac:dyDescent="0.3">
      <c r="A2107" s="5">
        <v>-0.105336993708988</v>
      </c>
      <c r="B2107" s="5">
        <v>26.5750126671375</v>
      </c>
      <c r="C2107" s="5">
        <v>-3.60115581805066</v>
      </c>
      <c r="D2107" s="5">
        <v>5.4026504809254205E-4</v>
      </c>
      <c r="E2107" s="5">
        <v>1.4464523853218701E-3</v>
      </c>
      <c r="F2107" s="5">
        <v>-0.55398369857241103</v>
      </c>
      <c r="G2107" s="5" t="s">
        <v>1858</v>
      </c>
    </row>
    <row r="2108" spans="1:7" x14ac:dyDescent="0.3">
      <c r="A2108" s="5">
        <v>-0.10530887138110601</v>
      </c>
      <c r="B2108" s="5">
        <v>23.728278175128501</v>
      </c>
      <c r="C2108" s="5">
        <v>-2.4786895062109799</v>
      </c>
      <c r="D2108" s="5">
        <v>1.5228014280242201E-2</v>
      </c>
      <c r="E2108" s="5">
        <v>2.7364908106542799E-2</v>
      </c>
      <c r="F2108" s="5">
        <v>-3.5744489401526298</v>
      </c>
      <c r="G2108" s="5" t="s">
        <v>5847</v>
      </c>
    </row>
    <row r="2109" spans="1:7" x14ac:dyDescent="0.3">
      <c r="A2109" s="5">
        <v>-0.10522067424458501</v>
      </c>
      <c r="B2109" s="5">
        <v>25.6547539824914</v>
      </c>
      <c r="C2109" s="5">
        <v>-4.3880166987798903</v>
      </c>
      <c r="D2109" s="5">
        <v>3.3642993090218499E-5</v>
      </c>
      <c r="E2109" s="5">
        <v>1.31058004030368E-4</v>
      </c>
      <c r="F2109" s="5">
        <v>2.03829109169603</v>
      </c>
      <c r="G2109" s="5" t="s">
        <v>3903</v>
      </c>
    </row>
    <row r="2110" spans="1:7" x14ac:dyDescent="0.3">
      <c r="A2110" s="5">
        <v>-0.104810027004725</v>
      </c>
      <c r="B2110" s="5">
        <v>23.765723153195601</v>
      </c>
      <c r="C2110" s="5">
        <v>-2.99230710234011</v>
      </c>
      <c r="D2110" s="5">
        <v>3.65279107679205E-3</v>
      </c>
      <c r="E2110" s="5">
        <v>7.7195395893590703E-3</v>
      </c>
      <c r="F2110" s="5">
        <v>-2.30280295831867</v>
      </c>
      <c r="G2110" s="5" t="s">
        <v>268</v>
      </c>
    </row>
    <row r="2111" spans="1:7" x14ac:dyDescent="0.3">
      <c r="A2111" s="5">
        <v>-0.104788804541497</v>
      </c>
      <c r="B2111" s="5">
        <v>27.006699934790401</v>
      </c>
      <c r="C2111" s="5">
        <v>-2.9031921116504602</v>
      </c>
      <c r="D2111" s="5">
        <v>4.7390473151648098E-3</v>
      </c>
      <c r="E2111" s="5">
        <v>9.6922480758993897E-3</v>
      </c>
      <c r="F2111" s="5">
        <v>-2.53748591497363</v>
      </c>
      <c r="G2111" s="5" t="s">
        <v>6002</v>
      </c>
    </row>
    <row r="2112" spans="1:7" x14ac:dyDescent="0.3">
      <c r="A2112" s="5">
        <v>-0.104779322672307</v>
      </c>
      <c r="B2112" s="5">
        <v>22.966909061493901</v>
      </c>
      <c r="C2112" s="5">
        <v>-2.8259231956755899</v>
      </c>
      <c r="D2112" s="5">
        <v>5.9142262370078403E-3</v>
      </c>
      <c r="E2112" s="5">
        <v>1.18218227243826E-2</v>
      </c>
      <c r="F2112" s="5">
        <v>-2.73631178499785</v>
      </c>
      <c r="G2112" s="5" t="s">
        <v>696</v>
      </c>
    </row>
    <row r="2113" spans="1:7" x14ac:dyDescent="0.3">
      <c r="A2113" s="5">
        <v>-0.104690403160316</v>
      </c>
      <c r="B2113" s="5">
        <v>23.689370106029699</v>
      </c>
      <c r="C2113" s="5">
        <v>-2.5510877032234398</v>
      </c>
      <c r="D2113" s="5">
        <v>1.26606003134269E-2</v>
      </c>
      <c r="E2113" s="5">
        <v>2.3280939540051799E-2</v>
      </c>
      <c r="F2113" s="5">
        <v>-3.3944363738768302</v>
      </c>
      <c r="G2113" s="5" t="s">
        <v>595</v>
      </c>
    </row>
    <row r="2114" spans="1:7" x14ac:dyDescent="0.3">
      <c r="A2114" s="5">
        <v>-0.104405779433971</v>
      </c>
      <c r="B2114" s="5">
        <v>21.876276241248899</v>
      </c>
      <c r="C2114" s="5">
        <v>-2.2297349265206399</v>
      </c>
      <c r="D2114" s="5">
        <v>2.8627578470993498E-2</v>
      </c>
      <c r="E2114" s="5">
        <v>4.7728429669354998E-2</v>
      </c>
      <c r="F2114" s="5">
        <v>-4.0970562565977096</v>
      </c>
      <c r="G2114" s="5" t="s">
        <v>1817</v>
      </c>
    </row>
    <row r="2115" spans="1:7" x14ac:dyDescent="0.3">
      <c r="A2115" s="5">
        <v>-0.10408582187519</v>
      </c>
      <c r="B2115" s="5">
        <v>25.407323671003301</v>
      </c>
      <c r="C2115" s="5">
        <v>-2.84157551779996</v>
      </c>
      <c r="D2115" s="5">
        <v>5.6565003852437597E-3</v>
      </c>
      <c r="E2115" s="5">
        <v>1.13609491656753E-2</v>
      </c>
      <c r="F2115" s="5">
        <v>-2.6963890952452698</v>
      </c>
      <c r="G2115" s="5" t="s">
        <v>3761</v>
      </c>
    </row>
    <row r="2116" spans="1:7" x14ac:dyDescent="0.3">
      <c r="A2116" s="5">
        <v>-0.10405827143346399</v>
      </c>
      <c r="B2116" s="5">
        <v>24.768486068569601</v>
      </c>
      <c r="C2116" s="5">
        <v>-2.8698177626069499</v>
      </c>
      <c r="D2116" s="5">
        <v>5.2174121782962296E-3</v>
      </c>
      <c r="E2116" s="5">
        <v>1.0573955348013701E-2</v>
      </c>
      <c r="F2116" s="5">
        <v>-2.6238993884303601</v>
      </c>
      <c r="G2116" s="5" t="s">
        <v>6689</v>
      </c>
    </row>
    <row r="2117" spans="1:7" x14ac:dyDescent="0.3">
      <c r="A2117" s="5">
        <v>-0.10403546726292701</v>
      </c>
      <c r="B2117" s="5">
        <v>25.804295267762701</v>
      </c>
      <c r="C2117" s="5">
        <v>-2.8489204923377698</v>
      </c>
      <c r="D2117" s="5">
        <v>5.5391522454008597E-3</v>
      </c>
      <c r="E2117" s="5">
        <v>1.1160339128718401E-2</v>
      </c>
      <c r="F2117" s="5">
        <v>-2.6775929388550699</v>
      </c>
      <c r="G2117" s="5" t="s">
        <v>5987</v>
      </c>
    </row>
    <row r="2118" spans="1:7" x14ac:dyDescent="0.3">
      <c r="A2118" s="5">
        <v>-0.103986880931924</v>
      </c>
      <c r="B2118" s="5">
        <v>23.6869804186904</v>
      </c>
      <c r="C2118" s="5">
        <v>-2.2797008083658099</v>
      </c>
      <c r="D2118" s="5">
        <v>2.5211321468350801E-2</v>
      </c>
      <c r="E2118" s="5">
        <v>4.2801269024288498E-2</v>
      </c>
      <c r="F2118" s="5">
        <v>-4.0122760826911401</v>
      </c>
      <c r="G2118" s="5" t="s">
        <v>3259</v>
      </c>
    </row>
    <row r="2119" spans="1:7" x14ac:dyDescent="0.3">
      <c r="A2119" s="5">
        <v>-0.103891122115783</v>
      </c>
      <c r="B2119" s="5">
        <v>24.861945924567099</v>
      </c>
      <c r="C2119" s="5">
        <v>-2.7141069331883201</v>
      </c>
      <c r="D2119" s="5">
        <v>8.0921101507299299E-3</v>
      </c>
      <c r="E2119" s="5">
        <v>1.56530841528927E-2</v>
      </c>
      <c r="F2119" s="5">
        <v>-3.0162188299423698</v>
      </c>
      <c r="G2119" s="5" t="s">
        <v>3650</v>
      </c>
    </row>
    <row r="2120" spans="1:7" x14ac:dyDescent="0.3">
      <c r="A2120" s="5">
        <v>-0.103752411377557</v>
      </c>
      <c r="B2120" s="5">
        <v>25.662363834720601</v>
      </c>
      <c r="C2120" s="5">
        <v>-4.02244799087077</v>
      </c>
      <c r="D2120" s="5">
        <v>1.2709684882556999E-4</v>
      </c>
      <c r="E2120" s="5">
        <v>4.0760040371767202E-4</v>
      </c>
      <c r="F2120" s="5">
        <v>0.79164322242705498</v>
      </c>
      <c r="G2120" s="5" t="s">
        <v>222</v>
      </c>
    </row>
    <row r="2121" spans="1:7" x14ac:dyDescent="0.3">
      <c r="A2121" s="5">
        <v>-0.103655493300096</v>
      </c>
      <c r="B2121" s="5">
        <v>23.1020484376537</v>
      </c>
      <c r="C2121" s="5">
        <v>-2.2660356462104798</v>
      </c>
      <c r="D2121" s="5">
        <v>2.6072408273896602E-2</v>
      </c>
      <c r="E2121" s="5">
        <v>4.40518710265334E-2</v>
      </c>
      <c r="F2121" s="5">
        <v>-4.0411684558015102</v>
      </c>
      <c r="G2121" s="5" t="s">
        <v>6265</v>
      </c>
    </row>
    <row r="2122" spans="1:7" x14ac:dyDescent="0.3">
      <c r="A2122" s="5">
        <v>-0.103569856281571</v>
      </c>
      <c r="B2122" s="5">
        <v>22.358919521192998</v>
      </c>
      <c r="C2122" s="5">
        <v>-2.6778074424100802</v>
      </c>
      <c r="D2122" s="5">
        <v>9.1393571064625097E-3</v>
      </c>
      <c r="E2122" s="5">
        <v>1.7430554178423801E-2</v>
      </c>
      <c r="F2122" s="5">
        <v>-3.0688449195571699</v>
      </c>
      <c r="G2122" s="5" t="s">
        <v>385</v>
      </c>
    </row>
    <row r="2123" spans="1:7" x14ac:dyDescent="0.3">
      <c r="A2123" s="5">
        <v>-0.103501382808999</v>
      </c>
      <c r="B2123" s="5">
        <v>23.6159973905188</v>
      </c>
      <c r="C2123" s="5">
        <v>-2.6873492190323498</v>
      </c>
      <c r="D2123" s="5">
        <v>8.7117051216821003E-3</v>
      </c>
      <c r="E2123" s="5">
        <v>1.6713859599969301E-2</v>
      </c>
      <c r="F2123" s="5">
        <v>-3.0818100155563202</v>
      </c>
      <c r="G2123" s="5" t="s">
        <v>5812</v>
      </c>
    </row>
    <row r="2124" spans="1:7" x14ac:dyDescent="0.3">
      <c r="A2124" s="5">
        <v>-0.103108450411233</v>
      </c>
      <c r="B2124" s="5">
        <v>25.621691761613299</v>
      </c>
      <c r="C2124" s="5">
        <v>-4.8902252085926996</v>
      </c>
      <c r="D2124" s="5">
        <v>4.9121951060129299E-6</v>
      </c>
      <c r="E2124" s="5">
        <v>2.60689352925166E-5</v>
      </c>
      <c r="F2124" s="5">
        <v>3.85562309034747</v>
      </c>
      <c r="G2124" s="5" t="s">
        <v>3116</v>
      </c>
    </row>
    <row r="2125" spans="1:7" x14ac:dyDescent="0.3">
      <c r="A2125" s="5">
        <v>-0.103022585444347</v>
      </c>
      <c r="B2125" s="5">
        <v>23.598564064285998</v>
      </c>
      <c r="C2125" s="5">
        <v>-2.4843875393310699</v>
      </c>
      <c r="D2125" s="5">
        <v>1.50035630611911E-2</v>
      </c>
      <c r="E2125" s="5">
        <v>2.7009766261665999E-2</v>
      </c>
      <c r="F2125" s="5">
        <v>-3.56144631914314</v>
      </c>
      <c r="G2125" s="5" t="s">
        <v>6328</v>
      </c>
    </row>
    <row r="2126" spans="1:7" x14ac:dyDescent="0.3">
      <c r="A2126" s="5">
        <v>-0.102898596556879</v>
      </c>
      <c r="B2126" s="5">
        <v>23.757558350884299</v>
      </c>
      <c r="C2126" s="5">
        <v>-2.6362942901994502</v>
      </c>
      <c r="D2126" s="5">
        <v>1.0015027300894199E-2</v>
      </c>
      <c r="E2126" s="5">
        <v>1.8899287874444601E-2</v>
      </c>
      <c r="F2126" s="5">
        <v>-3.2054520221591698</v>
      </c>
      <c r="G2126" s="5" t="s">
        <v>6652</v>
      </c>
    </row>
    <row r="2127" spans="1:7" x14ac:dyDescent="0.3">
      <c r="A2127" s="5">
        <v>-0.102678545711928</v>
      </c>
      <c r="B2127" s="5">
        <v>23.220019042312799</v>
      </c>
      <c r="C2127" s="5">
        <v>-2.5918516796352402</v>
      </c>
      <c r="D2127" s="5">
        <v>1.1359131170869599E-2</v>
      </c>
      <c r="E2127" s="5">
        <v>2.1153296512373E-2</v>
      </c>
      <c r="F2127" s="5">
        <v>-3.29886818554745</v>
      </c>
      <c r="G2127" s="5" t="s">
        <v>4676</v>
      </c>
    </row>
    <row r="2128" spans="1:7" x14ac:dyDescent="0.3">
      <c r="A2128" s="5">
        <v>-0.102605262896587</v>
      </c>
      <c r="B2128" s="5">
        <v>24.7697896892759</v>
      </c>
      <c r="C2128" s="5">
        <v>-3.0277713881568</v>
      </c>
      <c r="D2128" s="5">
        <v>3.2885758438919201E-3</v>
      </c>
      <c r="E2128" s="5">
        <v>7.0328555875745404E-3</v>
      </c>
      <c r="F2128" s="5">
        <v>-2.2078296874416599</v>
      </c>
      <c r="G2128" s="5" t="s">
        <v>379</v>
      </c>
    </row>
    <row r="2129" spans="1:7" x14ac:dyDescent="0.3">
      <c r="A2129" s="5">
        <v>-0.102588337449837</v>
      </c>
      <c r="B2129" s="5">
        <v>28.892371774283099</v>
      </c>
      <c r="C2129" s="5">
        <v>-2.8171881299669499</v>
      </c>
      <c r="D2129" s="5">
        <v>6.0626972671840498E-3</v>
      </c>
      <c r="E2129" s="5">
        <v>1.20654864586054E-2</v>
      </c>
      <c r="F2129" s="5">
        <v>-2.7585128579214202</v>
      </c>
      <c r="G2129" s="5" t="s">
        <v>5174</v>
      </c>
    </row>
    <row r="2130" spans="1:7" x14ac:dyDescent="0.3">
      <c r="A2130" s="5">
        <v>-0.102561971860801</v>
      </c>
      <c r="B2130" s="5">
        <v>21.162273614897298</v>
      </c>
      <c r="C2130" s="5">
        <v>-2.2779793133598201</v>
      </c>
      <c r="D2130" s="5">
        <v>2.55630179686358E-2</v>
      </c>
      <c r="E2130" s="5">
        <v>4.3345753053110898E-2</v>
      </c>
      <c r="F2130" s="5">
        <v>-3.9808646915042099</v>
      </c>
      <c r="G2130" s="5" t="s">
        <v>5894</v>
      </c>
    </row>
    <row r="2131" spans="1:7" x14ac:dyDescent="0.3">
      <c r="A2131" s="5">
        <v>-0.102549703718571</v>
      </c>
      <c r="B2131" s="5">
        <v>24.0298273321797</v>
      </c>
      <c r="C2131" s="5">
        <v>-3.1278513726084798</v>
      </c>
      <c r="D2131" s="5">
        <v>2.4344283979298499E-3</v>
      </c>
      <c r="E2131" s="5">
        <v>5.4176119264427698E-3</v>
      </c>
      <c r="F2131" s="5">
        <v>-1.93504814342691</v>
      </c>
      <c r="G2131" s="5" t="s">
        <v>2515</v>
      </c>
    </row>
    <row r="2132" spans="1:7" x14ac:dyDescent="0.3">
      <c r="A2132" s="5">
        <v>-0.102510990371359</v>
      </c>
      <c r="B2132" s="5">
        <v>24.040783789168</v>
      </c>
      <c r="C2132" s="5">
        <v>-2.7133862751920801</v>
      </c>
      <c r="D2132" s="5">
        <v>8.1082570916493797E-3</v>
      </c>
      <c r="E2132" s="5">
        <v>1.5679337285244201E-2</v>
      </c>
      <c r="F2132" s="5">
        <v>-3.0179924698794198</v>
      </c>
      <c r="G2132" s="5" t="s">
        <v>5738</v>
      </c>
    </row>
    <row r="2133" spans="1:7" x14ac:dyDescent="0.3">
      <c r="A2133" s="5">
        <v>-0.10251063095999099</v>
      </c>
      <c r="B2133" s="5">
        <v>24.022196294805799</v>
      </c>
      <c r="C2133" s="5">
        <v>-3.3939927933637501</v>
      </c>
      <c r="D2133" s="5">
        <v>1.06148020083832E-3</v>
      </c>
      <c r="E2133" s="5">
        <v>2.6150717119123902E-3</v>
      </c>
      <c r="F2133" s="5">
        <v>-1.1764201349138499</v>
      </c>
      <c r="G2133" s="5" t="s">
        <v>5240</v>
      </c>
    </row>
    <row r="2134" spans="1:7" x14ac:dyDescent="0.3">
      <c r="A2134" s="5">
        <v>-0.102229352237939</v>
      </c>
      <c r="B2134" s="5">
        <v>24.464506118785501</v>
      </c>
      <c r="C2134" s="5">
        <v>-2.7404917046811099</v>
      </c>
      <c r="D2134" s="5">
        <v>7.52074390918611E-3</v>
      </c>
      <c r="E2134" s="5">
        <v>1.46842251411545E-2</v>
      </c>
      <c r="F2134" s="5">
        <v>-2.95101290669681</v>
      </c>
      <c r="G2134" s="5" t="s">
        <v>1139</v>
      </c>
    </row>
    <row r="2135" spans="1:7" x14ac:dyDescent="0.3">
      <c r="A2135" s="5">
        <v>-0.10193401065693</v>
      </c>
      <c r="B2135" s="5">
        <v>23.154592251137</v>
      </c>
      <c r="C2135" s="5">
        <v>-2.9056773498678798</v>
      </c>
      <c r="D2135" s="5">
        <v>4.7050944415155801E-3</v>
      </c>
      <c r="E2135" s="5">
        <v>9.6399391711214505E-3</v>
      </c>
      <c r="F2135" s="5">
        <v>-2.53101868509561</v>
      </c>
      <c r="G2135" s="5" t="s">
        <v>4197</v>
      </c>
    </row>
    <row r="2136" spans="1:7" x14ac:dyDescent="0.3">
      <c r="A2136" s="5">
        <v>-0.101900388204274</v>
      </c>
      <c r="B2136" s="5">
        <v>25.515676099744201</v>
      </c>
      <c r="C2136" s="5">
        <v>-3.9637769071234601</v>
      </c>
      <c r="D2136" s="5">
        <v>1.56354036439847E-4</v>
      </c>
      <c r="E2136" s="5">
        <v>4.8783428255593002E-4</v>
      </c>
      <c r="F2136" s="5">
        <v>0.59815847438070402</v>
      </c>
      <c r="G2136" s="5" t="s">
        <v>5280</v>
      </c>
    </row>
    <row r="2137" spans="1:7" x14ac:dyDescent="0.3">
      <c r="A2137" s="5">
        <v>-0.101824401188432</v>
      </c>
      <c r="B2137" s="5">
        <v>25.092162266526</v>
      </c>
      <c r="C2137" s="5">
        <v>-3.1992088339898301</v>
      </c>
      <c r="D2137" s="5">
        <v>1.95703283078871E-3</v>
      </c>
      <c r="E2137" s="5">
        <v>4.4672892102921901E-3</v>
      </c>
      <c r="F2137" s="5">
        <v>-1.73632066400027</v>
      </c>
      <c r="G2137" s="5" t="s">
        <v>5935</v>
      </c>
    </row>
    <row r="2138" spans="1:7" x14ac:dyDescent="0.3">
      <c r="A2138" s="5">
        <v>-0.101805610927112</v>
      </c>
      <c r="B2138" s="5">
        <v>23.371231160777999</v>
      </c>
      <c r="C2138" s="5">
        <v>-2.3802757642465102</v>
      </c>
      <c r="D2138" s="5">
        <v>1.9609110597721299E-2</v>
      </c>
      <c r="E2138" s="5">
        <v>3.4178060358122701E-2</v>
      </c>
      <c r="F2138" s="5">
        <v>-3.7949592822114502</v>
      </c>
      <c r="G2138" s="5" t="s">
        <v>5101</v>
      </c>
    </row>
    <row r="2139" spans="1:7" x14ac:dyDescent="0.3">
      <c r="A2139" s="5">
        <v>-0.101687308067164</v>
      </c>
      <c r="B2139" s="5">
        <v>24.572948383</v>
      </c>
      <c r="C2139" s="5">
        <v>-3.2732944389339802</v>
      </c>
      <c r="D2139" s="5">
        <v>1.55498274203686E-3</v>
      </c>
      <c r="E2139" s="5">
        <v>3.6511049168897998E-3</v>
      </c>
      <c r="F2139" s="5">
        <v>-1.5263367655900899</v>
      </c>
      <c r="G2139" s="5" t="s">
        <v>878</v>
      </c>
    </row>
    <row r="2140" spans="1:7" x14ac:dyDescent="0.3">
      <c r="A2140" s="5">
        <v>-0.101509191246967</v>
      </c>
      <c r="B2140" s="5">
        <v>25.159386566138799</v>
      </c>
      <c r="C2140" s="5">
        <v>-4.3756771716129803</v>
      </c>
      <c r="D2140" s="5">
        <v>3.5223134582397098E-5</v>
      </c>
      <c r="E2140" s="5">
        <v>1.3629086080489501E-4</v>
      </c>
      <c r="F2140" s="5">
        <v>1.9951048349202301</v>
      </c>
      <c r="G2140" s="5" t="s">
        <v>1511</v>
      </c>
    </row>
    <row r="2141" spans="1:7" x14ac:dyDescent="0.3">
      <c r="A2141" s="5">
        <v>-0.10131916510972799</v>
      </c>
      <c r="B2141" s="5">
        <v>29.0280884726278</v>
      </c>
      <c r="C2141" s="5">
        <v>-3.0524654810731202</v>
      </c>
      <c r="D2141" s="5">
        <v>3.0551847921186999E-3</v>
      </c>
      <c r="E2141" s="5">
        <v>6.6133183604891498E-3</v>
      </c>
      <c r="F2141" s="5">
        <v>-2.14117393150585</v>
      </c>
      <c r="G2141" s="5" t="s">
        <v>3091</v>
      </c>
    </row>
    <row r="2142" spans="1:7" x14ac:dyDescent="0.3">
      <c r="A2142" s="5">
        <v>-0.101194906806885</v>
      </c>
      <c r="B2142" s="5">
        <v>24.8254666271072</v>
      </c>
      <c r="C2142" s="5">
        <v>-3.2631530611290902</v>
      </c>
      <c r="D2142" s="5">
        <v>1.6050304109767499E-3</v>
      </c>
      <c r="E2142" s="5">
        <v>3.7576649203222099E-3</v>
      </c>
      <c r="F2142" s="5">
        <v>-1.5552987522907999</v>
      </c>
      <c r="G2142" s="5" t="s">
        <v>917</v>
      </c>
    </row>
    <row r="2143" spans="1:7" x14ac:dyDescent="0.3">
      <c r="A2143" s="5">
        <v>-0.10118367862456</v>
      </c>
      <c r="B2143" s="5">
        <v>24.025338104626499</v>
      </c>
      <c r="C2143" s="5">
        <v>-2.66191333719711</v>
      </c>
      <c r="D2143" s="5">
        <v>9.3404039562015907E-3</v>
      </c>
      <c r="E2143" s="5">
        <v>1.77761148762485E-2</v>
      </c>
      <c r="F2143" s="5">
        <v>-3.1436575852533801</v>
      </c>
      <c r="G2143" s="5" t="s">
        <v>2339</v>
      </c>
    </row>
    <row r="2144" spans="1:7" x14ac:dyDescent="0.3">
      <c r="A2144" s="5">
        <v>-0.100972347495035</v>
      </c>
      <c r="B2144" s="5">
        <v>23.687784202008299</v>
      </c>
      <c r="C2144" s="5">
        <v>-2.6589783424969502</v>
      </c>
      <c r="D2144" s="5">
        <v>9.4155404791682901E-3</v>
      </c>
      <c r="E2144" s="5">
        <v>1.7899568494520401E-2</v>
      </c>
      <c r="F2144" s="5">
        <v>-3.1507623619412302</v>
      </c>
      <c r="G2144" s="5" t="s">
        <v>5269</v>
      </c>
    </row>
    <row r="2145" spans="1:7" x14ac:dyDescent="0.3">
      <c r="A2145" s="5">
        <v>-0.100967358347944</v>
      </c>
      <c r="B2145" s="5">
        <v>23.466797495191098</v>
      </c>
      <c r="C2145" s="5">
        <v>-2.3271787747983401</v>
      </c>
      <c r="D2145" s="5">
        <v>2.2607880278909E-2</v>
      </c>
      <c r="E2145" s="5">
        <v>3.8825214991876203E-2</v>
      </c>
      <c r="F2145" s="5">
        <v>-3.8814105723524901</v>
      </c>
      <c r="G2145" s="5" t="s">
        <v>8094</v>
      </c>
    </row>
    <row r="2146" spans="1:7" x14ac:dyDescent="0.3">
      <c r="A2146" s="5">
        <v>-0.100770733191045</v>
      </c>
      <c r="B2146" s="5">
        <v>25.124094563913999</v>
      </c>
      <c r="C2146" s="5">
        <v>-3.1475061242578102</v>
      </c>
      <c r="D2146" s="5">
        <v>2.2931020530938002E-3</v>
      </c>
      <c r="E2146" s="5">
        <v>5.1385897467937803E-3</v>
      </c>
      <c r="F2146" s="5">
        <v>-1.8806589293056999</v>
      </c>
      <c r="G2146" s="5" t="s">
        <v>5645</v>
      </c>
    </row>
    <row r="2147" spans="1:7" x14ac:dyDescent="0.3">
      <c r="A2147" s="5">
        <v>-0.10072882305284001</v>
      </c>
      <c r="B2147" s="5">
        <v>24.228996830909502</v>
      </c>
      <c r="C2147" s="5">
        <v>-3.0483579342595601</v>
      </c>
      <c r="D2147" s="5">
        <v>3.0929085691103601E-3</v>
      </c>
      <c r="E2147" s="5">
        <v>6.6813414667613903E-3</v>
      </c>
      <c r="F2147" s="5">
        <v>-2.1522910269329101</v>
      </c>
      <c r="G2147" s="5" t="s">
        <v>4018</v>
      </c>
    </row>
    <row r="2148" spans="1:7" x14ac:dyDescent="0.3">
      <c r="A2148" s="5">
        <v>-0.10055831395974101</v>
      </c>
      <c r="B2148" s="5">
        <v>23.4397536081952</v>
      </c>
      <c r="C2148" s="5">
        <v>-3.0564511353673001</v>
      </c>
      <c r="D2148" s="5">
        <v>3.0189893052524198E-3</v>
      </c>
      <c r="E2148" s="5">
        <v>6.5484593007844602E-3</v>
      </c>
      <c r="F2148" s="5">
        <v>-2.1303754097524799</v>
      </c>
      <c r="G2148" s="5" t="s">
        <v>5861</v>
      </c>
    </row>
    <row r="2149" spans="1:7" x14ac:dyDescent="0.3">
      <c r="A2149" s="5">
        <v>-0.100338596247404</v>
      </c>
      <c r="B2149" s="5">
        <v>22.312906557536099</v>
      </c>
      <c r="C2149" s="5">
        <v>-2.6901790889746602</v>
      </c>
      <c r="D2149" s="5">
        <v>8.6441936083291801E-3</v>
      </c>
      <c r="E2149" s="5">
        <v>1.65922381960209E-2</v>
      </c>
      <c r="F2149" s="5">
        <v>-3.07489878355215</v>
      </c>
      <c r="G2149" s="5" t="s">
        <v>5682</v>
      </c>
    </row>
    <row r="2150" spans="1:7" x14ac:dyDescent="0.3">
      <c r="A2150" s="5">
        <v>-9.9924776223075301E-2</v>
      </c>
      <c r="B2150" s="5">
        <v>24.106961194859501</v>
      </c>
      <c r="C2150" s="5">
        <v>-2.7700863003310201</v>
      </c>
      <c r="D2150" s="5">
        <v>6.9238643934528103E-3</v>
      </c>
      <c r="E2150" s="5">
        <v>1.36078681516604E-2</v>
      </c>
      <c r="F2150" s="5">
        <v>-2.8772528805992601</v>
      </c>
      <c r="G2150" s="5" t="s">
        <v>2085</v>
      </c>
    </row>
    <row r="2151" spans="1:7" x14ac:dyDescent="0.3">
      <c r="A2151" s="5">
        <v>-9.9796454525118997E-2</v>
      </c>
      <c r="B2151" s="5">
        <v>22.5396435336535</v>
      </c>
      <c r="C2151" s="5">
        <v>-2.2515027138483599</v>
      </c>
      <c r="D2151" s="5">
        <v>2.7118601962045599E-2</v>
      </c>
      <c r="E2151" s="5">
        <v>4.5590037021335399E-2</v>
      </c>
      <c r="F2151" s="5">
        <v>-4.0568318906064498</v>
      </c>
      <c r="G2151" s="5" t="s">
        <v>475</v>
      </c>
    </row>
    <row r="2152" spans="1:7" x14ac:dyDescent="0.3">
      <c r="A2152" s="5">
        <v>-9.9733458934397098E-2</v>
      </c>
      <c r="B2152" s="5">
        <v>24.708507651268899</v>
      </c>
      <c r="C2152" s="5">
        <v>-3.5052438067348901</v>
      </c>
      <c r="D2152" s="5">
        <v>7.4087484153838703E-4</v>
      </c>
      <c r="E2152" s="5">
        <v>1.9032167485437601E-3</v>
      </c>
      <c r="F2152" s="5">
        <v>-0.84552443445300696</v>
      </c>
      <c r="G2152" s="5" t="s">
        <v>4619</v>
      </c>
    </row>
    <row r="2153" spans="1:7" x14ac:dyDescent="0.3">
      <c r="A2153" s="5">
        <v>-9.9673479408111401E-2</v>
      </c>
      <c r="B2153" s="5">
        <v>22.906600203242501</v>
      </c>
      <c r="C2153" s="5">
        <v>-2.8452563902619499</v>
      </c>
      <c r="D2153" s="5">
        <v>5.59740985225752E-3</v>
      </c>
      <c r="E2153" s="5">
        <v>1.12675496676128E-2</v>
      </c>
      <c r="F2153" s="5">
        <v>-2.6869745124528701</v>
      </c>
      <c r="G2153" s="5" t="s">
        <v>457</v>
      </c>
    </row>
    <row r="2154" spans="1:7" x14ac:dyDescent="0.3">
      <c r="A2154" s="5">
        <v>-9.9539915281773306E-2</v>
      </c>
      <c r="B2154" s="5">
        <v>25.390665043449498</v>
      </c>
      <c r="C2154" s="5">
        <v>-3.5291042840051601</v>
      </c>
      <c r="D2154" s="5">
        <v>6.85239974797962E-4</v>
      </c>
      <c r="E2154" s="5">
        <v>1.7755848301615901E-3</v>
      </c>
      <c r="F2154" s="5">
        <v>-0.77353256882560795</v>
      </c>
      <c r="G2154" s="5" t="s">
        <v>7541</v>
      </c>
    </row>
    <row r="2155" spans="1:7" x14ac:dyDescent="0.3">
      <c r="A2155" s="5">
        <v>-9.9519384489264298E-2</v>
      </c>
      <c r="B2155" s="5">
        <v>26.2322457291258</v>
      </c>
      <c r="C2155" s="5">
        <v>-4.0093561039031904</v>
      </c>
      <c r="D2155" s="5">
        <v>1.3313061977353701E-4</v>
      </c>
      <c r="E2155" s="5">
        <v>4.24248525670734E-4</v>
      </c>
      <c r="F2155" s="5">
        <v>0.74830483492518296</v>
      </c>
      <c r="G2155" s="5" t="s">
        <v>2597</v>
      </c>
    </row>
    <row r="2156" spans="1:7" x14ac:dyDescent="0.3">
      <c r="A2156" s="5">
        <v>-9.9044747772615294E-2</v>
      </c>
      <c r="B2156" s="5">
        <v>24.438074552234099</v>
      </c>
      <c r="C2156" s="5">
        <v>-3.7375922542157598</v>
      </c>
      <c r="D2156" s="5">
        <v>3.4169556870100999E-4</v>
      </c>
      <c r="E2156" s="5">
        <v>9.7028533713617801E-4</v>
      </c>
      <c r="F2156" s="5">
        <v>-0.129555664710608</v>
      </c>
      <c r="G2156" s="5" t="s">
        <v>6381</v>
      </c>
    </row>
    <row r="2157" spans="1:7" x14ac:dyDescent="0.3">
      <c r="A2157" s="5">
        <v>-9.8944332996006398E-2</v>
      </c>
      <c r="B2157" s="5">
        <v>23.536081726250401</v>
      </c>
      <c r="C2157" s="5">
        <v>-2.3887386589780002</v>
      </c>
      <c r="D2157" s="5">
        <v>1.9280778773359399E-2</v>
      </c>
      <c r="E2157" s="5">
        <v>3.3737175021325699E-2</v>
      </c>
      <c r="F2157" s="5">
        <v>-3.7622394539848099</v>
      </c>
      <c r="G2157" s="5" t="s">
        <v>6303</v>
      </c>
    </row>
    <row r="2158" spans="1:7" x14ac:dyDescent="0.3">
      <c r="A2158" s="5">
        <v>-9.8671197924915494E-2</v>
      </c>
      <c r="B2158" s="5">
        <v>28.055096348495901</v>
      </c>
      <c r="C2158" s="5">
        <v>-3.2954832280819701</v>
      </c>
      <c r="D2158" s="5">
        <v>1.4505394248781999E-3</v>
      </c>
      <c r="E2158" s="5">
        <v>3.4379363362220601E-3</v>
      </c>
      <c r="F2158" s="5">
        <v>-1.46273033307544</v>
      </c>
      <c r="G2158" s="5" t="s">
        <v>6388</v>
      </c>
    </row>
    <row r="2159" spans="1:7" x14ac:dyDescent="0.3">
      <c r="A2159" s="5">
        <v>-9.8543388589445696E-2</v>
      </c>
      <c r="B2159" s="5">
        <v>25.568051606384898</v>
      </c>
      <c r="C2159" s="5">
        <v>-3.35175380832304</v>
      </c>
      <c r="D2159" s="5">
        <v>1.2144286097759099E-3</v>
      </c>
      <c r="E2159" s="5">
        <v>2.93532459656607E-3</v>
      </c>
      <c r="F2159" s="5">
        <v>-1.2999634955689101</v>
      </c>
      <c r="G2159" s="5" t="s">
        <v>6093</v>
      </c>
    </row>
    <row r="2160" spans="1:7" x14ac:dyDescent="0.3">
      <c r="A2160" s="5">
        <v>-9.8541385538045395E-2</v>
      </c>
      <c r="B2160" s="5">
        <v>25.031940781181</v>
      </c>
      <c r="C2160" s="5">
        <v>-2.8311204542167498</v>
      </c>
      <c r="D2160" s="5">
        <v>5.8274785014529604E-3</v>
      </c>
      <c r="E2160" s="5">
        <v>1.16665424472428E-2</v>
      </c>
      <c r="F2160" s="5">
        <v>-2.7230757067534501</v>
      </c>
      <c r="G2160" s="5" t="s">
        <v>5314</v>
      </c>
    </row>
    <row r="2161" spans="1:7" x14ac:dyDescent="0.3">
      <c r="A2161" s="5">
        <v>-9.8467847297976696E-2</v>
      </c>
      <c r="B2161" s="5">
        <v>28.4290641984309</v>
      </c>
      <c r="C2161" s="5">
        <v>-4.1506262706220003</v>
      </c>
      <c r="D2161" s="5">
        <v>8.0342086445931194E-5</v>
      </c>
      <c r="E2161" s="5">
        <v>2.7553675964598598E-4</v>
      </c>
      <c r="F2161" s="5">
        <v>1.22084436599688</v>
      </c>
      <c r="G2161" s="5" t="s">
        <v>6331</v>
      </c>
    </row>
    <row r="2162" spans="1:7" x14ac:dyDescent="0.3">
      <c r="A2162" s="5">
        <v>-9.8420338458685905E-2</v>
      </c>
      <c r="B2162" s="5">
        <v>22.238385205011902</v>
      </c>
      <c r="C2162" s="5">
        <v>-2.9240857456800402</v>
      </c>
      <c r="D2162" s="5">
        <v>4.4604997321931999E-3</v>
      </c>
      <c r="E2162" s="5">
        <v>9.2208842295479695E-3</v>
      </c>
      <c r="F2162" s="5">
        <v>-2.4829759796274198</v>
      </c>
      <c r="G2162" s="5" t="s">
        <v>5105</v>
      </c>
    </row>
    <row r="2163" spans="1:7" x14ac:dyDescent="0.3">
      <c r="A2163" s="5">
        <v>-9.7976688501046294E-2</v>
      </c>
      <c r="B2163" s="5">
        <v>23.568289340736499</v>
      </c>
      <c r="C2163" s="5">
        <v>-2.89496673534045</v>
      </c>
      <c r="D2163" s="5">
        <v>4.8530377915630401E-3</v>
      </c>
      <c r="E2163" s="5">
        <v>9.9002462519199395E-3</v>
      </c>
      <c r="F2163" s="5">
        <v>-2.5588584847800102</v>
      </c>
      <c r="G2163" s="5" t="s">
        <v>2263</v>
      </c>
    </row>
    <row r="2164" spans="1:7" x14ac:dyDescent="0.3">
      <c r="A2164" s="5">
        <v>-9.7824984122132697E-2</v>
      </c>
      <c r="B2164" s="5">
        <v>22.966298474810301</v>
      </c>
      <c r="C2164" s="5">
        <v>-2.9829817038458799</v>
      </c>
      <c r="D2164" s="5">
        <v>3.75458098626216E-3</v>
      </c>
      <c r="E2164" s="5">
        <v>7.9014901842549504E-3</v>
      </c>
      <c r="F2164" s="5">
        <v>-2.3276279769283601</v>
      </c>
      <c r="G2164" s="5" t="s">
        <v>689</v>
      </c>
    </row>
    <row r="2165" spans="1:7" x14ac:dyDescent="0.3">
      <c r="A2165" s="5">
        <v>-9.7611162116831005E-2</v>
      </c>
      <c r="B2165" s="5">
        <v>24.0086228336713</v>
      </c>
      <c r="C2165" s="5">
        <v>-2.64363792085972</v>
      </c>
      <c r="D2165" s="5">
        <v>9.8172656862983102E-3</v>
      </c>
      <c r="E2165" s="5">
        <v>1.85739531162093E-2</v>
      </c>
      <c r="F2165" s="5">
        <v>-3.1877901086431701</v>
      </c>
      <c r="G2165" s="5" t="s">
        <v>3157</v>
      </c>
    </row>
    <row r="2166" spans="1:7" x14ac:dyDescent="0.3">
      <c r="A2166" s="5">
        <v>-9.7514892596662003E-2</v>
      </c>
      <c r="B2166" s="5">
        <v>24.982074731615999</v>
      </c>
      <c r="C2166" s="5">
        <v>-3.2275890388742101</v>
      </c>
      <c r="D2166" s="5">
        <v>1.7927217912667201E-3</v>
      </c>
      <c r="E2166" s="5">
        <v>4.14052945826969E-3</v>
      </c>
      <c r="F2166" s="5">
        <v>-1.65631847430853</v>
      </c>
      <c r="G2166" s="5" t="s">
        <v>5798</v>
      </c>
    </row>
    <row r="2167" spans="1:7" x14ac:dyDescent="0.3">
      <c r="A2167" s="5">
        <v>-9.7502751238692703E-2</v>
      </c>
      <c r="B2167" s="5">
        <v>28.109632548694002</v>
      </c>
      <c r="C2167" s="5">
        <v>-2.7335675912641499</v>
      </c>
      <c r="D2167" s="5">
        <v>7.6670103244345601E-3</v>
      </c>
      <c r="E2167" s="5">
        <v>1.4926398060329801E-2</v>
      </c>
      <c r="F2167" s="5">
        <v>-2.9681754677789298</v>
      </c>
      <c r="G2167" s="5" t="s">
        <v>3433</v>
      </c>
    </row>
    <row r="2168" spans="1:7" x14ac:dyDescent="0.3">
      <c r="A2168" s="5">
        <v>-9.7479710160786395E-2</v>
      </c>
      <c r="B2168" s="5">
        <v>23.3986719109961</v>
      </c>
      <c r="C2168" s="5">
        <v>-2.68456206431321</v>
      </c>
      <c r="D2168" s="5">
        <v>8.8809146363882704E-3</v>
      </c>
      <c r="E2168" s="5">
        <v>1.69974168353745E-2</v>
      </c>
      <c r="F2168" s="5">
        <v>-3.0688124577574598</v>
      </c>
      <c r="G2168" s="5" t="s">
        <v>5398</v>
      </c>
    </row>
    <row r="2169" spans="1:7" x14ac:dyDescent="0.3">
      <c r="A2169" s="5">
        <v>-9.7475009952519995E-2</v>
      </c>
      <c r="B2169" s="5">
        <v>22.377945319523398</v>
      </c>
      <c r="C2169" s="5">
        <v>-2.4035393724660299</v>
      </c>
      <c r="D2169" s="5">
        <v>1.8482795176885301E-2</v>
      </c>
      <c r="E2169" s="5">
        <v>3.2467814641296902E-2</v>
      </c>
      <c r="F2169" s="5">
        <v>-3.7435306951324101</v>
      </c>
      <c r="G2169" s="5" t="s">
        <v>3345</v>
      </c>
    </row>
    <row r="2170" spans="1:7" x14ac:dyDescent="0.3">
      <c r="A2170" s="5">
        <v>-9.74177677649328E-2</v>
      </c>
      <c r="B2170" s="5">
        <v>23.120091413137601</v>
      </c>
      <c r="C2170" s="5">
        <v>-2.4011500731036901</v>
      </c>
      <c r="D2170" s="5">
        <v>1.8595756943393601E-2</v>
      </c>
      <c r="E2170" s="5">
        <v>3.2659127520379097E-2</v>
      </c>
      <c r="F2170" s="5">
        <v>-3.7488326645081602</v>
      </c>
      <c r="G2170" s="5" t="s">
        <v>2014</v>
      </c>
    </row>
    <row r="2171" spans="1:7" x14ac:dyDescent="0.3">
      <c r="A2171" s="5">
        <v>-9.7084342174787203E-2</v>
      </c>
      <c r="B2171" s="5">
        <v>21.972467768215399</v>
      </c>
      <c r="C2171" s="5">
        <v>-2.29503213361706</v>
      </c>
      <c r="D2171" s="5">
        <v>2.4275167814695998E-2</v>
      </c>
      <c r="E2171" s="5">
        <v>4.1371007386332002E-2</v>
      </c>
      <c r="F2171" s="5">
        <v>-3.9796793553220402</v>
      </c>
      <c r="G2171" s="5" t="s">
        <v>6944</v>
      </c>
    </row>
    <row r="2172" spans="1:7" x14ac:dyDescent="0.3">
      <c r="A2172" s="5">
        <v>-9.7040590257139403E-2</v>
      </c>
      <c r="B2172" s="5">
        <v>25.082045156688402</v>
      </c>
      <c r="C2172" s="5">
        <v>-2.5391062250980898</v>
      </c>
      <c r="D2172" s="5">
        <v>1.29946143989924E-2</v>
      </c>
      <c r="E2172" s="5">
        <v>2.3813606369036101E-2</v>
      </c>
      <c r="F2172" s="5">
        <v>-3.4352820830773001</v>
      </c>
      <c r="G2172" s="5" t="s">
        <v>4904</v>
      </c>
    </row>
    <row r="2173" spans="1:7" x14ac:dyDescent="0.3">
      <c r="A2173" s="5">
        <v>-9.7002698719519997E-2</v>
      </c>
      <c r="B2173" s="5">
        <v>26.924029881963701</v>
      </c>
      <c r="C2173" s="5">
        <v>-2.9369692912724501</v>
      </c>
      <c r="D2173" s="5">
        <v>4.2963520549515197E-3</v>
      </c>
      <c r="E2173" s="5">
        <v>8.9227667323251905E-3</v>
      </c>
      <c r="F2173" s="5">
        <v>-2.44920648942567</v>
      </c>
      <c r="G2173" s="5" t="s">
        <v>6177</v>
      </c>
    </row>
    <row r="2174" spans="1:7" x14ac:dyDescent="0.3">
      <c r="A2174" s="5">
        <v>-9.6942470712351195E-2</v>
      </c>
      <c r="B2174" s="5">
        <v>24.789601488127602</v>
      </c>
      <c r="C2174" s="5">
        <v>-3.3024218245295098</v>
      </c>
      <c r="D2174" s="5">
        <v>1.41925470136369E-3</v>
      </c>
      <c r="E2174" s="5">
        <v>3.3737137427518201E-3</v>
      </c>
      <c r="F2174" s="5">
        <v>-1.4427729693223099</v>
      </c>
      <c r="G2174" s="5" t="s">
        <v>3399</v>
      </c>
    </row>
    <row r="2175" spans="1:7" x14ac:dyDescent="0.3">
      <c r="A2175" s="5">
        <v>-9.6929062500842295E-2</v>
      </c>
      <c r="B2175" s="5">
        <v>27.737564695850999</v>
      </c>
      <c r="C2175" s="5">
        <v>-2.5246296693850798</v>
      </c>
      <c r="D2175" s="5">
        <v>1.35010834837705E-2</v>
      </c>
      <c r="E2175" s="5">
        <v>2.4635272603681799E-2</v>
      </c>
      <c r="F2175" s="5">
        <v>-3.4688887711296901</v>
      </c>
      <c r="G2175" s="5" t="s">
        <v>7865</v>
      </c>
    </row>
    <row r="2176" spans="1:7" x14ac:dyDescent="0.3">
      <c r="A2176" s="5">
        <v>-9.6769144960047696E-2</v>
      </c>
      <c r="B2176" s="5">
        <v>23.316133184129399</v>
      </c>
      <c r="C2176" s="5">
        <v>-3.43526953729139</v>
      </c>
      <c r="D2176" s="5">
        <v>9.29691194259408E-4</v>
      </c>
      <c r="E2176" s="5">
        <v>2.3281293941416802E-3</v>
      </c>
      <c r="F2176" s="5">
        <v>-1.0545741027623701</v>
      </c>
      <c r="G2176" s="5" t="s">
        <v>311</v>
      </c>
    </row>
    <row r="2177" spans="1:7" x14ac:dyDescent="0.3">
      <c r="A2177" s="5">
        <v>-9.66568281869912E-2</v>
      </c>
      <c r="B2177" s="5">
        <v>21.756359783414201</v>
      </c>
      <c r="C2177" s="5">
        <v>-2.5297060280544499</v>
      </c>
      <c r="D2177" s="5">
        <v>1.36910259854116E-2</v>
      </c>
      <c r="E2177" s="5">
        <v>2.4936673149101401E-2</v>
      </c>
      <c r="F2177" s="5">
        <v>-3.3983274378654902</v>
      </c>
      <c r="G2177" s="5" t="s">
        <v>7275</v>
      </c>
    </row>
    <row r="2178" spans="1:7" x14ac:dyDescent="0.3">
      <c r="A2178" s="5">
        <v>-9.6606333702004998E-2</v>
      </c>
      <c r="B2178" s="5">
        <v>27.9154507473908</v>
      </c>
      <c r="C2178" s="5">
        <v>-2.87830761733108</v>
      </c>
      <c r="D2178" s="5">
        <v>5.0916820212891798E-3</v>
      </c>
      <c r="E2178" s="5">
        <v>1.0350388686224E-2</v>
      </c>
      <c r="F2178" s="5">
        <v>-2.6019942706791799</v>
      </c>
      <c r="G2178" s="5" t="s">
        <v>7037</v>
      </c>
    </row>
    <row r="2179" spans="1:7" x14ac:dyDescent="0.3">
      <c r="A2179" s="5">
        <v>-9.6483928955252304E-2</v>
      </c>
      <c r="B2179" s="5">
        <v>24.979388209460598</v>
      </c>
      <c r="C2179" s="5">
        <v>-2.9205256409076901</v>
      </c>
      <c r="D2179" s="5">
        <v>4.5068683601520304E-3</v>
      </c>
      <c r="E2179" s="5">
        <v>9.3048004893348992E-3</v>
      </c>
      <c r="F2179" s="5">
        <v>-2.4922863569609501</v>
      </c>
      <c r="G2179" s="5" t="s">
        <v>4001</v>
      </c>
    </row>
    <row r="2180" spans="1:7" x14ac:dyDescent="0.3">
      <c r="A2180" s="5">
        <v>-9.63098515514932E-2</v>
      </c>
      <c r="B2180" s="5">
        <v>24.456834690916601</v>
      </c>
      <c r="C2180" s="5">
        <v>-3.1139051649962801</v>
      </c>
      <c r="D2180" s="5">
        <v>2.5395858112833699E-3</v>
      </c>
      <c r="E2180" s="5">
        <v>5.6267610824254103E-3</v>
      </c>
      <c r="F2180" s="5">
        <v>-1.97347877729216</v>
      </c>
      <c r="G2180" s="5" t="s">
        <v>6570</v>
      </c>
    </row>
    <row r="2181" spans="1:7" x14ac:dyDescent="0.3">
      <c r="A2181" s="5">
        <v>-9.61650168803347E-2</v>
      </c>
      <c r="B2181" s="5">
        <v>23.529481732962498</v>
      </c>
      <c r="C2181" s="5">
        <v>-2.32499680020317</v>
      </c>
      <c r="D2181" s="5">
        <v>2.2628412537349901E-2</v>
      </c>
      <c r="E2181" s="5">
        <v>3.88521933931993E-2</v>
      </c>
      <c r="F2181" s="5">
        <v>-3.90095322952472</v>
      </c>
      <c r="G2181" s="5" t="s">
        <v>2190</v>
      </c>
    </row>
    <row r="2182" spans="1:7" x14ac:dyDescent="0.3">
      <c r="A2182" s="5">
        <v>-9.6097606468043703E-2</v>
      </c>
      <c r="B2182" s="5">
        <v>24.937421067275999</v>
      </c>
      <c r="C2182" s="5">
        <v>-2.9283684415988298</v>
      </c>
      <c r="D2182" s="5">
        <v>4.4053030626270903E-3</v>
      </c>
      <c r="E2182" s="5">
        <v>9.1184793094871101E-3</v>
      </c>
      <c r="F2182" s="5">
        <v>-2.4717637517417002</v>
      </c>
      <c r="G2182" s="5" t="s">
        <v>5534</v>
      </c>
    </row>
    <row r="2183" spans="1:7" x14ac:dyDescent="0.3">
      <c r="A2183" s="5">
        <v>-9.5976333435669997E-2</v>
      </c>
      <c r="B2183" s="5">
        <v>27.288586264499699</v>
      </c>
      <c r="C2183" s="5">
        <v>-3.6840066646359699</v>
      </c>
      <c r="D2183" s="5">
        <v>4.09562845765804E-4</v>
      </c>
      <c r="E2183" s="5">
        <v>1.13265989889781E-3</v>
      </c>
      <c r="F2183" s="5">
        <v>-0.29758824424795099</v>
      </c>
      <c r="G2183" s="5" t="s">
        <v>5997</v>
      </c>
    </row>
    <row r="2184" spans="1:7" x14ac:dyDescent="0.3">
      <c r="A2184" s="5">
        <v>-9.5803324187576602E-2</v>
      </c>
      <c r="B2184" s="5">
        <v>23.616750965148999</v>
      </c>
      <c r="C2184" s="5">
        <v>-2.91517649229985</v>
      </c>
      <c r="D2184" s="5">
        <v>4.57737489724672E-3</v>
      </c>
      <c r="E2184" s="5">
        <v>9.4310312460919605E-3</v>
      </c>
      <c r="F2184" s="5">
        <v>-2.5062582077232398</v>
      </c>
      <c r="G2184" s="5" t="s">
        <v>3689</v>
      </c>
    </row>
    <row r="2185" spans="1:7" x14ac:dyDescent="0.3">
      <c r="A2185" s="5">
        <v>-9.5677248663092407E-2</v>
      </c>
      <c r="B2185" s="5">
        <v>25.857971507963999</v>
      </c>
      <c r="C2185" s="5">
        <v>-3.57630250647061</v>
      </c>
      <c r="D2185" s="5">
        <v>5.8662724578059904E-4</v>
      </c>
      <c r="E2185" s="5">
        <v>1.5499734640893801E-3</v>
      </c>
      <c r="F2185" s="5">
        <v>-0.63007797301917501</v>
      </c>
      <c r="G2185" s="5" t="s">
        <v>695</v>
      </c>
    </row>
    <row r="2186" spans="1:7" x14ac:dyDescent="0.3">
      <c r="A2186" s="5">
        <v>-9.5602440999893901E-2</v>
      </c>
      <c r="B2186" s="5">
        <v>21.786637137750901</v>
      </c>
      <c r="C2186" s="5">
        <v>-2.6330664855800299</v>
      </c>
      <c r="D2186" s="5">
        <v>1.01901003615341E-2</v>
      </c>
      <c r="E2186" s="5">
        <v>1.9193698506551001E-2</v>
      </c>
      <c r="F2186" s="5">
        <v>-3.1968153731557698</v>
      </c>
      <c r="G2186" s="5" t="s">
        <v>7195</v>
      </c>
    </row>
    <row r="2187" spans="1:7" x14ac:dyDescent="0.3">
      <c r="A2187" s="5">
        <v>-9.5566971075995502E-2</v>
      </c>
      <c r="B2187" s="5">
        <v>20.505815332367799</v>
      </c>
      <c r="C2187" s="5">
        <v>-2.3332819328657601</v>
      </c>
      <c r="D2187" s="5">
        <v>2.2455728079154899E-2</v>
      </c>
      <c r="E2187" s="5">
        <v>3.8588597569469203E-2</v>
      </c>
      <c r="F2187" s="5">
        <v>-3.8426926495564202</v>
      </c>
      <c r="G2187" s="5" t="s">
        <v>4527</v>
      </c>
    </row>
    <row r="2188" spans="1:7" x14ac:dyDescent="0.3">
      <c r="A2188" s="5">
        <v>-9.5521102492870602E-2</v>
      </c>
      <c r="B2188" s="5">
        <v>24.894740715113599</v>
      </c>
      <c r="C2188" s="5">
        <v>-2.4272454591056798</v>
      </c>
      <c r="D2188" s="5">
        <v>1.7394720760004801E-2</v>
      </c>
      <c r="E2188" s="5">
        <v>3.07711617133507E-2</v>
      </c>
      <c r="F2188" s="5">
        <v>-3.6906787049949399</v>
      </c>
      <c r="G2188" s="5" t="s">
        <v>6209</v>
      </c>
    </row>
    <row r="2189" spans="1:7" x14ac:dyDescent="0.3">
      <c r="A2189" s="5">
        <v>-9.5506892662231793E-2</v>
      </c>
      <c r="B2189" s="5">
        <v>21.429030269810099</v>
      </c>
      <c r="C2189" s="5">
        <v>-2.2213688851792899</v>
      </c>
      <c r="D2189" s="5">
        <v>2.93695920885121E-2</v>
      </c>
      <c r="E2189" s="5">
        <v>4.8793861386895003E-2</v>
      </c>
      <c r="F2189" s="5">
        <v>-4.0933732847321798</v>
      </c>
      <c r="G2189" s="5" t="s">
        <v>5684</v>
      </c>
    </row>
    <row r="2190" spans="1:7" x14ac:dyDescent="0.3">
      <c r="A2190" s="5">
        <v>-9.5463857998688006E-2</v>
      </c>
      <c r="B2190" s="5">
        <v>22.473562301483799</v>
      </c>
      <c r="C2190" s="5">
        <v>-2.3760144154989402</v>
      </c>
      <c r="D2190" s="5">
        <v>1.9851025032647799E-2</v>
      </c>
      <c r="E2190" s="5">
        <v>3.4560337494903497E-2</v>
      </c>
      <c r="F2190" s="5">
        <v>-3.79965873954625</v>
      </c>
      <c r="G2190" s="5" t="s">
        <v>1280</v>
      </c>
    </row>
    <row r="2191" spans="1:7" x14ac:dyDescent="0.3">
      <c r="A2191" s="5">
        <v>-9.5403775334943999E-2</v>
      </c>
      <c r="B2191" s="5">
        <v>24.477638657683599</v>
      </c>
      <c r="C2191" s="5">
        <v>-3.0658359795636398</v>
      </c>
      <c r="D2191" s="5">
        <v>2.9353286185878598E-3</v>
      </c>
      <c r="E2191" s="5">
        <v>6.39376021058825E-3</v>
      </c>
      <c r="F2191" s="5">
        <v>-2.1049045943058999</v>
      </c>
      <c r="G2191" s="5" t="s">
        <v>4605</v>
      </c>
    </row>
    <row r="2192" spans="1:7" x14ac:dyDescent="0.3">
      <c r="A2192" s="5">
        <v>-9.5156971385710595E-2</v>
      </c>
      <c r="B2192" s="5">
        <v>22.6320179819743</v>
      </c>
      <c r="C2192" s="5">
        <v>-2.5561518538178101</v>
      </c>
      <c r="D2192" s="5">
        <v>1.2420245969602501E-2</v>
      </c>
      <c r="E2192" s="5">
        <v>2.2912182626773001E-2</v>
      </c>
      <c r="F2192" s="5">
        <v>-3.3955018049588501</v>
      </c>
      <c r="G2192" s="5" t="s">
        <v>321</v>
      </c>
    </row>
    <row r="2193" spans="1:7" x14ac:dyDescent="0.3">
      <c r="A2193" s="5">
        <v>-9.48059939831528E-2</v>
      </c>
      <c r="B2193" s="5">
        <v>21.656890377092999</v>
      </c>
      <c r="C2193" s="5">
        <v>-2.2841479417883099</v>
      </c>
      <c r="D2193" s="5">
        <v>2.5070062343810099E-2</v>
      </c>
      <c r="E2193" s="5">
        <v>4.2599540654236198E-2</v>
      </c>
      <c r="F2193" s="5">
        <v>-3.9831378040327099</v>
      </c>
      <c r="G2193" s="5" t="s">
        <v>1544</v>
      </c>
    </row>
    <row r="2194" spans="1:7" x14ac:dyDescent="0.3">
      <c r="A2194" s="5">
        <v>-9.4622135814854999E-2</v>
      </c>
      <c r="B2194" s="5">
        <v>24.942133388486202</v>
      </c>
      <c r="C2194" s="5">
        <v>-2.3994180400155298</v>
      </c>
      <c r="D2194" s="5">
        <v>1.86780284925964E-2</v>
      </c>
      <c r="E2194" s="5">
        <v>3.2789321755579998E-2</v>
      </c>
      <c r="F2194" s="5">
        <v>-3.75267327321375</v>
      </c>
      <c r="G2194" s="5" t="s">
        <v>4818</v>
      </c>
    </row>
    <row r="2195" spans="1:7" x14ac:dyDescent="0.3">
      <c r="A2195" s="5">
        <v>-9.4561559332550005E-2</v>
      </c>
      <c r="B2195" s="5">
        <v>23.2841285181592</v>
      </c>
      <c r="C2195" s="5">
        <v>-2.4249535133466602</v>
      </c>
      <c r="D2195" s="5">
        <v>1.7581986104348302E-2</v>
      </c>
      <c r="E2195" s="5">
        <v>3.1081957440559499E-2</v>
      </c>
      <c r="F2195" s="5">
        <v>-3.6819880791495598</v>
      </c>
      <c r="G2195" s="5" t="s">
        <v>5399</v>
      </c>
    </row>
    <row r="2196" spans="1:7" x14ac:dyDescent="0.3">
      <c r="A2196" s="5">
        <v>-9.4554813185680001E-2</v>
      </c>
      <c r="B2196" s="5">
        <v>24.5576181370987</v>
      </c>
      <c r="C2196" s="5">
        <v>-3.9090091985922202</v>
      </c>
      <c r="D2196" s="5">
        <v>1.89409235404231E-4</v>
      </c>
      <c r="E2196" s="5">
        <v>5.7886221563599504E-4</v>
      </c>
      <c r="F2196" s="5">
        <v>0.41927190914469398</v>
      </c>
      <c r="G2196" s="5" t="s">
        <v>6981</v>
      </c>
    </row>
    <row r="2197" spans="1:7" x14ac:dyDescent="0.3">
      <c r="A2197" s="5">
        <v>-9.4517093683629802E-2</v>
      </c>
      <c r="B2197" s="5">
        <v>24.489649927695901</v>
      </c>
      <c r="C2197" s="5">
        <v>-2.5014857324948898</v>
      </c>
      <c r="D2197" s="5">
        <v>1.43477526745589E-2</v>
      </c>
      <c r="E2197" s="5">
        <v>2.5991791217955099E-2</v>
      </c>
      <c r="F2197" s="5">
        <v>-3.5222756091151699</v>
      </c>
      <c r="G2197" s="5" t="s">
        <v>4412</v>
      </c>
    </row>
    <row r="2198" spans="1:7" x14ac:dyDescent="0.3">
      <c r="A2198" s="5">
        <v>-9.4427156983946395E-2</v>
      </c>
      <c r="B2198" s="5">
        <v>24.015913334342802</v>
      </c>
      <c r="C2198" s="5">
        <v>-2.8791668717282102</v>
      </c>
      <c r="D2198" s="5">
        <v>5.0791135614629496E-3</v>
      </c>
      <c r="E2198" s="5">
        <v>1.03321697714543E-2</v>
      </c>
      <c r="F2198" s="5">
        <v>-2.5997743318626299</v>
      </c>
      <c r="G2198" s="5" t="s">
        <v>6824</v>
      </c>
    </row>
    <row r="2199" spans="1:7" x14ac:dyDescent="0.3">
      <c r="A2199" s="5">
        <v>-9.4354834768547294E-2</v>
      </c>
      <c r="B2199" s="5">
        <v>24.0620880348405</v>
      </c>
      <c r="C2199" s="5">
        <v>-2.4886207668021698</v>
      </c>
      <c r="D2199" s="5">
        <v>1.4944454747263299E-2</v>
      </c>
      <c r="E2199" s="5">
        <v>2.6909371355376199E-2</v>
      </c>
      <c r="F2199" s="5">
        <v>-3.5338681907142599</v>
      </c>
      <c r="G2199" s="5" t="s">
        <v>6939</v>
      </c>
    </row>
    <row r="2200" spans="1:7" x14ac:dyDescent="0.3">
      <c r="A2200" s="5">
        <v>-9.42974497935605E-2</v>
      </c>
      <c r="B2200" s="5">
        <v>23.968209172011001</v>
      </c>
      <c r="C2200" s="5">
        <v>-3.05659065589554</v>
      </c>
      <c r="D2200" s="5">
        <v>3.0177295020774402E-3</v>
      </c>
      <c r="E2200" s="5">
        <v>6.5474895956735496E-3</v>
      </c>
      <c r="F2200" s="5">
        <v>-2.1299971981677701</v>
      </c>
      <c r="G2200" s="5" t="s">
        <v>2902</v>
      </c>
    </row>
    <row r="2201" spans="1:7" x14ac:dyDescent="0.3">
      <c r="A2201" s="5">
        <v>-9.4279140188804303E-2</v>
      </c>
      <c r="B2201" s="5">
        <v>24.187506251837998</v>
      </c>
      <c r="C2201" s="5">
        <v>-2.9075761721533602</v>
      </c>
      <c r="D2201" s="5">
        <v>4.6793043306901597E-3</v>
      </c>
      <c r="E2201" s="5">
        <v>9.6017513214569396E-3</v>
      </c>
      <c r="F2201" s="5">
        <v>-2.5260744415894498</v>
      </c>
      <c r="G2201" s="5" t="s">
        <v>4502</v>
      </c>
    </row>
    <row r="2202" spans="1:7" x14ac:dyDescent="0.3">
      <c r="A2202" s="5">
        <v>-9.4220106908435602E-2</v>
      </c>
      <c r="B2202" s="5">
        <v>24.1653815002289</v>
      </c>
      <c r="C2202" s="5">
        <v>-3.6861517158220098</v>
      </c>
      <c r="D2202" s="5">
        <v>4.0661570971139001E-4</v>
      </c>
      <c r="E2202" s="5">
        <v>1.1268304635139201E-3</v>
      </c>
      <c r="F2202" s="5">
        <v>-0.29089483616509998</v>
      </c>
      <c r="G2202" s="5" t="s">
        <v>4800</v>
      </c>
    </row>
    <row r="2203" spans="1:7" x14ac:dyDescent="0.3">
      <c r="A2203" s="5">
        <v>-9.4145757585518006E-2</v>
      </c>
      <c r="B2203" s="5">
        <v>25.397131880816598</v>
      </c>
      <c r="C2203" s="5">
        <v>-4.1083121408482102</v>
      </c>
      <c r="D2203" s="5">
        <v>9.3560618598962804E-5</v>
      </c>
      <c r="E2203" s="5">
        <v>3.1248936294910599E-4</v>
      </c>
      <c r="F2203" s="5">
        <v>1.0781853725904</v>
      </c>
      <c r="G2203" s="5" t="s">
        <v>231</v>
      </c>
    </row>
    <row r="2204" spans="1:7" x14ac:dyDescent="0.3">
      <c r="A2204" s="5">
        <v>-9.4099888904780798E-2</v>
      </c>
      <c r="B2204" s="5">
        <v>22.448090700674602</v>
      </c>
      <c r="C2204" s="5">
        <v>-2.3575656019975999</v>
      </c>
      <c r="D2204" s="5">
        <v>2.07670997738751E-2</v>
      </c>
      <c r="E2204" s="5">
        <v>3.6017170242914502E-2</v>
      </c>
      <c r="F2204" s="5">
        <v>-3.8447451927808101</v>
      </c>
      <c r="G2204" s="5" t="s">
        <v>1785</v>
      </c>
    </row>
    <row r="2205" spans="1:7" x14ac:dyDescent="0.3">
      <c r="A2205" s="5">
        <v>-9.4000997301745506E-2</v>
      </c>
      <c r="B2205" s="5">
        <v>22.9656277182944</v>
      </c>
      <c r="C2205" s="5">
        <v>-2.9737391800382</v>
      </c>
      <c r="D2205" s="5">
        <v>3.8580509068064E-3</v>
      </c>
      <c r="E2205" s="5">
        <v>8.0959776257443095E-3</v>
      </c>
      <c r="F2205" s="5">
        <v>-2.3521711711996902</v>
      </c>
      <c r="G2205" s="5" t="s">
        <v>7803</v>
      </c>
    </row>
    <row r="2206" spans="1:7" x14ac:dyDescent="0.3">
      <c r="A2206" s="5">
        <v>-9.3957947280533305E-2</v>
      </c>
      <c r="B2206" s="5">
        <v>24.389736298249801</v>
      </c>
      <c r="C2206" s="5">
        <v>-3.4063219255514201</v>
      </c>
      <c r="D2206" s="5">
        <v>1.02037775491257E-3</v>
      </c>
      <c r="E2206" s="5">
        <v>2.5216502154342501E-3</v>
      </c>
      <c r="F2206" s="5">
        <v>-1.1401405396169</v>
      </c>
      <c r="G2206" s="5" t="s">
        <v>5129</v>
      </c>
    </row>
    <row r="2207" spans="1:7" x14ac:dyDescent="0.3">
      <c r="A2207" s="5">
        <v>-9.3538742401859096E-2</v>
      </c>
      <c r="B2207" s="5">
        <v>23.654028242043001</v>
      </c>
      <c r="C2207" s="5">
        <v>-2.6769631046098299</v>
      </c>
      <c r="D2207" s="5">
        <v>8.9636158415456E-3</v>
      </c>
      <c r="E2207" s="5">
        <v>1.7135949031678099E-2</v>
      </c>
      <c r="F2207" s="5">
        <v>-3.10712335892753</v>
      </c>
      <c r="G2207" s="5" t="s">
        <v>7298</v>
      </c>
    </row>
    <row r="2208" spans="1:7" x14ac:dyDescent="0.3">
      <c r="A2208" s="5">
        <v>-9.3470501065652606E-2</v>
      </c>
      <c r="B2208" s="5">
        <v>23.5364382199174</v>
      </c>
      <c r="C2208" s="5">
        <v>-2.37931977363453</v>
      </c>
      <c r="D2208" s="5">
        <v>1.9656674075833401E-2</v>
      </c>
      <c r="E2208" s="5">
        <v>3.4246143242844702E-2</v>
      </c>
      <c r="F2208" s="5">
        <v>-3.79706339539469</v>
      </c>
      <c r="G2208" s="5" t="s">
        <v>7940</v>
      </c>
    </row>
    <row r="2209" spans="1:7" x14ac:dyDescent="0.3">
      <c r="A2209" s="5">
        <v>-9.3288720378365095E-2</v>
      </c>
      <c r="B2209" s="5">
        <v>23.590768908627499</v>
      </c>
      <c r="C2209" s="5">
        <v>-2.5279816640975499</v>
      </c>
      <c r="D2209" s="5">
        <v>1.3382257448115E-2</v>
      </c>
      <c r="E2209" s="5">
        <v>2.4457229129313598E-2</v>
      </c>
      <c r="F2209" s="5">
        <v>-3.4611218342618502</v>
      </c>
      <c r="G2209" s="5" t="s">
        <v>5295</v>
      </c>
    </row>
    <row r="2210" spans="1:7" x14ac:dyDescent="0.3">
      <c r="A2210" s="5">
        <v>-9.3200805992453006E-2</v>
      </c>
      <c r="B2210" s="5">
        <v>23.495738471932501</v>
      </c>
      <c r="C2210" s="5">
        <v>-2.3432758846134099</v>
      </c>
      <c r="D2210" s="5">
        <v>2.15264769811109E-2</v>
      </c>
      <c r="E2210" s="5">
        <v>3.7195062722722799E-2</v>
      </c>
      <c r="F2210" s="5">
        <v>-3.8758585307296398</v>
      </c>
      <c r="G2210" s="5" t="s">
        <v>5709</v>
      </c>
    </row>
    <row r="2211" spans="1:7" x14ac:dyDescent="0.3">
      <c r="A2211" s="5">
        <v>-9.3107239569441197E-2</v>
      </c>
      <c r="B2211" s="5">
        <v>23.424273589124201</v>
      </c>
      <c r="C2211" s="5">
        <v>-2.2950795294850899</v>
      </c>
      <c r="D2211" s="5">
        <v>2.4370075340566601E-2</v>
      </c>
      <c r="E2211" s="5">
        <v>4.1515188611462202E-2</v>
      </c>
      <c r="F2211" s="5">
        <v>-3.9649342143990198</v>
      </c>
      <c r="G2211" s="5" t="s">
        <v>3589</v>
      </c>
    </row>
    <row r="2212" spans="1:7" x14ac:dyDescent="0.3">
      <c r="A2212" s="5">
        <v>-9.2976975297029502E-2</v>
      </c>
      <c r="B2212" s="5">
        <v>29.054114919443101</v>
      </c>
      <c r="C2212" s="5">
        <v>-2.81047500784593</v>
      </c>
      <c r="D2212" s="5">
        <v>6.1791158604074404E-3</v>
      </c>
      <c r="E2212" s="5">
        <v>1.22789732045985E-2</v>
      </c>
      <c r="F2212" s="5">
        <v>-2.7755366462248898</v>
      </c>
      <c r="G2212" s="5" t="s">
        <v>7500</v>
      </c>
    </row>
    <row r="2213" spans="1:7" x14ac:dyDescent="0.3">
      <c r="A2213" s="5">
        <v>-9.2976225113505506E-2</v>
      </c>
      <c r="B2213" s="5">
        <v>23.677049688996199</v>
      </c>
      <c r="C2213" s="5">
        <v>-3.68827242499315</v>
      </c>
      <c r="D2213" s="5">
        <v>4.0372185251526602E-4</v>
      </c>
      <c r="E2213" s="5">
        <v>1.12073854026981E-3</v>
      </c>
      <c r="F2213" s="5">
        <v>-0.28427466730950801</v>
      </c>
      <c r="G2213" s="5" t="s">
        <v>775</v>
      </c>
    </row>
    <row r="2214" spans="1:7" x14ac:dyDescent="0.3">
      <c r="A2214" s="5">
        <v>-9.29523323204684E-2</v>
      </c>
      <c r="B2214" s="5">
        <v>24.429891211215502</v>
      </c>
      <c r="C2214" s="5">
        <v>-2.6688217138415999</v>
      </c>
      <c r="D2214" s="5">
        <v>9.1656933363731194E-3</v>
      </c>
      <c r="E2214" s="5">
        <v>1.7476645092975598E-2</v>
      </c>
      <c r="F2214" s="5">
        <v>-3.1269084854428102</v>
      </c>
      <c r="G2214" s="5" t="s">
        <v>4949</v>
      </c>
    </row>
    <row r="2215" spans="1:7" x14ac:dyDescent="0.3">
      <c r="A2215" s="5">
        <v>-9.2747467559916696E-2</v>
      </c>
      <c r="B2215" s="5">
        <v>22.9838581459137</v>
      </c>
      <c r="C2215" s="5">
        <v>-2.23046977474803</v>
      </c>
      <c r="D2215" s="5">
        <v>2.8540191585446299E-2</v>
      </c>
      <c r="E2215" s="5">
        <v>4.7592586092394099E-2</v>
      </c>
      <c r="F2215" s="5">
        <v>-4.1006347978162596</v>
      </c>
      <c r="G2215" s="5" t="s">
        <v>4801</v>
      </c>
    </row>
    <row r="2216" spans="1:7" x14ac:dyDescent="0.3">
      <c r="A2216" s="5">
        <v>-9.24566047338264E-2</v>
      </c>
      <c r="B2216" s="5">
        <v>25.086248118768498</v>
      </c>
      <c r="C2216" s="5">
        <v>-3.3274354090457998</v>
      </c>
      <c r="D2216" s="5">
        <v>1.3116527877898999E-3</v>
      </c>
      <c r="E2216" s="5">
        <v>3.1448437078676898E-3</v>
      </c>
      <c r="F2216" s="5">
        <v>-1.37056236622934</v>
      </c>
      <c r="G2216" s="5" t="s">
        <v>1347</v>
      </c>
    </row>
    <row r="2217" spans="1:7" x14ac:dyDescent="0.3">
      <c r="A2217" s="5">
        <v>-9.23796114185821E-2</v>
      </c>
      <c r="B2217" s="5">
        <v>22.316467270784099</v>
      </c>
      <c r="C2217" s="5">
        <v>-2.3232396114340901</v>
      </c>
      <c r="D2217" s="5">
        <v>2.28300779588991E-2</v>
      </c>
      <c r="E2217" s="5">
        <v>3.9140052785037502E-2</v>
      </c>
      <c r="F2217" s="5">
        <v>-3.8898571037326</v>
      </c>
      <c r="G2217" s="5" t="s">
        <v>4152</v>
      </c>
    </row>
    <row r="2218" spans="1:7" x14ac:dyDescent="0.3">
      <c r="A2218" s="5">
        <v>-9.2207137660943295E-2</v>
      </c>
      <c r="B2218" s="5">
        <v>24.243662278187902</v>
      </c>
      <c r="C2218" s="5">
        <v>-2.4222604273136801</v>
      </c>
      <c r="D2218" s="5">
        <v>1.76186585957013E-2</v>
      </c>
      <c r="E2218" s="5">
        <v>3.1133124291943402E-2</v>
      </c>
      <c r="F2218" s="5">
        <v>-3.7018299037073898</v>
      </c>
      <c r="G2218" s="5" t="s">
        <v>244</v>
      </c>
    </row>
    <row r="2219" spans="1:7" x14ac:dyDescent="0.3">
      <c r="A2219" s="5">
        <v>-9.1766267780257996E-2</v>
      </c>
      <c r="B2219" s="5">
        <v>26.9103265239747</v>
      </c>
      <c r="C2219" s="5">
        <v>-2.6478291383201098</v>
      </c>
      <c r="D2219" s="5">
        <v>9.7059922254484308E-3</v>
      </c>
      <c r="E2219" s="5">
        <v>1.8397993733697101E-2</v>
      </c>
      <c r="F2219" s="5">
        <v>-3.1776914611034099</v>
      </c>
      <c r="G2219" s="5" t="s">
        <v>5303</v>
      </c>
    </row>
    <row r="2220" spans="1:7" x14ac:dyDescent="0.3">
      <c r="A2220" s="5">
        <v>-9.1764648586349806E-2</v>
      </c>
      <c r="B2220" s="5">
        <v>24.631754679424098</v>
      </c>
      <c r="C2220" s="5">
        <v>-2.5336933258979899</v>
      </c>
      <c r="D2220" s="5">
        <v>1.31819493676134E-2</v>
      </c>
      <c r="E2220" s="5">
        <v>2.4113029996706201E-2</v>
      </c>
      <c r="F2220" s="5">
        <v>-3.4478670553808199</v>
      </c>
      <c r="G2220" s="5" t="s">
        <v>6482</v>
      </c>
    </row>
    <row r="2221" spans="1:7" x14ac:dyDescent="0.3">
      <c r="A2221" s="5">
        <v>-9.1740473193811706E-2</v>
      </c>
      <c r="B2221" s="5">
        <v>23.892053428187001</v>
      </c>
      <c r="C2221" s="5">
        <v>-2.8086958281877399</v>
      </c>
      <c r="D2221" s="5">
        <v>6.2103120400322899E-3</v>
      </c>
      <c r="E2221" s="5">
        <v>1.2330373967844701E-2</v>
      </c>
      <c r="F2221" s="5">
        <v>-2.7800428755603201</v>
      </c>
      <c r="G2221" s="5" t="s">
        <v>7433</v>
      </c>
    </row>
    <row r="2222" spans="1:7" x14ac:dyDescent="0.3">
      <c r="A2222" s="5">
        <v>-9.1580145282738099E-2</v>
      </c>
      <c r="B2222" s="5">
        <v>22.969550221303798</v>
      </c>
      <c r="C2222" s="5">
        <v>-2.2644477181542499</v>
      </c>
      <c r="D2222" s="5">
        <v>2.61741289757789E-2</v>
      </c>
      <c r="E2222" s="5">
        <v>4.4205195603537702E-2</v>
      </c>
      <c r="F2222" s="5">
        <v>-4.0445159166542499</v>
      </c>
      <c r="G2222" s="5" t="s">
        <v>6529</v>
      </c>
    </row>
    <row r="2223" spans="1:7" x14ac:dyDescent="0.3">
      <c r="A2223" s="5">
        <v>-9.1542981786646299E-2</v>
      </c>
      <c r="B2223" s="5">
        <v>26.4164650189071</v>
      </c>
      <c r="C2223" s="5">
        <v>-2.6740022080779799</v>
      </c>
      <c r="D2223" s="5">
        <v>9.0366347602948392E-3</v>
      </c>
      <c r="E2223" s="5">
        <v>1.7260536592118E-2</v>
      </c>
      <c r="F2223" s="5">
        <v>-3.1143247330903701</v>
      </c>
      <c r="G2223" s="5" t="s">
        <v>2266</v>
      </c>
    </row>
    <row r="2224" spans="1:7" x14ac:dyDescent="0.3">
      <c r="A2224" s="5">
        <v>-9.1523600314146497E-2</v>
      </c>
      <c r="B2224" s="5">
        <v>26.303465668467702</v>
      </c>
      <c r="C2224" s="5">
        <v>-2.4585792143701499</v>
      </c>
      <c r="D2224" s="5">
        <v>1.6044434337198502E-2</v>
      </c>
      <c r="E2224" s="5">
        <v>2.86784919060286E-2</v>
      </c>
      <c r="F2224" s="5">
        <v>-3.62013466432647</v>
      </c>
      <c r="G2224" s="5" t="s">
        <v>3521</v>
      </c>
    </row>
    <row r="2225" spans="1:7" x14ac:dyDescent="0.3">
      <c r="A2225" s="5">
        <v>-9.1432669806059602E-2</v>
      </c>
      <c r="B2225" s="5">
        <v>22.139780792598899</v>
      </c>
      <c r="C2225" s="5">
        <v>-2.8652852999628098</v>
      </c>
      <c r="D2225" s="5">
        <v>5.3962127793508599E-3</v>
      </c>
      <c r="E2225" s="5">
        <v>1.09034086156134E-2</v>
      </c>
      <c r="F2225" s="5">
        <v>-2.6118942569775401</v>
      </c>
      <c r="G2225" s="5" t="s">
        <v>6439</v>
      </c>
    </row>
    <row r="2226" spans="1:7" x14ac:dyDescent="0.3">
      <c r="A2226" s="5">
        <v>-9.1292080367263495E-2</v>
      </c>
      <c r="B2226" s="5">
        <v>23.6569757766298</v>
      </c>
      <c r="C2226" s="5">
        <v>-2.4678978616864198</v>
      </c>
      <c r="D2226" s="5">
        <v>1.5741694116457199E-2</v>
      </c>
      <c r="E2226" s="5">
        <v>2.82124778202846E-2</v>
      </c>
      <c r="F2226" s="5">
        <v>-3.58548250679612</v>
      </c>
      <c r="G2226" s="5" t="s">
        <v>2641</v>
      </c>
    </row>
    <row r="2227" spans="1:7" x14ac:dyDescent="0.3">
      <c r="A2227" s="5">
        <v>-9.1242184367349197E-2</v>
      </c>
      <c r="B2227" s="5">
        <v>24.190637692412899</v>
      </c>
      <c r="C2227" s="5">
        <v>-3.25888317069824</v>
      </c>
      <c r="D2227" s="5">
        <v>1.6265506479775E-3</v>
      </c>
      <c r="E2227" s="5">
        <v>3.7981136290164501E-3</v>
      </c>
      <c r="F2227" s="5">
        <v>-1.5674722313837599</v>
      </c>
      <c r="G2227" s="5" t="s">
        <v>3764</v>
      </c>
    </row>
    <row r="2228" spans="1:7" x14ac:dyDescent="0.3">
      <c r="A2228" s="5">
        <v>-9.1214481007570403E-2</v>
      </c>
      <c r="B2228" s="5">
        <v>25.0167089642744</v>
      </c>
      <c r="C2228" s="5">
        <v>-3.72458100120758</v>
      </c>
      <c r="D2228" s="5">
        <v>3.5711432580093198E-4</v>
      </c>
      <c r="E2228" s="5">
        <v>1.00732248202112E-3</v>
      </c>
      <c r="F2228" s="5">
        <v>-0.17051341278782001</v>
      </c>
      <c r="G2228" s="5" t="s">
        <v>5330</v>
      </c>
    </row>
    <row r="2229" spans="1:7" x14ac:dyDescent="0.3">
      <c r="A2229" s="5">
        <v>-9.0825083462804199E-2</v>
      </c>
      <c r="B2229" s="5">
        <v>25.9417238104405</v>
      </c>
      <c r="C2229" s="5">
        <v>-2.4086609551795202</v>
      </c>
      <c r="D2229" s="5">
        <v>1.8242713967254399E-2</v>
      </c>
      <c r="E2229" s="5">
        <v>3.20950652369952E-2</v>
      </c>
      <c r="F2229" s="5">
        <v>-3.7321502792653498</v>
      </c>
      <c r="G2229" s="5" t="s">
        <v>583</v>
      </c>
    </row>
    <row r="2230" spans="1:7" x14ac:dyDescent="0.3">
      <c r="A2230" s="5">
        <v>-9.0812762776644504E-2</v>
      </c>
      <c r="B2230" s="5">
        <v>24.879485980323501</v>
      </c>
      <c r="C2230" s="5">
        <v>-3.3613494852648702</v>
      </c>
      <c r="D2230" s="5">
        <v>1.1779637141999301E-3</v>
      </c>
      <c r="E2230" s="5">
        <v>2.85919725266484E-3</v>
      </c>
      <c r="F2230" s="5">
        <v>-1.27199955462862</v>
      </c>
      <c r="G2230" s="5" t="s">
        <v>319</v>
      </c>
    </row>
    <row r="2231" spans="1:7" x14ac:dyDescent="0.3">
      <c r="A2231" s="5">
        <v>-9.0808358888129798E-2</v>
      </c>
      <c r="B2231" s="5">
        <v>24.296174530174799</v>
      </c>
      <c r="C2231" s="5">
        <v>-2.9066910880405099</v>
      </c>
      <c r="D2231" s="5">
        <v>4.69130942869923E-3</v>
      </c>
      <c r="E2231" s="5">
        <v>9.6182073600274108E-3</v>
      </c>
      <c r="F2231" s="5">
        <v>-2.5283793908772201</v>
      </c>
      <c r="G2231" s="5" t="s">
        <v>1926</v>
      </c>
    </row>
    <row r="2232" spans="1:7" x14ac:dyDescent="0.3">
      <c r="A2232" s="5">
        <v>-9.0525657013424798E-2</v>
      </c>
      <c r="B2232" s="5">
        <v>27.212830104596001</v>
      </c>
      <c r="C2232" s="5">
        <v>-3.5809286123870998</v>
      </c>
      <c r="D2232" s="5">
        <v>5.7772133676581197E-4</v>
      </c>
      <c r="E2232" s="5">
        <v>1.5309615424294E-3</v>
      </c>
      <c r="F2232" s="5">
        <v>-0.61594292658997696</v>
      </c>
      <c r="G2232" s="5" t="s">
        <v>1034</v>
      </c>
    </row>
    <row r="2233" spans="1:7" x14ac:dyDescent="0.3">
      <c r="A2233" s="5">
        <v>-9.0074520295200203E-2</v>
      </c>
      <c r="B2233" s="5">
        <v>23.074152158508099</v>
      </c>
      <c r="C2233" s="5">
        <v>-2.5961083489493801</v>
      </c>
      <c r="D2233" s="5">
        <v>1.1162602389609999E-2</v>
      </c>
      <c r="E2233" s="5">
        <v>2.0821005985343501E-2</v>
      </c>
      <c r="F2233" s="5">
        <v>-3.3013687262792</v>
      </c>
      <c r="G2233" s="5" t="s">
        <v>2362</v>
      </c>
    </row>
    <row r="2234" spans="1:7" x14ac:dyDescent="0.3">
      <c r="A2234" s="5">
        <v>-8.99468398854983E-2</v>
      </c>
      <c r="B2234" s="5">
        <v>27.554237799671199</v>
      </c>
      <c r="C2234" s="5">
        <v>-2.3017829698976202</v>
      </c>
      <c r="D2234" s="5">
        <v>2.3872773984520899E-2</v>
      </c>
      <c r="E2234" s="5">
        <v>4.0771479164574999E-2</v>
      </c>
      <c r="F2234" s="5">
        <v>-3.96526528682783</v>
      </c>
      <c r="G2234" s="5" t="s">
        <v>5374</v>
      </c>
    </row>
    <row r="2235" spans="1:7" x14ac:dyDescent="0.3">
      <c r="A2235" s="5">
        <v>-8.9898795661007003E-2</v>
      </c>
      <c r="B2235" s="5">
        <v>23.3874330097394</v>
      </c>
      <c r="C2235" s="5">
        <v>-3.01046909918818</v>
      </c>
      <c r="D2235" s="5">
        <v>3.4618425706862202E-3</v>
      </c>
      <c r="E2235" s="5">
        <v>7.3681912151778604E-3</v>
      </c>
      <c r="F2235" s="5">
        <v>-2.2542765813486598</v>
      </c>
      <c r="G2235" s="5" t="s">
        <v>4157</v>
      </c>
    </row>
    <row r="2236" spans="1:7" x14ac:dyDescent="0.3">
      <c r="A2236" s="5">
        <v>-8.9614021830628401E-2</v>
      </c>
      <c r="B2236" s="5">
        <v>22.730974584334799</v>
      </c>
      <c r="C2236" s="5">
        <v>-2.3547062476357499</v>
      </c>
      <c r="D2236" s="5">
        <v>2.1041009582721201E-2</v>
      </c>
      <c r="E2236" s="5">
        <v>3.64529834835274E-2</v>
      </c>
      <c r="F2236" s="5">
        <v>-3.8318599274241798</v>
      </c>
      <c r="G2236" s="5" t="s">
        <v>6393</v>
      </c>
    </row>
    <row r="2237" spans="1:7" x14ac:dyDescent="0.3">
      <c r="A2237" s="5">
        <v>-8.9467468292182897E-2</v>
      </c>
      <c r="B2237" s="5">
        <v>24.772793035865998</v>
      </c>
      <c r="C2237" s="5">
        <v>-3.19475110148618</v>
      </c>
      <c r="D2237" s="5">
        <v>1.9840863418738299E-3</v>
      </c>
      <c r="E2237" s="5">
        <v>4.5203053082962701E-3</v>
      </c>
      <c r="F2237" s="5">
        <v>-1.74883713802204</v>
      </c>
      <c r="G2237" s="5" t="s">
        <v>3190</v>
      </c>
    </row>
    <row r="2238" spans="1:7" x14ac:dyDescent="0.3">
      <c r="A2238" s="5">
        <v>-8.9321617226102906E-2</v>
      </c>
      <c r="B2238" s="5">
        <v>24.340607258799601</v>
      </c>
      <c r="C2238" s="5">
        <v>-2.8561206555826701</v>
      </c>
      <c r="D2238" s="5">
        <v>5.4262928478335699E-3</v>
      </c>
      <c r="E2238" s="5">
        <v>1.0953198492144101E-2</v>
      </c>
      <c r="F2238" s="5">
        <v>-2.6591289266304599</v>
      </c>
      <c r="G2238" s="5" t="s">
        <v>3854</v>
      </c>
    </row>
    <row r="2239" spans="1:7" x14ac:dyDescent="0.3">
      <c r="A2239" s="5">
        <v>-8.9265075021917106E-2</v>
      </c>
      <c r="B2239" s="5">
        <v>25.5589202157859</v>
      </c>
      <c r="C2239" s="5">
        <v>-3.3395222377896499</v>
      </c>
      <c r="D2239" s="5">
        <v>1.26245027826107E-3</v>
      </c>
      <c r="E2239" s="5">
        <v>3.0386314435826701E-3</v>
      </c>
      <c r="F2239" s="5">
        <v>-1.3355215826076801</v>
      </c>
      <c r="G2239" s="5" t="s">
        <v>1941</v>
      </c>
    </row>
    <row r="2240" spans="1:7" x14ac:dyDescent="0.3">
      <c r="A2240" s="5">
        <v>-8.9232508877787206E-2</v>
      </c>
      <c r="B2240" s="5">
        <v>26.658593237836602</v>
      </c>
      <c r="C2240" s="5">
        <v>-3.3688178677844198</v>
      </c>
      <c r="D2240" s="5">
        <v>1.1502983623733901E-3</v>
      </c>
      <c r="E2240" s="5">
        <v>2.8030258945190602E-3</v>
      </c>
      <c r="F2240" s="5">
        <v>-1.25019338733972</v>
      </c>
      <c r="G2240" s="5" t="s">
        <v>98</v>
      </c>
    </row>
    <row r="2241" spans="1:7" x14ac:dyDescent="0.3">
      <c r="A2241" s="5">
        <v>-8.9128701453462703E-2</v>
      </c>
      <c r="B2241" s="5">
        <v>28.459711849701002</v>
      </c>
      <c r="C2241" s="5">
        <v>-3.2476662123456799</v>
      </c>
      <c r="D2241" s="5">
        <v>1.6843791695349999E-3</v>
      </c>
      <c r="E2241" s="5">
        <v>3.9180958297969099E-3</v>
      </c>
      <c r="F2241" s="5">
        <v>-1.59939363310563</v>
      </c>
      <c r="G2241" s="5" t="s">
        <v>7040</v>
      </c>
    </row>
    <row r="2242" spans="1:7" x14ac:dyDescent="0.3">
      <c r="A2242" s="5">
        <v>-8.9089331595102697E-2</v>
      </c>
      <c r="B2242" s="5">
        <v>21.154656428806501</v>
      </c>
      <c r="C2242" s="5">
        <v>-2.6550166213418098</v>
      </c>
      <c r="D2242" s="5">
        <v>9.8006953818348206E-3</v>
      </c>
      <c r="E2242" s="5">
        <v>1.8551316258473002E-2</v>
      </c>
      <c r="F2242" s="5">
        <v>-3.11077037290275</v>
      </c>
      <c r="G2242" s="5" t="s">
        <v>4316</v>
      </c>
    </row>
    <row r="2243" spans="1:7" x14ac:dyDescent="0.3">
      <c r="A2243" s="5">
        <v>-8.8890399432465794E-2</v>
      </c>
      <c r="B2243" s="5">
        <v>26.785232234100601</v>
      </c>
      <c r="C2243" s="5">
        <v>-2.6100347279674398</v>
      </c>
      <c r="D2243" s="5">
        <v>1.0752093342088801E-2</v>
      </c>
      <c r="E2243" s="5">
        <v>2.0143921852062201E-2</v>
      </c>
      <c r="F2243" s="5">
        <v>-3.2682696019797302</v>
      </c>
      <c r="G2243" s="5" t="s">
        <v>2465</v>
      </c>
    </row>
    <row r="2244" spans="1:7" x14ac:dyDescent="0.3">
      <c r="A2244" s="5">
        <v>-8.8828612370466201E-2</v>
      </c>
      <c r="B2244" s="5">
        <v>24.6081011549065</v>
      </c>
      <c r="C2244" s="5">
        <v>-3.3121412376419901</v>
      </c>
      <c r="D2244" s="5">
        <v>1.37649556987303E-3</v>
      </c>
      <c r="E2244" s="5">
        <v>3.2836980488294698E-3</v>
      </c>
      <c r="F2244" s="5">
        <v>-1.41476355055586</v>
      </c>
      <c r="G2244" s="5" t="s">
        <v>2720</v>
      </c>
    </row>
    <row r="2245" spans="1:7" x14ac:dyDescent="0.3">
      <c r="A2245" s="5">
        <v>-8.8824153300696804E-2</v>
      </c>
      <c r="B2245" s="5">
        <v>22.649093895043102</v>
      </c>
      <c r="C2245" s="5">
        <v>-2.4726396850113699</v>
      </c>
      <c r="D2245" s="5">
        <v>1.54696134093403E-2</v>
      </c>
      <c r="E2245" s="5">
        <v>2.7774282510730001E-2</v>
      </c>
      <c r="F2245" s="5">
        <v>-3.5882262840042598</v>
      </c>
      <c r="G2245" s="5" t="s">
        <v>568</v>
      </c>
    </row>
    <row r="2246" spans="1:7" x14ac:dyDescent="0.3">
      <c r="A2246" s="5">
        <v>-8.8742384122919807E-2</v>
      </c>
      <c r="B2246" s="5">
        <v>24.163317297869</v>
      </c>
      <c r="C2246" s="5">
        <v>-3.4093555398686202</v>
      </c>
      <c r="D2246" s="5">
        <v>1.0104968269617101E-3</v>
      </c>
      <c r="E2246" s="5">
        <v>2.5001727389445602E-3</v>
      </c>
      <c r="F2246" s="5">
        <v>-1.13119878635381</v>
      </c>
      <c r="G2246" s="5" t="s">
        <v>3627</v>
      </c>
    </row>
    <row r="2247" spans="1:7" x14ac:dyDescent="0.3">
      <c r="A2247" s="5">
        <v>-8.8635275225645405E-2</v>
      </c>
      <c r="B2247" s="5">
        <v>27.192709019748801</v>
      </c>
      <c r="C2247" s="5">
        <v>-2.4191354712675799</v>
      </c>
      <c r="D2247" s="5">
        <v>1.77603466833893E-2</v>
      </c>
      <c r="E2247" s="5">
        <v>3.1355983537449901E-2</v>
      </c>
      <c r="F2247" s="5">
        <v>-3.7088101322306999</v>
      </c>
      <c r="G2247" s="5" t="s">
        <v>2740</v>
      </c>
    </row>
    <row r="2248" spans="1:7" x14ac:dyDescent="0.3">
      <c r="A2248" s="5">
        <v>-8.8393935724699599E-2</v>
      </c>
      <c r="B2248" s="5">
        <v>23.903940289416301</v>
      </c>
      <c r="C2248" s="5">
        <v>-2.25345352324659</v>
      </c>
      <c r="D2248" s="5">
        <v>2.6888032699597199E-2</v>
      </c>
      <c r="E2248" s="5">
        <v>4.5259087218544797E-2</v>
      </c>
      <c r="F2248" s="5">
        <v>-4.0676357531389504</v>
      </c>
      <c r="G2248" s="5" t="s">
        <v>3953</v>
      </c>
    </row>
    <row r="2249" spans="1:7" x14ac:dyDescent="0.3">
      <c r="A2249" s="5">
        <v>-8.8382933263508004E-2</v>
      </c>
      <c r="B2249" s="5">
        <v>25.905539755510301</v>
      </c>
      <c r="C2249" s="5">
        <v>-3.4631115808516801</v>
      </c>
      <c r="D2249" s="5">
        <v>8.4968528130059402E-4</v>
      </c>
      <c r="E2249" s="5">
        <v>2.1498318549489901E-3</v>
      </c>
      <c r="F2249" s="5">
        <v>-0.97176849882440197</v>
      </c>
      <c r="G2249" s="5" t="s">
        <v>4339</v>
      </c>
    </row>
    <row r="2250" spans="1:7" x14ac:dyDescent="0.3">
      <c r="A2250" s="5">
        <v>-8.8298389365205607E-2</v>
      </c>
      <c r="B2250" s="5">
        <v>21.486257410370701</v>
      </c>
      <c r="C2250" s="5">
        <v>-2.2844366038625101</v>
      </c>
      <c r="D2250" s="5">
        <v>2.5017630428449799E-2</v>
      </c>
      <c r="E2250" s="5">
        <v>4.2528387999913903E-2</v>
      </c>
      <c r="F2250" s="5">
        <v>-3.9875208499002301</v>
      </c>
      <c r="G2250" s="5" t="s">
        <v>779</v>
      </c>
    </row>
    <row r="2251" spans="1:7" x14ac:dyDescent="0.3">
      <c r="A2251" s="5">
        <v>-8.8210551427040096E-2</v>
      </c>
      <c r="B2251" s="5">
        <v>27.513725014378998</v>
      </c>
      <c r="C2251" s="5">
        <v>-2.50598112586778</v>
      </c>
      <c r="D2251" s="5">
        <v>1.4179659133219599E-2</v>
      </c>
      <c r="E2251" s="5">
        <v>2.5731240221746401E-2</v>
      </c>
      <c r="F2251" s="5">
        <v>-3.5119388254214998</v>
      </c>
      <c r="G2251" s="5" t="s">
        <v>3208</v>
      </c>
    </row>
    <row r="2252" spans="1:7" x14ac:dyDescent="0.3">
      <c r="A2252" s="5">
        <v>-8.8034340499034802E-2</v>
      </c>
      <c r="B2252" s="5">
        <v>23.656815840415799</v>
      </c>
      <c r="C2252" s="5">
        <v>-2.9895901304032302</v>
      </c>
      <c r="D2252" s="5">
        <v>3.6821808371163599E-3</v>
      </c>
      <c r="E2252" s="5">
        <v>7.7755304911688999E-3</v>
      </c>
      <c r="F2252" s="5">
        <v>-2.3100421690404702</v>
      </c>
      <c r="G2252" s="5" t="s">
        <v>404</v>
      </c>
    </row>
    <row r="2253" spans="1:7" x14ac:dyDescent="0.3">
      <c r="A2253" s="5">
        <v>-8.7847645778003705E-2</v>
      </c>
      <c r="B2253" s="5">
        <v>22.9572323244644</v>
      </c>
      <c r="C2253" s="5">
        <v>-2.41070532394312</v>
      </c>
      <c r="D2253" s="5">
        <v>1.81476603708664E-2</v>
      </c>
      <c r="E2253" s="5">
        <v>3.1955749059606499E-2</v>
      </c>
      <c r="F2253" s="5">
        <v>-3.7276017347741002</v>
      </c>
      <c r="G2253" s="5" t="s">
        <v>3938</v>
      </c>
    </row>
    <row r="2254" spans="1:7" x14ac:dyDescent="0.3">
      <c r="A2254" s="5">
        <v>-8.7749609846068E-2</v>
      </c>
      <c r="B2254" s="5">
        <v>22.142446751510398</v>
      </c>
      <c r="C2254" s="5">
        <v>-2.6104116548829999</v>
      </c>
      <c r="D2254" s="5">
        <v>1.09308970192018E-2</v>
      </c>
      <c r="E2254" s="5">
        <v>2.04551234347712E-2</v>
      </c>
      <c r="F2254" s="5">
        <v>-3.2336554143095602</v>
      </c>
      <c r="G2254" s="5" t="s">
        <v>1342</v>
      </c>
    </row>
    <row r="2255" spans="1:7" x14ac:dyDescent="0.3">
      <c r="A2255" s="5">
        <v>-8.7728814610869996E-2</v>
      </c>
      <c r="B2255" s="5">
        <v>23.955639683190601</v>
      </c>
      <c r="C2255" s="5">
        <v>-3.60773712653612</v>
      </c>
      <c r="D2255" s="5">
        <v>5.2858295140772505E-4</v>
      </c>
      <c r="E2255" s="5">
        <v>1.42036833106759E-3</v>
      </c>
      <c r="F2255" s="5">
        <v>-0.53376979665515001</v>
      </c>
      <c r="G2255" s="5" t="s">
        <v>313</v>
      </c>
    </row>
    <row r="2256" spans="1:7" x14ac:dyDescent="0.3">
      <c r="A2256" s="5">
        <v>-8.7478194215143301E-2</v>
      </c>
      <c r="B2256" s="5">
        <v>28.407733203616399</v>
      </c>
      <c r="C2256" s="5">
        <v>-2.3831778655195199</v>
      </c>
      <c r="D2256" s="5">
        <v>1.9465348518573702E-2</v>
      </c>
      <c r="E2256" s="5">
        <v>3.3986312888086199E-2</v>
      </c>
      <c r="F2256" s="5">
        <v>-3.7885673296534601</v>
      </c>
      <c r="G2256" s="5" t="s">
        <v>587</v>
      </c>
    </row>
    <row r="2257" spans="1:7" x14ac:dyDescent="0.3">
      <c r="A2257" s="5">
        <v>-8.7194348159653295E-2</v>
      </c>
      <c r="B2257" s="5">
        <v>24.179140261957301</v>
      </c>
      <c r="C2257" s="5">
        <v>-3.35864774961862</v>
      </c>
      <c r="D2257" s="5">
        <v>1.1881251250236301E-3</v>
      </c>
      <c r="E2257" s="5">
        <v>2.8777919444348699E-3</v>
      </c>
      <c r="F2257" s="5">
        <v>-1.27987910462893</v>
      </c>
      <c r="G2257" s="5" t="s">
        <v>3204</v>
      </c>
    </row>
    <row r="2258" spans="1:7" x14ac:dyDescent="0.3">
      <c r="A2258" s="5">
        <v>-8.7147105440906994E-2</v>
      </c>
      <c r="B2258" s="5">
        <v>23.962299474036001</v>
      </c>
      <c r="C2258" s="5">
        <v>-3.7368489370540998</v>
      </c>
      <c r="D2258" s="5">
        <v>3.4255907163677099E-4</v>
      </c>
      <c r="E2258" s="5">
        <v>9.7239460222192599E-4</v>
      </c>
      <c r="F2258" s="5">
        <v>-0.131898235949682</v>
      </c>
      <c r="G2258" s="5" t="s">
        <v>4109</v>
      </c>
    </row>
    <row r="2259" spans="1:7" x14ac:dyDescent="0.3">
      <c r="A2259" s="5">
        <v>-8.7104777845127407E-2</v>
      </c>
      <c r="B2259" s="5">
        <v>25.939788315923</v>
      </c>
      <c r="C2259" s="5">
        <v>-2.5467843512625099</v>
      </c>
      <c r="D2259" s="5">
        <v>1.2732994761162899E-2</v>
      </c>
      <c r="E2259" s="5">
        <v>2.33847990625346E-2</v>
      </c>
      <c r="F2259" s="5">
        <v>-3.4173912555391999</v>
      </c>
      <c r="G2259" s="5" t="s">
        <v>6523</v>
      </c>
    </row>
    <row r="2260" spans="1:7" x14ac:dyDescent="0.3">
      <c r="A2260" s="5">
        <v>-8.6939895704162495E-2</v>
      </c>
      <c r="B2260" s="5">
        <v>23.931732166035101</v>
      </c>
      <c r="C2260" s="5">
        <v>-2.9395730098724102</v>
      </c>
      <c r="D2260" s="5">
        <v>4.2638633876405504E-3</v>
      </c>
      <c r="E2260" s="5">
        <v>8.8598616071272306E-3</v>
      </c>
      <c r="F2260" s="5">
        <v>-2.4423672596825701</v>
      </c>
      <c r="G2260" s="5" t="s">
        <v>7678</v>
      </c>
    </row>
    <row r="2261" spans="1:7" x14ac:dyDescent="0.3">
      <c r="A2261" s="5">
        <v>-8.68468355299956E-2</v>
      </c>
      <c r="B2261" s="5">
        <v>24.449079225006301</v>
      </c>
      <c r="C2261" s="5">
        <v>-3.30131630276599</v>
      </c>
      <c r="D2261" s="5">
        <v>1.42419649076183E-3</v>
      </c>
      <c r="E2261" s="5">
        <v>3.3834641490938702E-3</v>
      </c>
      <c r="F2261" s="5">
        <v>-1.44595490058538</v>
      </c>
      <c r="G2261" s="5" t="s">
        <v>5772</v>
      </c>
    </row>
    <row r="2262" spans="1:7" x14ac:dyDescent="0.3">
      <c r="A2262" s="5">
        <v>-8.6780660819813907E-2</v>
      </c>
      <c r="B2262" s="5">
        <v>23.123123131843201</v>
      </c>
      <c r="C2262" s="5">
        <v>-2.5250752031149601</v>
      </c>
      <c r="D2262" s="5">
        <v>1.3669005271602299E-2</v>
      </c>
      <c r="E2262" s="5">
        <v>2.4907827746670101E-2</v>
      </c>
      <c r="F2262" s="5">
        <v>-3.4368159401197</v>
      </c>
      <c r="G2262" s="5" t="s">
        <v>6952</v>
      </c>
    </row>
    <row r="2263" spans="1:7" x14ac:dyDescent="0.3">
      <c r="A2263" s="5">
        <v>-8.6721788040835898E-2</v>
      </c>
      <c r="B2263" s="5">
        <v>28.183826191803199</v>
      </c>
      <c r="C2263" s="5">
        <v>-3.47243603111276</v>
      </c>
      <c r="D2263" s="5">
        <v>8.2437667304530399E-4</v>
      </c>
      <c r="E2263" s="5">
        <v>2.0943483059138999E-3</v>
      </c>
      <c r="F2263" s="5">
        <v>-0.94392592023045097</v>
      </c>
      <c r="G2263" s="5" t="s">
        <v>8004</v>
      </c>
    </row>
    <row r="2264" spans="1:7" x14ac:dyDescent="0.3">
      <c r="A2264" s="5">
        <v>-8.6607143399660594E-2</v>
      </c>
      <c r="B2264" s="5">
        <v>24.237690491435099</v>
      </c>
      <c r="C2264" s="5">
        <v>-3.5357798392737201</v>
      </c>
      <c r="D2264" s="5">
        <v>6.7039719562914405E-4</v>
      </c>
      <c r="E2264" s="5">
        <v>1.7432923847606099E-3</v>
      </c>
      <c r="F2264" s="5">
        <v>-0.75332715111816095</v>
      </c>
      <c r="G2264" s="5" t="s">
        <v>6323</v>
      </c>
    </row>
    <row r="2265" spans="1:7" x14ac:dyDescent="0.3">
      <c r="A2265" s="5">
        <v>-8.6504923256890007E-2</v>
      </c>
      <c r="B2265" s="5">
        <v>24.448394082676799</v>
      </c>
      <c r="C2265" s="5">
        <v>-2.4758910776501302</v>
      </c>
      <c r="D2265" s="5">
        <v>1.5339345658877099E-2</v>
      </c>
      <c r="E2265" s="5">
        <v>2.75465378127316E-2</v>
      </c>
      <c r="F2265" s="5">
        <v>-3.5808254328300899</v>
      </c>
      <c r="G2265" s="5" t="s">
        <v>6754</v>
      </c>
    </row>
    <row r="2266" spans="1:7" x14ac:dyDescent="0.3">
      <c r="A2266" s="5">
        <v>-8.6436869604569894E-2</v>
      </c>
      <c r="B2266" s="5">
        <v>23.5990145507918</v>
      </c>
      <c r="C2266" s="5">
        <v>-2.3063566505216602</v>
      </c>
      <c r="D2266" s="5">
        <v>2.36035112873452E-2</v>
      </c>
      <c r="E2266" s="5">
        <v>4.0380099157114699E-2</v>
      </c>
      <c r="F2266" s="5">
        <v>-3.9554786980578802</v>
      </c>
      <c r="G2266" s="5" t="s">
        <v>6185</v>
      </c>
    </row>
    <row r="2267" spans="1:7" x14ac:dyDescent="0.3">
      <c r="A2267" s="5">
        <v>-8.6358680036199606E-2</v>
      </c>
      <c r="B2267" s="5">
        <v>25.358633888760401</v>
      </c>
      <c r="C2267" s="5">
        <v>-3.16515852522478</v>
      </c>
      <c r="D2267" s="5">
        <v>2.17273275215136E-3</v>
      </c>
      <c r="E2267" s="5">
        <v>4.8924955041931301E-3</v>
      </c>
      <c r="F2267" s="5">
        <v>-1.83158428446979</v>
      </c>
      <c r="G2267" s="5" t="s">
        <v>388</v>
      </c>
    </row>
    <row r="2268" spans="1:7" x14ac:dyDescent="0.3">
      <c r="A2268" s="5">
        <v>-8.6320374585341794E-2</v>
      </c>
      <c r="B2268" s="5">
        <v>26.669903211389101</v>
      </c>
      <c r="C2268" s="5">
        <v>-3.8998378049096001</v>
      </c>
      <c r="D2268" s="5">
        <v>1.95561238573114E-4</v>
      </c>
      <c r="E2268" s="5">
        <v>5.9464941532075299E-4</v>
      </c>
      <c r="F2268" s="5">
        <v>0.38948041177479098</v>
      </c>
      <c r="G2268" s="5" t="s">
        <v>1964</v>
      </c>
    </row>
    <row r="2269" spans="1:7" x14ac:dyDescent="0.3">
      <c r="A2269" s="5">
        <v>-8.6266674506745994E-2</v>
      </c>
      <c r="B2269" s="5">
        <v>26.683310137673701</v>
      </c>
      <c r="C2269" s="5">
        <v>-2.5220933224265298</v>
      </c>
      <c r="D2269" s="5">
        <v>1.35916253269035E-2</v>
      </c>
      <c r="E2269" s="5">
        <v>2.47892537091997E-2</v>
      </c>
      <c r="F2269" s="5">
        <v>-3.4747599210709001</v>
      </c>
      <c r="G2269" s="5" t="s">
        <v>7669</v>
      </c>
    </row>
    <row r="2270" spans="1:7" x14ac:dyDescent="0.3">
      <c r="A2270" s="5">
        <v>-8.6251794176141802E-2</v>
      </c>
      <c r="B2270" s="5">
        <v>24.349838777843502</v>
      </c>
      <c r="C2270" s="5">
        <v>-2.5413185337658999</v>
      </c>
      <c r="D2270" s="5">
        <v>1.29187414127689E-2</v>
      </c>
      <c r="E2270" s="5">
        <v>2.3696124959304801E-2</v>
      </c>
      <c r="F2270" s="5">
        <v>-3.4301318900509501</v>
      </c>
      <c r="G2270" s="5" t="s">
        <v>1716</v>
      </c>
    </row>
    <row r="2271" spans="1:7" x14ac:dyDescent="0.3">
      <c r="A2271" s="5">
        <v>-8.6224675798106498E-2</v>
      </c>
      <c r="B2271" s="5">
        <v>25.846003512827199</v>
      </c>
      <c r="C2271" s="5">
        <v>-2.4115478594028499</v>
      </c>
      <c r="D2271" s="5">
        <v>1.81086150838815E-2</v>
      </c>
      <c r="E2271" s="5">
        <v>3.1893966575371503E-2</v>
      </c>
      <c r="F2271" s="5">
        <v>-3.7257261944831002</v>
      </c>
      <c r="G2271" s="5" t="s">
        <v>6359</v>
      </c>
    </row>
    <row r="2272" spans="1:7" x14ac:dyDescent="0.3">
      <c r="A2272" s="5">
        <v>-8.6114782056632699E-2</v>
      </c>
      <c r="B2272" s="5">
        <v>27.4668653414668</v>
      </c>
      <c r="C2272" s="5">
        <v>-2.2290418006100898</v>
      </c>
      <c r="D2272" s="5">
        <v>2.8534685325017999E-2</v>
      </c>
      <c r="E2272" s="5">
        <v>4.7592586092394099E-2</v>
      </c>
      <c r="F2272" s="5">
        <v>-4.1186166251409499</v>
      </c>
      <c r="G2272" s="5" t="s">
        <v>5223</v>
      </c>
    </row>
    <row r="2273" spans="1:7" x14ac:dyDescent="0.3">
      <c r="A2273" s="5">
        <v>-8.5883454465517498E-2</v>
      </c>
      <c r="B2273" s="5">
        <v>27.580347793360499</v>
      </c>
      <c r="C2273" s="5">
        <v>-2.6627431222509799</v>
      </c>
      <c r="D2273" s="5">
        <v>9.3192602623492493E-3</v>
      </c>
      <c r="E2273" s="5">
        <v>1.77400663217121E-2</v>
      </c>
      <c r="F2273" s="5">
        <v>-3.1416477239107001</v>
      </c>
      <c r="G2273" s="5" t="s">
        <v>6641</v>
      </c>
    </row>
    <row r="2274" spans="1:7" x14ac:dyDescent="0.3">
      <c r="A2274" s="5">
        <v>-8.5855850760877803E-2</v>
      </c>
      <c r="B2274" s="5">
        <v>25.7749614993708</v>
      </c>
      <c r="C2274" s="5">
        <v>-2.8338930421597301</v>
      </c>
      <c r="D2274" s="5">
        <v>5.78168028858624E-3</v>
      </c>
      <c r="E2274" s="5">
        <v>1.1586372240012599E-2</v>
      </c>
      <c r="F2274" s="5">
        <v>-2.71600649867404</v>
      </c>
      <c r="G2274" s="5" t="s">
        <v>6540</v>
      </c>
    </row>
    <row r="2275" spans="1:7" x14ac:dyDescent="0.3">
      <c r="A2275" s="5">
        <v>-8.5824561645298406E-2</v>
      </c>
      <c r="B2275" s="5">
        <v>25.996766135927299</v>
      </c>
      <c r="C2275" s="5">
        <v>-3.8130242876507601</v>
      </c>
      <c r="D2275" s="5">
        <v>2.64073599937231E-4</v>
      </c>
      <c r="E2275" s="5">
        <v>7.7641493470596195E-4</v>
      </c>
      <c r="F2275" s="5">
        <v>0.109859584946554</v>
      </c>
      <c r="G2275" s="5" t="s">
        <v>6218</v>
      </c>
    </row>
    <row r="2276" spans="1:7" x14ac:dyDescent="0.3">
      <c r="A2276" s="5">
        <v>-8.5706125223432197E-2</v>
      </c>
      <c r="B2276" s="5">
        <v>23.8092343091493</v>
      </c>
      <c r="C2276" s="5">
        <v>-2.3568324995008201</v>
      </c>
      <c r="D2276" s="5">
        <v>2.08054715729208E-2</v>
      </c>
      <c r="E2276" s="5">
        <v>3.6068190013223499E-2</v>
      </c>
      <c r="F2276" s="5">
        <v>-3.8463454036259099</v>
      </c>
      <c r="G2276" s="5" t="s">
        <v>154</v>
      </c>
    </row>
    <row r="2277" spans="1:7" x14ac:dyDescent="0.3">
      <c r="A2277" s="5">
        <v>-8.5267290857767797E-2</v>
      </c>
      <c r="B2277" s="5">
        <v>24.875502846694499</v>
      </c>
      <c r="C2277" s="5">
        <v>-2.62535993928811</v>
      </c>
      <c r="D2277" s="5">
        <v>1.03161849976765E-2</v>
      </c>
      <c r="E2277" s="5">
        <v>1.93858610546494E-2</v>
      </c>
      <c r="F2277" s="5">
        <v>-3.2316732862152402</v>
      </c>
      <c r="G2277" s="5" t="s">
        <v>4469</v>
      </c>
    </row>
    <row r="2278" spans="1:7" x14ac:dyDescent="0.3">
      <c r="A2278" s="5">
        <v>-8.5260933754754006E-2</v>
      </c>
      <c r="B2278" s="5">
        <v>24.122305958643899</v>
      </c>
      <c r="C2278" s="5">
        <v>-2.2405844294913702</v>
      </c>
      <c r="D2278" s="5">
        <v>2.77453814593684E-2</v>
      </c>
      <c r="E2278" s="5">
        <v>4.6488517686495798E-2</v>
      </c>
      <c r="F2278" s="5">
        <v>-4.0945723350711898</v>
      </c>
      <c r="G2278" s="5" t="s">
        <v>3960</v>
      </c>
    </row>
    <row r="2279" spans="1:7" x14ac:dyDescent="0.3">
      <c r="A2279" s="5">
        <v>-8.5202296211758399E-2</v>
      </c>
      <c r="B2279" s="5">
        <v>23.966622917065301</v>
      </c>
      <c r="C2279" s="5">
        <v>-3.4070207999658</v>
      </c>
      <c r="D2279" s="5">
        <v>1.0180933790314901E-3</v>
      </c>
      <c r="E2279" s="5">
        <v>2.5174218113804998E-3</v>
      </c>
      <c r="F2279" s="5">
        <v>-1.13808109388129</v>
      </c>
      <c r="G2279" s="5" t="s">
        <v>7872</v>
      </c>
    </row>
    <row r="2280" spans="1:7" x14ac:dyDescent="0.3">
      <c r="A2280" s="5">
        <v>-8.5135750791087206E-2</v>
      </c>
      <c r="B2280" s="5">
        <v>24.907723675006</v>
      </c>
      <c r="C2280" s="5">
        <v>-2.6802694716682298</v>
      </c>
      <c r="D2280" s="5">
        <v>8.8827116282183208E-3</v>
      </c>
      <c r="E2280" s="5">
        <v>1.69974168353745E-2</v>
      </c>
      <c r="F2280" s="5">
        <v>-3.0990738710641899</v>
      </c>
      <c r="G2280" s="5" t="s">
        <v>2029</v>
      </c>
    </row>
    <row r="2281" spans="1:7" x14ac:dyDescent="0.3">
      <c r="A2281" s="5">
        <v>-8.4791339454459894E-2</v>
      </c>
      <c r="B2281" s="5">
        <v>21.833839227181301</v>
      </c>
      <c r="C2281" s="5">
        <v>-2.2484654686555401</v>
      </c>
      <c r="D2281" s="5">
        <v>2.7319960722146701E-2</v>
      </c>
      <c r="E2281" s="5">
        <v>4.5852000745336102E-2</v>
      </c>
      <c r="F2281" s="5">
        <v>-4.0631795068086598</v>
      </c>
      <c r="G2281" s="5" t="s">
        <v>1076</v>
      </c>
    </row>
    <row r="2282" spans="1:7" x14ac:dyDescent="0.3">
      <c r="A2282" s="5">
        <v>-8.4722992524328897E-2</v>
      </c>
      <c r="B2282" s="5">
        <v>22.978402473152201</v>
      </c>
      <c r="C2282" s="5">
        <v>-2.8461257736953902</v>
      </c>
      <c r="D2282" s="5">
        <v>5.62984125531398E-3</v>
      </c>
      <c r="E2282" s="5">
        <v>1.1324344857130899E-2</v>
      </c>
      <c r="F2282" s="5">
        <v>-2.67445541159517</v>
      </c>
      <c r="G2282" s="5" t="s">
        <v>7413</v>
      </c>
    </row>
    <row r="2283" spans="1:7" x14ac:dyDescent="0.3">
      <c r="A2283" s="5">
        <v>-8.4589000452896607E-2</v>
      </c>
      <c r="B2283" s="5">
        <v>26.759486857127499</v>
      </c>
      <c r="C2283" s="5">
        <v>-3.0804294970194999</v>
      </c>
      <c r="D2283" s="5">
        <v>2.8095046492704898E-3</v>
      </c>
      <c r="E2283" s="5">
        <v>6.1537165455473296E-3</v>
      </c>
      <c r="F2283" s="5">
        <v>-2.06517476252868</v>
      </c>
      <c r="G2283" s="5" t="s">
        <v>3790</v>
      </c>
    </row>
    <row r="2284" spans="1:7" x14ac:dyDescent="0.3">
      <c r="A2284" s="5">
        <v>-8.4375934160548505E-2</v>
      </c>
      <c r="B2284" s="5">
        <v>25.361459913881301</v>
      </c>
      <c r="C2284" s="5">
        <v>-2.4517660594608199</v>
      </c>
      <c r="D2284" s="5">
        <v>1.6329787743572001E-2</v>
      </c>
      <c r="E2284" s="5">
        <v>2.9123925185347802E-2</v>
      </c>
      <c r="F2284" s="5">
        <v>-3.6355399331291398</v>
      </c>
      <c r="G2284" s="5" t="s">
        <v>398</v>
      </c>
    </row>
    <row r="2285" spans="1:7" x14ac:dyDescent="0.3">
      <c r="A2285" s="5">
        <v>-8.4293648712845407E-2</v>
      </c>
      <c r="B2285" s="5">
        <v>23.593516980272199</v>
      </c>
      <c r="C2285" s="5">
        <v>-3.3085383257491698</v>
      </c>
      <c r="D2285" s="5">
        <v>1.39220297507716E-3</v>
      </c>
      <c r="E2285" s="5">
        <v>3.3172396235497201E-3</v>
      </c>
      <c r="F2285" s="5">
        <v>-1.42515372066305</v>
      </c>
      <c r="G2285" s="5" t="s">
        <v>2667</v>
      </c>
    </row>
    <row r="2286" spans="1:7" x14ac:dyDescent="0.3">
      <c r="A2286" s="5">
        <v>-8.4155628557067999E-2</v>
      </c>
      <c r="B2286" s="5">
        <v>24.1399976037249</v>
      </c>
      <c r="C2286" s="5">
        <v>-2.9114631334330299</v>
      </c>
      <c r="D2286" s="5">
        <v>4.6269169347400102E-3</v>
      </c>
      <c r="E2286" s="5">
        <v>9.5112127650588095E-3</v>
      </c>
      <c r="F2286" s="5">
        <v>-2.5159452365827502</v>
      </c>
      <c r="G2286" s="5" t="s">
        <v>2172</v>
      </c>
    </row>
    <row r="2287" spans="1:7" x14ac:dyDescent="0.3">
      <c r="A2287" s="5">
        <v>-8.4011292577331406E-2</v>
      </c>
      <c r="B2287" s="5">
        <v>24.109572345639901</v>
      </c>
      <c r="C2287" s="5">
        <v>-2.3933767682532698</v>
      </c>
      <c r="D2287" s="5">
        <v>1.8967532405865399E-2</v>
      </c>
      <c r="E2287" s="5">
        <v>3.32395999699047E-2</v>
      </c>
      <c r="F2287" s="5">
        <v>-3.7660503879199401</v>
      </c>
      <c r="G2287" s="5" t="s">
        <v>3254</v>
      </c>
    </row>
    <row r="2288" spans="1:7" x14ac:dyDescent="0.3">
      <c r="A2288" s="5">
        <v>-8.3810150866772501E-2</v>
      </c>
      <c r="B2288" s="5">
        <v>24.745401111598898</v>
      </c>
      <c r="C2288" s="5">
        <v>-2.9518490002911002</v>
      </c>
      <c r="D2288" s="5">
        <v>4.1137203846686801E-3</v>
      </c>
      <c r="E2288" s="5">
        <v>8.5722016086111907E-3</v>
      </c>
      <c r="F2288" s="5">
        <v>-2.41005600132373</v>
      </c>
      <c r="G2288" s="5" t="s">
        <v>4351</v>
      </c>
    </row>
    <row r="2289" spans="1:7" x14ac:dyDescent="0.3">
      <c r="A2289" s="5">
        <v>-8.2972658082032302E-2</v>
      </c>
      <c r="B2289" s="5">
        <v>23.969902273255801</v>
      </c>
      <c r="C2289" s="5">
        <v>-2.9501759994563499</v>
      </c>
      <c r="D2289" s="5">
        <v>4.1338906868882003E-3</v>
      </c>
      <c r="E2289" s="5">
        <v>8.6097785350494702E-3</v>
      </c>
      <c r="F2289" s="5">
        <v>-2.4144658313282599</v>
      </c>
      <c r="G2289" s="5" t="s">
        <v>4750</v>
      </c>
    </row>
    <row r="2290" spans="1:7" x14ac:dyDescent="0.3">
      <c r="A2290" s="5">
        <v>-8.2845738205173103E-2</v>
      </c>
      <c r="B2290" s="5">
        <v>24.231940065252001</v>
      </c>
      <c r="C2290" s="5">
        <v>-2.3508972603655498</v>
      </c>
      <c r="D2290" s="5">
        <v>2.1118455945217E-2</v>
      </c>
      <c r="E2290" s="5">
        <v>3.65714275783895E-2</v>
      </c>
      <c r="F2290" s="5">
        <v>-3.85928484047075</v>
      </c>
      <c r="G2290" s="5" t="s">
        <v>4125</v>
      </c>
    </row>
    <row r="2291" spans="1:7" x14ac:dyDescent="0.3">
      <c r="A2291" s="5">
        <v>-8.2795483663375705E-2</v>
      </c>
      <c r="B2291" s="5">
        <v>28.900409385180101</v>
      </c>
      <c r="C2291" s="5">
        <v>-2.4838991761168399</v>
      </c>
      <c r="D2291" s="5">
        <v>1.50226832570052E-2</v>
      </c>
      <c r="E2291" s="5">
        <v>2.7038144843260399E-2</v>
      </c>
      <c r="F2291" s="5">
        <v>-3.5625617421551898</v>
      </c>
      <c r="G2291" s="5" t="s">
        <v>2562</v>
      </c>
    </row>
    <row r="2292" spans="1:7" x14ac:dyDescent="0.3">
      <c r="A2292" s="5">
        <v>-8.2383530027284199E-2</v>
      </c>
      <c r="B2292" s="5">
        <v>23.684765320358899</v>
      </c>
      <c r="C2292" s="5">
        <v>-2.4089272207071799</v>
      </c>
      <c r="D2292" s="5">
        <v>1.82303087756535E-2</v>
      </c>
      <c r="E2292" s="5">
        <v>3.2080246285859502E-2</v>
      </c>
      <c r="F2292" s="5">
        <v>-3.7315580505069499</v>
      </c>
      <c r="G2292" s="5" t="s">
        <v>487</v>
      </c>
    </row>
    <row r="2293" spans="1:7" x14ac:dyDescent="0.3">
      <c r="A2293" s="5">
        <v>-8.2276081588320296E-2</v>
      </c>
      <c r="B2293" s="5">
        <v>26.435603734760399</v>
      </c>
      <c r="C2293" s="5">
        <v>-3.1632252228956101</v>
      </c>
      <c r="D2293" s="5">
        <v>2.18562216386039E-3</v>
      </c>
      <c r="E2293" s="5">
        <v>4.9196345772727903E-3</v>
      </c>
      <c r="F2293" s="5">
        <v>-1.83696938998963</v>
      </c>
      <c r="G2293" s="5" t="s">
        <v>5123</v>
      </c>
    </row>
    <row r="2294" spans="1:7" x14ac:dyDescent="0.3">
      <c r="A2294" s="5">
        <v>-8.2251171193263195E-2</v>
      </c>
      <c r="B2294" s="5">
        <v>25.956724671071701</v>
      </c>
      <c r="C2294" s="5">
        <v>-3.5460532758222501</v>
      </c>
      <c r="D2294" s="5">
        <v>6.4814791277997797E-4</v>
      </c>
      <c r="E2294" s="5">
        <v>1.69034625618501E-3</v>
      </c>
      <c r="F2294" s="5">
        <v>-0.72217733747422796</v>
      </c>
      <c r="G2294" s="5" t="s">
        <v>1940</v>
      </c>
    </row>
    <row r="2295" spans="1:7" x14ac:dyDescent="0.3">
      <c r="A2295" s="5">
        <v>-8.2086688078119502E-2</v>
      </c>
      <c r="B2295" s="5">
        <v>27.252878635722102</v>
      </c>
      <c r="C2295" s="5">
        <v>-2.9978702956035002</v>
      </c>
      <c r="D2295" s="5">
        <v>3.5932899219794801E-3</v>
      </c>
      <c r="E2295" s="5">
        <v>7.61233742739169E-3</v>
      </c>
      <c r="F2295" s="5">
        <v>-2.2879637679465699</v>
      </c>
      <c r="G2295" s="5" t="s">
        <v>6343</v>
      </c>
    </row>
    <row r="2296" spans="1:7" x14ac:dyDescent="0.3">
      <c r="A2296" s="5">
        <v>-8.1423475948197599E-2</v>
      </c>
      <c r="B2296" s="5">
        <v>23.3937298685427</v>
      </c>
      <c r="C2296" s="5">
        <v>-2.4421087351553199</v>
      </c>
      <c r="D2296" s="5">
        <v>1.67420417650644E-2</v>
      </c>
      <c r="E2296" s="5">
        <v>2.9762448142087301E-2</v>
      </c>
      <c r="F2296" s="5">
        <v>-3.6573131030359498</v>
      </c>
      <c r="G2296" s="5" t="s">
        <v>111</v>
      </c>
    </row>
    <row r="2297" spans="1:7" x14ac:dyDescent="0.3">
      <c r="A2297" s="5">
        <v>-8.1406961805185404E-2</v>
      </c>
      <c r="B2297" s="5">
        <v>25.1050421838668</v>
      </c>
      <c r="C2297" s="5">
        <v>-3.2260361592770099</v>
      </c>
      <c r="D2297" s="5">
        <v>1.8013677749797901E-3</v>
      </c>
      <c r="E2297" s="5">
        <v>4.1569231725113696E-3</v>
      </c>
      <c r="F2297" s="5">
        <v>-1.66071004126616</v>
      </c>
      <c r="G2297" s="5" t="s">
        <v>3394</v>
      </c>
    </row>
    <row r="2298" spans="1:7" x14ac:dyDescent="0.3">
      <c r="A2298" s="5">
        <v>-8.1204945072516202E-2</v>
      </c>
      <c r="B2298" s="5">
        <v>25.0898028038992</v>
      </c>
      <c r="C2298" s="5">
        <v>-2.8043080159246498</v>
      </c>
      <c r="D2298" s="5">
        <v>6.2878661599057297E-3</v>
      </c>
      <c r="E2298" s="5">
        <v>1.2461266859581901E-2</v>
      </c>
      <c r="F2298" s="5">
        <v>-2.7911461210694202</v>
      </c>
      <c r="G2298" s="5" t="s">
        <v>3678</v>
      </c>
    </row>
    <row r="2299" spans="1:7" x14ac:dyDescent="0.3">
      <c r="A2299" s="5">
        <v>-8.1204639959317398E-2</v>
      </c>
      <c r="B2299" s="5">
        <v>25.407854299643201</v>
      </c>
      <c r="C2299" s="5">
        <v>-3.2524379368914298</v>
      </c>
      <c r="D2299" s="5">
        <v>1.65954727348646E-3</v>
      </c>
      <c r="E2299" s="5">
        <v>3.8695550897849202E-3</v>
      </c>
      <c r="F2299" s="5">
        <v>-1.5858244952492</v>
      </c>
      <c r="G2299" s="5" t="s">
        <v>7561</v>
      </c>
    </row>
    <row r="2300" spans="1:7" x14ac:dyDescent="0.3">
      <c r="A2300" s="5">
        <v>-8.1123130482222305E-2</v>
      </c>
      <c r="B2300" s="5">
        <v>28.057739002999799</v>
      </c>
      <c r="C2300" s="5">
        <v>-2.9013429576474898</v>
      </c>
      <c r="D2300" s="5">
        <v>4.7644564750301197E-3</v>
      </c>
      <c r="E2300" s="5">
        <v>9.7367989251249693E-3</v>
      </c>
      <c r="F2300" s="5">
        <v>-2.54229498199535</v>
      </c>
      <c r="G2300" s="5" t="s">
        <v>6642</v>
      </c>
    </row>
    <row r="2301" spans="1:7" x14ac:dyDescent="0.3">
      <c r="A2301" s="5">
        <v>-8.1076596435238193E-2</v>
      </c>
      <c r="B2301" s="5">
        <v>23.5712617096085</v>
      </c>
      <c r="C2301" s="5">
        <v>-2.2521469639000302</v>
      </c>
      <c r="D2301" s="5">
        <v>2.6974001535755299E-2</v>
      </c>
      <c r="E2301" s="5">
        <v>4.5375351090424898E-2</v>
      </c>
      <c r="F2301" s="5">
        <v>-4.0703767438441103</v>
      </c>
      <c r="G2301" s="5" t="s">
        <v>1498</v>
      </c>
    </row>
    <row r="2302" spans="1:7" x14ac:dyDescent="0.3">
      <c r="A2302" s="5">
        <v>-8.0601276659615903E-2</v>
      </c>
      <c r="B2302" s="5">
        <v>23.332391606962599</v>
      </c>
      <c r="C2302" s="5">
        <v>-2.58866494193208</v>
      </c>
      <c r="D2302" s="5">
        <v>1.13877774370135E-2</v>
      </c>
      <c r="E2302" s="5">
        <v>2.11968426600232E-2</v>
      </c>
      <c r="F2302" s="5">
        <v>-3.3189982608179101</v>
      </c>
      <c r="G2302" s="5" t="s">
        <v>2771</v>
      </c>
    </row>
    <row r="2303" spans="1:7" x14ac:dyDescent="0.3">
      <c r="A2303" s="5">
        <v>-8.0348549712467701E-2</v>
      </c>
      <c r="B2303" s="5">
        <v>23.196631058800801</v>
      </c>
      <c r="C2303" s="5">
        <v>-2.9398553407226098</v>
      </c>
      <c r="D2303" s="5">
        <v>4.2603541875896704E-3</v>
      </c>
      <c r="E2303" s="5">
        <v>8.8548538016569606E-3</v>
      </c>
      <c r="F2303" s="5">
        <v>-2.44162536327701</v>
      </c>
      <c r="G2303" s="5" t="s">
        <v>3586</v>
      </c>
    </row>
    <row r="2304" spans="1:7" x14ac:dyDescent="0.3">
      <c r="A2304" s="5">
        <v>-8.0308824471771095E-2</v>
      </c>
      <c r="B2304" s="5">
        <v>23.012847016585699</v>
      </c>
      <c r="C2304" s="5">
        <v>-2.40702529785634</v>
      </c>
      <c r="D2304" s="5">
        <v>1.8319083746874E-2</v>
      </c>
      <c r="E2304" s="5">
        <v>3.2208323584639202E-2</v>
      </c>
      <c r="F2304" s="5">
        <v>-3.73578707134899</v>
      </c>
      <c r="G2304" s="5" t="s">
        <v>1724</v>
      </c>
    </row>
    <row r="2305" spans="1:7" x14ac:dyDescent="0.3">
      <c r="A2305" s="5">
        <v>-8.0102240309904996E-2</v>
      </c>
      <c r="B2305" s="5">
        <v>22.656525679277301</v>
      </c>
      <c r="C2305" s="5">
        <v>-2.27050447703648</v>
      </c>
      <c r="D2305" s="5">
        <v>2.5820580339034199E-2</v>
      </c>
      <c r="E2305" s="5">
        <v>4.3706434773435103E-2</v>
      </c>
      <c r="F2305" s="5">
        <v>-4.0268532565332702</v>
      </c>
      <c r="G2305" s="5" t="s">
        <v>6801</v>
      </c>
    </row>
    <row r="2306" spans="1:7" x14ac:dyDescent="0.3">
      <c r="A2306" s="5">
        <v>-8.0041336999193205E-2</v>
      </c>
      <c r="B2306" s="5">
        <v>25.0878652966781</v>
      </c>
      <c r="C2306" s="5">
        <v>-2.2699277263570501</v>
      </c>
      <c r="D2306" s="5">
        <v>2.5824556792645399E-2</v>
      </c>
      <c r="E2306" s="5">
        <v>4.3706434773435103E-2</v>
      </c>
      <c r="F2306" s="5">
        <v>-4.0329549539546798</v>
      </c>
      <c r="G2306" s="5" t="s">
        <v>4761</v>
      </c>
    </row>
    <row r="2307" spans="1:7" x14ac:dyDescent="0.3">
      <c r="A2307" s="5">
        <v>-7.9851772164243606E-2</v>
      </c>
      <c r="B2307" s="5">
        <v>21.494050769993201</v>
      </c>
      <c r="C2307" s="5">
        <v>-2.5925764852619801</v>
      </c>
      <c r="D2307" s="5">
        <v>1.1337127217091E-2</v>
      </c>
      <c r="E2307" s="5">
        <v>2.1117201586331801E-2</v>
      </c>
      <c r="F2307" s="5">
        <v>-3.2971573995919701</v>
      </c>
      <c r="G2307" s="5" t="s">
        <v>5862</v>
      </c>
    </row>
    <row r="2308" spans="1:7" x14ac:dyDescent="0.3">
      <c r="A2308" s="5">
        <v>-7.9796763161120998E-2</v>
      </c>
      <c r="B2308" s="5">
        <v>26.213808057764101</v>
      </c>
      <c r="C2308" s="5">
        <v>-3.04269254348318</v>
      </c>
      <c r="D2308" s="5">
        <v>3.1456494836250301E-3</v>
      </c>
      <c r="E2308" s="5">
        <v>6.7721411651745604E-3</v>
      </c>
      <c r="F2308" s="5">
        <v>-2.1676049688282601</v>
      </c>
      <c r="G2308" s="5" t="s">
        <v>6202</v>
      </c>
    </row>
    <row r="2309" spans="1:7" x14ac:dyDescent="0.3">
      <c r="A2309" s="5">
        <v>-7.9472126201978702E-2</v>
      </c>
      <c r="B2309" s="5">
        <v>24.597932797977499</v>
      </c>
      <c r="C2309" s="5">
        <v>-2.5058910126948799</v>
      </c>
      <c r="D2309" s="5">
        <v>1.41830112283995E-2</v>
      </c>
      <c r="E2309" s="5">
        <v>2.5731240221746401E-2</v>
      </c>
      <c r="F2309" s="5">
        <v>-3.51214618905367</v>
      </c>
      <c r="G2309" s="5" t="s">
        <v>5966</v>
      </c>
    </row>
    <row r="2310" spans="1:7" x14ac:dyDescent="0.3">
      <c r="A2310" s="5">
        <v>-7.9362820733315895E-2</v>
      </c>
      <c r="B2310" s="5">
        <v>22.519998718571799</v>
      </c>
      <c r="C2310" s="5">
        <v>-2.3531786145334599</v>
      </c>
      <c r="D2310" s="5">
        <v>2.1089541739908998E-2</v>
      </c>
      <c r="E2310" s="5">
        <v>3.6529208397485899E-2</v>
      </c>
      <c r="F2310" s="5">
        <v>-3.84002527036803</v>
      </c>
      <c r="G2310" s="5" t="s">
        <v>1704</v>
      </c>
    </row>
    <row r="2311" spans="1:7" x14ac:dyDescent="0.3">
      <c r="A2311" s="5">
        <v>-7.9334520982636297E-2</v>
      </c>
      <c r="B2311" s="5">
        <v>24.328071928401702</v>
      </c>
      <c r="C2311" s="5">
        <v>-3.1032192772380198</v>
      </c>
      <c r="D2311" s="5">
        <v>2.6230055965834899E-3</v>
      </c>
      <c r="E2311" s="5">
        <v>5.7892967359113997E-3</v>
      </c>
      <c r="F2311" s="5">
        <v>-2.0028340161984501</v>
      </c>
      <c r="G2311" s="5" t="s">
        <v>2171</v>
      </c>
    </row>
    <row r="2312" spans="1:7" x14ac:dyDescent="0.3">
      <c r="A2312" s="5">
        <v>-7.9318787718245395E-2</v>
      </c>
      <c r="B2312" s="5">
        <v>25.214786590972601</v>
      </c>
      <c r="C2312" s="5">
        <v>-3.6718988272508502</v>
      </c>
      <c r="D2312" s="5">
        <v>4.2658273340482499E-4</v>
      </c>
      <c r="E2312" s="5">
        <v>1.1751798703132799E-3</v>
      </c>
      <c r="F2312" s="5">
        <v>-0.335317569857979</v>
      </c>
      <c r="G2312" s="5" t="s">
        <v>469</v>
      </c>
    </row>
    <row r="2313" spans="1:7" x14ac:dyDescent="0.3">
      <c r="A2313" s="5">
        <v>-7.9235250030858906E-2</v>
      </c>
      <c r="B2313" s="5">
        <v>27.912719587108398</v>
      </c>
      <c r="C2313" s="5">
        <v>-2.5793394374494398</v>
      </c>
      <c r="D2313" s="5">
        <v>1.1675679710125E-2</v>
      </c>
      <c r="E2313" s="5">
        <v>2.1662661387555699E-2</v>
      </c>
      <c r="F2313" s="5">
        <v>-3.34102504667133</v>
      </c>
      <c r="G2313" s="5" t="s">
        <v>1103</v>
      </c>
    </row>
    <row r="2314" spans="1:7" x14ac:dyDescent="0.3">
      <c r="A2314" s="5">
        <v>-7.9111317482563295E-2</v>
      </c>
      <c r="B2314" s="5">
        <v>26.059253682306</v>
      </c>
      <c r="C2314" s="5">
        <v>-2.2657061275857502</v>
      </c>
      <c r="D2314" s="5">
        <v>2.60934881707496E-2</v>
      </c>
      <c r="E2314" s="5">
        <v>4.4078242965728501E-2</v>
      </c>
      <c r="F2314" s="5">
        <v>-4.0418632733657702</v>
      </c>
      <c r="G2314" s="5" t="s">
        <v>3255</v>
      </c>
    </row>
    <row r="2315" spans="1:7" x14ac:dyDescent="0.3">
      <c r="A2315" s="5">
        <v>-7.8652067524257796E-2</v>
      </c>
      <c r="B2315" s="5">
        <v>24.130182272233402</v>
      </c>
      <c r="C2315" s="5">
        <v>-3.59742220133732</v>
      </c>
      <c r="D2315" s="5">
        <v>5.4700082615241998E-4</v>
      </c>
      <c r="E2315" s="5">
        <v>1.46197079471024E-3</v>
      </c>
      <c r="F2315" s="5">
        <v>-0.56543933797755896</v>
      </c>
      <c r="G2315" s="5" t="s">
        <v>7148</v>
      </c>
    </row>
    <row r="2316" spans="1:7" x14ac:dyDescent="0.3">
      <c r="A2316" s="5">
        <v>-7.8339126532924505E-2</v>
      </c>
      <c r="B2316" s="5">
        <v>25.7268264764148</v>
      </c>
      <c r="C2316" s="5">
        <v>-2.3563362253293501</v>
      </c>
      <c r="D2316" s="5">
        <v>2.08314830911671E-2</v>
      </c>
      <c r="E2316" s="5">
        <v>3.6105513722556298E-2</v>
      </c>
      <c r="F2316" s="5">
        <v>-3.8474284213541399</v>
      </c>
      <c r="G2316" s="5" t="s">
        <v>141</v>
      </c>
    </row>
    <row r="2317" spans="1:7" x14ac:dyDescent="0.3">
      <c r="A2317" s="5">
        <v>-7.8333359574111194E-2</v>
      </c>
      <c r="B2317" s="5">
        <v>24.790894654257901</v>
      </c>
      <c r="C2317" s="5">
        <v>-2.2535000051137</v>
      </c>
      <c r="D2317" s="5">
        <v>2.68849787334005E-2</v>
      </c>
      <c r="E2317" s="5">
        <v>4.5259087218544797E-2</v>
      </c>
      <c r="F2317" s="5">
        <v>-4.0675382144543102</v>
      </c>
      <c r="G2317" s="5" t="s">
        <v>4116</v>
      </c>
    </row>
    <row r="2318" spans="1:7" x14ac:dyDescent="0.3">
      <c r="A2318" s="5">
        <v>-7.8126431814303801E-2</v>
      </c>
      <c r="B2318" s="5">
        <v>29.561027188675801</v>
      </c>
      <c r="C2318" s="5">
        <v>-2.2984011944762899</v>
      </c>
      <c r="D2318" s="5">
        <v>2.4073607523068901E-2</v>
      </c>
      <c r="E2318" s="5">
        <v>4.1070940746684298E-2</v>
      </c>
      <c r="F2318" s="5">
        <v>-3.97249053410565</v>
      </c>
      <c r="G2318" s="5" t="s">
        <v>3494</v>
      </c>
    </row>
    <row r="2319" spans="1:7" x14ac:dyDescent="0.3">
      <c r="A2319" s="5">
        <v>-7.7950203744643703E-2</v>
      </c>
      <c r="B2319" s="5">
        <v>25.419569970723401</v>
      </c>
      <c r="C2319" s="5">
        <v>-2.6814001048182501</v>
      </c>
      <c r="D2319" s="5">
        <v>8.8551986762591597E-3</v>
      </c>
      <c r="E2319" s="5">
        <v>1.6960884578208199E-2</v>
      </c>
      <c r="F2319" s="5">
        <v>-3.0963193923825898</v>
      </c>
      <c r="G2319" s="5" t="s">
        <v>1893</v>
      </c>
    </row>
    <row r="2320" spans="1:7" x14ac:dyDescent="0.3">
      <c r="A2320" s="5">
        <v>-7.7256891514482201E-2</v>
      </c>
      <c r="B2320" s="5">
        <v>25.067595286174399</v>
      </c>
      <c r="C2320" s="5">
        <v>-3.40948935624635</v>
      </c>
      <c r="D2320" s="5">
        <v>1.0100630508094099E-3</v>
      </c>
      <c r="E2320" s="5">
        <v>2.4998672618496399E-3</v>
      </c>
      <c r="F2320" s="5">
        <v>-1.13080421800859</v>
      </c>
      <c r="G2320" s="5" t="s">
        <v>5499</v>
      </c>
    </row>
    <row r="2321" spans="1:7" x14ac:dyDescent="0.3">
      <c r="A2321" s="5">
        <v>-7.7092937186179003E-2</v>
      </c>
      <c r="B2321" s="5">
        <v>30.0749043641752</v>
      </c>
      <c r="C2321" s="5">
        <v>-2.3821379006278902</v>
      </c>
      <c r="D2321" s="5">
        <v>1.9516757356284602E-2</v>
      </c>
      <c r="E2321" s="5">
        <v>3.4054033454778102E-2</v>
      </c>
      <c r="F2321" s="5">
        <v>-3.7908586563362201</v>
      </c>
      <c r="G2321" s="5" t="s">
        <v>3696</v>
      </c>
    </row>
    <row r="2322" spans="1:7" x14ac:dyDescent="0.3">
      <c r="A2322" s="5">
        <v>-7.7092594432376899E-2</v>
      </c>
      <c r="B2322" s="5">
        <v>25.247128156175499</v>
      </c>
      <c r="C2322" s="5">
        <v>-2.6996857188136598</v>
      </c>
      <c r="D2322" s="5">
        <v>8.4208683880674096E-3</v>
      </c>
      <c r="E2322" s="5">
        <v>1.62254283028632E-2</v>
      </c>
      <c r="F2322" s="5">
        <v>-3.0516368464055601</v>
      </c>
      <c r="G2322" s="5" t="s">
        <v>6215</v>
      </c>
    </row>
    <row r="2323" spans="1:7" x14ac:dyDescent="0.3">
      <c r="A2323" s="5">
        <v>-7.7076706554142199E-2</v>
      </c>
      <c r="B2323" s="5">
        <v>23.374150615772901</v>
      </c>
      <c r="C2323" s="5">
        <v>-2.6739730535621402</v>
      </c>
      <c r="D2323" s="5">
        <v>9.0373564232315903E-3</v>
      </c>
      <c r="E2323" s="5">
        <v>1.7260536592118E-2</v>
      </c>
      <c r="F2323" s="5">
        <v>-3.1143956083994899</v>
      </c>
      <c r="G2323" s="5" t="s">
        <v>3523</v>
      </c>
    </row>
    <row r="2324" spans="1:7" x14ac:dyDescent="0.3">
      <c r="A2324" s="5">
        <v>-7.6670130141768905E-2</v>
      </c>
      <c r="B2324" s="5">
        <v>26.609525298226199</v>
      </c>
      <c r="C2324" s="5">
        <v>-2.7039225898423198</v>
      </c>
      <c r="D2324" s="5">
        <v>8.3230409745154305E-3</v>
      </c>
      <c r="E2324" s="5">
        <v>1.60599803810051E-2</v>
      </c>
      <c r="F2324" s="5">
        <v>-3.04124753743756</v>
      </c>
      <c r="G2324" s="5" t="s">
        <v>1027</v>
      </c>
    </row>
    <row r="2325" spans="1:7" x14ac:dyDescent="0.3">
      <c r="A2325" s="5">
        <v>-7.66594511243055E-2</v>
      </c>
      <c r="B2325" s="5">
        <v>23.407791725244799</v>
      </c>
      <c r="C2325" s="5">
        <v>-2.5420279480596699</v>
      </c>
      <c r="D2325" s="5">
        <v>1.2894496091003601E-2</v>
      </c>
      <c r="E2325" s="5">
        <v>2.3662428361987401E-2</v>
      </c>
      <c r="F2325" s="5">
        <v>-3.4284795849023202</v>
      </c>
      <c r="G2325" s="5" t="s">
        <v>2186</v>
      </c>
    </row>
    <row r="2326" spans="1:7" x14ac:dyDescent="0.3">
      <c r="A2326" s="5">
        <v>-7.6380221647888699E-2</v>
      </c>
      <c r="B2326" s="5">
        <v>24.9976671354875</v>
      </c>
      <c r="C2326" s="5">
        <v>-2.2724540251841501</v>
      </c>
      <c r="D2326" s="5">
        <v>2.56647921396395E-2</v>
      </c>
      <c r="E2326" s="5">
        <v>4.3499172918631902E-2</v>
      </c>
      <c r="F2326" s="5">
        <v>-4.0276170416594699</v>
      </c>
      <c r="G2326" s="5" t="s">
        <v>7277</v>
      </c>
    </row>
    <row r="2327" spans="1:7" x14ac:dyDescent="0.3">
      <c r="A2327" s="5">
        <v>-7.6125147327797404E-2</v>
      </c>
      <c r="B2327" s="5">
        <v>23.9454900450589</v>
      </c>
      <c r="C2327" s="5">
        <v>-2.8248400303069201</v>
      </c>
      <c r="D2327" s="5">
        <v>5.9324539745124602E-3</v>
      </c>
      <c r="E2327" s="5">
        <v>1.18501981697675E-2</v>
      </c>
      <c r="F2327" s="5">
        <v>-2.7390678202336098</v>
      </c>
      <c r="G2327" s="5" t="s">
        <v>4803</v>
      </c>
    </row>
    <row r="2328" spans="1:7" x14ac:dyDescent="0.3">
      <c r="A2328" s="5">
        <v>-7.5903656945909295E-2</v>
      </c>
      <c r="B2328" s="5">
        <v>23.892357425821501</v>
      </c>
      <c r="C2328" s="5">
        <v>-2.3707117044627601</v>
      </c>
      <c r="D2328" s="5">
        <v>2.0089594210264499E-2</v>
      </c>
      <c r="E2328" s="5">
        <v>3.4939933281064602E-2</v>
      </c>
      <c r="F2328" s="5">
        <v>-3.8159764812286601</v>
      </c>
      <c r="G2328" s="5" t="s">
        <v>224</v>
      </c>
    </row>
    <row r="2329" spans="1:7" x14ac:dyDescent="0.3">
      <c r="A2329" s="5">
        <v>-7.5817849600372106E-2</v>
      </c>
      <c r="B2329" s="5">
        <v>23.891028154321901</v>
      </c>
      <c r="C2329" s="5">
        <v>-2.5833940774755799</v>
      </c>
      <c r="D2329" s="5">
        <v>1.15497041305391E-2</v>
      </c>
      <c r="E2329" s="5">
        <v>2.14486898284054E-2</v>
      </c>
      <c r="F2329" s="5">
        <v>-3.3314562795115501</v>
      </c>
      <c r="G2329" s="5" t="s">
        <v>801</v>
      </c>
    </row>
    <row r="2330" spans="1:7" x14ac:dyDescent="0.3">
      <c r="A2330" s="5">
        <v>-7.5019119033641099E-2</v>
      </c>
      <c r="B2330" s="5">
        <v>22.638730324363902</v>
      </c>
      <c r="C2330" s="5">
        <v>-2.3283472698501702</v>
      </c>
      <c r="D2330" s="5">
        <v>2.2345999878726999E-2</v>
      </c>
      <c r="E2330" s="5">
        <v>3.8424626472363901E-2</v>
      </c>
      <c r="F2330" s="5">
        <v>-3.9081866912272099</v>
      </c>
      <c r="G2330" s="5" t="s">
        <v>3016</v>
      </c>
    </row>
    <row r="2331" spans="1:7" x14ac:dyDescent="0.3">
      <c r="A2331" s="5">
        <v>-7.4907084106901306E-2</v>
      </c>
      <c r="B2331" s="5">
        <v>23.5862341446812</v>
      </c>
      <c r="C2331" s="5">
        <v>-2.8074064706120998</v>
      </c>
      <c r="D2331" s="5">
        <v>6.2330098281014896E-3</v>
      </c>
      <c r="E2331" s="5">
        <v>1.2370812312191601E-2</v>
      </c>
      <c r="F2331" s="5">
        <v>-2.7833070405866001</v>
      </c>
      <c r="G2331" s="5" t="s">
        <v>6945</v>
      </c>
    </row>
    <row r="2332" spans="1:7" x14ac:dyDescent="0.3">
      <c r="A2332" s="5">
        <v>-7.4685922135355104E-2</v>
      </c>
      <c r="B2332" s="5">
        <v>25.1144012674111</v>
      </c>
      <c r="C2332" s="5">
        <v>-2.2130723040998799</v>
      </c>
      <c r="D2332" s="5">
        <v>2.96591468235432E-2</v>
      </c>
      <c r="E2332" s="5">
        <v>4.9153278504518401E-2</v>
      </c>
      <c r="F2332" s="5">
        <v>-4.1517014411781101</v>
      </c>
      <c r="G2332" s="5" t="s">
        <v>223</v>
      </c>
    </row>
    <row r="2333" spans="1:7" x14ac:dyDescent="0.3">
      <c r="A2333" s="5">
        <v>-7.4531298349658701E-2</v>
      </c>
      <c r="B2333" s="5">
        <v>24.354968289492302</v>
      </c>
      <c r="C2333" s="5">
        <v>-2.4424090946961901</v>
      </c>
      <c r="D2333" s="5">
        <v>1.6729081044583101E-2</v>
      </c>
      <c r="E2333" s="5">
        <v>2.9756942396331299E-2</v>
      </c>
      <c r="F2333" s="5">
        <v>-3.6566370351224999</v>
      </c>
      <c r="G2333" s="5" t="s">
        <v>609</v>
      </c>
    </row>
    <row r="2334" spans="1:7" x14ac:dyDescent="0.3">
      <c r="A2334" s="5">
        <v>-7.4343588924891998E-2</v>
      </c>
      <c r="B2334" s="5">
        <v>23.9098254204578</v>
      </c>
      <c r="C2334" s="5">
        <v>-2.7666355639837099</v>
      </c>
      <c r="D2334" s="5">
        <v>6.9911576992959497E-3</v>
      </c>
      <c r="E2334" s="5">
        <v>1.3723383631951301E-2</v>
      </c>
      <c r="F2334" s="5">
        <v>-2.8858870414631199</v>
      </c>
      <c r="G2334" s="5" t="s">
        <v>2651</v>
      </c>
    </row>
    <row r="2335" spans="1:7" x14ac:dyDescent="0.3">
      <c r="A2335" s="5">
        <v>-7.4244528650359604E-2</v>
      </c>
      <c r="B2335" s="5">
        <v>25.4362677332571</v>
      </c>
      <c r="C2335" s="5">
        <v>-3.45491866546877</v>
      </c>
      <c r="D2335" s="5">
        <v>8.7252650717406098E-4</v>
      </c>
      <c r="E2335" s="5">
        <v>2.2007118164665699E-3</v>
      </c>
      <c r="F2335" s="5">
        <v>-0.99618664217334796</v>
      </c>
      <c r="G2335" s="5" t="s">
        <v>3067</v>
      </c>
    </row>
    <row r="2336" spans="1:7" x14ac:dyDescent="0.3">
      <c r="A2336" s="5">
        <v>-7.4128746336656406E-2</v>
      </c>
      <c r="B2336" s="5">
        <v>28.0450973737994</v>
      </c>
      <c r="C2336" s="5">
        <v>-3.0205014540927699</v>
      </c>
      <c r="D2336" s="5">
        <v>3.36037410470775E-3</v>
      </c>
      <c r="E2336" s="5">
        <v>7.1711718642452097E-3</v>
      </c>
      <c r="F2336" s="5">
        <v>-2.2273711662056899</v>
      </c>
      <c r="G2336" s="5" t="s">
        <v>5083</v>
      </c>
    </row>
    <row r="2337" spans="1:7" x14ac:dyDescent="0.3">
      <c r="A2337" s="5">
        <v>-7.4071838071382096E-2</v>
      </c>
      <c r="B2337" s="5">
        <v>23.7105170285631</v>
      </c>
      <c r="C2337" s="5">
        <v>-2.7444767882394698</v>
      </c>
      <c r="D2337" s="5">
        <v>7.4377217067893003E-3</v>
      </c>
      <c r="E2337" s="5">
        <v>1.4529167330236299E-2</v>
      </c>
      <c r="F2337" s="5">
        <v>-2.9411189012978398</v>
      </c>
      <c r="G2337" s="5" t="s">
        <v>7630</v>
      </c>
    </row>
    <row r="2338" spans="1:7" x14ac:dyDescent="0.3">
      <c r="A2338" s="5">
        <v>-7.3871694646571701E-2</v>
      </c>
      <c r="B2338" s="5">
        <v>24.9050028723215</v>
      </c>
      <c r="C2338" s="5">
        <v>-2.77657566405157</v>
      </c>
      <c r="D2338" s="5">
        <v>6.7989167231145599E-3</v>
      </c>
      <c r="E2338" s="5">
        <v>1.3388431464534599E-2</v>
      </c>
      <c r="F2338" s="5">
        <v>-2.8609916500531498</v>
      </c>
      <c r="G2338" s="5" t="s">
        <v>463</v>
      </c>
    </row>
    <row r="2339" spans="1:7" x14ac:dyDescent="0.3">
      <c r="A2339" s="5">
        <v>-7.3658683812486705E-2</v>
      </c>
      <c r="B2339" s="5">
        <v>24.0234736299149</v>
      </c>
      <c r="C2339" s="5">
        <v>-2.7014642505495399</v>
      </c>
      <c r="D2339" s="5">
        <v>8.3796760772402896E-3</v>
      </c>
      <c r="E2339" s="5">
        <v>1.6161520344325501E-2</v>
      </c>
      <c r="F2339" s="5">
        <v>-3.04727732955884</v>
      </c>
      <c r="G2339" s="5" t="s">
        <v>6987</v>
      </c>
    </row>
    <row r="2340" spans="1:7" x14ac:dyDescent="0.3">
      <c r="A2340" s="5">
        <v>-7.3522440005008197E-2</v>
      </c>
      <c r="B2340" s="5">
        <v>22.757788875812999</v>
      </c>
      <c r="C2340" s="5">
        <v>-2.2305804451543501</v>
      </c>
      <c r="D2340" s="5">
        <v>2.84283451867661E-2</v>
      </c>
      <c r="E2340" s="5">
        <v>4.7455190390507197E-2</v>
      </c>
      <c r="F2340" s="5">
        <v>-4.1154178319414596</v>
      </c>
      <c r="G2340" s="5" t="s">
        <v>6099</v>
      </c>
    </row>
    <row r="2341" spans="1:7" x14ac:dyDescent="0.3">
      <c r="A2341" s="5">
        <v>-7.3254495507226805E-2</v>
      </c>
      <c r="B2341" s="5">
        <v>27.0775878173786</v>
      </c>
      <c r="C2341" s="5">
        <v>-2.8608096958170099</v>
      </c>
      <c r="D2341" s="5">
        <v>5.3539348361496099E-3</v>
      </c>
      <c r="E2341" s="5">
        <v>1.0826129277113799E-2</v>
      </c>
      <c r="F2341" s="5">
        <v>-2.64708397552022</v>
      </c>
      <c r="G2341" s="5" t="s">
        <v>6086</v>
      </c>
    </row>
    <row r="2342" spans="1:7" x14ac:dyDescent="0.3">
      <c r="A2342" s="5">
        <v>-7.29734435304292E-2</v>
      </c>
      <c r="B2342" s="5">
        <v>25.314995528373199</v>
      </c>
      <c r="C2342" s="5">
        <v>-2.2635009938911899</v>
      </c>
      <c r="D2342" s="5">
        <v>2.6234941009823799E-2</v>
      </c>
      <c r="E2342" s="5">
        <v>4.4298613451087897E-2</v>
      </c>
      <c r="F2342" s="5">
        <v>-4.0465106934542998</v>
      </c>
      <c r="G2342" s="5" t="s">
        <v>4213</v>
      </c>
    </row>
    <row r="2343" spans="1:7" x14ac:dyDescent="0.3">
      <c r="A2343" s="5">
        <v>-7.2799785926700597E-2</v>
      </c>
      <c r="B2343" s="5">
        <v>24.6182074019354</v>
      </c>
      <c r="C2343" s="5">
        <v>-2.61692062568657</v>
      </c>
      <c r="D2343" s="5">
        <v>1.05542091805584E-2</v>
      </c>
      <c r="E2343" s="5">
        <v>1.97962070217878E-2</v>
      </c>
      <c r="F2343" s="5">
        <v>-3.2518485471480298</v>
      </c>
      <c r="G2343" s="5" t="s">
        <v>6257</v>
      </c>
    </row>
    <row r="2344" spans="1:7" x14ac:dyDescent="0.3">
      <c r="A2344" s="5">
        <v>-7.2788821488651498E-2</v>
      </c>
      <c r="B2344" s="5">
        <v>26.644299514542499</v>
      </c>
      <c r="C2344" s="5">
        <v>-2.3651026026841699</v>
      </c>
      <c r="D2344" s="5">
        <v>2.0376228769674501E-2</v>
      </c>
      <c r="E2344" s="5">
        <v>3.54155121830632E-2</v>
      </c>
      <c r="F2344" s="5">
        <v>-3.8282683666328898</v>
      </c>
      <c r="G2344" s="5" t="s">
        <v>1898</v>
      </c>
    </row>
    <row r="2345" spans="1:7" x14ac:dyDescent="0.3">
      <c r="A2345" s="5">
        <v>-7.2772883053476095E-2</v>
      </c>
      <c r="B2345" s="5">
        <v>25.885867847702901</v>
      </c>
      <c r="C2345" s="5">
        <v>-2.8291442566434499</v>
      </c>
      <c r="D2345" s="5">
        <v>5.8603247749586399E-3</v>
      </c>
      <c r="E2345" s="5">
        <v>1.1723560066319E-2</v>
      </c>
      <c r="F2345" s="5">
        <v>-2.7281109186732801</v>
      </c>
      <c r="G2345" s="5" t="s">
        <v>2688</v>
      </c>
    </row>
    <row r="2346" spans="1:7" x14ac:dyDescent="0.3">
      <c r="A2346" s="5">
        <v>-7.2718698915760105E-2</v>
      </c>
      <c r="B2346" s="5">
        <v>26.782036290651</v>
      </c>
      <c r="C2346" s="5">
        <v>-3.3582047565169799</v>
      </c>
      <c r="D2346" s="5">
        <v>1.1897991003160999E-3</v>
      </c>
      <c r="E2346" s="5">
        <v>2.8792494899809299E-3</v>
      </c>
      <c r="F2346" s="5">
        <v>-1.28117062856436</v>
      </c>
      <c r="G2346" s="5" t="s">
        <v>1003</v>
      </c>
    </row>
    <row r="2347" spans="1:7" x14ac:dyDescent="0.3">
      <c r="A2347" s="5">
        <v>-7.2586705604474805E-2</v>
      </c>
      <c r="B2347" s="5">
        <v>24.527605602991201</v>
      </c>
      <c r="C2347" s="5">
        <v>-3.2101320449220898</v>
      </c>
      <c r="D2347" s="5">
        <v>1.8921917259325401E-3</v>
      </c>
      <c r="E2347" s="5">
        <v>4.3391678178515596E-3</v>
      </c>
      <c r="F2347" s="5">
        <v>-1.70559331303512</v>
      </c>
      <c r="G2347" s="5" t="s">
        <v>6032</v>
      </c>
    </row>
    <row r="2348" spans="1:7" x14ac:dyDescent="0.3">
      <c r="A2348" s="5">
        <v>-7.2560935315880495E-2</v>
      </c>
      <c r="B2348" s="5">
        <v>25.727433976411699</v>
      </c>
      <c r="C2348" s="5">
        <v>-3.0318150532214201</v>
      </c>
      <c r="D2348" s="5">
        <v>3.2492587950466402E-3</v>
      </c>
      <c r="E2348" s="5">
        <v>6.9654148091792796E-3</v>
      </c>
      <c r="F2348" s="5">
        <v>-2.19694421385943</v>
      </c>
      <c r="G2348" s="5" t="s">
        <v>1588</v>
      </c>
    </row>
    <row r="2349" spans="1:7" x14ac:dyDescent="0.3">
      <c r="A2349" s="5">
        <v>-7.1906696466025294E-2</v>
      </c>
      <c r="B2349" s="5">
        <v>27.957352510362899</v>
      </c>
      <c r="C2349" s="5">
        <v>-2.93527028273461</v>
      </c>
      <c r="D2349" s="5">
        <v>4.31767500120484E-3</v>
      </c>
      <c r="E2349" s="5">
        <v>8.9578134972202392E-3</v>
      </c>
      <c r="F2349" s="5">
        <v>-2.4536666694741101</v>
      </c>
      <c r="G2349" s="5" t="s">
        <v>2608</v>
      </c>
    </row>
    <row r="2350" spans="1:7" x14ac:dyDescent="0.3">
      <c r="A2350" s="5">
        <v>-7.19054155635305E-2</v>
      </c>
      <c r="B2350" s="5">
        <v>29.679019150115899</v>
      </c>
      <c r="C2350" s="5">
        <v>-3.0151402507332401</v>
      </c>
      <c r="D2350" s="5">
        <v>3.4142497803804198E-3</v>
      </c>
      <c r="E2350" s="5">
        <v>7.2726589716405896E-3</v>
      </c>
      <c r="F2350" s="5">
        <v>-2.2417580545954898</v>
      </c>
      <c r="G2350" s="5" t="s">
        <v>4999</v>
      </c>
    </row>
    <row r="2351" spans="1:7" x14ac:dyDescent="0.3">
      <c r="A2351" s="5">
        <v>-7.1807618899763698E-2</v>
      </c>
      <c r="B2351" s="5">
        <v>27.406079618971301</v>
      </c>
      <c r="C2351" s="5">
        <v>-2.25117195218558</v>
      </c>
      <c r="D2351" s="5">
        <v>2.7038312578682801E-2</v>
      </c>
      <c r="E2351" s="5">
        <v>4.5474038858845198E-2</v>
      </c>
      <c r="F2351" s="5">
        <v>-4.0724212781276803</v>
      </c>
      <c r="G2351" s="5" t="s">
        <v>5525</v>
      </c>
    </row>
    <row r="2352" spans="1:7" x14ac:dyDescent="0.3">
      <c r="A2352" s="5">
        <v>-7.1429435569042604E-2</v>
      </c>
      <c r="B2352" s="5">
        <v>24.622156594262599</v>
      </c>
      <c r="C2352" s="5">
        <v>-2.71455694995137</v>
      </c>
      <c r="D2352" s="5">
        <v>8.0820420228703994E-3</v>
      </c>
      <c r="E2352" s="5">
        <v>1.56399064463713E-2</v>
      </c>
      <c r="F2352" s="5">
        <v>-3.0151110771315301</v>
      </c>
      <c r="G2352" s="5" t="s">
        <v>1619</v>
      </c>
    </row>
    <row r="2353" spans="1:7" x14ac:dyDescent="0.3">
      <c r="A2353" s="5">
        <v>-7.1196217669418999E-2</v>
      </c>
      <c r="B2353" s="5">
        <v>24.058583504594601</v>
      </c>
      <c r="C2353" s="5">
        <v>-2.73749540165795</v>
      </c>
      <c r="D2353" s="5">
        <v>7.58372290462487E-3</v>
      </c>
      <c r="E2353" s="5">
        <v>1.47928502953167E-2</v>
      </c>
      <c r="F2353" s="5">
        <v>-2.958444158696</v>
      </c>
      <c r="G2353" s="5" t="s">
        <v>5198</v>
      </c>
    </row>
    <row r="2354" spans="1:7" x14ac:dyDescent="0.3">
      <c r="A2354" s="5">
        <v>-7.1195264168361597E-2</v>
      </c>
      <c r="B2354" s="5">
        <v>24.250056806830699</v>
      </c>
      <c r="C2354" s="5">
        <v>-2.44742817726633</v>
      </c>
      <c r="D2354" s="5">
        <v>1.6513827480073202E-2</v>
      </c>
      <c r="E2354" s="5">
        <v>2.94195918132397E-2</v>
      </c>
      <c r="F2354" s="5">
        <v>-3.6453291730260902</v>
      </c>
      <c r="G2354" s="5" t="s">
        <v>6441</v>
      </c>
    </row>
    <row r="2355" spans="1:7" x14ac:dyDescent="0.3">
      <c r="A2355" s="5">
        <v>-7.1184430505184998E-2</v>
      </c>
      <c r="B2355" s="5">
        <v>29.394113796309</v>
      </c>
      <c r="C2355" s="5">
        <v>-2.74645974702675</v>
      </c>
      <c r="D2355" s="5">
        <v>7.3967228702018998E-3</v>
      </c>
      <c r="E2355" s="5">
        <v>1.4463106660763701E-2</v>
      </c>
      <c r="F2355" s="5">
        <v>-2.9361912531372498</v>
      </c>
      <c r="G2355" s="5" t="s">
        <v>2401</v>
      </c>
    </row>
    <row r="2356" spans="1:7" x14ac:dyDescent="0.3">
      <c r="A2356" s="5">
        <v>-7.0978736341367296E-2</v>
      </c>
      <c r="B2356" s="5">
        <v>26.624205733102102</v>
      </c>
      <c r="C2356" s="5">
        <v>-2.7299992845273402</v>
      </c>
      <c r="D2356" s="5">
        <v>7.7433974061197697E-3</v>
      </c>
      <c r="E2356" s="5">
        <v>1.50460225527498E-2</v>
      </c>
      <c r="F2356" s="5">
        <v>-2.9770060413245698</v>
      </c>
      <c r="G2356" s="5" t="s">
        <v>7732</v>
      </c>
    </row>
    <row r="2357" spans="1:7" x14ac:dyDescent="0.3">
      <c r="A2357" s="5">
        <v>-7.0902062360180901E-2</v>
      </c>
      <c r="B2357" s="5">
        <v>24.379164737471001</v>
      </c>
      <c r="C2357" s="5">
        <v>-2.6438543855649201</v>
      </c>
      <c r="D2357" s="5">
        <v>9.8114904950800993E-3</v>
      </c>
      <c r="E2357" s="5">
        <v>1.85673872277109E-2</v>
      </c>
      <c r="F2357" s="5">
        <v>-3.18726887061846</v>
      </c>
      <c r="G2357" s="5" t="s">
        <v>191</v>
      </c>
    </row>
    <row r="2358" spans="1:7" x14ac:dyDescent="0.3">
      <c r="A2358" s="5">
        <v>-7.0843757640426094E-2</v>
      </c>
      <c r="B2358" s="5">
        <v>23.973781697816801</v>
      </c>
      <c r="C2358" s="5">
        <v>-2.6635475527294799</v>
      </c>
      <c r="D2358" s="5">
        <v>9.2988041459753801E-3</v>
      </c>
      <c r="E2358" s="5">
        <v>1.77053099030909E-2</v>
      </c>
      <c r="F2358" s="5">
        <v>-3.1396987741320301</v>
      </c>
      <c r="G2358" s="5" t="s">
        <v>6922</v>
      </c>
    </row>
    <row r="2359" spans="1:7" x14ac:dyDescent="0.3">
      <c r="A2359" s="5">
        <v>-7.0629899807852295E-2</v>
      </c>
      <c r="B2359" s="5">
        <v>23.618337572063599</v>
      </c>
      <c r="C2359" s="5">
        <v>-2.6930629159427202</v>
      </c>
      <c r="D2359" s="5">
        <v>8.5758850396757003E-3</v>
      </c>
      <c r="E2359" s="5">
        <v>1.6468970173927899E-2</v>
      </c>
      <c r="F2359" s="5">
        <v>-3.0678495302693398</v>
      </c>
      <c r="G2359" s="5" t="s">
        <v>529</v>
      </c>
    </row>
    <row r="2360" spans="1:7" x14ac:dyDescent="0.3">
      <c r="A2360" s="5">
        <v>-7.0555844546626903E-2</v>
      </c>
      <c r="B2360" s="5">
        <v>25.317871022498899</v>
      </c>
      <c r="C2360" s="5">
        <v>-2.8420382508940198</v>
      </c>
      <c r="D2360" s="5">
        <v>5.6490405856966901E-3</v>
      </c>
      <c r="E2360" s="5">
        <v>1.13487957502176E-2</v>
      </c>
      <c r="F2360" s="5">
        <v>-2.6952061080792502</v>
      </c>
      <c r="G2360" s="5" t="s">
        <v>6760</v>
      </c>
    </row>
    <row r="2361" spans="1:7" x14ac:dyDescent="0.3">
      <c r="A2361" s="5">
        <v>-7.0412958031094097E-2</v>
      </c>
      <c r="B2361" s="5">
        <v>25.426686686063199</v>
      </c>
      <c r="C2361" s="5">
        <v>-2.5408989461949898</v>
      </c>
      <c r="D2361" s="5">
        <v>1.2933100781886E-2</v>
      </c>
      <c r="E2361" s="5">
        <v>2.3717063487109901E-2</v>
      </c>
      <c r="F2361" s="5">
        <v>-3.4311089716410801</v>
      </c>
      <c r="G2361" s="5" t="s">
        <v>6499</v>
      </c>
    </row>
    <row r="2362" spans="1:7" x14ac:dyDescent="0.3">
      <c r="A2362" s="5">
        <v>-7.03572658898277E-2</v>
      </c>
      <c r="B2362" s="5">
        <v>24.371472998522002</v>
      </c>
      <c r="C2362" s="5">
        <v>-3.0927724317413898</v>
      </c>
      <c r="D2362" s="5">
        <v>2.7070188048346601E-3</v>
      </c>
      <c r="E2362" s="5">
        <v>5.9535199267671301E-3</v>
      </c>
      <c r="F2362" s="5">
        <v>-2.0314559269897301</v>
      </c>
      <c r="G2362" s="5" t="s">
        <v>3258</v>
      </c>
    </row>
    <row r="2363" spans="1:7" x14ac:dyDescent="0.3">
      <c r="A2363" s="5">
        <v>-7.0140371121471007E-2</v>
      </c>
      <c r="B2363" s="5">
        <v>27.0345645829332</v>
      </c>
      <c r="C2363" s="5">
        <v>-2.6385487761345301</v>
      </c>
      <c r="D2363" s="5">
        <v>9.9539337474174004E-3</v>
      </c>
      <c r="E2363" s="5">
        <v>1.8792802969110501E-2</v>
      </c>
      <c r="F2363" s="5">
        <v>-3.2000342274043199</v>
      </c>
      <c r="G2363" s="5" t="s">
        <v>1306</v>
      </c>
    </row>
    <row r="2364" spans="1:7" x14ac:dyDescent="0.3">
      <c r="A2364" s="5">
        <v>-7.0035445395422904E-2</v>
      </c>
      <c r="B2364" s="5">
        <v>24.1636945081768</v>
      </c>
      <c r="C2364" s="5">
        <v>-2.80044358525342</v>
      </c>
      <c r="D2364" s="5">
        <v>6.35690364304728E-3</v>
      </c>
      <c r="E2364" s="5">
        <v>1.2579517501446501E-2</v>
      </c>
      <c r="F2364" s="5">
        <v>-2.8009131511551</v>
      </c>
      <c r="G2364" s="5" t="s">
        <v>7783</v>
      </c>
    </row>
    <row r="2365" spans="1:7" x14ac:dyDescent="0.3">
      <c r="A2365" s="5">
        <v>-6.9869626902041307E-2</v>
      </c>
      <c r="B2365" s="5">
        <v>27.0532831534419</v>
      </c>
      <c r="C2365" s="5">
        <v>-2.498883643314</v>
      </c>
      <c r="D2365" s="5">
        <v>1.4445866793368E-2</v>
      </c>
      <c r="E2365" s="5">
        <v>2.6140139911808701E-2</v>
      </c>
      <c r="F2365" s="5">
        <v>-3.5282516422122701</v>
      </c>
      <c r="G2365" s="5" t="s">
        <v>5991</v>
      </c>
    </row>
    <row r="2366" spans="1:7" x14ac:dyDescent="0.3">
      <c r="A2366" s="5">
        <v>-6.9841110182000204E-2</v>
      </c>
      <c r="B2366" s="5">
        <v>24.750737807524501</v>
      </c>
      <c r="C2366" s="5">
        <v>-2.4532103197787598</v>
      </c>
      <c r="D2366" s="5">
        <v>1.6268921727488402E-2</v>
      </c>
      <c r="E2366" s="5">
        <v>2.9041088729591501E-2</v>
      </c>
      <c r="F2366" s="5">
        <v>-3.6322773792511902</v>
      </c>
      <c r="G2366" s="5" t="s">
        <v>4450</v>
      </c>
    </row>
    <row r="2367" spans="1:7" x14ac:dyDescent="0.3">
      <c r="A2367" s="5">
        <v>-6.96421753781227E-2</v>
      </c>
      <c r="B2367" s="5">
        <v>22.742393846674599</v>
      </c>
      <c r="C2367" s="5">
        <v>-2.3737453450747399</v>
      </c>
      <c r="D2367" s="5">
        <v>1.9936067803994099E-2</v>
      </c>
      <c r="E2367" s="5">
        <v>3.4687896809714201E-2</v>
      </c>
      <c r="F2367" s="5">
        <v>-3.8093179611746901</v>
      </c>
      <c r="G2367" s="5" t="s">
        <v>304</v>
      </c>
    </row>
    <row r="2368" spans="1:7" x14ac:dyDescent="0.3">
      <c r="A2368" s="5">
        <v>-6.9515607645236302E-2</v>
      </c>
      <c r="B2368" s="5">
        <v>21.585403742051302</v>
      </c>
      <c r="C2368" s="5">
        <v>-2.6330571624638699</v>
      </c>
      <c r="D2368" s="5">
        <v>1.0312982422136E-2</v>
      </c>
      <c r="E2368" s="5">
        <v>1.93843645340008E-2</v>
      </c>
      <c r="F2368" s="5">
        <v>-3.17577221061909</v>
      </c>
      <c r="G2368" s="5" t="s">
        <v>4874</v>
      </c>
    </row>
    <row r="2369" spans="1:7" x14ac:dyDescent="0.3">
      <c r="A2369" s="5">
        <v>-6.9354077667840894E-2</v>
      </c>
      <c r="B2369" s="5">
        <v>25.231611081918501</v>
      </c>
      <c r="C2369" s="5">
        <v>-2.3888358543196002</v>
      </c>
      <c r="D2369" s="5">
        <v>1.9187760805759398E-2</v>
      </c>
      <c r="E2369" s="5">
        <v>3.3596305379525702E-2</v>
      </c>
      <c r="F2369" s="5">
        <v>-3.7760860312811899</v>
      </c>
      <c r="G2369" s="5" t="s">
        <v>1927</v>
      </c>
    </row>
    <row r="2370" spans="1:7" x14ac:dyDescent="0.3">
      <c r="A2370" s="5">
        <v>-6.8976200634302001E-2</v>
      </c>
      <c r="B2370" s="5">
        <v>25.016069190136299</v>
      </c>
      <c r="C2370" s="5">
        <v>-3.1012244180766699</v>
      </c>
      <c r="D2370" s="5">
        <v>2.6388583230777898E-3</v>
      </c>
      <c r="E2370" s="5">
        <v>5.8210960160774003E-3</v>
      </c>
      <c r="F2370" s="5">
        <v>-2.0083053230616001</v>
      </c>
      <c r="G2370" s="5" t="s">
        <v>3392</v>
      </c>
    </row>
    <row r="2371" spans="1:7" x14ac:dyDescent="0.3">
      <c r="A2371" s="5">
        <v>-6.8469044712160101E-2</v>
      </c>
      <c r="B2371" s="5">
        <v>25.701356251522899</v>
      </c>
      <c r="C2371" s="5">
        <v>-2.4084413184872102</v>
      </c>
      <c r="D2371" s="5">
        <v>1.8252952405821098E-2</v>
      </c>
      <c r="E2371" s="5">
        <v>3.2106066502466203E-2</v>
      </c>
      <c r="F2371" s="5">
        <v>-3.7326387533626302</v>
      </c>
      <c r="G2371" s="5" t="s">
        <v>7731</v>
      </c>
    </row>
    <row r="2372" spans="1:7" x14ac:dyDescent="0.3">
      <c r="A2372" s="5">
        <v>-6.8262042859279101E-2</v>
      </c>
      <c r="B2372" s="5">
        <v>23.175626576058299</v>
      </c>
      <c r="C2372" s="5">
        <v>-2.3968217103107099</v>
      </c>
      <c r="D2372" s="5">
        <v>1.8830384254800301E-2</v>
      </c>
      <c r="E2372" s="5">
        <v>3.3013618184259297E-2</v>
      </c>
      <c r="F2372" s="5">
        <v>-3.75379601447607</v>
      </c>
      <c r="G2372" s="5" t="s">
        <v>1476</v>
      </c>
    </row>
    <row r="2373" spans="1:7" x14ac:dyDescent="0.3">
      <c r="A2373" s="5">
        <v>-6.7643257953912406E-2</v>
      </c>
      <c r="B2373" s="5">
        <v>22.905017478792502</v>
      </c>
      <c r="C2373" s="5">
        <v>-2.28344446947836</v>
      </c>
      <c r="D2373" s="5">
        <v>2.5078762224030899E-2</v>
      </c>
      <c r="E2373" s="5">
        <v>4.2605337089159298E-2</v>
      </c>
      <c r="F2373" s="5">
        <v>-3.9896217057799199</v>
      </c>
      <c r="G2373" s="5" t="s">
        <v>6712</v>
      </c>
    </row>
    <row r="2374" spans="1:7" x14ac:dyDescent="0.3">
      <c r="A2374" s="5">
        <v>-6.7484510700509495E-2</v>
      </c>
      <c r="B2374" s="5">
        <v>28.6669589124208</v>
      </c>
      <c r="C2374" s="5">
        <v>-2.9956254050547</v>
      </c>
      <c r="D2374" s="5">
        <v>3.6171913042734598E-3</v>
      </c>
      <c r="E2374" s="5">
        <v>7.6543454550110296E-3</v>
      </c>
      <c r="F2374" s="5">
        <v>-2.2939544097928901</v>
      </c>
      <c r="G2374" s="5" t="s">
        <v>4946</v>
      </c>
    </row>
    <row r="2375" spans="1:7" x14ac:dyDescent="0.3">
      <c r="A2375" s="5">
        <v>-6.69701310439903E-2</v>
      </c>
      <c r="B2375" s="5">
        <v>24.853235547073201</v>
      </c>
      <c r="C2375" s="5">
        <v>-2.4982322208405101</v>
      </c>
      <c r="D2375" s="5">
        <v>1.44705233684578E-2</v>
      </c>
      <c r="E2375" s="5">
        <v>2.6172998710439099E-2</v>
      </c>
      <c r="F2375" s="5">
        <v>-3.52974688490356</v>
      </c>
      <c r="G2375" s="5" t="s">
        <v>4120</v>
      </c>
    </row>
    <row r="2376" spans="1:7" x14ac:dyDescent="0.3">
      <c r="A2376" s="5">
        <v>-6.6961535376943396E-2</v>
      </c>
      <c r="B2376" s="5">
        <v>25.483880424221201</v>
      </c>
      <c r="C2376" s="5">
        <v>-2.38391778058975</v>
      </c>
      <c r="D2376" s="5">
        <v>1.9428845495679199E-2</v>
      </c>
      <c r="E2376" s="5">
        <v>3.3929932649727199E-2</v>
      </c>
      <c r="F2376" s="5">
        <v>-3.7869365661746701</v>
      </c>
      <c r="G2376" s="5" t="s">
        <v>728</v>
      </c>
    </row>
    <row r="2377" spans="1:7" x14ac:dyDescent="0.3">
      <c r="A2377" s="5">
        <v>-6.6769208931528004E-2</v>
      </c>
      <c r="B2377" s="5">
        <v>26.168858479563301</v>
      </c>
      <c r="C2377" s="5">
        <v>-2.7233418756004202</v>
      </c>
      <c r="D2377" s="5">
        <v>7.8877721604734604E-3</v>
      </c>
      <c r="E2377" s="5">
        <v>1.53044057140593E-2</v>
      </c>
      <c r="F2377" s="5">
        <v>-2.9934556856152699</v>
      </c>
      <c r="G2377" s="5" t="s">
        <v>8010</v>
      </c>
    </row>
    <row r="2378" spans="1:7" x14ac:dyDescent="0.3">
      <c r="A2378" s="5">
        <v>-6.6256755120621805E-2</v>
      </c>
      <c r="B2378" s="5">
        <v>23.385694221343499</v>
      </c>
      <c r="C2378" s="5">
        <v>-2.3379338499844402</v>
      </c>
      <c r="D2378" s="5">
        <v>2.1816621284298801E-2</v>
      </c>
      <c r="E2378" s="5">
        <v>3.7610678593261497E-2</v>
      </c>
      <c r="F2378" s="5">
        <v>-3.8874475124415899</v>
      </c>
      <c r="G2378" s="5" t="s">
        <v>6450</v>
      </c>
    </row>
    <row r="2379" spans="1:7" x14ac:dyDescent="0.3">
      <c r="A2379" s="5">
        <v>-6.6159978501411407E-2</v>
      </c>
      <c r="B2379" s="5">
        <v>29.823883486914699</v>
      </c>
      <c r="C2379" s="5">
        <v>-3.1107065109479302</v>
      </c>
      <c r="D2379" s="5">
        <v>2.5642934795697498E-3</v>
      </c>
      <c r="E2379" s="5">
        <v>5.6690308099379598E-3</v>
      </c>
      <c r="F2379" s="5">
        <v>-1.98227411492927</v>
      </c>
      <c r="G2379" s="5" t="s">
        <v>3222</v>
      </c>
    </row>
    <row r="2380" spans="1:7" x14ac:dyDescent="0.3">
      <c r="A2380" s="5">
        <v>-6.5829060397636002E-2</v>
      </c>
      <c r="B2380" s="5">
        <v>23.793709088085599</v>
      </c>
      <c r="C2380" s="5">
        <v>-2.2094284938838098</v>
      </c>
      <c r="D2380" s="5">
        <v>2.9921090952581299E-2</v>
      </c>
      <c r="E2380" s="5">
        <v>4.9526260265871203E-2</v>
      </c>
      <c r="F2380" s="5">
        <v>-4.1592210121150197</v>
      </c>
      <c r="G2380" s="5" t="s">
        <v>6552</v>
      </c>
    </row>
    <row r="2381" spans="1:7" x14ac:dyDescent="0.3">
      <c r="A2381" s="5">
        <v>-6.5076627111227497E-2</v>
      </c>
      <c r="B2381" s="5">
        <v>25.057974452953101</v>
      </c>
      <c r="C2381" s="5">
        <v>-2.21590374608552</v>
      </c>
      <c r="D2381" s="5">
        <v>2.9456990319645899E-2</v>
      </c>
      <c r="E2381" s="5">
        <v>4.89088033831548E-2</v>
      </c>
      <c r="F2381" s="5">
        <v>-4.1458507466077803</v>
      </c>
      <c r="G2381" s="5" t="s">
        <v>7056</v>
      </c>
    </row>
    <row r="2382" spans="1:7" x14ac:dyDescent="0.3">
      <c r="A2382" s="5">
        <v>-6.4245343149175405E-2</v>
      </c>
      <c r="B2382" s="5">
        <v>23.633154534083001</v>
      </c>
      <c r="C2382" s="5">
        <v>-2.2626507151378901</v>
      </c>
      <c r="D2382" s="5">
        <v>2.6289663892369201E-2</v>
      </c>
      <c r="E2382" s="5">
        <v>4.4379144944063802E-2</v>
      </c>
      <c r="F2382" s="5">
        <v>-4.0483016308208999</v>
      </c>
      <c r="G2382" s="5" t="s">
        <v>5553</v>
      </c>
    </row>
    <row r="2383" spans="1:7" x14ac:dyDescent="0.3">
      <c r="A2383" s="5">
        <v>-6.3499995955157304E-2</v>
      </c>
      <c r="B2383" s="5">
        <v>25.227882379455099</v>
      </c>
      <c r="C2383" s="5">
        <v>-2.3692721617788699</v>
      </c>
      <c r="D2383" s="5">
        <v>2.0162813433154299E-2</v>
      </c>
      <c r="E2383" s="5">
        <v>3.5059707536691402E-2</v>
      </c>
      <c r="F2383" s="5">
        <v>-3.8191335355857299</v>
      </c>
      <c r="G2383" s="5" t="s">
        <v>1205</v>
      </c>
    </row>
    <row r="2384" spans="1:7" x14ac:dyDescent="0.3">
      <c r="A2384" s="5">
        <v>-6.3313530938264598E-2</v>
      </c>
      <c r="B2384" s="5">
        <v>26.526901558792101</v>
      </c>
      <c r="C2384" s="5">
        <v>-2.4520510138168099</v>
      </c>
      <c r="D2384" s="5">
        <v>1.63177626952156E-2</v>
      </c>
      <c r="E2384" s="5">
        <v>2.9108923001031101E-2</v>
      </c>
      <c r="F2384" s="5">
        <v>-3.63489635814364</v>
      </c>
      <c r="G2384" s="5" t="s">
        <v>7733</v>
      </c>
    </row>
    <row r="2385" spans="1:7" x14ac:dyDescent="0.3">
      <c r="A2385" s="5">
        <v>-6.2770305873144694E-2</v>
      </c>
      <c r="B2385" s="5">
        <v>26.059078465417599</v>
      </c>
      <c r="C2385" s="5">
        <v>-2.8917085040568402</v>
      </c>
      <c r="D2385" s="5">
        <v>4.8988859908737602E-3</v>
      </c>
      <c r="E2385" s="5">
        <v>9.9887181833659792E-3</v>
      </c>
      <c r="F2385" s="5">
        <v>-2.5673109801171901</v>
      </c>
      <c r="G2385" s="5" t="s">
        <v>5710</v>
      </c>
    </row>
    <row r="2386" spans="1:7" x14ac:dyDescent="0.3">
      <c r="A2386" s="5">
        <v>-6.1947644964000299E-2</v>
      </c>
      <c r="B2386" s="5">
        <v>25.4745000359034</v>
      </c>
      <c r="C2386" s="5">
        <v>-2.2802939374643598</v>
      </c>
      <c r="D2386" s="5">
        <v>2.5174520695957998E-2</v>
      </c>
      <c r="E2386" s="5">
        <v>4.2749987084029897E-2</v>
      </c>
      <c r="F2386" s="5">
        <v>-4.0110185676288896</v>
      </c>
      <c r="G2386" s="5" t="s">
        <v>1963</v>
      </c>
    </row>
    <row r="2387" spans="1:7" x14ac:dyDescent="0.3">
      <c r="A2387" s="5">
        <v>-6.0297915234666197E-2</v>
      </c>
      <c r="B2387" s="5">
        <v>24.7794930856188</v>
      </c>
      <c r="C2387" s="5">
        <v>-3.1404419790526998</v>
      </c>
      <c r="D2387" s="5">
        <v>2.34299152025814E-3</v>
      </c>
      <c r="E2387" s="5">
        <v>5.24018314469728E-3</v>
      </c>
      <c r="F2387" s="5">
        <v>-1.90023767607904</v>
      </c>
      <c r="G2387" s="5" t="s">
        <v>3718</v>
      </c>
    </row>
    <row r="2388" spans="1:7" x14ac:dyDescent="0.3">
      <c r="A2388" s="5">
        <v>-6.0144034875959797E-2</v>
      </c>
      <c r="B2388" s="5">
        <v>23.468428357426401</v>
      </c>
      <c r="C2388" s="5">
        <v>-2.2687812348429102</v>
      </c>
      <c r="D2388" s="5">
        <v>2.5897350049827499E-2</v>
      </c>
      <c r="E2388" s="5">
        <v>4.38020264542116E-2</v>
      </c>
      <c r="F2388" s="5">
        <v>-4.0353756965341896</v>
      </c>
      <c r="G2388" s="5" t="s">
        <v>2805</v>
      </c>
    </row>
    <row r="2389" spans="1:7" x14ac:dyDescent="0.3">
      <c r="A2389" s="5">
        <v>-5.91824985725199E-2</v>
      </c>
      <c r="B2389" s="5">
        <v>26.325052036420502</v>
      </c>
      <c r="C2389" s="5">
        <v>-2.5057581340117498</v>
      </c>
      <c r="D2389" s="5">
        <v>1.4187955445009601E-2</v>
      </c>
      <c r="E2389" s="5">
        <v>2.5731240221746401E-2</v>
      </c>
      <c r="F2389" s="5">
        <v>-3.5124519507676002</v>
      </c>
      <c r="G2389" s="5" t="s">
        <v>5351</v>
      </c>
    </row>
    <row r="2390" spans="1:7" x14ac:dyDescent="0.3">
      <c r="A2390" s="5">
        <v>-5.9088617409497703E-2</v>
      </c>
      <c r="B2390" s="5">
        <v>23.756651303227699</v>
      </c>
      <c r="C2390" s="5">
        <v>-2.2943031448073699</v>
      </c>
      <c r="D2390" s="5">
        <v>2.4318976433099101E-2</v>
      </c>
      <c r="E2390" s="5">
        <v>4.1436902314942202E-2</v>
      </c>
      <c r="F2390" s="5">
        <v>-3.9812336371913002</v>
      </c>
      <c r="G2390" s="5" t="s">
        <v>149</v>
      </c>
    </row>
    <row r="2391" spans="1:7" x14ac:dyDescent="0.3">
      <c r="A2391" s="5">
        <v>-5.90239056307593E-2</v>
      </c>
      <c r="B2391" s="5">
        <v>24.178125680756999</v>
      </c>
      <c r="C2391" s="5">
        <v>-2.2793596645482199</v>
      </c>
      <c r="D2391" s="5">
        <v>2.52325092518903E-2</v>
      </c>
      <c r="E2391" s="5">
        <v>4.2821380773800002E-2</v>
      </c>
      <c r="F2391" s="5">
        <v>-4.0129992242002199</v>
      </c>
      <c r="G2391" s="5" t="s">
        <v>2801</v>
      </c>
    </row>
    <row r="2392" spans="1:7" x14ac:dyDescent="0.3">
      <c r="A2392" s="5">
        <v>-5.8248528901686497E-2</v>
      </c>
      <c r="B2392" s="5">
        <v>24.805158444705899</v>
      </c>
      <c r="C2392" s="5">
        <v>-2.5791153323246201</v>
      </c>
      <c r="D2392" s="5">
        <v>1.16826786035393E-2</v>
      </c>
      <c r="E2392" s="5">
        <v>2.1669298063288801E-2</v>
      </c>
      <c r="F2392" s="5">
        <v>-3.3415535534288301</v>
      </c>
      <c r="G2392" s="5" t="s">
        <v>4655</v>
      </c>
    </row>
    <row r="2393" spans="1:7" x14ac:dyDescent="0.3">
      <c r="A2393" s="5">
        <v>-5.7566032883471098E-2</v>
      </c>
      <c r="B2393" s="5">
        <v>24.4108795959941</v>
      </c>
      <c r="C2393" s="5">
        <v>-2.4679885861072699</v>
      </c>
      <c r="D2393" s="5">
        <v>1.5657684183565699E-2</v>
      </c>
      <c r="E2393" s="5">
        <v>2.80806553390038E-2</v>
      </c>
      <c r="F2393" s="5">
        <v>-3.5987986424101099</v>
      </c>
      <c r="G2393" s="5" t="s">
        <v>7526</v>
      </c>
    </row>
    <row r="2394" spans="1:7" x14ac:dyDescent="0.3">
      <c r="A2394" s="5">
        <v>-5.7256272200037803E-2</v>
      </c>
      <c r="B2394" s="5">
        <v>24.2150047926404</v>
      </c>
      <c r="C2394" s="5">
        <v>-2.2164321166406902</v>
      </c>
      <c r="D2394" s="5">
        <v>2.94194001509488E-2</v>
      </c>
      <c r="E2394" s="5">
        <v>4.8856460032167197E-2</v>
      </c>
      <c r="F2394" s="5">
        <v>-4.1447582255762203</v>
      </c>
      <c r="G2394" s="5" t="s">
        <v>1304</v>
      </c>
    </row>
    <row r="2395" spans="1:7" x14ac:dyDescent="0.3">
      <c r="A2395" s="5">
        <v>-5.7104168861968702E-2</v>
      </c>
      <c r="B2395" s="5">
        <v>27.4029533684417</v>
      </c>
      <c r="C2395" s="5">
        <v>-2.5972606623885999</v>
      </c>
      <c r="D2395" s="5">
        <v>1.11281052653949E-2</v>
      </c>
      <c r="E2395" s="5">
        <v>2.0766531743871799E-2</v>
      </c>
      <c r="F2395" s="5">
        <v>-3.2986356743035499</v>
      </c>
      <c r="G2395" s="5" t="s">
        <v>6318</v>
      </c>
    </row>
    <row r="2396" spans="1:7" x14ac:dyDescent="0.3">
      <c r="A2396" s="5">
        <v>-5.70883926829183E-2</v>
      </c>
      <c r="B2396" s="5">
        <v>25.9673575707914</v>
      </c>
      <c r="C2396" s="5">
        <v>-2.6562760627056901</v>
      </c>
      <c r="D2396" s="5">
        <v>9.4852044128198709E-3</v>
      </c>
      <c r="E2396" s="5">
        <v>1.8021888384357799E-2</v>
      </c>
      <c r="F2396" s="5">
        <v>-3.15729799386314</v>
      </c>
      <c r="G2396" s="5" t="s">
        <v>2019</v>
      </c>
    </row>
    <row r="2397" spans="1:7" x14ac:dyDescent="0.3">
      <c r="A2397" s="5">
        <v>-5.6730499683727197E-2</v>
      </c>
      <c r="B2397" s="5">
        <v>25.0978678321475</v>
      </c>
      <c r="C2397" s="5">
        <v>-2.73944107498949</v>
      </c>
      <c r="D2397" s="5">
        <v>7.5427724236031002E-3</v>
      </c>
      <c r="E2397" s="5">
        <v>1.47236672266893E-2</v>
      </c>
      <c r="F2397" s="5">
        <v>-2.9536193830363899</v>
      </c>
      <c r="G2397" s="5" t="s">
        <v>6244</v>
      </c>
    </row>
    <row r="2398" spans="1:7" x14ac:dyDescent="0.3">
      <c r="A2398" s="5">
        <v>-5.6534470678859902E-2</v>
      </c>
      <c r="B2398" s="5">
        <v>25.513121577122401</v>
      </c>
      <c r="C2398" s="5">
        <v>-2.3490493913688599</v>
      </c>
      <c r="D2398" s="5">
        <v>2.1216749086868901E-2</v>
      </c>
      <c r="E2398" s="5">
        <v>3.6717965766663002E-2</v>
      </c>
      <c r="F2398" s="5">
        <v>-3.8633075839059998</v>
      </c>
      <c r="G2398" s="5" t="s">
        <v>2798</v>
      </c>
    </row>
    <row r="2399" spans="1:7" x14ac:dyDescent="0.3">
      <c r="A2399" s="5">
        <v>-5.6470340324623197E-2</v>
      </c>
      <c r="B2399" s="5">
        <v>29.043599030825</v>
      </c>
      <c r="C2399" s="5">
        <v>-2.28332272688316</v>
      </c>
      <c r="D2399" s="5">
        <v>2.4987336322244699E-2</v>
      </c>
      <c r="E2399" s="5">
        <v>4.2485855089067701E-2</v>
      </c>
      <c r="F2399" s="5">
        <v>-4.0045926386411104</v>
      </c>
      <c r="G2399" s="5" t="s">
        <v>4997</v>
      </c>
    </row>
    <row r="2400" spans="1:7" x14ac:dyDescent="0.3">
      <c r="A2400" s="5">
        <v>-5.5987943627113901E-2</v>
      </c>
      <c r="B2400" s="5">
        <v>24.0255384521185</v>
      </c>
      <c r="C2400" s="5">
        <v>-2.4906746462885798</v>
      </c>
      <c r="D2400" s="5">
        <v>1.47593549093646E-2</v>
      </c>
      <c r="E2400" s="5">
        <v>2.6647548890596302E-2</v>
      </c>
      <c r="F2400" s="5">
        <v>-3.54706976625801</v>
      </c>
      <c r="G2400" s="5" t="s">
        <v>301</v>
      </c>
    </row>
    <row r="2401" spans="1:7" x14ac:dyDescent="0.3">
      <c r="A2401" s="5">
        <v>-5.56194050692186E-2</v>
      </c>
      <c r="B2401" s="5">
        <v>23.105766987275398</v>
      </c>
      <c r="C2401" s="5">
        <v>-2.2689697309523602</v>
      </c>
      <c r="D2401" s="5">
        <v>2.5885369623684401E-2</v>
      </c>
      <c r="E2401" s="5">
        <v>4.3800154944003598E-2</v>
      </c>
      <c r="F2401" s="5">
        <v>-4.0349777730974798</v>
      </c>
      <c r="G2401" s="5" t="s">
        <v>7330</v>
      </c>
    </row>
    <row r="2402" spans="1:7" x14ac:dyDescent="0.3">
      <c r="A2402" s="5">
        <v>-5.5591234395176402E-2</v>
      </c>
      <c r="B2402" s="5">
        <v>23.963510747732201</v>
      </c>
      <c r="C2402" s="5">
        <v>-2.3033379055099701</v>
      </c>
      <c r="D2402" s="5">
        <v>2.3780928640808899E-2</v>
      </c>
      <c r="E2402" s="5">
        <v>4.0640466934738398E-2</v>
      </c>
      <c r="F2402" s="5">
        <v>-3.96194000400265</v>
      </c>
      <c r="G2402" s="5" t="s">
        <v>2359</v>
      </c>
    </row>
    <row r="2403" spans="1:7" x14ac:dyDescent="0.3">
      <c r="A2403" s="5">
        <v>-5.5301535888977703E-2</v>
      </c>
      <c r="B2403" s="5">
        <v>26.3490614769734</v>
      </c>
      <c r="C2403" s="5">
        <v>-2.9705808775200602</v>
      </c>
      <c r="D2403" s="5">
        <v>3.89400847037665E-3</v>
      </c>
      <c r="E2403" s="5">
        <v>8.1629279826578999E-3</v>
      </c>
      <c r="F2403" s="5">
        <v>-2.3605439414335798</v>
      </c>
      <c r="G2403" s="5" t="s">
        <v>1486</v>
      </c>
    </row>
    <row r="2404" spans="1:7" x14ac:dyDescent="0.3">
      <c r="A2404" s="5">
        <v>-5.4920725846261703E-2</v>
      </c>
      <c r="B2404" s="5">
        <v>24.438413918593302</v>
      </c>
      <c r="C2404" s="5">
        <v>-2.2259512708740798</v>
      </c>
      <c r="D2404" s="5">
        <v>2.8749335294278502E-2</v>
      </c>
      <c r="E2404" s="5">
        <v>4.7901684618553798E-2</v>
      </c>
      <c r="F2404" s="5">
        <v>-4.1250358448194504</v>
      </c>
      <c r="G2404" s="5" t="s">
        <v>1449</v>
      </c>
    </row>
    <row r="2405" spans="1:7" x14ac:dyDescent="0.3">
      <c r="A2405" s="5">
        <v>-5.4637193106837699E-2</v>
      </c>
      <c r="B2405" s="5">
        <v>25.849230108042999</v>
      </c>
      <c r="C2405" s="5">
        <v>-2.2522097558321899</v>
      </c>
      <c r="D2405" s="5">
        <v>2.6969864439293199E-2</v>
      </c>
      <c r="E2405" s="5">
        <v>4.5375351090424898E-2</v>
      </c>
      <c r="F2405" s="5">
        <v>-4.0702450466244704</v>
      </c>
      <c r="G2405" s="5" t="s">
        <v>881</v>
      </c>
    </row>
    <row r="2406" spans="1:7" x14ac:dyDescent="0.3">
      <c r="A2406" s="5">
        <v>-5.4456481443942703E-2</v>
      </c>
      <c r="B2406" s="5">
        <v>26.839229572418098</v>
      </c>
      <c r="C2406" s="5">
        <v>-2.4381498454353299</v>
      </c>
      <c r="D2406" s="5">
        <v>1.6913711376306699E-2</v>
      </c>
      <c r="E2406" s="5">
        <v>3.0003994344779999E-2</v>
      </c>
      <c r="F2406" s="5">
        <v>-3.6662173201510901</v>
      </c>
      <c r="G2406" s="5" t="s">
        <v>6315</v>
      </c>
    </row>
    <row r="2407" spans="1:7" x14ac:dyDescent="0.3">
      <c r="A2407" s="5">
        <v>-5.29527265937998E-2</v>
      </c>
      <c r="B2407" s="5">
        <v>24.700974813626299</v>
      </c>
      <c r="C2407" s="5">
        <v>-2.2100965635561001</v>
      </c>
      <c r="D2407" s="5">
        <v>2.9872914082156699E-2</v>
      </c>
      <c r="E2407" s="5">
        <v>4.9456678143414402E-2</v>
      </c>
      <c r="F2407" s="5">
        <v>-4.1578431674265799</v>
      </c>
      <c r="G2407" s="5" t="s">
        <v>2420</v>
      </c>
    </row>
    <row r="2408" spans="1:7" x14ac:dyDescent="0.3">
      <c r="A2408" s="5">
        <v>-5.0868119697497001E-2</v>
      </c>
      <c r="B2408" s="5">
        <v>26.137075530910099</v>
      </c>
      <c r="C2408" s="5">
        <v>-2.3039822737412901</v>
      </c>
      <c r="D2408" s="5">
        <v>2.3742959321476E-2</v>
      </c>
      <c r="E2408" s="5">
        <v>4.0590801853620899E-2</v>
      </c>
      <c r="F2408" s="5">
        <v>-3.9605614239688398</v>
      </c>
      <c r="G2408" s="5" t="s">
        <v>2557</v>
      </c>
    </row>
    <row r="2409" spans="1:7" x14ac:dyDescent="0.3">
      <c r="A2409" s="5">
        <v>-4.9949933366981301E-2</v>
      </c>
      <c r="B2409" s="5">
        <v>25.664258409375499</v>
      </c>
      <c r="C2409" s="5">
        <v>-2.7030041932816098</v>
      </c>
      <c r="D2409" s="5">
        <v>8.3441580258928408E-3</v>
      </c>
      <c r="E2409" s="5">
        <v>1.6096871900525101E-2</v>
      </c>
      <c r="F2409" s="5">
        <v>-3.0435007068105402</v>
      </c>
      <c r="G2409" s="5" t="s">
        <v>166</v>
      </c>
    </row>
    <row r="2410" spans="1:7" x14ac:dyDescent="0.3">
      <c r="A2410" s="5">
        <v>-4.9852988315327799E-2</v>
      </c>
      <c r="B2410" s="5">
        <v>25.111591433829801</v>
      </c>
      <c r="C2410" s="5">
        <v>-2.2957883692580601</v>
      </c>
      <c r="D2410" s="5">
        <v>2.4229795419634999E-2</v>
      </c>
      <c r="E2410" s="5">
        <v>4.1311160190598897E-2</v>
      </c>
      <c r="F2410" s="5">
        <v>-3.9780665226978398</v>
      </c>
      <c r="G2410" s="5" t="s">
        <v>2741</v>
      </c>
    </row>
    <row r="2411" spans="1:7" x14ac:dyDescent="0.3">
      <c r="A2411" s="5">
        <v>-4.3600664223204001E-2</v>
      </c>
      <c r="B2411" s="5">
        <v>25.8114793405143</v>
      </c>
      <c r="C2411" s="5">
        <v>-2.3740524436523001</v>
      </c>
      <c r="D2411" s="5">
        <v>1.9920584445322499E-2</v>
      </c>
      <c r="E2411" s="5">
        <v>3.46684442193817E-2</v>
      </c>
      <c r="F2411" s="5">
        <v>-3.8086434998531198</v>
      </c>
      <c r="G2411" s="5" t="s">
        <v>2863</v>
      </c>
    </row>
    <row r="2412" spans="1:7" x14ac:dyDescent="0.3">
      <c r="A2412" s="5">
        <v>-4.2256618854780402E-2</v>
      </c>
      <c r="B2412" s="5">
        <v>26.160920347854098</v>
      </c>
      <c r="C2412" s="5">
        <v>-2.2185140962929202</v>
      </c>
      <c r="D2412" s="5">
        <v>2.92716893647674E-2</v>
      </c>
      <c r="E2412" s="5">
        <v>4.8651274916972603E-2</v>
      </c>
      <c r="F2412" s="5">
        <v>-4.14045103679834</v>
      </c>
      <c r="G2412" s="5" t="s">
        <v>6325</v>
      </c>
    </row>
    <row r="2413" spans="1:7" x14ac:dyDescent="0.3">
      <c r="A2413" s="5">
        <v>-3.8241316446005501E-2</v>
      </c>
      <c r="B2413" s="5">
        <v>29.3491317883298</v>
      </c>
      <c r="C2413" s="5">
        <v>-2.2369451327331702</v>
      </c>
      <c r="D2413" s="5">
        <v>2.7992147891048799E-2</v>
      </c>
      <c r="E2413" s="5">
        <v>4.6853260629605098E-2</v>
      </c>
      <c r="F2413" s="5">
        <v>-4.1021651387961002</v>
      </c>
      <c r="G2413" s="5" t="s">
        <v>618</v>
      </c>
    </row>
    <row r="2414" spans="1:7" x14ac:dyDescent="0.3">
      <c r="A2414" s="5">
        <v>-3.8071163580696399E-2</v>
      </c>
      <c r="B2414" s="5">
        <v>25.6752517247714</v>
      </c>
      <c r="C2414" s="5">
        <v>-2.25281135587259</v>
      </c>
      <c r="D2414" s="5">
        <v>2.6930255804748001E-2</v>
      </c>
      <c r="E2414" s="5">
        <v>4.53206895264361E-2</v>
      </c>
      <c r="F2414" s="5">
        <v>-4.06898311139767</v>
      </c>
      <c r="G2414" s="5" t="s">
        <v>3401</v>
      </c>
    </row>
  </sheetData>
  <sortState xmlns:xlrd2="http://schemas.microsoft.com/office/spreadsheetml/2017/richdata2" ref="A2:G2414">
    <sortCondition ref="A1:A2414"/>
  </sortState>
  <pageMargins left="0.7" right="0.7" top="0.75" bottom="0.75" header="0.3" footer="0.3"/>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48D50-5E4F-4E82-99B6-873E70514716}">
  <sheetPr>
    <tabColor rgb="FF536D5A"/>
  </sheetPr>
  <dimension ref="A1:L23"/>
  <sheetViews>
    <sheetView workbookViewId="0"/>
  </sheetViews>
  <sheetFormatPr defaultRowHeight="12" x14ac:dyDescent="0.25"/>
  <cols>
    <col min="1" max="16384" width="8.88671875" style="2"/>
  </cols>
  <sheetData>
    <row r="1" spans="1:12" x14ac:dyDescent="0.25">
      <c r="A1" s="29" t="s">
        <v>8223</v>
      </c>
      <c r="B1" s="29" t="s">
        <v>8222</v>
      </c>
      <c r="C1" s="29" t="s">
        <v>8221</v>
      </c>
      <c r="D1" s="29" t="s">
        <v>8220</v>
      </c>
      <c r="E1" s="29" t="s">
        <v>8219</v>
      </c>
      <c r="F1" s="29" t="s">
        <v>8218</v>
      </c>
      <c r="G1" s="29" t="s">
        <v>8217</v>
      </c>
      <c r="H1" s="29" t="s">
        <v>8216</v>
      </c>
      <c r="I1" s="29" t="s">
        <v>8215</v>
      </c>
      <c r="J1" s="29" t="s">
        <v>8214</v>
      </c>
      <c r="K1" s="29" t="s">
        <v>8213</v>
      </c>
      <c r="L1" s="29" t="s">
        <v>8212</v>
      </c>
    </row>
    <row r="2" spans="1:12" x14ac:dyDescent="0.25">
      <c r="A2" s="2" t="s">
        <v>8211</v>
      </c>
      <c r="B2" s="2" t="s">
        <v>8210</v>
      </c>
      <c r="C2" s="27" t="s">
        <v>8481</v>
      </c>
      <c r="D2" s="2" t="s">
        <v>8209</v>
      </c>
      <c r="E2" s="2">
        <v>4.0540540540540501E-2</v>
      </c>
      <c r="F2" s="2">
        <v>23.893581081081098</v>
      </c>
      <c r="G2" s="2">
        <v>11.527011050464299</v>
      </c>
      <c r="H2" s="28">
        <v>1.6153478286054E-7</v>
      </c>
      <c r="I2" s="28">
        <v>5.7183313132631198E-5</v>
      </c>
      <c r="J2" s="28">
        <v>4.1318897089590797E-5</v>
      </c>
      <c r="K2" s="2" t="s">
        <v>8208</v>
      </c>
      <c r="L2" s="2">
        <v>6</v>
      </c>
    </row>
    <row r="3" spans="1:12" x14ac:dyDescent="0.25">
      <c r="A3" s="2" t="s">
        <v>8207</v>
      </c>
      <c r="B3" s="2" t="s">
        <v>8206</v>
      </c>
      <c r="C3" s="27" t="s">
        <v>8488</v>
      </c>
      <c r="D3" s="2" t="s">
        <v>8205</v>
      </c>
      <c r="E3" s="2">
        <v>2.0325203252032499E-2</v>
      </c>
      <c r="F3" s="2">
        <v>11.9791666666667</v>
      </c>
      <c r="G3" s="2">
        <v>7.1457744044920801</v>
      </c>
      <c r="H3" s="28">
        <v>5.4741188040124802E-5</v>
      </c>
      <c r="I3" s="2">
        <v>9.6891902831020803E-3</v>
      </c>
      <c r="J3" s="2">
        <v>7.0011098388159604E-3</v>
      </c>
      <c r="K3" s="2" t="s">
        <v>8204</v>
      </c>
      <c r="L3" s="2">
        <v>5</v>
      </c>
    </row>
    <row r="4" spans="1:12" x14ac:dyDescent="0.25">
      <c r="A4" s="2" t="s">
        <v>8203</v>
      </c>
      <c r="B4" s="2" t="s">
        <v>8202</v>
      </c>
      <c r="C4" s="2" t="s">
        <v>8482</v>
      </c>
      <c r="D4" s="2" t="s">
        <v>8199</v>
      </c>
      <c r="E4" s="2">
        <v>0.11111111111111099</v>
      </c>
      <c r="F4" s="2">
        <v>65.4861111111111</v>
      </c>
      <c r="G4" s="2">
        <v>11.284210125872599</v>
      </c>
      <c r="H4" s="2">
        <v>4.1954107720770502E-4</v>
      </c>
      <c r="I4" s="2">
        <v>3.4761801677757602E-2</v>
      </c>
      <c r="J4" s="2">
        <v>2.51178049589506E-2</v>
      </c>
      <c r="K4" s="2" t="s">
        <v>8145</v>
      </c>
      <c r="L4" s="2">
        <v>2</v>
      </c>
    </row>
    <row r="5" spans="1:12" x14ac:dyDescent="0.25">
      <c r="A5" s="2" t="s">
        <v>8201</v>
      </c>
      <c r="B5" s="2" t="s">
        <v>8200</v>
      </c>
      <c r="C5" s="2" t="s">
        <v>8484</v>
      </c>
      <c r="D5" s="2" t="s">
        <v>8199</v>
      </c>
      <c r="E5" s="2">
        <v>0.11111111111111099</v>
      </c>
      <c r="F5" s="2">
        <v>65.4861111111111</v>
      </c>
      <c r="G5" s="2">
        <v>11.284210125872599</v>
      </c>
      <c r="H5" s="2">
        <v>4.1954107720770502E-4</v>
      </c>
      <c r="I5" s="2">
        <v>3.4761801677757602E-2</v>
      </c>
      <c r="J5" s="2">
        <v>2.51178049589506E-2</v>
      </c>
      <c r="K5" s="2" t="s">
        <v>8198</v>
      </c>
      <c r="L5" s="2">
        <v>2</v>
      </c>
    </row>
    <row r="6" spans="1:12" x14ac:dyDescent="0.25">
      <c r="A6" s="2" t="s">
        <v>8197</v>
      </c>
      <c r="B6" s="2" t="s">
        <v>8196</v>
      </c>
      <c r="C6" s="2" t="s">
        <v>8485</v>
      </c>
      <c r="D6" s="2" t="s">
        <v>8195</v>
      </c>
      <c r="E6" s="2">
        <v>9.5238095238095205E-2</v>
      </c>
      <c r="F6" s="2">
        <v>56.130952380952401</v>
      </c>
      <c r="G6" s="2">
        <v>10.4209771551266</v>
      </c>
      <c r="H6" s="2">
        <v>5.7401340117252701E-4</v>
      </c>
      <c r="I6" s="2">
        <v>3.4761801677757602E-2</v>
      </c>
      <c r="J6" s="2">
        <v>2.51178049589506E-2</v>
      </c>
      <c r="K6" s="2" t="s">
        <v>8144</v>
      </c>
      <c r="L6" s="2">
        <v>2</v>
      </c>
    </row>
    <row r="7" spans="1:12" x14ac:dyDescent="0.25">
      <c r="A7" s="2" t="s">
        <v>8194</v>
      </c>
      <c r="B7" s="2" t="s">
        <v>8193</v>
      </c>
      <c r="C7" s="2" t="s">
        <v>8486</v>
      </c>
      <c r="D7" s="2" t="s">
        <v>8192</v>
      </c>
      <c r="E7" s="2">
        <v>9.0909090909090898E-2</v>
      </c>
      <c r="F7" s="2">
        <v>53.579545454545503</v>
      </c>
      <c r="G7" s="2">
        <v>10.172858321620501</v>
      </c>
      <c r="H7" s="2">
        <v>6.30746277913836E-4</v>
      </c>
      <c r="I7" s="2">
        <v>3.4761801677757602E-2</v>
      </c>
      <c r="J7" s="2">
        <v>2.51178049589506E-2</v>
      </c>
      <c r="K7" s="2" t="s">
        <v>8145</v>
      </c>
      <c r="L7" s="2">
        <v>2</v>
      </c>
    </row>
    <row r="8" spans="1:12" x14ac:dyDescent="0.25">
      <c r="A8" s="2" t="s">
        <v>8191</v>
      </c>
      <c r="B8" s="2" t="s">
        <v>8190</v>
      </c>
      <c r="C8" s="2" t="s">
        <v>8487</v>
      </c>
      <c r="D8" s="2" t="s">
        <v>8189</v>
      </c>
      <c r="E8" s="2">
        <v>8.3333333333333301E-2</v>
      </c>
      <c r="F8" s="2">
        <v>49.1145833333333</v>
      </c>
      <c r="G8" s="2">
        <v>9.7234466073166193</v>
      </c>
      <c r="H8" s="2">
        <v>7.52024323150454E-4</v>
      </c>
      <c r="I8" s="2">
        <v>3.4761801677757602E-2</v>
      </c>
      <c r="J8" s="2">
        <v>2.51178049589506E-2</v>
      </c>
      <c r="K8" s="2" t="s">
        <v>8145</v>
      </c>
      <c r="L8" s="2">
        <v>2</v>
      </c>
    </row>
    <row r="9" spans="1:12" x14ac:dyDescent="0.25">
      <c r="A9" s="2" t="s">
        <v>8480</v>
      </c>
      <c r="B9" s="2" t="s">
        <v>8479</v>
      </c>
      <c r="C9" s="27" t="s">
        <v>8483</v>
      </c>
      <c r="D9" s="2" t="s">
        <v>8478</v>
      </c>
      <c r="E9" s="2">
        <v>1.6129032258064498E-2</v>
      </c>
      <c r="F9" s="2">
        <v>9.5060483870967705</v>
      </c>
      <c r="G9" s="2">
        <v>5.5589067898255298</v>
      </c>
      <c r="H9" s="2">
        <v>7.8557743904536905E-4</v>
      </c>
      <c r="I9" s="2">
        <v>3.4761801677757602E-2</v>
      </c>
      <c r="J9" s="2">
        <v>2.51178049589506E-2</v>
      </c>
      <c r="K9" s="2" t="s">
        <v>8477</v>
      </c>
      <c r="L9" s="2">
        <v>4</v>
      </c>
    </row>
    <row r="10" spans="1:12" x14ac:dyDescent="0.25">
      <c r="A10" s="2" t="s">
        <v>8184</v>
      </c>
      <c r="B10" s="2" t="s">
        <v>8183</v>
      </c>
      <c r="C10" s="27" t="s">
        <v>8482</v>
      </c>
      <c r="D10" s="2" t="s">
        <v>8182</v>
      </c>
      <c r="E10" s="2">
        <v>6.8965517241379296E-2</v>
      </c>
      <c r="F10" s="2">
        <v>40.6465517241379</v>
      </c>
      <c r="G10" s="2">
        <v>8.8084593043346704</v>
      </c>
      <c r="H10" s="2">
        <v>1.1003980704012799E-3</v>
      </c>
      <c r="I10" s="2">
        <v>3.94842198067119E-2</v>
      </c>
      <c r="J10" s="2">
        <v>2.8530078540086198E-2</v>
      </c>
      <c r="K10" s="2" t="s">
        <v>8169</v>
      </c>
      <c r="L10" s="2">
        <v>2</v>
      </c>
    </row>
    <row r="11" spans="1:12" x14ac:dyDescent="0.25">
      <c r="A11" s="2" t="s">
        <v>8188</v>
      </c>
      <c r="B11" s="2" t="s">
        <v>8187</v>
      </c>
      <c r="C11" s="27" t="s">
        <v>8489</v>
      </c>
      <c r="D11" s="2" t="s">
        <v>8186</v>
      </c>
      <c r="E11" s="2">
        <v>2.4793388429752101E-2</v>
      </c>
      <c r="F11" s="2">
        <v>14.6126033057851</v>
      </c>
      <c r="G11" s="2">
        <v>6.1928832520196</v>
      </c>
      <c r="H11" s="2">
        <v>1.1153734408675699E-3</v>
      </c>
      <c r="I11" s="2">
        <v>3.94842198067119E-2</v>
      </c>
      <c r="J11" s="2">
        <v>2.8530078540086198E-2</v>
      </c>
      <c r="K11" s="2" t="s">
        <v>8185</v>
      </c>
      <c r="L11" s="2">
        <v>3</v>
      </c>
    </row>
    <row r="12" spans="1:12" x14ac:dyDescent="0.25">
      <c r="A12" s="2" t="s">
        <v>8181</v>
      </c>
      <c r="B12" s="2" t="s">
        <v>8180</v>
      </c>
      <c r="C12" s="27" t="s">
        <v>8482</v>
      </c>
      <c r="D12" s="2" t="s">
        <v>8179</v>
      </c>
      <c r="E12" s="2">
        <v>6.25E-2</v>
      </c>
      <c r="F12" s="2">
        <v>36.8359375</v>
      </c>
      <c r="G12" s="2">
        <v>8.3641899958214392</v>
      </c>
      <c r="H12" s="2">
        <v>1.3400671870274501E-3</v>
      </c>
      <c r="I12" s="2">
        <v>4.2682843129569999E-2</v>
      </c>
      <c r="J12" s="2">
        <v>3.08413050267188E-2</v>
      </c>
      <c r="K12" s="2" t="s">
        <v>8144</v>
      </c>
      <c r="L12" s="2">
        <v>2</v>
      </c>
    </row>
    <row r="13" spans="1:12" x14ac:dyDescent="0.25">
      <c r="A13" s="2" t="s">
        <v>8178</v>
      </c>
      <c r="B13" s="2" t="s">
        <v>8177</v>
      </c>
      <c r="C13" s="27" t="s">
        <v>8484</v>
      </c>
      <c r="D13" s="2" t="s">
        <v>8174</v>
      </c>
      <c r="E13" s="2">
        <v>5.5555555555555601E-2</v>
      </c>
      <c r="F13" s="2">
        <v>32.7430555555556</v>
      </c>
      <c r="G13" s="2">
        <v>7.8591621115573602</v>
      </c>
      <c r="H13" s="2">
        <v>1.6949134879828899E-3</v>
      </c>
      <c r="I13" s="2">
        <v>4.2682843129569999E-2</v>
      </c>
      <c r="J13" s="2">
        <v>3.08413050267188E-2</v>
      </c>
      <c r="K13" s="2" t="s">
        <v>8165</v>
      </c>
      <c r="L13" s="2">
        <v>2</v>
      </c>
    </row>
    <row r="14" spans="1:12" x14ac:dyDescent="0.25">
      <c r="A14" s="2" t="s">
        <v>8176</v>
      </c>
      <c r="B14" s="2" t="s">
        <v>8175</v>
      </c>
      <c r="C14" s="27" t="s">
        <v>8485</v>
      </c>
      <c r="D14" s="2" t="s">
        <v>8174</v>
      </c>
      <c r="E14" s="2">
        <v>5.5555555555555601E-2</v>
      </c>
      <c r="F14" s="2">
        <v>32.7430555555556</v>
      </c>
      <c r="G14" s="2">
        <v>7.8591621115573602</v>
      </c>
      <c r="H14" s="2">
        <v>1.6949134879828899E-3</v>
      </c>
      <c r="I14" s="2">
        <v>4.2682843129569999E-2</v>
      </c>
      <c r="J14" s="2">
        <v>3.08413050267188E-2</v>
      </c>
      <c r="K14" s="2" t="s">
        <v>8173</v>
      </c>
      <c r="L14" s="2">
        <v>2</v>
      </c>
    </row>
    <row r="15" spans="1:12" x14ac:dyDescent="0.25">
      <c r="A15" s="2" t="s">
        <v>8172</v>
      </c>
      <c r="B15" s="2" t="s">
        <v>8171</v>
      </c>
      <c r="C15" s="27" t="s">
        <v>8486</v>
      </c>
      <c r="D15" s="2" t="s">
        <v>8170</v>
      </c>
      <c r="E15" s="2">
        <v>5.1282051282051301E-2</v>
      </c>
      <c r="F15" s="2">
        <v>30.224358974358999</v>
      </c>
      <c r="G15" s="2">
        <v>7.5316160908199503</v>
      </c>
      <c r="H15" s="2">
        <v>1.9872258118172502E-3</v>
      </c>
      <c r="I15" s="2">
        <v>4.2682843129569999E-2</v>
      </c>
      <c r="J15" s="2">
        <v>3.08413050267188E-2</v>
      </c>
      <c r="K15" s="2" t="s">
        <v>8169</v>
      </c>
      <c r="L15" s="2">
        <v>2</v>
      </c>
    </row>
    <row r="16" spans="1:12" x14ac:dyDescent="0.25">
      <c r="A16" s="2" t="s">
        <v>8168</v>
      </c>
      <c r="B16" s="2" t="s">
        <v>8167</v>
      </c>
      <c r="C16" s="27" t="s">
        <v>8487</v>
      </c>
      <c r="D16" s="2" t="s">
        <v>8166</v>
      </c>
      <c r="E16" s="2">
        <v>0.05</v>
      </c>
      <c r="F16" s="2">
        <v>29.46875</v>
      </c>
      <c r="G16" s="2">
        <v>7.43054740768161</v>
      </c>
      <c r="H16" s="2">
        <v>2.08960585593022E-3</v>
      </c>
      <c r="I16" s="2">
        <v>4.2682843129569999E-2</v>
      </c>
      <c r="J16" s="2">
        <v>3.08413050267188E-2</v>
      </c>
      <c r="K16" s="2" t="s">
        <v>8165</v>
      </c>
      <c r="L16" s="2">
        <v>2</v>
      </c>
    </row>
    <row r="17" spans="1:12" x14ac:dyDescent="0.25">
      <c r="A17" s="2" t="s">
        <v>8160</v>
      </c>
      <c r="B17" s="2" t="s">
        <v>8159</v>
      </c>
      <c r="C17" s="27" t="s">
        <v>8490</v>
      </c>
      <c r="D17" s="2" t="s">
        <v>8156</v>
      </c>
      <c r="E17" s="2">
        <v>4.8780487804878099E-2</v>
      </c>
      <c r="F17" s="2">
        <v>28.75</v>
      </c>
      <c r="G17" s="2">
        <v>7.3331213067601499</v>
      </c>
      <c r="H17" s="2">
        <v>2.1944436459998399E-3</v>
      </c>
      <c r="I17" s="2">
        <v>4.2682843129569999E-2</v>
      </c>
      <c r="J17" s="2">
        <v>3.08413050267188E-2</v>
      </c>
      <c r="K17" s="2" t="s">
        <v>8144</v>
      </c>
      <c r="L17" s="2">
        <v>2</v>
      </c>
    </row>
    <row r="18" spans="1:12" x14ac:dyDescent="0.25">
      <c r="A18" s="2" t="s">
        <v>8158</v>
      </c>
      <c r="B18" s="2" t="s">
        <v>8157</v>
      </c>
      <c r="C18" s="27" t="s">
        <v>8491</v>
      </c>
      <c r="D18" s="2" t="s">
        <v>8156</v>
      </c>
      <c r="E18" s="2">
        <v>4.8780487804878099E-2</v>
      </c>
      <c r="F18" s="2">
        <v>28.75</v>
      </c>
      <c r="G18" s="2">
        <v>7.3331213067601499</v>
      </c>
      <c r="H18" s="2">
        <v>2.1944436459998399E-3</v>
      </c>
      <c r="I18" s="2">
        <v>4.2682843129569999E-2</v>
      </c>
      <c r="J18" s="2">
        <v>3.08413050267188E-2</v>
      </c>
      <c r="K18" s="2" t="s">
        <v>8144</v>
      </c>
      <c r="L18" s="2">
        <v>2</v>
      </c>
    </row>
    <row r="19" spans="1:12" x14ac:dyDescent="0.25">
      <c r="A19" s="2" t="s">
        <v>8155</v>
      </c>
      <c r="B19" s="2" t="s">
        <v>8154</v>
      </c>
      <c r="C19" s="27" t="s">
        <v>8492</v>
      </c>
      <c r="D19" s="2" t="s">
        <v>8149</v>
      </c>
      <c r="E19" s="2">
        <v>4.6511627906976702E-2</v>
      </c>
      <c r="F19" s="2">
        <v>27.412790697674399</v>
      </c>
      <c r="G19" s="2">
        <v>7.1483457436742901</v>
      </c>
      <c r="H19" s="2">
        <v>2.4114600638175201E-3</v>
      </c>
      <c r="I19" s="2">
        <v>4.2682843129569999E-2</v>
      </c>
      <c r="J19" s="2">
        <v>3.08413050267188E-2</v>
      </c>
      <c r="K19" s="2" t="s">
        <v>8144</v>
      </c>
      <c r="L19" s="2">
        <v>2</v>
      </c>
    </row>
    <row r="20" spans="1:12" x14ac:dyDescent="0.25">
      <c r="A20" s="2" t="s">
        <v>8153</v>
      </c>
      <c r="B20" s="2" t="s">
        <v>8152</v>
      </c>
      <c r="C20" s="27" t="s">
        <v>8493</v>
      </c>
      <c r="D20" s="2" t="s">
        <v>8149</v>
      </c>
      <c r="E20" s="2">
        <v>4.6511627906976702E-2</v>
      </c>
      <c r="F20" s="2">
        <v>27.412790697674399</v>
      </c>
      <c r="G20" s="2">
        <v>7.1483457436742901</v>
      </c>
      <c r="H20" s="2">
        <v>2.4114600638175201E-3</v>
      </c>
      <c r="I20" s="2">
        <v>4.2682843129569999E-2</v>
      </c>
      <c r="J20" s="2">
        <v>3.08413050267188E-2</v>
      </c>
      <c r="K20" s="2" t="s">
        <v>8144</v>
      </c>
      <c r="L20" s="2">
        <v>2</v>
      </c>
    </row>
    <row r="21" spans="1:12" x14ac:dyDescent="0.25">
      <c r="A21" s="2" t="s">
        <v>8151</v>
      </c>
      <c r="B21" s="2" t="s">
        <v>8150</v>
      </c>
      <c r="C21" s="27" t="s">
        <v>8494</v>
      </c>
      <c r="D21" s="2" t="s">
        <v>8149</v>
      </c>
      <c r="E21" s="2">
        <v>4.6511627906976702E-2</v>
      </c>
      <c r="F21" s="2">
        <v>27.412790697674399</v>
      </c>
      <c r="G21" s="2">
        <v>7.1483457436742901</v>
      </c>
      <c r="H21" s="2">
        <v>2.4114600638175201E-3</v>
      </c>
      <c r="I21" s="2">
        <v>4.2682843129569999E-2</v>
      </c>
      <c r="J21" s="2">
        <v>3.08413050267188E-2</v>
      </c>
      <c r="K21" s="2" t="s">
        <v>8144</v>
      </c>
      <c r="L21" s="2">
        <v>2</v>
      </c>
    </row>
    <row r="22" spans="1:12" x14ac:dyDescent="0.25">
      <c r="A22" s="2" t="s">
        <v>8148</v>
      </c>
      <c r="B22" s="2" t="s">
        <v>8147</v>
      </c>
      <c r="C22" s="27" t="s">
        <v>8495</v>
      </c>
      <c r="D22" s="2" t="s">
        <v>8146</v>
      </c>
      <c r="E22" s="2">
        <v>4.4444444444444398E-2</v>
      </c>
      <c r="F22" s="2">
        <v>26.1944444444444</v>
      </c>
      <c r="G22" s="2">
        <v>6.9757539944369604</v>
      </c>
      <c r="H22" s="2">
        <v>2.6382104540834598E-3</v>
      </c>
      <c r="I22" s="2">
        <v>4.44726905116926E-2</v>
      </c>
      <c r="J22" s="2">
        <v>3.2134593500866199E-2</v>
      </c>
      <c r="K22" s="2" t="s">
        <v>8145</v>
      </c>
      <c r="L22" s="2">
        <v>2</v>
      </c>
    </row>
    <row r="23" spans="1:12" x14ac:dyDescent="0.25">
      <c r="A23" s="2" t="s">
        <v>8164</v>
      </c>
      <c r="B23" s="2" t="s">
        <v>8163</v>
      </c>
      <c r="C23" s="27" t="s">
        <v>8483</v>
      </c>
      <c r="D23" s="2" t="s">
        <v>8162</v>
      </c>
      <c r="E23" s="2">
        <v>1.13636363636364E-2</v>
      </c>
      <c r="F23" s="2">
        <v>6.6974431818181799</v>
      </c>
      <c r="G23" s="2">
        <v>4.4483998124136201</v>
      </c>
      <c r="H23" s="2">
        <v>2.8387631887140299E-3</v>
      </c>
      <c r="I23" s="2">
        <v>4.5678280400216702E-2</v>
      </c>
      <c r="J23" s="2">
        <v>3.30057155434215E-2</v>
      </c>
      <c r="K23" s="2" t="s">
        <v>8161</v>
      </c>
      <c r="L23" s="2">
        <v>4</v>
      </c>
    </row>
  </sheetData>
  <phoneticPr fontId="22"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5ECAC-9070-4B0F-83FA-4DDA3F300483}">
  <sheetPr>
    <tabColor rgb="FF536D5A"/>
  </sheetPr>
  <dimension ref="A1:L23"/>
  <sheetViews>
    <sheetView workbookViewId="0"/>
  </sheetViews>
  <sheetFormatPr defaultRowHeight="12" x14ac:dyDescent="0.25"/>
  <cols>
    <col min="1" max="16384" width="8.88671875" style="2"/>
  </cols>
  <sheetData>
    <row r="1" spans="1:12" x14ac:dyDescent="0.25">
      <c r="A1" s="29" t="s">
        <v>8223</v>
      </c>
      <c r="B1" s="29" t="s">
        <v>8222</v>
      </c>
      <c r="C1" s="29" t="s">
        <v>8221</v>
      </c>
      <c r="D1" s="29" t="s">
        <v>8220</v>
      </c>
      <c r="E1" s="29" t="s">
        <v>8219</v>
      </c>
      <c r="F1" s="29" t="s">
        <v>8218</v>
      </c>
      <c r="G1" s="29" t="s">
        <v>8217</v>
      </c>
      <c r="H1" s="29" t="s">
        <v>8216</v>
      </c>
      <c r="I1" s="29" t="s">
        <v>8215</v>
      </c>
      <c r="J1" s="29" t="s">
        <v>8214</v>
      </c>
      <c r="K1" s="29" t="s">
        <v>8213</v>
      </c>
      <c r="L1" s="29" t="s">
        <v>8212</v>
      </c>
    </row>
    <row r="2" spans="1:12" x14ac:dyDescent="0.25">
      <c r="A2" s="2" t="s">
        <v>8211</v>
      </c>
      <c r="B2" s="2" t="s">
        <v>8210</v>
      </c>
      <c r="C2" s="27" t="s">
        <v>8481</v>
      </c>
      <c r="D2" s="2" t="s">
        <v>8209</v>
      </c>
      <c r="E2" s="2">
        <v>4.0540540540540501E-2</v>
      </c>
      <c r="F2" s="2">
        <v>23.893581081081098</v>
      </c>
      <c r="G2" s="2">
        <v>11.527011050464299</v>
      </c>
      <c r="H2" s="28">
        <v>1.6153478286054E-7</v>
      </c>
      <c r="I2" s="28">
        <v>5.7183313132631198E-5</v>
      </c>
      <c r="J2" s="28">
        <v>4.1318897089590797E-5</v>
      </c>
      <c r="K2" s="2" t="s">
        <v>8208</v>
      </c>
      <c r="L2" s="2">
        <v>6</v>
      </c>
    </row>
    <row r="3" spans="1:12" x14ac:dyDescent="0.25">
      <c r="A3" s="2" t="s">
        <v>8207</v>
      </c>
      <c r="B3" s="2" t="s">
        <v>8206</v>
      </c>
      <c r="C3" s="27" t="s">
        <v>8488</v>
      </c>
      <c r="D3" s="2" t="s">
        <v>8205</v>
      </c>
      <c r="E3" s="2">
        <v>2.0325203252032499E-2</v>
      </c>
      <c r="F3" s="2">
        <v>11.9791666666667</v>
      </c>
      <c r="G3" s="2">
        <v>7.1457744044920801</v>
      </c>
      <c r="H3" s="28">
        <v>5.4741188040124802E-5</v>
      </c>
      <c r="I3" s="2">
        <v>9.6891902831020803E-3</v>
      </c>
      <c r="J3" s="2">
        <v>7.0011098388159604E-3</v>
      </c>
      <c r="K3" s="2" t="s">
        <v>8204</v>
      </c>
      <c r="L3" s="2">
        <v>5</v>
      </c>
    </row>
    <row r="4" spans="1:12" x14ac:dyDescent="0.25">
      <c r="A4" s="2" t="s">
        <v>8203</v>
      </c>
      <c r="B4" s="2" t="s">
        <v>8202</v>
      </c>
      <c r="C4" s="2" t="s">
        <v>8482</v>
      </c>
      <c r="D4" s="2" t="s">
        <v>8199</v>
      </c>
      <c r="E4" s="2">
        <v>0.11111111111111099</v>
      </c>
      <c r="F4" s="2">
        <v>65.4861111111111</v>
      </c>
      <c r="G4" s="2">
        <v>11.284210125872599</v>
      </c>
      <c r="H4" s="2">
        <v>4.1954107720770502E-4</v>
      </c>
      <c r="I4" s="2">
        <v>3.4761801677757602E-2</v>
      </c>
      <c r="J4" s="2">
        <v>2.51178049589506E-2</v>
      </c>
      <c r="K4" s="2" t="s">
        <v>8145</v>
      </c>
      <c r="L4" s="2">
        <v>2</v>
      </c>
    </row>
    <row r="5" spans="1:12" x14ac:dyDescent="0.25">
      <c r="A5" s="2" t="s">
        <v>8201</v>
      </c>
      <c r="B5" s="2" t="s">
        <v>8200</v>
      </c>
      <c r="C5" s="2" t="s">
        <v>8484</v>
      </c>
      <c r="D5" s="2" t="s">
        <v>8199</v>
      </c>
      <c r="E5" s="2">
        <v>0.11111111111111099</v>
      </c>
      <c r="F5" s="2">
        <v>65.4861111111111</v>
      </c>
      <c r="G5" s="2">
        <v>11.284210125872599</v>
      </c>
      <c r="H5" s="2">
        <v>4.1954107720770502E-4</v>
      </c>
      <c r="I5" s="2">
        <v>3.4761801677757602E-2</v>
      </c>
      <c r="J5" s="2">
        <v>2.51178049589506E-2</v>
      </c>
      <c r="K5" s="2" t="s">
        <v>8198</v>
      </c>
      <c r="L5" s="2">
        <v>2</v>
      </c>
    </row>
    <row r="6" spans="1:12" x14ac:dyDescent="0.25">
      <c r="A6" s="2" t="s">
        <v>8197</v>
      </c>
      <c r="B6" s="2" t="s">
        <v>8196</v>
      </c>
      <c r="C6" s="2" t="s">
        <v>8485</v>
      </c>
      <c r="D6" s="2" t="s">
        <v>8195</v>
      </c>
      <c r="E6" s="2">
        <v>9.5238095238095205E-2</v>
      </c>
      <c r="F6" s="2">
        <v>56.130952380952401</v>
      </c>
      <c r="G6" s="2">
        <v>10.4209771551266</v>
      </c>
      <c r="H6" s="2">
        <v>5.7401340117252701E-4</v>
      </c>
      <c r="I6" s="2">
        <v>3.4761801677757602E-2</v>
      </c>
      <c r="J6" s="2">
        <v>2.51178049589506E-2</v>
      </c>
      <c r="K6" s="2" t="s">
        <v>8144</v>
      </c>
      <c r="L6" s="2">
        <v>2</v>
      </c>
    </row>
    <row r="7" spans="1:12" x14ac:dyDescent="0.25">
      <c r="A7" s="2" t="s">
        <v>8194</v>
      </c>
      <c r="B7" s="2" t="s">
        <v>8193</v>
      </c>
      <c r="C7" s="2" t="s">
        <v>8486</v>
      </c>
      <c r="D7" s="2" t="s">
        <v>8192</v>
      </c>
      <c r="E7" s="2">
        <v>9.0909090909090898E-2</v>
      </c>
      <c r="F7" s="2">
        <v>53.579545454545503</v>
      </c>
      <c r="G7" s="2">
        <v>10.172858321620501</v>
      </c>
      <c r="H7" s="2">
        <v>6.30746277913836E-4</v>
      </c>
      <c r="I7" s="2">
        <v>3.4761801677757602E-2</v>
      </c>
      <c r="J7" s="2">
        <v>2.51178049589506E-2</v>
      </c>
      <c r="K7" s="2" t="s">
        <v>8145</v>
      </c>
      <c r="L7" s="2">
        <v>2</v>
      </c>
    </row>
    <row r="8" spans="1:12" x14ac:dyDescent="0.25">
      <c r="A8" s="2" t="s">
        <v>8191</v>
      </c>
      <c r="B8" s="2" t="s">
        <v>8190</v>
      </c>
      <c r="C8" s="2" t="s">
        <v>8487</v>
      </c>
      <c r="D8" s="2" t="s">
        <v>8189</v>
      </c>
      <c r="E8" s="2">
        <v>8.3333333333333301E-2</v>
      </c>
      <c r="F8" s="2">
        <v>49.1145833333333</v>
      </c>
      <c r="G8" s="2">
        <v>9.7234466073166193</v>
      </c>
      <c r="H8" s="2">
        <v>7.52024323150454E-4</v>
      </c>
      <c r="I8" s="2">
        <v>3.4761801677757602E-2</v>
      </c>
      <c r="J8" s="2">
        <v>2.51178049589506E-2</v>
      </c>
      <c r="K8" s="2" t="s">
        <v>8145</v>
      </c>
      <c r="L8" s="2">
        <v>2</v>
      </c>
    </row>
    <row r="9" spans="1:12" x14ac:dyDescent="0.25">
      <c r="A9" s="2" t="s">
        <v>8480</v>
      </c>
      <c r="B9" s="2" t="s">
        <v>8479</v>
      </c>
      <c r="C9" s="27" t="s">
        <v>8483</v>
      </c>
      <c r="D9" s="2" t="s">
        <v>8478</v>
      </c>
      <c r="E9" s="2">
        <v>1.6129032258064498E-2</v>
      </c>
      <c r="F9" s="2">
        <v>9.5060483870967705</v>
      </c>
      <c r="G9" s="2">
        <v>5.5589067898255298</v>
      </c>
      <c r="H9" s="2">
        <v>7.8557743904536905E-4</v>
      </c>
      <c r="I9" s="2">
        <v>3.4761801677757602E-2</v>
      </c>
      <c r="J9" s="2">
        <v>2.51178049589506E-2</v>
      </c>
      <c r="K9" s="2" t="s">
        <v>8477</v>
      </c>
      <c r="L9" s="2">
        <v>4</v>
      </c>
    </row>
    <row r="10" spans="1:12" x14ac:dyDescent="0.25">
      <c r="A10" s="2" t="s">
        <v>8184</v>
      </c>
      <c r="B10" s="2" t="s">
        <v>8183</v>
      </c>
      <c r="C10" s="27" t="s">
        <v>8482</v>
      </c>
      <c r="D10" s="2" t="s">
        <v>8182</v>
      </c>
      <c r="E10" s="2">
        <v>6.8965517241379296E-2</v>
      </c>
      <c r="F10" s="2">
        <v>40.6465517241379</v>
      </c>
      <c r="G10" s="2">
        <v>8.8084593043346704</v>
      </c>
      <c r="H10" s="2">
        <v>1.1003980704012799E-3</v>
      </c>
      <c r="I10" s="2">
        <v>3.94842198067119E-2</v>
      </c>
      <c r="J10" s="2">
        <v>2.8530078540086198E-2</v>
      </c>
      <c r="K10" s="2" t="s">
        <v>8169</v>
      </c>
      <c r="L10" s="2">
        <v>2</v>
      </c>
    </row>
    <row r="11" spans="1:12" x14ac:dyDescent="0.25">
      <c r="A11" s="2" t="s">
        <v>8188</v>
      </c>
      <c r="B11" s="2" t="s">
        <v>8187</v>
      </c>
      <c r="C11" s="27" t="s">
        <v>8489</v>
      </c>
      <c r="D11" s="2" t="s">
        <v>8186</v>
      </c>
      <c r="E11" s="2">
        <v>2.4793388429752101E-2</v>
      </c>
      <c r="F11" s="2">
        <v>14.6126033057851</v>
      </c>
      <c r="G11" s="2">
        <v>6.1928832520196</v>
      </c>
      <c r="H11" s="2">
        <v>1.1153734408675699E-3</v>
      </c>
      <c r="I11" s="2">
        <v>3.94842198067119E-2</v>
      </c>
      <c r="J11" s="2">
        <v>2.8530078540086198E-2</v>
      </c>
      <c r="K11" s="2" t="s">
        <v>8185</v>
      </c>
      <c r="L11" s="2">
        <v>3</v>
      </c>
    </row>
    <row r="12" spans="1:12" x14ac:dyDescent="0.25">
      <c r="A12" s="2" t="s">
        <v>8181</v>
      </c>
      <c r="B12" s="2" t="s">
        <v>8180</v>
      </c>
      <c r="C12" s="27" t="s">
        <v>8482</v>
      </c>
      <c r="D12" s="2" t="s">
        <v>8179</v>
      </c>
      <c r="E12" s="2">
        <v>6.25E-2</v>
      </c>
      <c r="F12" s="2">
        <v>36.8359375</v>
      </c>
      <c r="G12" s="2">
        <v>8.3641899958214392</v>
      </c>
      <c r="H12" s="2">
        <v>1.3400671870274501E-3</v>
      </c>
      <c r="I12" s="2">
        <v>4.2682843129569999E-2</v>
      </c>
      <c r="J12" s="2">
        <v>3.08413050267188E-2</v>
      </c>
      <c r="K12" s="2" t="s">
        <v>8144</v>
      </c>
      <c r="L12" s="2">
        <v>2</v>
      </c>
    </row>
    <row r="13" spans="1:12" x14ac:dyDescent="0.25">
      <c r="A13" s="2" t="s">
        <v>8178</v>
      </c>
      <c r="B13" s="2" t="s">
        <v>8177</v>
      </c>
      <c r="C13" s="27" t="s">
        <v>8484</v>
      </c>
      <c r="D13" s="2" t="s">
        <v>8174</v>
      </c>
      <c r="E13" s="2">
        <v>5.5555555555555601E-2</v>
      </c>
      <c r="F13" s="2">
        <v>32.7430555555556</v>
      </c>
      <c r="G13" s="2">
        <v>7.8591621115573602</v>
      </c>
      <c r="H13" s="2">
        <v>1.6949134879828899E-3</v>
      </c>
      <c r="I13" s="2">
        <v>4.2682843129569999E-2</v>
      </c>
      <c r="J13" s="2">
        <v>3.08413050267188E-2</v>
      </c>
      <c r="K13" s="2" t="s">
        <v>8165</v>
      </c>
      <c r="L13" s="2">
        <v>2</v>
      </c>
    </row>
    <row r="14" spans="1:12" x14ac:dyDescent="0.25">
      <c r="A14" s="2" t="s">
        <v>8176</v>
      </c>
      <c r="B14" s="2" t="s">
        <v>8175</v>
      </c>
      <c r="C14" s="27" t="s">
        <v>8485</v>
      </c>
      <c r="D14" s="2" t="s">
        <v>8174</v>
      </c>
      <c r="E14" s="2">
        <v>5.5555555555555601E-2</v>
      </c>
      <c r="F14" s="2">
        <v>32.7430555555556</v>
      </c>
      <c r="G14" s="2">
        <v>7.8591621115573602</v>
      </c>
      <c r="H14" s="2">
        <v>1.6949134879828899E-3</v>
      </c>
      <c r="I14" s="2">
        <v>4.2682843129569999E-2</v>
      </c>
      <c r="J14" s="2">
        <v>3.08413050267188E-2</v>
      </c>
      <c r="K14" s="2" t="s">
        <v>8173</v>
      </c>
      <c r="L14" s="2">
        <v>2</v>
      </c>
    </row>
    <row r="15" spans="1:12" x14ac:dyDescent="0.25">
      <c r="A15" s="2" t="s">
        <v>8172</v>
      </c>
      <c r="B15" s="2" t="s">
        <v>8171</v>
      </c>
      <c r="C15" s="27" t="s">
        <v>8486</v>
      </c>
      <c r="D15" s="2" t="s">
        <v>8170</v>
      </c>
      <c r="E15" s="2">
        <v>5.1282051282051301E-2</v>
      </c>
      <c r="F15" s="2">
        <v>30.224358974358999</v>
      </c>
      <c r="G15" s="2">
        <v>7.5316160908199503</v>
      </c>
      <c r="H15" s="2">
        <v>1.9872258118172502E-3</v>
      </c>
      <c r="I15" s="2">
        <v>4.2682843129569999E-2</v>
      </c>
      <c r="J15" s="2">
        <v>3.08413050267188E-2</v>
      </c>
      <c r="K15" s="2" t="s">
        <v>8169</v>
      </c>
      <c r="L15" s="2">
        <v>2</v>
      </c>
    </row>
    <row r="16" spans="1:12" x14ac:dyDescent="0.25">
      <c r="A16" s="2" t="s">
        <v>8168</v>
      </c>
      <c r="B16" s="2" t="s">
        <v>8167</v>
      </c>
      <c r="C16" s="27" t="s">
        <v>8487</v>
      </c>
      <c r="D16" s="2" t="s">
        <v>8166</v>
      </c>
      <c r="E16" s="2">
        <v>0.05</v>
      </c>
      <c r="F16" s="2">
        <v>29.46875</v>
      </c>
      <c r="G16" s="2">
        <v>7.43054740768161</v>
      </c>
      <c r="H16" s="2">
        <v>2.08960585593022E-3</v>
      </c>
      <c r="I16" s="2">
        <v>4.2682843129569999E-2</v>
      </c>
      <c r="J16" s="2">
        <v>3.08413050267188E-2</v>
      </c>
      <c r="K16" s="2" t="s">
        <v>8165</v>
      </c>
      <c r="L16" s="2">
        <v>2</v>
      </c>
    </row>
    <row r="17" spans="1:12" x14ac:dyDescent="0.25">
      <c r="A17" s="2" t="s">
        <v>8160</v>
      </c>
      <c r="B17" s="2" t="s">
        <v>8159</v>
      </c>
      <c r="C17" s="27" t="s">
        <v>8490</v>
      </c>
      <c r="D17" s="2" t="s">
        <v>8156</v>
      </c>
      <c r="E17" s="2">
        <v>4.8780487804878099E-2</v>
      </c>
      <c r="F17" s="2">
        <v>28.75</v>
      </c>
      <c r="G17" s="2">
        <v>7.3331213067601499</v>
      </c>
      <c r="H17" s="2">
        <v>2.1944436459998399E-3</v>
      </c>
      <c r="I17" s="2">
        <v>4.2682843129569999E-2</v>
      </c>
      <c r="J17" s="2">
        <v>3.08413050267188E-2</v>
      </c>
      <c r="K17" s="2" t="s">
        <v>8144</v>
      </c>
      <c r="L17" s="2">
        <v>2</v>
      </c>
    </row>
    <row r="18" spans="1:12" x14ac:dyDescent="0.25">
      <c r="A18" s="2" t="s">
        <v>8158</v>
      </c>
      <c r="B18" s="2" t="s">
        <v>8157</v>
      </c>
      <c r="C18" s="27" t="s">
        <v>8491</v>
      </c>
      <c r="D18" s="2" t="s">
        <v>8156</v>
      </c>
      <c r="E18" s="2">
        <v>4.8780487804878099E-2</v>
      </c>
      <c r="F18" s="2">
        <v>28.75</v>
      </c>
      <c r="G18" s="2">
        <v>7.3331213067601499</v>
      </c>
      <c r="H18" s="2">
        <v>2.1944436459998399E-3</v>
      </c>
      <c r="I18" s="2">
        <v>4.2682843129569999E-2</v>
      </c>
      <c r="J18" s="2">
        <v>3.08413050267188E-2</v>
      </c>
      <c r="K18" s="2" t="s">
        <v>8144</v>
      </c>
      <c r="L18" s="2">
        <v>2</v>
      </c>
    </row>
    <row r="19" spans="1:12" x14ac:dyDescent="0.25">
      <c r="A19" s="2" t="s">
        <v>8155</v>
      </c>
      <c r="B19" s="2" t="s">
        <v>8154</v>
      </c>
      <c r="C19" s="27" t="s">
        <v>8492</v>
      </c>
      <c r="D19" s="2" t="s">
        <v>8149</v>
      </c>
      <c r="E19" s="2">
        <v>4.6511627906976702E-2</v>
      </c>
      <c r="F19" s="2">
        <v>27.412790697674399</v>
      </c>
      <c r="G19" s="2">
        <v>7.1483457436742901</v>
      </c>
      <c r="H19" s="2">
        <v>2.4114600638175201E-3</v>
      </c>
      <c r="I19" s="2">
        <v>4.2682843129569999E-2</v>
      </c>
      <c r="J19" s="2">
        <v>3.08413050267188E-2</v>
      </c>
      <c r="K19" s="2" t="s">
        <v>8144</v>
      </c>
      <c r="L19" s="2">
        <v>2</v>
      </c>
    </row>
    <row r="20" spans="1:12" x14ac:dyDescent="0.25">
      <c r="A20" s="2" t="s">
        <v>8153</v>
      </c>
      <c r="B20" s="2" t="s">
        <v>8152</v>
      </c>
      <c r="C20" s="27" t="s">
        <v>8493</v>
      </c>
      <c r="D20" s="2" t="s">
        <v>8149</v>
      </c>
      <c r="E20" s="2">
        <v>4.6511627906976702E-2</v>
      </c>
      <c r="F20" s="2">
        <v>27.412790697674399</v>
      </c>
      <c r="G20" s="2">
        <v>7.1483457436742901</v>
      </c>
      <c r="H20" s="2">
        <v>2.4114600638175201E-3</v>
      </c>
      <c r="I20" s="2">
        <v>4.2682843129569999E-2</v>
      </c>
      <c r="J20" s="2">
        <v>3.08413050267188E-2</v>
      </c>
      <c r="K20" s="2" t="s">
        <v>8144</v>
      </c>
      <c r="L20" s="2">
        <v>2</v>
      </c>
    </row>
    <row r="21" spans="1:12" x14ac:dyDescent="0.25">
      <c r="A21" s="2" t="s">
        <v>8151</v>
      </c>
      <c r="B21" s="2" t="s">
        <v>8150</v>
      </c>
      <c r="C21" s="27" t="s">
        <v>8494</v>
      </c>
      <c r="D21" s="2" t="s">
        <v>8149</v>
      </c>
      <c r="E21" s="2">
        <v>4.6511627906976702E-2</v>
      </c>
      <c r="F21" s="2">
        <v>27.412790697674399</v>
      </c>
      <c r="G21" s="2">
        <v>7.1483457436742901</v>
      </c>
      <c r="H21" s="2">
        <v>2.4114600638175201E-3</v>
      </c>
      <c r="I21" s="2">
        <v>4.2682843129569999E-2</v>
      </c>
      <c r="J21" s="2">
        <v>3.08413050267188E-2</v>
      </c>
      <c r="K21" s="2" t="s">
        <v>8144</v>
      </c>
      <c r="L21" s="2">
        <v>2</v>
      </c>
    </row>
    <row r="22" spans="1:12" x14ac:dyDescent="0.25">
      <c r="A22" s="2" t="s">
        <v>8148</v>
      </c>
      <c r="B22" s="2" t="s">
        <v>8147</v>
      </c>
      <c r="C22" s="27" t="s">
        <v>8495</v>
      </c>
      <c r="D22" s="2" t="s">
        <v>8146</v>
      </c>
      <c r="E22" s="2">
        <v>4.4444444444444398E-2</v>
      </c>
      <c r="F22" s="2">
        <v>26.1944444444444</v>
      </c>
      <c r="G22" s="2">
        <v>6.9757539944369604</v>
      </c>
      <c r="H22" s="2">
        <v>2.6382104540834598E-3</v>
      </c>
      <c r="I22" s="2">
        <v>4.44726905116926E-2</v>
      </c>
      <c r="J22" s="2">
        <v>3.2134593500866199E-2</v>
      </c>
      <c r="K22" s="2" t="s">
        <v>8145</v>
      </c>
      <c r="L22" s="2">
        <v>2</v>
      </c>
    </row>
    <row r="23" spans="1:12" x14ac:dyDescent="0.25">
      <c r="A23" s="2" t="s">
        <v>8164</v>
      </c>
      <c r="B23" s="2" t="s">
        <v>8163</v>
      </c>
      <c r="C23" s="27" t="s">
        <v>8483</v>
      </c>
      <c r="D23" s="2" t="s">
        <v>8162</v>
      </c>
      <c r="E23" s="2">
        <v>1.13636363636364E-2</v>
      </c>
      <c r="F23" s="2">
        <v>6.6974431818181799</v>
      </c>
      <c r="G23" s="2">
        <v>4.4483998124136201</v>
      </c>
      <c r="H23" s="2">
        <v>2.8387631887140299E-3</v>
      </c>
      <c r="I23" s="2">
        <v>4.5678280400216702E-2</v>
      </c>
      <c r="J23" s="2">
        <v>3.30057155434215E-2</v>
      </c>
      <c r="K23" s="2" t="s">
        <v>8161</v>
      </c>
      <c r="L23" s="2">
        <v>4</v>
      </c>
    </row>
  </sheetData>
  <phoneticPr fontId="22"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447EC-7DCA-494B-BC90-ED88CA6F0654}">
  <sheetPr>
    <tabColor rgb="FF536D5A"/>
  </sheetPr>
  <dimension ref="A1:N7"/>
  <sheetViews>
    <sheetView workbookViewId="0"/>
  </sheetViews>
  <sheetFormatPr defaultColWidth="11.5546875" defaultRowHeight="12" x14ac:dyDescent="0.25"/>
  <cols>
    <col min="1" max="1" width="18.6640625" style="30" customWidth="1"/>
    <col min="2" max="2" width="23.6640625" style="30" customWidth="1"/>
    <col min="3" max="3" width="8.6640625" style="30" customWidth="1"/>
    <col min="4" max="4" width="37.6640625" style="30" customWidth="1"/>
    <col min="5" max="5" width="9.6640625" style="30" customWidth="1"/>
    <col min="6" max="6" width="8.6640625" style="30" customWidth="1"/>
    <col min="7" max="7" width="11.6640625" style="30" customWidth="1"/>
    <col min="8" max="8" width="14.6640625" style="30" customWidth="1"/>
    <col min="9" max="12" width="11.6640625" style="30" customWidth="1"/>
    <col min="13" max="13" width="71.6640625" style="30" customWidth="1"/>
    <col min="14" max="14" width="5.6640625" style="30" customWidth="1"/>
    <col min="15" max="16384" width="11.5546875" style="30"/>
  </cols>
  <sheetData>
    <row r="1" spans="1:14" x14ac:dyDescent="0.25">
      <c r="A1" s="29" t="s">
        <v>8242</v>
      </c>
      <c r="B1" s="29" t="s">
        <v>8241</v>
      </c>
      <c r="C1" s="29" t="s">
        <v>8223</v>
      </c>
      <c r="D1" s="29" t="s">
        <v>8222</v>
      </c>
      <c r="E1" s="29" t="s">
        <v>8221</v>
      </c>
      <c r="F1" s="29" t="s">
        <v>8220</v>
      </c>
      <c r="G1" s="29" t="s">
        <v>8219</v>
      </c>
      <c r="H1" s="29" t="s">
        <v>8218</v>
      </c>
      <c r="I1" s="29" t="s">
        <v>8217</v>
      </c>
      <c r="J1" s="29" t="s">
        <v>8216</v>
      </c>
      <c r="K1" s="29" t="s">
        <v>8215</v>
      </c>
      <c r="L1" s="29" t="s">
        <v>8214</v>
      </c>
      <c r="M1" s="29" t="s">
        <v>8213</v>
      </c>
      <c r="N1" s="29" t="s">
        <v>8212</v>
      </c>
    </row>
    <row r="2" spans="1:14" x14ac:dyDescent="0.25">
      <c r="A2" s="30" t="s">
        <v>8227</v>
      </c>
      <c r="B2" s="30" t="s">
        <v>8226</v>
      </c>
      <c r="C2" s="30" t="s">
        <v>8240</v>
      </c>
      <c r="D2" s="30" t="s">
        <v>8239</v>
      </c>
      <c r="E2" s="30" t="s">
        <v>8510</v>
      </c>
      <c r="F2" s="30" t="s">
        <v>8509</v>
      </c>
      <c r="G2" s="30">
        <v>0.13725490196078399</v>
      </c>
      <c r="H2" s="30">
        <v>58.4955436720143</v>
      </c>
      <c r="I2" s="30">
        <v>28.313856125416802</v>
      </c>
      <c r="J2" s="30">
        <v>3.8442238958445397E-23</v>
      </c>
      <c r="K2" s="30">
        <v>2.0374386647976099E-21</v>
      </c>
      <c r="L2" s="30">
        <v>1.7804826464964198E-21</v>
      </c>
      <c r="M2" s="30" t="s">
        <v>8508</v>
      </c>
      <c r="N2" s="30">
        <v>14</v>
      </c>
    </row>
    <row r="3" spans="1:14" x14ac:dyDescent="0.25">
      <c r="A3" s="30" t="s">
        <v>8227</v>
      </c>
      <c r="B3" s="30" t="s">
        <v>8226</v>
      </c>
      <c r="C3" s="30" t="s">
        <v>8238</v>
      </c>
      <c r="D3" s="30" t="s">
        <v>8237</v>
      </c>
      <c r="E3" s="30">
        <v>46287</v>
      </c>
      <c r="F3" s="30" t="s">
        <v>8506</v>
      </c>
      <c r="G3" s="30">
        <v>8.7378640776699004E-2</v>
      </c>
      <c r="H3" s="30">
        <v>37.239187996469603</v>
      </c>
      <c r="I3" s="30">
        <v>17.934333284709901</v>
      </c>
      <c r="J3" s="30">
        <v>7.2176366398096595E-13</v>
      </c>
      <c r="K3" s="30">
        <v>1.9126737095495601E-11</v>
      </c>
      <c r="L3" s="30">
        <v>1.6714526955348699E-11</v>
      </c>
      <c r="M3" s="30" t="s">
        <v>8505</v>
      </c>
      <c r="N3" s="30">
        <v>9</v>
      </c>
    </row>
    <row r="4" spans="1:14" x14ac:dyDescent="0.25">
      <c r="A4" s="30" t="s">
        <v>8227</v>
      </c>
      <c r="B4" s="30" t="s">
        <v>8226</v>
      </c>
      <c r="C4" s="30" t="s">
        <v>8236</v>
      </c>
      <c r="D4" s="30" t="s">
        <v>8235</v>
      </c>
      <c r="E4" s="30">
        <v>46134</v>
      </c>
      <c r="F4" s="30" t="s">
        <v>8503</v>
      </c>
      <c r="G4" s="30">
        <v>9.3023255813953501E-2</v>
      </c>
      <c r="H4" s="30">
        <v>39.644820295983102</v>
      </c>
      <c r="I4" s="30">
        <v>12.3172337355808</v>
      </c>
      <c r="J4" s="30">
        <v>2.64196528925602E-6</v>
      </c>
      <c r="K4" s="30">
        <v>4.6674720110189598E-5</v>
      </c>
      <c r="L4" s="30">
        <v>4.0788236044654298E-5</v>
      </c>
      <c r="M4" s="30" t="s">
        <v>8161</v>
      </c>
      <c r="N4" s="30">
        <v>4</v>
      </c>
    </row>
    <row r="5" spans="1:14" x14ac:dyDescent="0.25">
      <c r="A5" s="30" t="s">
        <v>8231</v>
      </c>
      <c r="B5" s="30" t="s">
        <v>8234</v>
      </c>
      <c r="C5" s="30" t="s">
        <v>8233</v>
      </c>
      <c r="D5" s="30" t="s">
        <v>8232</v>
      </c>
      <c r="E5" s="30">
        <v>46103</v>
      </c>
      <c r="F5" s="30" t="s">
        <v>8501</v>
      </c>
      <c r="G5" s="30">
        <v>4.6153846153846198E-2</v>
      </c>
      <c r="H5" s="30">
        <v>19.6699300699301</v>
      </c>
      <c r="I5" s="30">
        <v>7.3248629286871303</v>
      </c>
      <c r="J5" s="30">
        <v>4.4575354626845301E-4</v>
      </c>
      <c r="K5" s="30">
        <v>5.906234488057E-3</v>
      </c>
      <c r="L5" s="30">
        <v>5.16135685152945E-3</v>
      </c>
      <c r="M5" s="30" t="s">
        <v>8500</v>
      </c>
      <c r="N5" s="30">
        <v>3</v>
      </c>
    </row>
    <row r="6" spans="1:14" x14ac:dyDescent="0.25">
      <c r="A6" s="30" t="s">
        <v>8231</v>
      </c>
      <c r="B6" s="30" t="s">
        <v>8230</v>
      </c>
      <c r="C6" s="30" t="s">
        <v>8229</v>
      </c>
      <c r="D6" s="30" t="s">
        <v>8228</v>
      </c>
      <c r="E6" s="30">
        <v>46075</v>
      </c>
      <c r="F6" s="30" t="s">
        <v>8499</v>
      </c>
      <c r="G6" s="30">
        <v>5.5555555555555601E-2</v>
      </c>
      <c r="H6" s="30">
        <v>23.6767676767677</v>
      </c>
      <c r="I6" s="30">
        <v>6.6108493255403404</v>
      </c>
      <c r="J6" s="30">
        <v>3.15507973725757E-3</v>
      </c>
      <c r="K6" s="30">
        <v>3.3443845214930198E-2</v>
      </c>
      <c r="L6" s="30">
        <v>2.9226001776701701E-2</v>
      </c>
      <c r="M6" s="30" t="s">
        <v>8496</v>
      </c>
      <c r="N6" s="30">
        <v>2</v>
      </c>
    </row>
    <row r="7" spans="1:14" x14ac:dyDescent="0.25">
      <c r="A7" s="30" t="s">
        <v>8227</v>
      </c>
      <c r="B7" s="30" t="s">
        <v>8226</v>
      </c>
      <c r="C7" s="30" t="s">
        <v>8225</v>
      </c>
      <c r="D7" s="30" t="s">
        <v>8224</v>
      </c>
      <c r="E7" s="30">
        <v>46075</v>
      </c>
      <c r="F7" s="30" t="s">
        <v>8497</v>
      </c>
      <c r="G7" s="30">
        <v>4.1666666666666699E-2</v>
      </c>
      <c r="H7" s="30">
        <v>17.7575757575758</v>
      </c>
      <c r="I7" s="30">
        <v>5.6446346480532101</v>
      </c>
      <c r="J7" s="30">
        <v>5.5537998718627E-3</v>
      </c>
      <c r="K7" s="30">
        <v>4.9058565534787199E-2</v>
      </c>
      <c r="L7" s="30">
        <v>4.2871437607361201E-2</v>
      </c>
      <c r="M7" s="30" t="s">
        <v>8496</v>
      </c>
      <c r="N7" s="30">
        <v>2</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560CA-90B5-4351-91E0-698D8D2295E5}">
  <sheetPr>
    <tabColor rgb="FF536D5A"/>
  </sheetPr>
  <dimension ref="A1:N7"/>
  <sheetViews>
    <sheetView workbookViewId="0"/>
  </sheetViews>
  <sheetFormatPr defaultColWidth="11.5546875" defaultRowHeight="12" x14ac:dyDescent="0.25"/>
  <cols>
    <col min="1" max="1" width="18.6640625" style="30" customWidth="1"/>
    <col min="2" max="2" width="23.6640625" style="30" customWidth="1"/>
    <col min="3" max="3" width="8.6640625" style="30" customWidth="1"/>
    <col min="4" max="4" width="37.6640625" style="30" customWidth="1"/>
    <col min="5" max="5" width="9.6640625" style="30" customWidth="1"/>
    <col min="6" max="6" width="8.6640625" style="30" customWidth="1"/>
    <col min="7" max="7" width="11.6640625" style="30" customWidth="1"/>
    <col min="8" max="8" width="14.6640625" style="30" customWidth="1"/>
    <col min="9" max="12" width="11.6640625" style="30" customWidth="1"/>
    <col min="13" max="13" width="71.6640625" style="30" customWidth="1"/>
    <col min="14" max="14" width="5.6640625" style="30" customWidth="1"/>
    <col min="15" max="16384" width="11.5546875" style="30"/>
  </cols>
  <sheetData>
    <row r="1" spans="1:14" x14ac:dyDescent="0.25">
      <c r="A1" s="29" t="s">
        <v>8242</v>
      </c>
      <c r="B1" s="29" t="s">
        <v>8241</v>
      </c>
      <c r="C1" s="29" t="s">
        <v>8223</v>
      </c>
      <c r="D1" s="29" t="s">
        <v>8222</v>
      </c>
      <c r="E1" s="29" t="s">
        <v>8221</v>
      </c>
      <c r="F1" s="29" t="s">
        <v>8220</v>
      </c>
      <c r="G1" s="29" t="s">
        <v>8219</v>
      </c>
      <c r="H1" s="29" t="s">
        <v>8218</v>
      </c>
      <c r="I1" s="29" t="s">
        <v>8217</v>
      </c>
      <c r="J1" s="29" t="s">
        <v>8216</v>
      </c>
      <c r="K1" s="29" t="s">
        <v>8215</v>
      </c>
      <c r="L1" s="29" t="s">
        <v>8214</v>
      </c>
      <c r="M1" s="29" t="s">
        <v>8213</v>
      </c>
      <c r="N1" s="29" t="s">
        <v>8212</v>
      </c>
    </row>
    <row r="2" spans="1:14" x14ac:dyDescent="0.25">
      <c r="A2" s="30" t="s">
        <v>8227</v>
      </c>
      <c r="B2" s="30" t="s">
        <v>8226</v>
      </c>
      <c r="C2" s="30" t="s">
        <v>8240</v>
      </c>
      <c r="D2" s="30" t="s">
        <v>8239</v>
      </c>
      <c r="E2" s="30" t="s">
        <v>8510</v>
      </c>
      <c r="F2" s="30" t="s">
        <v>8509</v>
      </c>
      <c r="G2" s="30">
        <v>0.13725490196078399</v>
      </c>
      <c r="H2" s="30">
        <v>58.4955436720143</v>
      </c>
      <c r="I2" s="30">
        <v>28.313856125416802</v>
      </c>
      <c r="J2" s="30">
        <v>3.8442238958445397E-23</v>
      </c>
      <c r="K2" s="30">
        <v>2.0374386647976099E-21</v>
      </c>
      <c r="L2" s="30">
        <v>1.7804826464964198E-21</v>
      </c>
      <c r="M2" s="30" t="s">
        <v>8508</v>
      </c>
      <c r="N2" s="30">
        <v>14</v>
      </c>
    </row>
    <row r="3" spans="1:14" x14ac:dyDescent="0.25">
      <c r="A3" s="30" t="s">
        <v>8227</v>
      </c>
      <c r="B3" s="30" t="s">
        <v>8226</v>
      </c>
      <c r="C3" s="30" t="s">
        <v>8238</v>
      </c>
      <c r="D3" s="30" t="s">
        <v>8237</v>
      </c>
      <c r="E3" s="30" t="s">
        <v>8507</v>
      </c>
      <c r="F3" s="30" t="s">
        <v>8506</v>
      </c>
      <c r="G3" s="30">
        <v>8.7378640776699004E-2</v>
      </c>
      <c r="H3" s="30">
        <v>37.239187996469603</v>
      </c>
      <c r="I3" s="30">
        <v>17.934333284709901</v>
      </c>
      <c r="J3" s="30">
        <v>7.2176366398096595E-13</v>
      </c>
      <c r="K3" s="30">
        <v>1.9126737095495601E-11</v>
      </c>
      <c r="L3" s="30">
        <v>1.6714526955348699E-11</v>
      </c>
      <c r="M3" s="30" t="s">
        <v>8505</v>
      </c>
      <c r="N3" s="30">
        <v>9</v>
      </c>
    </row>
    <row r="4" spans="1:14" x14ac:dyDescent="0.25">
      <c r="A4" s="30" t="s">
        <v>8227</v>
      </c>
      <c r="B4" s="30" t="s">
        <v>8226</v>
      </c>
      <c r="C4" s="30" t="s">
        <v>8236</v>
      </c>
      <c r="D4" s="30" t="s">
        <v>8235</v>
      </c>
      <c r="E4" s="30" t="s">
        <v>8504</v>
      </c>
      <c r="F4" s="30" t="s">
        <v>8503</v>
      </c>
      <c r="G4" s="30">
        <v>9.3023255813953501E-2</v>
      </c>
      <c r="H4" s="30">
        <v>39.644820295983102</v>
      </c>
      <c r="I4" s="30">
        <v>12.3172337355808</v>
      </c>
      <c r="J4" s="30">
        <v>2.64196528925602E-6</v>
      </c>
      <c r="K4" s="30">
        <v>4.6674720110189598E-5</v>
      </c>
      <c r="L4" s="30">
        <v>4.0788236044654298E-5</v>
      </c>
      <c r="M4" s="30" t="s">
        <v>8161</v>
      </c>
      <c r="N4" s="30">
        <v>4</v>
      </c>
    </row>
    <row r="5" spans="1:14" x14ac:dyDescent="0.25">
      <c r="A5" s="30" t="s">
        <v>8231</v>
      </c>
      <c r="B5" s="30" t="s">
        <v>8234</v>
      </c>
      <c r="C5" s="30" t="s">
        <v>8233</v>
      </c>
      <c r="D5" s="30" t="s">
        <v>8232</v>
      </c>
      <c r="E5" s="30" t="s">
        <v>8502</v>
      </c>
      <c r="F5" s="30" t="s">
        <v>8501</v>
      </c>
      <c r="G5" s="30">
        <v>4.6153846153846198E-2</v>
      </c>
      <c r="H5" s="30">
        <v>19.6699300699301</v>
      </c>
      <c r="I5" s="30">
        <v>7.3248629286871303</v>
      </c>
      <c r="J5" s="30">
        <v>4.4575354626845301E-4</v>
      </c>
      <c r="K5" s="30">
        <v>5.906234488057E-3</v>
      </c>
      <c r="L5" s="30">
        <v>5.16135685152945E-3</v>
      </c>
      <c r="M5" s="30" t="s">
        <v>8500</v>
      </c>
      <c r="N5" s="30">
        <v>3</v>
      </c>
    </row>
    <row r="6" spans="1:14" x14ac:dyDescent="0.25">
      <c r="A6" s="30" t="s">
        <v>8231</v>
      </c>
      <c r="B6" s="30" t="s">
        <v>8230</v>
      </c>
      <c r="C6" s="30" t="s">
        <v>8229</v>
      </c>
      <c r="D6" s="30" t="s">
        <v>8228</v>
      </c>
      <c r="E6" s="30" t="s">
        <v>8498</v>
      </c>
      <c r="F6" s="30" t="s">
        <v>8499</v>
      </c>
      <c r="G6" s="30">
        <v>5.5555555555555601E-2</v>
      </c>
      <c r="H6" s="30">
        <v>23.6767676767677</v>
      </c>
      <c r="I6" s="30">
        <v>6.6108493255403404</v>
      </c>
      <c r="J6" s="30">
        <v>3.15507973725757E-3</v>
      </c>
      <c r="K6" s="30">
        <v>3.3443845214930198E-2</v>
      </c>
      <c r="L6" s="30">
        <v>2.9226001776701701E-2</v>
      </c>
      <c r="M6" s="30" t="s">
        <v>8496</v>
      </c>
      <c r="N6" s="30">
        <v>2</v>
      </c>
    </row>
    <row r="7" spans="1:14" x14ac:dyDescent="0.25">
      <c r="A7" s="30" t="s">
        <v>8227</v>
      </c>
      <c r="B7" s="30" t="s">
        <v>8226</v>
      </c>
      <c r="C7" s="30" t="s">
        <v>8225</v>
      </c>
      <c r="D7" s="30" t="s">
        <v>8224</v>
      </c>
      <c r="E7" s="30" t="s">
        <v>8498</v>
      </c>
      <c r="F7" s="30" t="s">
        <v>8497</v>
      </c>
      <c r="G7" s="30">
        <v>4.1666666666666699E-2</v>
      </c>
      <c r="H7" s="30">
        <v>17.7575757575758</v>
      </c>
      <c r="I7" s="30">
        <v>5.6446346480532101</v>
      </c>
      <c r="J7" s="30">
        <v>5.5537998718627E-3</v>
      </c>
      <c r="K7" s="30">
        <v>4.9058565534787199E-2</v>
      </c>
      <c r="L7" s="30">
        <v>4.2871437607361201E-2</v>
      </c>
      <c r="M7" s="30" t="s">
        <v>8496</v>
      </c>
      <c r="N7" s="30">
        <v>2</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FF32E-B909-4A12-BDEC-9246D3697C6B}">
  <sheetPr>
    <tabColor rgb="FF536D5A"/>
  </sheetPr>
  <dimension ref="A1:F29"/>
  <sheetViews>
    <sheetView zoomScale="80" zoomScaleNormal="80" workbookViewId="0">
      <pane ySplit="1" topLeftCell="A2" activePane="bottomLeft" state="frozen"/>
      <selection pane="bottomLeft"/>
    </sheetView>
  </sheetViews>
  <sheetFormatPr defaultColWidth="11.5546875" defaultRowHeight="14.4" x14ac:dyDescent="0.3"/>
  <cols>
    <col min="1" max="1" width="8.6640625" style="5" customWidth="1"/>
    <col min="2" max="6" width="11.6640625" style="5" customWidth="1"/>
    <col min="7" max="16384" width="11.5546875" style="5"/>
  </cols>
  <sheetData>
    <row r="1" spans="1:6" x14ac:dyDescent="0.3">
      <c r="A1" s="24" t="s">
        <v>8128</v>
      </c>
      <c r="B1" s="24" t="s">
        <v>8245</v>
      </c>
      <c r="C1" s="24" t="s">
        <v>8244</v>
      </c>
      <c r="D1" s="24" t="s">
        <v>8243</v>
      </c>
      <c r="E1" s="24" t="s">
        <v>8124</v>
      </c>
      <c r="F1" s="24" t="s">
        <v>8123</v>
      </c>
    </row>
    <row r="2" spans="1:6" x14ac:dyDescent="0.3">
      <c r="A2" s="5" t="s">
        <v>2645</v>
      </c>
      <c r="B2" s="5">
        <v>1.09085167756184</v>
      </c>
      <c r="C2" s="5">
        <v>1.0176285002016801</v>
      </c>
      <c r="D2" s="5">
        <v>1.1693436084029201</v>
      </c>
      <c r="E2" s="5">
        <v>1.41714635337919E-2</v>
      </c>
      <c r="F2" s="5">
        <v>0.396800978946174</v>
      </c>
    </row>
    <row r="3" spans="1:6" x14ac:dyDescent="0.3">
      <c r="A3" s="5" t="s">
        <v>4586</v>
      </c>
      <c r="B3" s="5">
        <v>1.0517729732560399</v>
      </c>
      <c r="C3" s="5">
        <v>0.99338578165771196</v>
      </c>
      <c r="D3" s="5">
        <v>1.11359192742404</v>
      </c>
      <c r="E3" s="5">
        <v>8.3232658711472896E-2</v>
      </c>
      <c r="F3" s="5">
        <v>0.69432933352746795</v>
      </c>
    </row>
    <row r="4" spans="1:6" x14ac:dyDescent="0.3">
      <c r="A4" s="5" t="s">
        <v>5605</v>
      </c>
      <c r="B4" s="5">
        <v>0.85001461335903805</v>
      </c>
      <c r="C4" s="5">
        <v>0.69951199232538097</v>
      </c>
      <c r="D4" s="5">
        <v>1.03289843612549</v>
      </c>
      <c r="E4" s="5">
        <v>0.102173769887121</v>
      </c>
      <c r="F4" s="5">
        <v>0.69432933352746795</v>
      </c>
    </row>
    <row r="5" spans="1:6" x14ac:dyDescent="0.3">
      <c r="A5" s="5" t="s">
        <v>1678</v>
      </c>
      <c r="B5" s="5">
        <v>1.1423114113275299</v>
      </c>
      <c r="C5" s="5">
        <v>0.96564112419636405</v>
      </c>
      <c r="D5" s="5">
        <v>1.3513046697706199</v>
      </c>
      <c r="E5" s="5">
        <v>0.120635829721049</v>
      </c>
      <c r="F5" s="5">
        <v>0.69432933352746795</v>
      </c>
    </row>
    <row r="6" spans="1:6" x14ac:dyDescent="0.3">
      <c r="A6" s="5" t="s">
        <v>2648</v>
      </c>
      <c r="B6" s="5">
        <v>1.0287814196621701</v>
      </c>
      <c r="C6" s="5">
        <v>0.98852332902356299</v>
      </c>
      <c r="D6" s="5">
        <v>1.0706790405114299</v>
      </c>
      <c r="E6" s="5">
        <v>0.16355797167299599</v>
      </c>
      <c r="F6" s="5">
        <v>0.69432933352746795</v>
      </c>
    </row>
    <row r="7" spans="1:6" x14ac:dyDescent="0.3">
      <c r="A7" s="5" t="s">
        <v>6589</v>
      </c>
      <c r="B7" s="5">
        <v>1.02101184409227</v>
      </c>
      <c r="C7" s="5">
        <v>0.98500055234741302</v>
      </c>
      <c r="D7" s="5">
        <v>1.05833969665532</v>
      </c>
      <c r="E7" s="5">
        <v>0.25636278865475198</v>
      </c>
      <c r="F7" s="5">
        <v>0.69432933352746795</v>
      </c>
    </row>
    <row r="8" spans="1:6" x14ac:dyDescent="0.3">
      <c r="A8" s="5" t="s">
        <v>6592</v>
      </c>
      <c r="B8" s="5">
        <v>1.0199052029973601</v>
      </c>
      <c r="C8" s="5">
        <v>0.98553434788480798</v>
      </c>
      <c r="D8" s="5">
        <v>1.0554747537045399</v>
      </c>
      <c r="E8" s="5">
        <v>0.25979671809056698</v>
      </c>
      <c r="F8" s="5">
        <v>0.69432933352746795</v>
      </c>
    </row>
    <row r="9" spans="1:6" x14ac:dyDescent="0.3">
      <c r="A9" s="5" t="s">
        <v>2899</v>
      </c>
      <c r="B9" s="5">
        <v>1.0179708319563401</v>
      </c>
      <c r="C9" s="5">
        <v>0.98541257097824397</v>
      </c>
      <c r="D9" s="5">
        <v>1.05160482546428</v>
      </c>
      <c r="E9" s="5">
        <v>0.28285236191308999</v>
      </c>
      <c r="F9" s="5">
        <v>0.69432933352746795</v>
      </c>
    </row>
    <row r="10" spans="1:6" x14ac:dyDescent="0.3">
      <c r="A10" s="5" t="s">
        <v>7680</v>
      </c>
      <c r="B10" s="5">
        <v>1.0372022569806201</v>
      </c>
      <c r="C10" s="5">
        <v>0.96952616039214201</v>
      </c>
      <c r="D10" s="5">
        <v>1.10960236642875</v>
      </c>
      <c r="E10" s="5">
        <v>0.28868468289823501</v>
      </c>
      <c r="F10" s="5">
        <v>0.69432933352746795</v>
      </c>
    </row>
    <row r="11" spans="1:6" x14ac:dyDescent="0.3">
      <c r="A11" s="5" t="s">
        <v>5226</v>
      </c>
      <c r="B11" s="5">
        <v>1.0389320143785801</v>
      </c>
      <c r="C11" s="5">
        <v>0.96612703791038701</v>
      </c>
      <c r="D11" s="5">
        <v>1.11722339624745</v>
      </c>
      <c r="E11" s="5">
        <v>0.30285090115805302</v>
      </c>
      <c r="F11" s="5">
        <v>0.69432933352746795</v>
      </c>
    </row>
    <row r="12" spans="1:6" x14ac:dyDescent="0.3">
      <c r="A12" s="5" t="s">
        <v>6476</v>
      </c>
      <c r="B12" s="5">
        <v>1.0173150952377199</v>
      </c>
      <c r="C12" s="5">
        <v>0.98369610957854103</v>
      </c>
      <c r="D12" s="5">
        <v>1.0520830497560401</v>
      </c>
      <c r="E12" s="5">
        <v>0.316715519912245</v>
      </c>
      <c r="F12" s="5">
        <v>0.69432933352746795</v>
      </c>
    </row>
    <row r="13" spans="1:6" x14ac:dyDescent="0.3">
      <c r="A13" s="5" t="s">
        <v>6918</v>
      </c>
      <c r="B13" s="5">
        <v>1.01752316111996</v>
      </c>
      <c r="C13" s="5">
        <v>0.98344511669395696</v>
      </c>
      <c r="D13" s="5">
        <v>1.0527820676929001</v>
      </c>
      <c r="E13" s="5">
        <v>0.31755957748881403</v>
      </c>
      <c r="F13" s="5">
        <v>0.69432933352746795</v>
      </c>
    </row>
    <row r="14" spans="1:6" x14ac:dyDescent="0.3">
      <c r="A14" s="5" t="s">
        <v>1625</v>
      </c>
      <c r="B14" s="5">
        <v>0.91082150033465903</v>
      </c>
      <c r="C14" s="5">
        <v>0.74639494469155099</v>
      </c>
      <c r="D14" s="5">
        <v>1.1114702897870099</v>
      </c>
      <c r="E14" s="5">
        <v>0.35780304567273802</v>
      </c>
      <c r="F14" s="5">
        <v>0.69432933352746795</v>
      </c>
    </row>
    <row r="15" spans="1:6" x14ac:dyDescent="0.3">
      <c r="A15" s="5" t="s">
        <v>3278</v>
      </c>
      <c r="B15" s="5">
        <v>0.93473257540805899</v>
      </c>
      <c r="C15" s="5">
        <v>0.80865806493956005</v>
      </c>
      <c r="D15" s="5">
        <v>1.08046283764484</v>
      </c>
      <c r="E15" s="5">
        <v>0.36121344650818599</v>
      </c>
      <c r="F15" s="5">
        <v>0.69432933352746795</v>
      </c>
    </row>
    <row r="16" spans="1:6" x14ac:dyDescent="0.3">
      <c r="A16" s="5" t="s">
        <v>6920</v>
      </c>
      <c r="B16" s="5">
        <v>1.01464237393986</v>
      </c>
      <c r="C16" s="5">
        <v>0.98020855698235598</v>
      </c>
      <c r="D16" s="5">
        <v>1.0502858189319499</v>
      </c>
      <c r="E16" s="5">
        <v>0.40926647618599199</v>
      </c>
      <c r="F16" s="5">
        <v>0.69432933352746795</v>
      </c>
    </row>
    <row r="17" spans="1:6" x14ac:dyDescent="0.3">
      <c r="A17" s="5" t="s">
        <v>5298</v>
      </c>
      <c r="B17" s="5">
        <v>1.01600511054931</v>
      </c>
      <c r="C17" s="5">
        <v>0.97621538665519103</v>
      </c>
      <c r="D17" s="5">
        <v>1.0574166303597901</v>
      </c>
      <c r="E17" s="5">
        <v>0.43598443907684697</v>
      </c>
      <c r="F17" s="5">
        <v>0.69432933352746795</v>
      </c>
    </row>
    <row r="18" spans="1:6" x14ac:dyDescent="0.3">
      <c r="A18" s="5" t="s">
        <v>2898</v>
      </c>
      <c r="B18" s="5">
        <v>1.01461268853639</v>
      </c>
      <c r="C18" s="5">
        <v>0.97470827068099197</v>
      </c>
      <c r="D18" s="5">
        <v>1.0561507875785301</v>
      </c>
      <c r="E18" s="5">
        <v>0.478553755366595</v>
      </c>
      <c r="F18" s="5">
        <v>0.69432933352746795</v>
      </c>
    </row>
    <row r="19" spans="1:6" x14ac:dyDescent="0.3">
      <c r="A19" s="5" t="s">
        <v>1790</v>
      </c>
      <c r="B19" s="5">
        <v>1.0185543489395099</v>
      </c>
      <c r="C19" s="5">
        <v>0.96767917824642302</v>
      </c>
      <c r="D19" s="5">
        <v>1.0721042521795401</v>
      </c>
      <c r="E19" s="5">
        <v>0.481914815531088</v>
      </c>
      <c r="F19" s="5">
        <v>0.69432933352746795</v>
      </c>
    </row>
    <row r="20" spans="1:6" x14ac:dyDescent="0.3">
      <c r="A20" s="5" t="s">
        <v>2313</v>
      </c>
      <c r="B20" s="5">
        <v>1.0191834755366</v>
      </c>
      <c r="C20" s="5">
        <v>0.96567632329889097</v>
      </c>
      <c r="D20" s="5">
        <v>1.07565540517591</v>
      </c>
      <c r="E20" s="5">
        <v>0.48981809136218402</v>
      </c>
      <c r="F20" s="5">
        <v>0.69432933352746795</v>
      </c>
    </row>
    <row r="21" spans="1:6" x14ac:dyDescent="0.3">
      <c r="A21" s="5" t="s">
        <v>6591</v>
      </c>
      <c r="B21" s="5">
        <v>1.01311981080241</v>
      </c>
      <c r="C21" s="5">
        <v>0.975810911380528</v>
      </c>
      <c r="D21" s="5">
        <v>1.0518551689365701</v>
      </c>
      <c r="E21" s="5">
        <v>0.49594952394819097</v>
      </c>
      <c r="F21" s="5">
        <v>0.69432933352746795</v>
      </c>
    </row>
    <row r="22" spans="1:6" x14ac:dyDescent="0.3">
      <c r="A22" s="5" t="s">
        <v>1236</v>
      </c>
      <c r="B22" s="5">
        <v>1.0120654641596001</v>
      </c>
      <c r="C22" s="5">
        <v>0.97066141469534695</v>
      </c>
      <c r="D22" s="5">
        <v>1.0552356241193299</v>
      </c>
      <c r="E22" s="5">
        <v>0.57360808324450197</v>
      </c>
      <c r="F22" s="5">
        <v>0.74097360549840396</v>
      </c>
    </row>
    <row r="23" spans="1:6" x14ac:dyDescent="0.3">
      <c r="A23" s="5" t="s">
        <v>2982</v>
      </c>
      <c r="B23" s="5">
        <v>1.01161960307725</v>
      </c>
      <c r="C23" s="5">
        <v>0.97083163716913601</v>
      </c>
      <c r="D23" s="5">
        <v>1.0541212112887399</v>
      </c>
      <c r="E23" s="5">
        <v>0.58219354717731697</v>
      </c>
      <c r="F23" s="5">
        <v>0.74097360549840396</v>
      </c>
    </row>
    <row r="24" spans="1:6" x14ac:dyDescent="0.3">
      <c r="A24" s="5" t="s">
        <v>7805</v>
      </c>
      <c r="B24" s="5">
        <v>0.98442878551642599</v>
      </c>
      <c r="C24" s="5">
        <v>0.91435965734917501</v>
      </c>
      <c r="D24" s="5">
        <v>1.05986744489895</v>
      </c>
      <c r="E24" s="5">
        <v>0.67698692331628596</v>
      </c>
      <c r="F24" s="5">
        <v>0.743840203066511</v>
      </c>
    </row>
    <row r="25" spans="1:6" x14ac:dyDescent="0.3">
      <c r="A25" s="5" t="s">
        <v>6255</v>
      </c>
      <c r="B25" s="5">
        <v>0.98236931737592204</v>
      </c>
      <c r="C25" s="5">
        <v>0.90121205692782103</v>
      </c>
      <c r="D25" s="5">
        <v>1.07083506961883</v>
      </c>
      <c r="E25" s="5">
        <v>0.68597268334787798</v>
      </c>
      <c r="F25" s="5">
        <v>0.743840203066511</v>
      </c>
    </row>
    <row r="26" spans="1:6" x14ac:dyDescent="0.3">
      <c r="A26" s="5" t="s">
        <v>5622</v>
      </c>
      <c r="B26" s="5">
        <v>0.98665203954983804</v>
      </c>
      <c r="C26" s="5">
        <v>0.92386754114262504</v>
      </c>
      <c r="D26" s="5">
        <v>1.05370326783412</v>
      </c>
      <c r="E26" s="5">
        <v>0.68872861196084301</v>
      </c>
      <c r="F26" s="5">
        <v>0.743840203066511</v>
      </c>
    </row>
    <row r="27" spans="1:6" x14ac:dyDescent="0.3">
      <c r="A27" s="5" t="s">
        <v>7806</v>
      </c>
      <c r="B27" s="5">
        <v>1.0075159889158101</v>
      </c>
      <c r="C27" s="5">
        <v>0.97103154335152198</v>
      </c>
      <c r="D27" s="5">
        <v>1.0453712599463301</v>
      </c>
      <c r="E27" s="5">
        <v>0.69070875999033099</v>
      </c>
      <c r="F27" s="5">
        <v>0.743840203066511</v>
      </c>
    </row>
    <row r="28" spans="1:6" x14ac:dyDescent="0.3">
      <c r="A28" s="5" t="s">
        <v>7679</v>
      </c>
      <c r="B28" s="5">
        <v>1.0096968714866299</v>
      </c>
      <c r="C28" s="5">
        <v>0.95693987050496498</v>
      </c>
      <c r="D28" s="5">
        <v>1.0653624158766799</v>
      </c>
      <c r="E28" s="5">
        <v>0.724503932469031</v>
      </c>
      <c r="F28" s="5">
        <v>0.75133741144936494</v>
      </c>
    </row>
    <row r="29" spans="1:6" x14ac:dyDescent="0.3">
      <c r="A29" s="5" t="s">
        <v>6921</v>
      </c>
      <c r="B29" s="5">
        <v>1.00575673342164</v>
      </c>
      <c r="C29" s="5">
        <v>0.96409265700842095</v>
      </c>
      <c r="D29" s="5">
        <v>1.04922135799873</v>
      </c>
      <c r="E29" s="5">
        <v>0.79029958133409195</v>
      </c>
      <c r="F29" s="5">
        <v>0.79029958133409195</v>
      </c>
    </row>
  </sheetData>
  <pageMargins left="0.7" right="0.7" top="0.75" bottom="0.75" header="0.3" footer="0.3"/>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D305F-3805-4910-8C56-55A1D056C550}">
  <sheetPr>
    <tabColor rgb="FF536D5A"/>
  </sheetPr>
  <dimension ref="A1:F29"/>
  <sheetViews>
    <sheetView zoomScale="90" zoomScaleNormal="90" workbookViewId="0">
      <pane ySplit="1" topLeftCell="A2" activePane="bottomLeft" state="frozen"/>
      <selection pane="bottomLeft"/>
    </sheetView>
  </sheetViews>
  <sheetFormatPr defaultColWidth="11.5546875" defaultRowHeight="14.4" x14ac:dyDescent="0.3"/>
  <cols>
    <col min="1" max="1" width="8.6640625" style="5" customWidth="1"/>
    <col min="2" max="6" width="11.6640625" style="5" customWidth="1"/>
    <col min="7" max="16384" width="11.5546875" style="5"/>
  </cols>
  <sheetData>
    <row r="1" spans="1:6" x14ac:dyDescent="0.3">
      <c r="A1" s="24" t="s">
        <v>8128</v>
      </c>
      <c r="B1" s="24" t="s">
        <v>8245</v>
      </c>
      <c r="C1" s="24" t="s">
        <v>8244</v>
      </c>
      <c r="D1" s="24" t="s">
        <v>8243</v>
      </c>
      <c r="E1" s="24" t="s">
        <v>8124</v>
      </c>
      <c r="F1" s="24" t="s">
        <v>8123</v>
      </c>
    </row>
    <row r="2" spans="1:6" x14ac:dyDescent="0.3">
      <c r="A2" s="5" t="s">
        <v>2645</v>
      </c>
      <c r="B2" s="5">
        <v>1.06661279826115</v>
      </c>
      <c r="C2" s="5">
        <v>0.98812863178895505</v>
      </c>
      <c r="D2" s="5">
        <v>1.1513307324723501</v>
      </c>
      <c r="E2" s="5">
        <v>9.8185243613348405E-2</v>
      </c>
      <c r="F2" s="5">
        <v>0.926662851474231</v>
      </c>
    </row>
    <row r="3" spans="1:6" x14ac:dyDescent="0.3">
      <c r="A3" s="5" t="s">
        <v>1678</v>
      </c>
      <c r="B3" s="5">
        <v>1.13918702776838</v>
      </c>
      <c r="C3" s="5">
        <v>0.95713822817551997</v>
      </c>
      <c r="D3" s="5">
        <v>1.3558617198996401</v>
      </c>
      <c r="E3" s="5">
        <v>0.14241512087573299</v>
      </c>
      <c r="F3" s="5">
        <v>0.926662851474231</v>
      </c>
    </row>
    <row r="4" spans="1:6" x14ac:dyDescent="0.3">
      <c r="A4" s="5" t="s">
        <v>5605</v>
      </c>
      <c r="B4" s="5">
        <v>0.86878993834287399</v>
      </c>
      <c r="C4" s="5">
        <v>0.69339917292960795</v>
      </c>
      <c r="D4" s="5">
        <v>1.0885446456141601</v>
      </c>
      <c r="E4" s="5">
        <v>0.221504664299501</v>
      </c>
      <c r="F4" s="5">
        <v>0.926662851474231</v>
      </c>
    </row>
    <row r="5" spans="1:6" x14ac:dyDescent="0.3">
      <c r="A5" s="5" t="s">
        <v>6255</v>
      </c>
      <c r="B5" s="5">
        <v>1.06099450159975</v>
      </c>
      <c r="C5" s="5">
        <v>0.95696634647690104</v>
      </c>
      <c r="D5" s="5">
        <v>1.17633115999245</v>
      </c>
      <c r="E5" s="5">
        <v>0.26079437788367699</v>
      </c>
      <c r="F5" s="5">
        <v>0.926662851474231</v>
      </c>
    </row>
    <row r="6" spans="1:6" x14ac:dyDescent="0.3">
      <c r="A6" s="5" t="s">
        <v>1625</v>
      </c>
      <c r="B6" s="5">
        <v>0.88870231978206105</v>
      </c>
      <c r="C6" s="5">
        <v>0.72186403668180499</v>
      </c>
      <c r="D6" s="5">
        <v>1.09410051346574</v>
      </c>
      <c r="E6" s="5">
        <v>0.26603736614339601</v>
      </c>
      <c r="F6" s="5">
        <v>0.926662851474231</v>
      </c>
    </row>
    <row r="7" spans="1:6" x14ac:dyDescent="0.3">
      <c r="A7" s="5" t="s">
        <v>6589</v>
      </c>
      <c r="B7" s="5">
        <v>1.0138891602606099</v>
      </c>
      <c r="C7" s="5">
        <v>0.97762365669165896</v>
      </c>
      <c r="D7" s="5">
        <v>1.0514999532362801</v>
      </c>
      <c r="E7" s="5">
        <v>0.45794977645544899</v>
      </c>
      <c r="F7" s="5">
        <v>0.926662851474231</v>
      </c>
    </row>
    <row r="8" spans="1:6" x14ac:dyDescent="0.3">
      <c r="A8" s="5" t="s">
        <v>2648</v>
      </c>
      <c r="B8" s="5">
        <v>1.0163492563454799</v>
      </c>
      <c r="C8" s="5">
        <v>0.97353623275368495</v>
      </c>
      <c r="D8" s="5">
        <v>1.0610450603900199</v>
      </c>
      <c r="E8" s="5">
        <v>0.460185347639404</v>
      </c>
      <c r="F8" s="5">
        <v>0.926662851474231</v>
      </c>
    </row>
    <row r="9" spans="1:6" x14ac:dyDescent="0.3">
      <c r="A9" s="5" t="s">
        <v>6592</v>
      </c>
      <c r="B9" s="5">
        <v>1.01309008821312</v>
      </c>
      <c r="C9" s="5">
        <v>0.97823670956807096</v>
      </c>
      <c r="D9" s="5">
        <v>1.0491852501516199</v>
      </c>
      <c r="E9" s="5">
        <v>0.46655663844337403</v>
      </c>
      <c r="F9" s="5">
        <v>0.926662851474231</v>
      </c>
    </row>
    <row r="10" spans="1:6" x14ac:dyDescent="0.3">
      <c r="A10" s="5" t="s">
        <v>4586</v>
      </c>
      <c r="B10" s="5">
        <v>1.02300174915034</v>
      </c>
      <c r="C10" s="5">
        <v>0.95893958322988904</v>
      </c>
      <c r="D10" s="5">
        <v>1.0913436018979901</v>
      </c>
      <c r="E10" s="5">
        <v>0.490673446992407</v>
      </c>
      <c r="F10" s="5">
        <v>0.926662851474231</v>
      </c>
    </row>
    <row r="11" spans="1:6" x14ac:dyDescent="0.3">
      <c r="A11" s="5" t="s">
        <v>2899</v>
      </c>
      <c r="B11" s="5">
        <v>1.0117058366954299</v>
      </c>
      <c r="C11" s="5">
        <v>0.97838568582879204</v>
      </c>
      <c r="D11" s="5">
        <v>1.04616074706422</v>
      </c>
      <c r="E11" s="5">
        <v>0.49580265889745401</v>
      </c>
      <c r="F11" s="5">
        <v>0.926662851474231</v>
      </c>
    </row>
    <row r="12" spans="1:6" x14ac:dyDescent="0.3">
      <c r="A12" s="5" t="s">
        <v>6918</v>
      </c>
      <c r="B12" s="5">
        <v>1.0097468794506601</v>
      </c>
      <c r="C12" s="5">
        <v>0.97476965895962098</v>
      </c>
      <c r="D12" s="5">
        <v>1.0459791717856399</v>
      </c>
      <c r="E12" s="5">
        <v>0.58970577568887395</v>
      </c>
      <c r="F12" s="5">
        <v>0.926662851474231</v>
      </c>
    </row>
    <row r="13" spans="1:6" x14ac:dyDescent="0.3">
      <c r="A13" s="5" t="s">
        <v>7805</v>
      </c>
      <c r="B13" s="5">
        <v>0.98105772809495295</v>
      </c>
      <c r="C13" s="5">
        <v>0.91252760450349002</v>
      </c>
      <c r="D13" s="5">
        <v>1.05473441143571</v>
      </c>
      <c r="E13" s="5">
        <v>0.60472436962059095</v>
      </c>
      <c r="F13" s="5">
        <v>0.926662851474231</v>
      </c>
    </row>
    <row r="14" spans="1:6" x14ac:dyDescent="0.3">
      <c r="A14" s="5" t="s">
        <v>7680</v>
      </c>
      <c r="B14" s="5">
        <v>1.01861104156227</v>
      </c>
      <c r="C14" s="5">
        <v>0.94824453346897097</v>
      </c>
      <c r="D14" s="5">
        <v>1.0941992464716199</v>
      </c>
      <c r="E14" s="5">
        <v>0.61363385934722903</v>
      </c>
      <c r="F14" s="5">
        <v>0.926662851474231</v>
      </c>
    </row>
    <row r="15" spans="1:6" x14ac:dyDescent="0.3">
      <c r="A15" s="5" t="s">
        <v>6476</v>
      </c>
      <c r="B15" s="5">
        <v>1.00879460359826</v>
      </c>
      <c r="C15" s="5">
        <v>0.97419772734896404</v>
      </c>
      <c r="D15" s="5">
        <v>1.04462012554505</v>
      </c>
      <c r="E15" s="5">
        <v>0.62287422421641003</v>
      </c>
      <c r="F15" s="5">
        <v>0.926662851474231</v>
      </c>
    </row>
    <row r="16" spans="1:6" x14ac:dyDescent="0.3">
      <c r="A16" s="5" t="s">
        <v>6920</v>
      </c>
      <c r="B16" s="5">
        <v>1.00827695545026</v>
      </c>
      <c r="C16" s="5">
        <v>0.97330068760673805</v>
      </c>
      <c r="D16" s="5">
        <v>1.04451012090809</v>
      </c>
      <c r="E16" s="5">
        <v>0.64723676388342799</v>
      </c>
      <c r="F16" s="5">
        <v>0.926662851474231</v>
      </c>
    </row>
    <row r="17" spans="1:6" x14ac:dyDescent="0.3">
      <c r="A17" s="5" t="s">
        <v>1790</v>
      </c>
      <c r="B17" s="5">
        <v>1.01027779665702</v>
      </c>
      <c r="C17" s="5">
        <v>0.95963620545192396</v>
      </c>
      <c r="D17" s="5">
        <v>1.0635918284653501</v>
      </c>
      <c r="E17" s="5">
        <v>0.69675199974436597</v>
      </c>
      <c r="F17" s="5">
        <v>0.926662851474231</v>
      </c>
    </row>
    <row r="18" spans="1:6" x14ac:dyDescent="0.3">
      <c r="A18" s="5" t="s">
        <v>5226</v>
      </c>
      <c r="B18" s="5">
        <v>1.0139553377541899</v>
      </c>
      <c r="C18" s="5">
        <v>0.93888357064815298</v>
      </c>
      <c r="D18" s="5">
        <v>1.09502973435828</v>
      </c>
      <c r="E18" s="5">
        <v>0.72399911927935001</v>
      </c>
      <c r="F18" s="5">
        <v>0.926662851474231</v>
      </c>
    </row>
    <row r="19" spans="1:6" x14ac:dyDescent="0.3">
      <c r="A19" s="5" t="s">
        <v>5298</v>
      </c>
      <c r="B19" s="5">
        <v>1.0066829211313999</v>
      </c>
      <c r="C19" s="5">
        <v>0.96546188907049801</v>
      </c>
      <c r="D19" s="5">
        <v>1.0496639123407701</v>
      </c>
      <c r="E19" s="5">
        <v>0.75485517201381902</v>
      </c>
      <c r="F19" s="5">
        <v>0.926662851474231</v>
      </c>
    </row>
    <row r="20" spans="1:6" x14ac:dyDescent="0.3">
      <c r="A20" s="5" t="s">
        <v>3278</v>
      </c>
      <c r="B20" s="5">
        <v>0.98135132947329695</v>
      </c>
      <c r="C20" s="5">
        <v>0.84756765149559998</v>
      </c>
      <c r="D20" s="5">
        <v>1.13625199140107</v>
      </c>
      <c r="E20" s="5">
        <v>0.80123755516283601</v>
      </c>
      <c r="F20" s="5">
        <v>0.926662851474231</v>
      </c>
    </row>
    <row r="21" spans="1:6" x14ac:dyDescent="0.3">
      <c r="A21" s="5" t="s">
        <v>1236</v>
      </c>
      <c r="B21" s="5">
        <v>1.00549977721506</v>
      </c>
      <c r="C21" s="5">
        <v>0.963142385535389</v>
      </c>
      <c r="D21" s="5">
        <v>1.0497199761565199</v>
      </c>
      <c r="E21" s="5">
        <v>0.80276436367026305</v>
      </c>
      <c r="F21" s="5">
        <v>0.926662851474231</v>
      </c>
    </row>
    <row r="22" spans="1:6" x14ac:dyDescent="0.3">
      <c r="A22" s="5" t="s">
        <v>2982</v>
      </c>
      <c r="B22" s="5">
        <v>1.00524693132766</v>
      </c>
      <c r="C22" s="5">
        <v>0.96470776330441199</v>
      </c>
      <c r="D22" s="5">
        <v>1.04748964544697</v>
      </c>
      <c r="E22" s="5">
        <v>0.80322442936313099</v>
      </c>
      <c r="F22" s="5">
        <v>0.926662851474231</v>
      </c>
    </row>
    <row r="23" spans="1:6" x14ac:dyDescent="0.3">
      <c r="A23" s="5" t="s">
        <v>2898</v>
      </c>
      <c r="B23" s="5">
        <v>1.0050608736286299</v>
      </c>
      <c r="C23" s="5">
        <v>0.96448383223103995</v>
      </c>
      <c r="D23" s="5">
        <v>1.0473450419199599</v>
      </c>
      <c r="E23" s="5">
        <v>0.81026182333367303</v>
      </c>
      <c r="F23" s="5">
        <v>0.926662851474231</v>
      </c>
    </row>
    <row r="24" spans="1:6" x14ac:dyDescent="0.3">
      <c r="A24" s="5" t="s">
        <v>5622</v>
      </c>
      <c r="B24" s="5">
        <v>0.99276310348990005</v>
      </c>
      <c r="C24" s="5">
        <v>0.929035797292178</v>
      </c>
      <c r="D24" s="5">
        <v>1.0608617908196001</v>
      </c>
      <c r="E24" s="5">
        <v>0.83010227443997298</v>
      </c>
      <c r="F24" s="5">
        <v>0.926662851474231</v>
      </c>
    </row>
    <row r="25" spans="1:6" x14ac:dyDescent="0.3">
      <c r="A25" s="5" t="s">
        <v>2313</v>
      </c>
      <c r="B25" s="5">
        <v>1.0058228158448601</v>
      </c>
      <c r="C25" s="5">
        <v>0.951563956151949</v>
      </c>
      <c r="D25" s="5">
        <v>1.06317555465766</v>
      </c>
      <c r="E25" s="5">
        <v>0.83741322831273501</v>
      </c>
      <c r="F25" s="5">
        <v>0.926662851474231</v>
      </c>
    </row>
    <row r="26" spans="1:6" x14ac:dyDescent="0.3">
      <c r="A26" s="5" t="s">
        <v>6591</v>
      </c>
      <c r="B26" s="5">
        <v>1.00366282650645</v>
      </c>
      <c r="C26" s="5">
        <v>0.96578383361198294</v>
      </c>
      <c r="D26" s="5">
        <v>1.0430274707990399</v>
      </c>
      <c r="E26" s="5">
        <v>0.85223652771206504</v>
      </c>
      <c r="F26" s="5">
        <v>0.926662851474231</v>
      </c>
    </row>
    <row r="27" spans="1:6" x14ac:dyDescent="0.3">
      <c r="A27" s="5" t="s">
        <v>6921</v>
      </c>
      <c r="B27" s="5">
        <v>0.99693069847754601</v>
      </c>
      <c r="C27" s="5">
        <v>0.95497651438120201</v>
      </c>
      <c r="D27" s="5">
        <v>1.0407280206371701</v>
      </c>
      <c r="E27" s="5">
        <v>0.88855450710564599</v>
      </c>
      <c r="F27" s="5">
        <v>0.926662851474231</v>
      </c>
    </row>
    <row r="28" spans="1:6" x14ac:dyDescent="0.3">
      <c r="A28" s="5" t="s">
        <v>7806</v>
      </c>
      <c r="B28" s="5">
        <v>1.00253536124895</v>
      </c>
      <c r="C28" s="5">
        <v>0.96602801248324799</v>
      </c>
      <c r="D28" s="5">
        <v>1.04042236619096</v>
      </c>
      <c r="E28" s="5">
        <v>0.89356774963586605</v>
      </c>
      <c r="F28" s="5">
        <v>0.926662851474231</v>
      </c>
    </row>
    <row r="29" spans="1:6" x14ac:dyDescent="0.3">
      <c r="A29" s="5" t="s">
        <v>7679</v>
      </c>
      <c r="B29" s="5">
        <v>1.0010560114834</v>
      </c>
      <c r="C29" s="5">
        <v>0.94840536600902003</v>
      </c>
      <c r="D29" s="5">
        <v>1.05662955318784</v>
      </c>
      <c r="E29" s="5">
        <v>0.969458047591365</v>
      </c>
      <c r="F29" s="5">
        <v>0.969458047591365</v>
      </c>
    </row>
  </sheetData>
  <pageMargins left="0.7" right="0.7" top="0.75" bottom="0.75" header="0.3" footer="0.3"/>
  <pageSetup paperSize="9" orientation="portrait" horizontalDpi="300" verticalDpi="30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F24E4-CA0C-4B57-B232-7D3FD4D396AD}">
  <sheetPr>
    <tabColor rgb="FF536D5A"/>
  </sheetPr>
  <dimension ref="A1:H9"/>
  <sheetViews>
    <sheetView zoomScale="90" zoomScaleNormal="90" workbookViewId="0"/>
  </sheetViews>
  <sheetFormatPr defaultColWidth="11.5546875" defaultRowHeight="14.4" x14ac:dyDescent="0.3"/>
  <cols>
    <col min="1" max="1" width="8.6640625" style="5" customWidth="1"/>
    <col min="2" max="2" width="11.6640625" style="5" customWidth="1"/>
    <col min="3" max="16384" width="11.5546875" style="5"/>
  </cols>
  <sheetData>
    <row r="1" spans="1:8" x14ac:dyDescent="0.3">
      <c r="A1" s="24" t="s">
        <v>8128</v>
      </c>
      <c r="B1" s="24" t="s">
        <v>8246</v>
      </c>
    </row>
    <row r="2" spans="1:8" x14ac:dyDescent="0.3">
      <c r="A2" s="5" t="s">
        <v>5605</v>
      </c>
      <c r="B2" s="5">
        <v>-0.13274954479444501</v>
      </c>
    </row>
    <row r="3" spans="1:8" ht="14.4" customHeight="1" x14ac:dyDescent="0.3">
      <c r="A3" s="5" t="s">
        <v>1625</v>
      </c>
      <c r="B3" s="5">
        <v>-0.109866375637488</v>
      </c>
      <c r="D3" s="73" t="s">
        <v>8466</v>
      </c>
      <c r="E3" s="73"/>
      <c r="F3" s="73"/>
      <c r="G3" s="73"/>
      <c r="H3" s="73"/>
    </row>
    <row r="4" spans="1:8" x14ac:dyDescent="0.3">
      <c r="A4" s="5" t="s">
        <v>1678</v>
      </c>
      <c r="B4" s="5">
        <v>1.49236899377014E-2</v>
      </c>
      <c r="D4" s="73"/>
      <c r="E4" s="73"/>
      <c r="F4" s="73"/>
      <c r="G4" s="73"/>
      <c r="H4" s="73"/>
    </row>
    <row r="5" spans="1:8" ht="14.4" customHeight="1" x14ac:dyDescent="0.3">
      <c r="A5" s="6" t="s">
        <v>2645</v>
      </c>
      <c r="B5" s="6">
        <v>0.10743078944798699</v>
      </c>
      <c r="D5" s="73"/>
      <c r="E5" s="73"/>
      <c r="F5" s="73"/>
      <c r="G5" s="73"/>
      <c r="H5" s="73"/>
    </row>
    <row r="6" spans="1:8" ht="14.4" customHeight="1" x14ac:dyDescent="0.3">
      <c r="A6" s="5" t="s">
        <v>7805</v>
      </c>
      <c r="B6" s="5">
        <v>-1.27184782096804E-2</v>
      </c>
      <c r="D6" s="73" t="s">
        <v>8467</v>
      </c>
      <c r="E6" s="73"/>
      <c r="F6" s="73"/>
      <c r="G6" s="73"/>
      <c r="H6" s="73"/>
    </row>
    <row r="7" spans="1:8" x14ac:dyDescent="0.3">
      <c r="D7" s="73"/>
      <c r="E7" s="73"/>
      <c r="F7" s="73"/>
      <c r="G7" s="73"/>
      <c r="H7" s="73"/>
    </row>
    <row r="8" spans="1:8" x14ac:dyDescent="0.3">
      <c r="D8" s="73"/>
      <c r="E8" s="73"/>
      <c r="F8" s="73"/>
      <c r="G8" s="73"/>
      <c r="H8" s="73"/>
    </row>
    <row r="9" spans="1:8" ht="14.4" customHeight="1" x14ac:dyDescent="0.3">
      <c r="D9" s="32" t="s">
        <v>8468</v>
      </c>
      <c r="E9" s="25"/>
      <c r="F9" s="25"/>
      <c r="G9" s="25"/>
      <c r="H9" s="25"/>
    </row>
  </sheetData>
  <mergeCells count="2">
    <mergeCell ref="D3:H5"/>
    <mergeCell ref="D6:H8"/>
  </mergeCells>
  <pageMargins left="0.7" right="0.7" top="0.75" bottom="0.75" header="0.3" footer="0.3"/>
  <pageSetup paperSize="9" orientation="portrait" horizontalDpi="300" verticalDpi="30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F2EB7-836A-4F95-96A0-7BB93310ECCA}">
  <sheetPr>
    <tabColor rgb="FF536D5A"/>
  </sheetPr>
  <dimension ref="A1:I178"/>
  <sheetViews>
    <sheetView zoomScale="80" zoomScaleNormal="80" workbookViewId="0">
      <pane ySplit="1" topLeftCell="A2" activePane="bottomLeft" state="frozen"/>
      <selection pane="bottomLeft"/>
    </sheetView>
  </sheetViews>
  <sheetFormatPr defaultColWidth="11.5546875" defaultRowHeight="14.4" x14ac:dyDescent="0.3"/>
  <cols>
    <col min="1" max="1" width="12.6640625" style="5" customWidth="1"/>
    <col min="2" max="2" width="3.6640625" style="5" customWidth="1"/>
    <col min="3" max="3" width="7.6640625" style="5" customWidth="1"/>
    <col min="4" max="4" width="3.6640625" style="5" customWidth="1"/>
    <col min="5" max="5" width="6.6640625" style="5" customWidth="1"/>
    <col min="6" max="6" width="9.6640625" style="5" customWidth="1"/>
    <col min="7" max="7" width="12.6640625" style="5" customWidth="1"/>
    <col min="8" max="8" width="11.6640625" style="5" customWidth="1"/>
    <col min="9" max="9" width="5.6640625" style="5" customWidth="1"/>
    <col min="10" max="16384" width="11.5546875" style="5"/>
  </cols>
  <sheetData>
    <row r="1" spans="1:9" x14ac:dyDescent="0.3">
      <c r="A1" s="24" t="s">
        <v>8444</v>
      </c>
      <c r="B1" s="24" t="s">
        <v>6</v>
      </c>
      <c r="C1" s="24" t="s">
        <v>8443</v>
      </c>
      <c r="D1" s="24" t="s">
        <v>8442</v>
      </c>
      <c r="E1" s="24" t="s">
        <v>8441</v>
      </c>
      <c r="F1" s="24" t="s">
        <v>8440</v>
      </c>
      <c r="G1" s="24" t="s">
        <v>8439</v>
      </c>
      <c r="H1" s="24" t="s">
        <v>8438</v>
      </c>
      <c r="I1" s="24" t="s">
        <v>8437</v>
      </c>
    </row>
    <row r="2" spans="1:9" x14ac:dyDescent="0.3">
      <c r="A2" s="5" t="s">
        <v>8436</v>
      </c>
      <c r="B2" s="5">
        <v>1</v>
      </c>
      <c r="C2" s="5">
        <v>292</v>
      </c>
      <c r="D2" s="5">
        <v>82</v>
      </c>
      <c r="E2" s="5" t="s">
        <v>8256</v>
      </c>
      <c r="F2" s="5" t="s">
        <v>8249</v>
      </c>
      <c r="G2" s="5" t="s">
        <v>8248</v>
      </c>
      <c r="H2" s="5">
        <v>-0.98791395587237696</v>
      </c>
      <c r="I2" s="5" t="s">
        <v>8261</v>
      </c>
    </row>
    <row r="3" spans="1:9" x14ac:dyDescent="0.3">
      <c r="A3" s="5" t="s">
        <v>8435</v>
      </c>
      <c r="B3" s="5">
        <v>0</v>
      </c>
      <c r="C3" s="5">
        <v>969</v>
      </c>
      <c r="D3" s="5">
        <v>55</v>
      </c>
      <c r="E3" s="5" t="s">
        <v>8250</v>
      </c>
      <c r="F3" s="5" t="s">
        <v>8269</v>
      </c>
      <c r="G3" s="5" t="s">
        <v>8248</v>
      </c>
      <c r="H3" s="5">
        <v>-1.59813808951744</v>
      </c>
      <c r="I3" s="5" t="s">
        <v>8247</v>
      </c>
    </row>
    <row r="4" spans="1:9" x14ac:dyDescent="0.3">
      <c r="A4" s="5" t="s">
        <v>8434</v>
      </c>
      <c r="B4" s="5">
        <v>0</v>
      </c>
      <c r="C4" s="5">
        <v>743</v>
      </c>
      <c r="D4" s="5">
        <v>75</v>
      </c>
      <c r="E4" s="5" t="s">
        <v>8256</v>
      </c>
      <c r="F4" s="5" t="s">
        <v>8249</v>
      </c>
      <c r="G4" s="5" t="s">
        <v>8248</v>
      </c>
      <c r="H4" s="5">
        <v>-1.0763048896671299</v>
      </c>
      <c r="I4" s="5" t="s">
        <v>8247</v>
      </c>
    </row>
    <row r="5" spans="1:9" x14ac:dyDescent="0.3">
      <c r="A5" s="5" t="s">
        <v>8433</v>
      </c>
      <c r="B5" s="5">
        <v>0</v>
      </c>
      <c r="C5" s="5">
        <v>1323</v>
      </c>
      <c r="D5" s="5">
        <v>45</v>
      </c>
      <c r="E5" s="5" t="s">
        <v>8256</v>
      </c>
      <c r="F5" s="5" t="s">
        <v>8249</v>
      </c>
      <c r="G5" s="5" t="s">
        <v>8248</v>
      </c>
      <c r="H5" s="5">
        <v>-1.1233386326849799</v>
      </c>
      <c r="I5" s="5" t="s">
        <v>8247</v>
      </c>
    </row>
    <row r="6" spans="1:9" x14ac:dyDescent="0.3">
      <c r="A6" s="5" t="s">
        <v>8432</v>
      </c>
      <c r="B6" s="5">
        <v>0</v>
      </c>
      <c r="C6" s="5">
        <v>440</v>
      </c>
      <c r="D6" s="5">
        <v>43</v>
      </c>
      <c r="E6" s="5" t="s">
        <v>8256</v>
      </c>
      <c r="F6" s="5" t="s">
        <v>8249</v>
      </c>
      <c r="G6" s="5" t="s">
        <v>8248</v>
      </c>
      <c r="H6" s="5">
        <v>-0.82755572249584497</v>
      </c>
      <c r="I6" s="5" t="s">
        <v>8261</v>
      </c>
    </row>
    <row r="7" spans="1:9" x14ac:dyDescent="0.3">
      <c r="A7" s="5" t="s">
        <v>8431</v>
      </c>
      <c r="B7" s="5">
        <v>1</v>
      </c>
      <c r="C7" s="5">
        <v>598</v>
      </c>
      <c r="D7" s="5">
        <v>73</v>
      </c>
      <c r="E7" s="5" t="s">
        <v>8256</v>
      </c>
      <c r="F7" s="5" t="s">
        <v>8273</v>
      </c>
      <c r="G7" s="5" t="s">
        <v>8254</v>
      </c>
      <c r="H7" s="5">
        <v>-0.8636329490047</v>
      </c>
      <c r="I7" s="5" t="s">
        <v>8261</v>
      </c>
    </row>
    <row r="8" spans="1:9" x14ac:dyDescent="0.3">
      <c r="A8" s="5" t="s">
        <v>8430</v>
      </c>
      <c r="B8" s="5">
        <v>0</v>
      </c>
      <c r="C8" s="5">
        <v>2084</v>
      </c>
      <c r="D8" s="5">
        <v>62</v>
      </c>
      <c r="E8" s="5" t="s">
        <v>8250</v>
      </c>
      <c r="F8" s="5" t="s">
        <v>8273</v>
      </c>
      <c r="G8" s="5" t="s">
        <v>8254</v>
      </c>
      <c r="H8" s="5">
        <v>-2.10036700470974</v>
      </c>
      <c r="I8" s="5" t="s">
        <v>8247</v>
      </c>
    </row>
    <row r="9" spans="1:9" x14ac:dyDescent="0.3">
      <c r="A9" s="5" t="s">
        <v>8429</v>
      </c>
      <c r="B9" s="5">
        <v>1</v>
      </c>
      <c r="C9" s="5">
        <v>518</v>
      </c>
      <c r="D9" s="5">
        <v>57</v>
      </c>
      <c r="E9" s="5" t="s">
        <v>8256</v>
      </c>
      <c r="F9" s="5" t="s">
        <v>8249</v>
      </c>
      <c r="G9" s="5" t="s">
        <v>8248</v>
      </c>
      <c r="H9" s="5">
        <v>-0.81164154796514598</v>
      </c>
      <c r="I9" s="5" t="s">
        <v>8261</v>
      </c>
    </row>
    <row r="10" spans="1:9" x14ac:dyDescent="0.3">
      <c r="A10" s="5" t="s">
        <v>8428</v>
      </c>
      <c r="B10" s="5">
        <v>0</v>
      </c>
      <c r="C10" s="5">
        <v>1021</v>
      </c>
      <c r="D10" s="5">
        <v>66</v>
      </c>
      <c r="E10" s="5" t="s">
        <v>8250</v>
      </c>
      <c r="F10" s="5" t="s">
        <v>8255</v>
      </c>
      <c r="G10" s="5" t="s">
        <v>8254</v>
      </c>
      <c r="H10" s="5">
        <v>-0.75186342107520698</v>
      </c>
      <c r="I10" s="5" t="s">
        <v>8261</v>
      </c>
    </row>
    <row r="11" spans="1:9" x14ac:dyDescent="0.3">
      <c r="A11" s="5" t="s">
        <v>8427</v>
      </c>
      <c r="B11" s="5">
        <v>0</v>
      </c>
      <c r="C11" s="5">
        <v>1287</v>
      </c>
      <c r="D11" s="5">
        <v>61</v>
      </c>
      <c r="E11" s="5" t="s">
        <v>8256</v>
      </c>
      <c r="F11" s="5" t="s">
        <v>8269</v>
      </c>
      <c r="G11" s="5" t="s">
        <v>8248</v>
      </c>
      <c r="H11" s="5">
        <v>-0.88802449950510498</v>
      </c>
      <c r="I11" s="5" t="s">
        <v>8261</v>
      </c>
    </row>
    <row r="12" spans="1:9" x14ac:dyDescent="0.3">
      <c r="A12" s="5" t="s">
        <v>8426</v>
      </c>
      <c r="B12" s="5">
        <v>1</v>
      </c>
      <c r="C12" s="5">
        <v>695</v>
      </c>
      <c r="D12" s="5">
        <v>76</v>
      </c>
      <c r="E12" s="5" t="s">
        <v>8250</v>
      </c>
      <c r="F12" s="5" t="s">
        <v>8249</v>
      </c>
      <c r="G12" s="5" t="s">
        <v>8248</v>
      </c>
      <c r="H12" s="5">
        <v>-0.95561525441115802</v>
      </c>
      <c r="I12" s="5" t="s">
        <v>8261</v>
      </c>
    </row>
    <row r="13" spans="1:9" x14ac:dyDescent="0.3">
      <c r="A13" s="5" t="s">
        <v>8425</v>
      </c>
      <c r="B13" s="5">
        <v>0</v>
      </c>
      <c r="C13" s="5">
        <v>706</v>
      </c>
      <c r="D13" s="5">
        <v>69</v>
      </c>
      <c r="E13" s="5" t="s">
        <v>8256</v>
      </c>
      <c r="F13" s="5" t="s">
        <v>8287</v>
      </c>
      <c r="G13" s="5" t="s">
        <v>8287</v>
      </c>
      <c r="H13" s="5">
        <v>-1.21176338425914</v>
      </c>
      <c r="I13" s="5" t="s">
        <v>8247</v>
      </c>
    </row>
    <row r="14" spans="1:9" x14ac:dyDescent="0.3">
      <c r="A14" s="5" t="s">
        <v>8424</v>
      </c>
      <c r="B14" s="5">
        <v>0</v>
      </c>
      <c r="C14" s="5">
        <v>483</v>
      </c>
      <c r="D14" s="5">
        <v>81</v>
      </c>
      <c r="E14" s="5" t="s">
        <v>8256</v>
      </c>
      <c r="F14" s="5" t="s">
        <v>8249</v>
      </c>
      <c r="G14" s="5" t="s">
        <v>8248</v>
      </c>
      <c r="H14" s="5">
        <v>-1.02340849152402</v>
      </c>
      <c r="I14" s="5" t="s">
        <v>8247</v>
      </c>
    </row>
    <row r="15" spans="1:9" x14ac:dyDescent="0.3">
      <c r="A15" s="5" t="s">
        <v>8423</v>
      </c>
      <c r="B15" s="5">
        <v>1</v>
      </c>
      <c r="C15" s="5">
        <v>476</v>
      </c>
      <c r="D15" s="5">
        <v>80</v>
      </c>
      <c r="E15" s="5" t="s">
        <v>8256</v>
      </c>
      <c r="F15" s="5" t="s">
        <v>8249</v>
      </c>
      <c r="G15" s="5" t="s">
        <v>8248</v>
      </c>
      <c r="H15" s="5">
        <v>-0.72698900181274795</v>
      </c>
      <c r="I15" s="5" t="s">
        <v>8261</v>
      </c>
    </row>
    <row r="16" spans="1:9" x14ac:dyDescent="0.3">
      <c r="A16" s="5" t="s">
        <v>8422</v>
      </c>
      <c r="B16" s="5">
        <v>0</v>
      </c>
      <c r="C16" s="5">
        <v>392</v>
      </c>
      <c r="D16" s="5">
        <v>56</v>
      </c>
      <c r="E16" s="5" t="s">
        <v>8250</v>
      </c>
      <c r="F16" s="5" t="s">
        <v>8249</v>
      </c>
      <c r="G16" s="5" t="s">
        <v>8248</v>
      </c>
      <c r="H16" s="5">
        <v>-1.09179363325275</v>
      </c>
      <c r="I16" s="5" t="s">
        <v>8247</v>
      </c>
    </row>
    <row r="17" spans="1:9" x14ac:dyDescent="0.3">
      <c r="A17" s="5" t="s">
        <v>8421</v>
      </c>
      <c r="B17" s="5">
        <v>1</v>
      </c>
      <c r="C17" s="5">
        <v>470</v>
      </c>
      <c r="D17" s="5">
        <v>44</v>
      </c>
      <c r="E17" s="5" t="s">
        <v>8250</v>
      </c>
      <c r="F17" s="5" t="s">
        <v>8249</v>
      </c>
      <c r="G17" s="5" t="s">
        <v>8248</v>
      </c>
      <c r="H17" s="5">
        <v>-0.87349724756924996</v>
      </c>
      <c r="I17" s="5" t="s">
        <v>8261</v>
      </c>
    </row>
    <row r="18" spans="1:9" x14ac:dyDescent="0.3">
      <c r="A18" s="5" t="s">
        <v>8420</v>
      </c>
      <c r="B18" s="5">
        <v>0</v>
      </c>
      <c r="C18" s="5">
        <v>1794</v>
      </c>
      <c r="D18" s="5">
        <v>57</v>
      </c>
      <c r="E18" s="5" t="s">
        <v>8256</v>
      </c>
      <c r="F18" s="5" t="s">
        <v>8419</v>
      </c>
      <c r="H18" s="5">
        <v>-1.5040296194866101</v>
      </c>
      <c r="I18" s="5" t="s">
        <v>8247</v>
      </c>
    </row>
    <row r="19" spans="1:9" x14ac:dyDescent="0.3">
      <c r="A19" s="5" t="s">
        <v>8418</v>
      </c>
      <c r="B19" s="5">
        <v>0</v>
      </c>
      <c r="C19" s="5">
        <v>467</v>
      </c>
      <c r="D19" s="5">
        <v>74</v>
      </c>
      <c r="E19" s="5" t="s">
        <v>8250</v>
      </c>
      <c r="F19" s="5" t="s">
        <v>8269</v>
      </c>
      <c r="G19" s="5" t="s">
        <v>8248</v>
      </c>
      <c r="H19" s="5">
        <v>-1.0895744939214</v>
      </c>
      <c r="I19" s="5" t="s">
        <v>8247</v>
      </c>
    </row>
    <row r="20" spans="1:9" x14ac:dyDescent="0.3">
      <c r="A20" s="5" t="s">
        <v>8417</v>
      </c>
      <c r="B20" s="5">
        <v>1</v>
      </c>
      <c r="C20" s="5">
        <v>277</v>
      </c>
      <c r="D20" s="5">
        <v>56</v>
      </c>
      <c r="E20" s="5" t="s">
        <v>8256</v>
      </c>
      <c r="F20" s="5" t="s">
        <v>8249</v>
      </c>
      <c r="G20" s="5" t="s">
        <v>8248</v>
      </c>
      <c r="H20" s="5">
        <v>-0.694379919756001</v>
      </c>
      <c r="I20" s="5" t="s">
        <v>8261</v>
      </c>
    </row>
    <row r="21" spans="1:9" x14ac:dyDescent="0.3">
      <c r="A21" s="5" t="s">
        <v>8416</v>
      </c>
      <c r="B21" s="5">
        <v>0</v>
      </c>
      <c r="C21" s="5">
        <v>33</v>
      </c>
      <c r="D21" s="5">
        <v>55</v>
      </c>
      <c r="E21" s="5" t="s">
        <v>8250</v>
      </c>
      <c r="F21" s="5" t="s">
        <v>8249</v>
      </c>
      <c r="G21" s="5" t="s">
        <v>8248</v>
      </c>
      <c r="H21" s="5">
        <v>-0.91441471297235</v>
      </c>
      <c r="I21" s="5" t="s">
        <v>8261</v>
      </c>
    </row>
    <row r="22" spans="1:9" x14ac:dyDescent="0.3">
      <c r="A22" s="5" t="s">
        <v>8415</v>
      </c>
      <c r="B22" s="5">
        <v>1</v>
      </c>
      <c r="C22" s="5">
        <v>31</v>
      </c>
      <c r="D22" s="5">
        <v>65</v>
      </c>
      <c r="E22" s="5" t="s">
        <v>8250</v>
      </c>
      <c r="F22" s="5" t="s">
        <v>8249</v>
      </c>
      <c r="G22" s="5" t="s">
        <v>8248</v>
      </c>
      <c r="H22" s="5">
        <v>-0.95966645644428605</v>
      </c>
      <c r="I22" s="5" t="s">
        <v>8261</v>
      </c>
    </row>
    <row r="23" spans="1:9" x14ac:dyDescent="0.3">
      <c r="A23" s="5" t="s">
        <v>8414</v>
      </c>
      <c r="B23" s="5">
        <v>0</v>
      </c>
      <c r="C23" s="5">
        <v>720</v>
      </c>
      <c r="D23" s="5">
        <v>53</v>
      </c>
      <c r="E23" s="5" t="s">
        <v>8250</v>
      </c>
      <c r="F23" s="5" t="s">
        <v>8273</v>
      </c>
      <c r="G23" s="5" t="s">
        <v>8254</v>
      </c>
      <c r="H23" s="5">
        <v>-1.22643214834504</v>
      </c>
      <c r="I23" s="5" t="s">
        <v>8247</v>
      </c>
    </row>
    <row r="24" spans="1:9" x14ac:dyDescent="0.3">
      <c r="A24" s="5" t="s">
        <v>8413</v>
      </c>
      <c r="B24" s="5">
        <v>0</v>
      </c>
      <c r="C24" s="5">
        <v>2016</v>
      </c>
      <c r="D24" s="5">
        <v>61</v>
      </c>
      <c r="E24" s="5" t="s">
        <v>8250</v>
      </c>
      <c r="F24" s="5" t="s">
        <v>8249</v>
      </c>
      <c r="G24" s="5" t="s">
        <v>8248</v>
      </c>
      <c r="H24" s="5">
        <v>-1.06374710511363</v>
      </c>
      <c r="I24" s="5" t="s">
        <v>8247</v>
      </c>
    </row>
    <row r="25" spans="1:9" x14ac:dyDescent="0.3">
      <c r="A25" s="5" t="s">
        <v>8412</v>
      </c>
      <c r="B25" s="5">
        <v>0</v>
      </c>
      <c r="C25" s="5">
        <v>517</v>
      </c>
      <c r="D25" s="5">
        <v>76</v>
      </c>
      <c r="E25" s="5" t="s">
        <v>8256</v>
      </c>
      <c r="F25" s="5" t="s">
        <v>8269</v>
      </c>
      <c r="G25" s="5" t="s">
        <v>8248</v>
      </c>
      <c r="H25" s="5">
        <v>-0.94554691835261195</v>
      </c>
      <c r="I25" s="5" t="s">
        <v>8261</v>
      </c>
    </row>
    <row r="26" spans="1:9" x14ac:dyDescent="0.3">
      <c r="A26" s="5" t="s">
        <v>8411</v>
      </c>
      <c r="B26" s="5">
        <v>0</v>
      </c>
      <c r="C26" s="5">
        <v>586</v>
      </c>
      <c r="D26" s="5">
        <v>65</v>
      </c>
      <c r="E26" s="5" t="s">
        <v>8256</v>
      </c>
      <c r="F26" s="5" t="s">
        <v>8269</v>
      </c>
      <c r="G26" s="5" t="s">
        <v>8248</v>
      </c>
      <c r="H26" s="5">
        <v>-0.94725827460627998</v>
      </c>
      <c r="I26" s="5" t="s">
        <v>8261</v>
      </c>
    </row>
    <row r="27" spans="1:9" x14ac:dyDescent="0.3">
      <c r="A27" s="5" t="s">
        <v>8410</v>
      </c>
      <c r="B27" s="5">
        <v>1</v>
      </c>
      <c r="C27" s="5">
        <v>652</v>
      </c>
      <c r="D27" s="5">
        <v>74</v>
      </c>
      <c r="E27" s="5" t="s">
        <v>8256</v>
      </c>
      <c r="F27" s="5" t="s">
        <v>8249</v>
      </c>
      <c r="G27" s="5" t="s">
        <v>8248</v>
      </c>
      <c r="H27" s="5">
        <v>-1.2226585329908599</v>
      </c>
      <c r="I27" s="5" t="s">
        <v>8247</v>
      </c>
    </row>
    <row r="28" spans="1:9" x14ac:dyDescent="0.3">
      <c r="A28" s="5" t="s">
        <v>8409</v>
      </c>
      <c r="B28" s="5">
        <v>1</v>
      </c>
      <c r="C28" s="5">
        <v>532</v>
      </c>
      <c r="D28" s="5">
        <v>75</v>
      </c>
      <c r="E28" s="5" t="s">
        <v>8250</v>
      </c>
      <c r="F28" s="5" t="s">
        <v>8249</v>
      </c>
      <c r="G28" s="5" t="s">
        <v>8248</v>
      </c>
      <c r="H28" s="5">
        <v>-0.97693086558664499</v>
      </c>
      <c r="I28" s="5" t="s">
        <v>8261</v>
      </c>
    </row>
    <row r="29" spans="1:9" x14ac:dyDescent="0.3">
      <c r="A29" s="5" t="s">
        <v>8408</v>
      </c>
      <c r="B29" s="5">
        <v>1</v>
      </c>
      <c r="C29" s="5">
        <v>430</v>
      </c>
      <c r="D29" s="5">
        <v>73</v>
      </c>
      <c r="E29" s="5" t="s">
        <v>8256</v>
      </c>
      <c r="F29" s="5" t="s">
        <v>8249</v>
      </c>
      <c r="G29" s="5" t="s">
        <v>8248</v>
      </c>
      <c r="H29" s="5">
        <v>-1.0028755953541899</v>
      </c>
      <c r="I29" s="5" t="s">
        <v>8247</v>
      </c>
    </row>
    <row r="30" spans="1:9" x14ac:dyDescent="0.3">
      <c r="A30" s="5" t="s">
        <v>8407</v>
      </c>
      <c r="B30" s="5">
        <v>0</v>
      </c>
      <c r="C30" s="5">
        <v>395</v>
      </c>
      <c r="D30" s="5">
        <v>57</v>
      </c>
      <c r="E30" s="5" t="s">
        <v>8250</v>
      </c>
      <c r="F30" s="5" t="s">
        <v>8249</v>
      </c>
      <c r="G30" s="5" t="s">
        <v>8248</v>
      </c>
      <c r="H30" s="5">
        <v>-1.4146855418967399</v>
      </c>
      <c r="I30" s="5" t="s">
        <v>8247</v>
      </c>
    </row>
    <row r="31" spans="1:9" x14ac:dyDescent="0.3">
      <c r="A31" s="5" t="s">
        <v>8406</v>
      </c>
      <c r="B31" s="5">
        <v>1</v>
      </c>
      <c r="C31" s="5">
        <v>627</v>
      </c>
      <c r="D31" s="5">
        <v>70</v>
      </c>
      <c r="E31" s="5" t="s">
        <v>8250</v>
      </c>
      <c r="F31" s="5" t="s">
        <v>8249</v>
      </c>
      <c r="G31" s="5" t="s">
        <v>8248</v>
      </c>
      <c r="H31" s="5">
        <v>-0.86689937619641499</v>
      </c>
      <c r="I31" s="5" t="s">
        <v>8261</v>
      </c>
    </row>
    <row r="32" spans="1:9" x14ac:dyDescent="0.3">
      <c r="A32" s="5" t="s">
        <v>8405</v>
      </c>
      <c r="B32" s="5">
        <v>0</v>
      </c>
      <c r="C32" s="5">
        <v>729</v>
      </c>
      <c r="D32" s="5">
        <v>48</v>
      </c>
      <c r="E32" s="5" t="s">
        <v>8256</v>
      </c>
      <c r="F32" s="5" t="s">
        <v>8249</v>
      </c>
      <c r="G32" s="5" t="s">
        <v>8248</v>
      </c>
      <c r="H32" s="5">
        <v>-0.88654387413859803</v>
      </c>
      <c r="I32" s="5" t="s">
        <v>8261</v>
      </c>
    </row>
    <row r="33" spans="1:9" x14ac:dyDescent="0.3">
      <c r="A33" s="5" t="s">
        <v>8404</v>
      </c>
      <c r="B33" s="5">
        <v>0</v>
      </c>
      <c r="C33" s="5">
        <v>482</v>
      </c>
      <c r="D33" s="5">
        <v>77</v>
      </c>
      <c r="E33" s="5" t="s">
        <v>8256</v>
      </c>
      <c r="F33" s="5" t="s">
        <v>8269</v>
      </c>
      <c r="G33" s="5" t="s">
        <v>8248</v>
      </c>
      <c r="H33" s="5">
        <v>-0.98397852678637798</v>
      </c>
      <c r="I33" s="5" t="s">
        <v>8261</v>
      </c>
    </row>
    <row r="34" spans="1:9" x14ac:dyDescent="0.3">
      <c r="A34" s="5" t="s">
        <v>8403</v>
      </c>
      <c r="B34" s="5">
        <v>1</v>
      </c>
      <c r="C34" s="5">
        <v>691</v>
      </c>
      <c r="D34" s="5">
        <v>73</v>
      </c>
      <c r="E34" s="5" t="s">
        <v>8256</v>
      </c>
      <c r="F34" s="5" t="s">
        <v>8249</v>
      </c>
      <c r="G34" s="5" t="s">
        <v>8248</v>
      </c>
      <c r="H34" s="5">
        <v>-1.0081750707297199</v>
      </c>
      <c r="I34" s="5" t="s">
        <v>8247</v>
      </c>
    </row>
    <row r="35" spans="1:9" x14ac:dyDescent="0.3">
      <c r="A35" s="5" t="s">
        <v>8402</v>
      </c>
      <c r="B35" s="5">
        <v>1</v>
      </c>
      <c r="C35" s="5">
        <v>375</v>
      </c>
      <c r="D35" s="5">
        <v>71</v>
      </c>
      <c r="E35" s="5" t="s">
        <v>8250</v>
      </c>
      <c r="F35" s="5" t="s">
        <v>8249</v>
      </c>
      <c r="G35" s="5" t="s">
        <v>8248</v>
      </c>
      <c r="H35" s="5">
        <v>-0.93292662260399795</v>
      </c>
      <c r="I35" s="5" t="s">
        <v>8261</v>
      </c>
    </row>
    <row r="36" spans="1:9" x14ac:dyDescent="0.3">
      <c r="A36" s="5" t="s">
        <v>8401</v>
      </c>
      <c r="B36" s="5">
        <v>0</v>
      </c>
      <c r="C36" s="5">
        <v>951</v>
      </c>
      <c r="D36" s="5">
        <v>67</v>
      </c>
      <c r="E36" s="5" t="s">
        <v>8256</v>
      </c>
      <c r="F36" s="5" t="s">
        <v>8273</v>
      </c>
      <c r="G36" s="5" t="s">
        <v>8254</v>
      </c>
      <c r="H36" s="5">
        <v>-0.82791735904610697</v>
      </c>
      <c r="I36" s="5" t="s">
        <v>8261</v>
      </c>
    </row>
    <row r="37" spans="1:9" x14ac:dyDescent="0.3">
      <c r="A37" s="5" t="s">
        <v>8400</v>
      </c>
      <c r="B37" s="5">
        <v>0</v>
      </c>
      <c r="C37" s="5">
        <v>388</v>
      </c>
      <c r="D37" s="5">
        <v>73</v>
      </c>
      <c r="E37" s="5" t="s">
        <v>8250</v>
      </c>
      <c r="F37" s="5" t="s">
        <v>8287</v>
      </c>
      <c r="G37" s="5" t="s">
        <v>8287</v>
      </c>
      <c r="H37" s="5">
        <v>-1.21818683026982</v>
      </c>
      <c r="I37" s="5" t="s">
        <v>8247</v>
      </c>
    </row>
    <row r="38" spans="1:9" x14ac:dyDescent="0.3">
      <c r="A38" s="5" t="s">
        <v>8399</v>
      </c>
      <c r="B38" s="5">
        <v>0</v>
      </c>
      <c r="C38" s="5">
        <v>484</v>
      </c>
      <c r="D38" s="5">
        <v>71</v>
      </c>
      <c r="E38" s="5" t="s">
        <v>8256</v>
      </c>
      <c r="F38" s="5" t="s">
        <v>8249</v>
      </c>
      <c r="G38" s="5" t="s">
        <v>8248</v>
      </c>
      <c r="H38" s="5">
        <v>-0.93587763633144105</v>
      </c>
      <c r="I38" s="5" t="s">
        <v>8261</v>
      </c>
    </row>
    <row r="39" spans="1:9" x14ac:dyDescent="0.3">
      <c r="A39" s="5" t="s">
        <v>8398</v>
      </c>
      <c r="B39" s="5">
        <v>1</v>
      </c>
      <c r="C39" s="5">
        <v>233</v>
      </c>
      <c r="D39" s="5">
        <v>79</v>
      </c>
      <c r="E39" s="5" t="s">
        <v>8250</v>
      </c>
      <c r="F39" s="5" t="s">
        <v>8249</v>
      </c>
      <c r="G39" s="5" t="s">
        <v>8248</v>
      </c>
      <c r="H39" s="5">
        <v>-0.92874413301004699</v>
      </c>
      <c r="I39" s="5" t="s">
        <v>8261</v>
      </c>
    </row>
    <row r="40" spans="1:9" x14ac:dyDescent="0.3">
      <c r="A40" s="5" t="s">
        <v>8397</v>
      </c>
      <c r="B40" s="5">
        <v>0</v>
      </c>
      <c r="C40" s="5">
        <v>1383</v>
      </c>
      <c r="D40" s="5">
        <v>52</v>
      </c>
      <c r="E40" s="5" t="s">
        <v>8256</v>
      </c>
      <c r="F40" s="5" t="s">
        <v>8249</v>
      </c>
      <c r="G40" s="5" t="s">
        <v>8248</v>
      </c>
      <c r="H40" s="5">
        <v>-1.9120682901977499</v>
      </c>
      <c r="I40" s="5" t="s">
        <v>8247</v>
      </c>
    </row>
    <row r="41" spans="1:9" x14ac:dyDescent="0.3">
      <c r="A41" s="5" t="s">
        <v>8396</v>
      </c>
      <c r="B41" s="5">
        <v>0</v>
      </c>
      <c r="C41" s="5">
        <v>660</v>
      </c>
      <c r="D41" s="5">
        <v>58</v>
      </c>
      <c r="E41" s="5" t="s">
        <v>8250</v>
      </c>
      <c r="F41" s="5" t="s">
        <v>8249</v>
      </c>
      <c r="G41" s="5" t="s">
        <v>8248</v>
      </c>
      <c r="H41" s="5">
        <v>-0.83785660396485795</v>
      </c>
      <c r="I41" s="5" t="s">
        <v>8261</v>
      </c>
    </row>
    <row r="42" spans="1:9" x14ac:dyDescent="0.3">
      <c r="A42" s="5" t="s">
        <v>8395</v>
      </c>
      <c r="B42" s="5">
        <v>0</v>
      </c>
      <c r="C42" s="5">
        <v>314</v>
      </c>
      <c r="D42" s="5">
        <v>65</v>
      </c>
      <c r="E42" s="5" t="s">
        <v>8256</v>
      </c>
      <c r="F42" s="5" t="s">
        <v>8269</v>
      </c>
      <c r="G42" s="5" t="s">
        <v>8248</v>
      </c>
      <c r="H42" s="5">
        <v>-1.2340276654715701</v>
      </c>
      <c r="I42" s="5" t="s">
        <v>8247</v>
      </c>
    </row>
    <row r="43" spans="1:9" x14ac:dyDescent="0.3">
      <c r="A43" s="5" t="s">
        <v>8394</v>
      </c>
      <c r="B43" s="5">
        <v>1</v>
      </c>
      <c r="C43" s="5">
        <v>473</v>
      </c>
      <c r="D43" s="5">
        <v>68</v>
      </c>
      <c r="E43" s="5" t="s">
        <v>8256</v>
      </c>
      <c r="F43" s="5" t="s">
        <v>8269</v>
      </c>
      <c r="G43" s="5" t="s">
        <v>8248</v>
      </c>
      <c r="H43" s="5">
        <v>-1.0747521002482201</v>
      </c>
      <c r="I43" s="5" t="s">
        <v>8247</v>
      </c>
    </row>
    <row r="44" spans="1:9" x14ac:dyDescent="0.3">
      <c r="A44" s="5" t="s">
        <v>8393</v>
      </c>
      <c r="B44" s="5">
        <v>1</v>
      </c>
      <c r="C44" s="5">
        <v>353</v>
      </c>
      <c r="D44" s="5">
        <v>48</v>
      </c>
      <c r="E44" s="5" t="s">
        <v>8256</v>
      </c>
      <c r="F44" s="5" t="s">
        <v>8269</v>
      </c>
      <c r="G44" s="5" t="s">
        <v>8248</v>
      </c>
      <c r="H44" s="5">
        <v>-0.99372989439461101</v>
      </c>
      <c r="I44" s="5" t="s">
        <v>8261</v>
      </c>
    </row>
    <row r="45" spans="1:9" x14ac:dyDescent="0.3">
      <c r="A45" s="5" t="s">
        <v>8392</v>
      </c>
      <c r="B45" s="5">
        <v>0</v>
      </c>
      <c r="C45" s="5">
        <v>295</v>
      </c>
      <c r="D45" s="5">
        <v>70</v>
      </c>
      <c r="E45" s="5" t="s">
        <v>8256</v>
      </c>
      <c r="F45" s="5" t="s">
        <v>8249</v>
      </c>
      <c r="G45" s="5" t="s">
        <v>8248</v>
      </c>
      <c r="H45" s="5">
        <v>-1.2854510996415101</v>
      </c>
      <c r="I45" s="5" t="s">
        <v>8247</v>
      </c>
    </row>
    <row r="46" spans="1:9" x14ac:dyDescent="0.3">
      <c r="A46" s="5" t="s">
        <v>8391</v>
      </c>
      <c r="B46" s="5">
        <v>1</v>
      </c>
      <c r="C46" s="5">
        <v>485</v>
      </c>
      <c r="D46" s="5">
        <v>71</v>
      </c>
      <c r="E46" s="5" t="s">
        <v>8256</v>
      </c>
      <c r="F46" s="5" t="s">
        <v>8249</v>
      </c>
      <c r="G46" s="5" t="s">
        <v>8248</v>
      </c>
      <c r="H46" s="5">
        <v>-1.2694430458414601</v>
      </c>
      <c r="I46" s="5" t="s">
        <v>8247</v>
      </c>
    </row>
    <row r="47" spans="1:9" x14ac:dyDescent="0.3">
      <c r="A47" s="5" t="s">
        <v>8390</v>
      </c>
      <c r="B47" s="5">
        <v>0</v>
      </c>
      <c r="C47" s="5">
        <v>416</v>
      </c>
      <c r="D47" s="5">
        <v>58</v>
      </c>
      <c r="E47" s="5" t="s">
        <v>8256</v>
      </c>
      <c r="F47" s="5" t="s">
        <v>8249</v>
      </c>
      <c r="G47" s="5" t="s">
        <v>8248</v>
      </c>
      <c r="H47" s="5">
        <v>-1.40767896306128</v>
      </c>
      <c r="I47" s="5" t="s">
        <v>8247</v>
      </c>
    </row>
    <row r="48" spans="1:9" x14ac:dyDescent="0.3">
      <c r="A48" s="5" t="s">
        <v>8389</v>
      </c>
      <c r="B48" s="5">
        <v>0</v>
      </c>
      <c r="C48" s="5">
        <v>330</v>
      </c>
      <c r="D48" s="5">
        <v>77</v>
      </c>
      <c r="E48" s="5" t="s">
        <v>8256</v>
      </c>
      <c r="F48" s="5" t="s">
        <v>8249</v>
      </c>
      <c r="G48" s="5" t="s">
        <v>8248</v>
      </c>
      <c r="H48" s="5">
        <v>-0.99532444142971399</v>
      </c>
      <c r="I48" s="5" t="s">
        <v>8261</v>
      </c>
    </row>
    <row r="49" spans="1:9" x14ac:dyDescent="0.3">
      <c r="A49" s="5" t="s">
        <v>8388</v>
      </c>
      <c r="B49" s="5">
        <v>0</v>
      </c>
      <c r="C49" s="5">
        <v>584</v>
      </c>
      <c r="D49" s="5">
        <v>48</v>
      </c>
      <c r="E49" s="5" t="s">
        <v>8250</v>
      </c>
      <c r="F49" s="5" t="s">
        <v>8269</v>
      </c>
      <c r="G49" s="5" t="s">
        <v>8248</v>
      </c>
      <c r="H49" s="5">
        <v>-0.91940707611324701</v>
      </c>
      <c r="I49" s="5" t="s">
        <v>8261</v>
      </c>
    </row>
    <row r="50" spans="1:9" x14ac:dyDescent="0.3">
      <c r="A50" s="5" t="s">
        <v>8387</v>
      </c>
      <c r="B50" s="5">
        <v>1</v>
      </c>
      <c r="C50" s="5">
        <v>66</v>
      </c>
      <c r="D50" s="5">
        <v>65</v>
      </c>
      <c r="E50" s="5" t="s">
        <v>8256</v>
      </c>
      <c r="F50" s="5" t="s">
        <v>8249</v>
      </c>
      <c r="G50" s="5" t="s">
        <v>8248</v>
      </c>
      <c r="H50" s="5">
        <v>-0.93281958278622401</v>
      </c>
      <c r="I50" s="5" t="s">
        <v>8261</v>
      </c>
    </row>
    <row r="51" spans="1:9" x14ac:dyDescent="0.3">
      <c r="A51" s="5" t="s">
        <v>8386</v>
      </c>
      <c r="B51" s="5">
        <v>1</v>
      </c>
      <c r="C51" s="5">
        <v>467</v>
      </c>
      <c r="D51" s="5">
        <v>73</v>
      </c>
      <c r="E51" s="5" t="s">
        <v>8250</v>
      </c>
      <c r="F51" s="5" t="s">
        <v>8249</v>
      </c>
      <c r="G51" s="5" t="s">
        <v>8248</v>
      </c>
      <c r="H51" s="5">
        <v>-0.90323277457322604</v>
      </c>
      <c r="I51" s="5" t="s">
        <v>8261</v>
      </c>
    </row>
    <row r="52" spans="1:9" x14ac:dyDescent="0.3">
      <c r="A52" s="5" t="s">
        <v>8385</v>
      </c>
      <c r="B52" s="5">
        <v>0</v>
      </c>
      <c r="C52" s="5">
        <v>1116</v>
      </c>
      <c r="D52" s="5">
        <v>49</v>
      </c>
      <c r="E52" s="5" t="s">
        <v>8250</v>
      </c>
      <c r="F52" s="5" t="s">
        <v>8249</v>
      </c>
      <c r="G52" s="5" t="s">
        <v>8248</v>
      </c>
      <c r="H52" s="5">
        <v>-0.77321369978261301</v>
      </c>
      <c r="I52" s="5" t="s">
        <v>8261</v>
      </c>
    </row>
    <row r="53" spans="1:9" x14ac:dyDescent="0.3">
      <c r="A53" s="5" t="s">
        <v>8384</v>
      </c>
      <c r="B53" s="5">
        <v>1</v>
      </c>
      <c r="C53" s="5">
        <v>1130</v>
      </c>
      <c r="D53" s="5">
        <v>65</v>
      </c>
      <c r="E53" s="5" t="s">
        <v>8256</v>
      </c>
      <c r="F53" s="5" t="s">
        <v>8249</v>
      </c>
      <c r="G53" s="5" t="s">
        <v>8248</v>
      </c>
      <c r="H53" s="5">
        <v>-0.89109977075342395</v>
      </c>
      <c r="I53" s="5" t="s">
        <v>8261</v>
      </c>
    </row>
    <row r="54" spans="1:9" x14ac:dyDescent="0.3">
      <c r="A54" s="5" t="s">
        <v>8383</v>
      </c>
      <c r="B54" s="5">
        <v>0</v>
      </c>
      <c r="C54" s="5">
        <v>287</v>
      </c>
      <c r="D54" s="5">
        <v>65</v>
      </c>
      <c r="E54" s="5" t="s">
        <v>8256</v>
      </c>
      <c r="F54" s="5" t="s">
        <v>8249</v>
      </c>
      <c r="G54" s="5" t="s">
        <v>8248</v>
      </c>
      <c r="H54" s="5">
        <v>-0.87722275722922705</v>
      </c>
      <c r="I54" s="5" t="s">
        <v>8261</v>
      </c>
    </row>
    <row r="55" spans="1:9" x14ac:dyDescent="0.3">
      <c r="A55" s="5" t="s">
        <v>8382</v>
      </c>
      <c r="B55" s="5">
        <v>0</v>
      </c>
      <c r="C55" s="5">
        <v>998</v>
      </c>
      <c r="D55" s="5">
        <v>67</v>
      </c>
      <c r="E55" s="5" t="s">
        <v>8256</v>
      </c>
      <c r="F55" s="5" t="s">
        <v>8273</v>
      </c>
      <c r="G55" s="5" t="s">
        <v>8254</v>
      </c>
      <c r="H55" s="5">
        <v>-1.6148218617991801</v>
      </c>
      <c r="I55" s="5" t="s">
        <v>8247</v>
      </c>
    </row>
    <row r="56" spans="1:9" x14ac:dyDescent="0.3">
      <c r="A56" s="5" t="s">
        <v>8381</v>
      </c>
      <c r="B56" s="5">
        <v>1</v>
      </c>
      <c r="C56" s="5">
        <v>732</v>
      </c>
      <c r="D56" s="5">
        <v>72</v>
      </c>
      <c r="E56" s="5" t="s">
        <v>8250</v>
      </c>
      <c r="F56" s="5" t="s">
        <v>8249</v>
      </c>
      <c r="G56" s="5" t="s">
        <v>8248</v>
      </c>
      <c r="H56" s="5">
        <v>-1.1445227360321799</v>
      </c>
      <c r="I56" s="5" t="s">
        <v>8247</v>
      </c>
    </row>
    <row r="57" spans="1:9" x14ac:dyDescent="0.3">
      <c r="A57" s="5" t="s">
        <v>8380</v>
      </c>
      <c r="B57" s="5">
        <v>0</v>
      </c>
      <c r="C57" s="5">
        <v>245</v>
      </c>
      <c r="D57" s="5">
        <v>35</v>
      </c>
      <c r="E57" s="5" t="s">
        <v>8256</v>
      </c>
      <c r="F57" s="5" t="s">
        <v>8249</v>
      </c>
      <c r="G57" s="5" t="s">
        <v>8248</v>
      </c>
      <c r="H57" s="5">
        <v>-0.88488790918692495</v>
      </c>
      <c r="I57" s="5" t="s">
        <v>8261</v>
      </c>
    </row>
    <row r="58" spans="1:9" x14ac:dyDescent="0.3">
      <c r="A58" s="5" t="s">
        <v>8379</v>
      </c>
      <c r="B58" s="5">
        <v>0</v>
      </c>
      <c r="C58" s="5">
        <v>420</v>
      </c>
      <c r="D58" s="5">
        <v>66</v>
      </c>
      <c r="E58" s="5" t="s">
        <v>8250</v>
      </c>
      <c r="F58" s="5" t="s">
        <v>8252</v>
      </c>
      <c r="G58" s="5" t="s">
        <v>8252</v>
      </c>
      <c r="H58" s="5">
        <v>-1.35029587818646</v>
      </c>
      <c r="I58" s="5" t="s">
        <v>8247</v>
      </c>
    </row>
    <row r="59" spans="1:9" x14ac:dyDescent="0.3">
      <c r="A59" s="5" t="s">
        <v>8378</v>
      </c>
      <c r="B59" s="5">
        <v>1</v>
      </c>
      <c r="C59" s="5">
        <v>2036</v>
      </c>
      <c r="D59" s="5">
        <v>65</v>
      </c>
      <c r="E59" s="5" t="s">
        <v>8250</v>
      </c>
      <c r="F59" s="5" t="s">
        <v>8249</v>
      </c>
      <c r="G59" s="5" t="s">
        <v>8248</v>
      </c>
      <c r="H59" s="5">
        <v>-1.33526267111854</v>
      </c>
      <c r="I59" s="5" t="s">
        <v>8247</v>
      </c>
    </row>
    <row r="60" spans="1:9" x14ac:dyDescent="0.3">
      <c r="A60" s="5" t="s">
        <v>8377</v>
      </c>
      <c r="B60" s="5">
        <v>0</v>
      </c>
      <c r="C60" s="5">
        <v>194</v>
      </c>
      <c r="D60" s="5">
        <v>75</v>
      </c>
      <c r="E60" s="5" t="s">
        <v>8256</v>
      </c>
      <c r="F60" s="5" t="s">
        <v>8249</v>
      </c>
      <c r="G60" s="5" t="s">
        <v>8248</v>
      </c>
      <c r="H60" s="5">
        <v>-1.08435240135573</v>
      </c>
      <c r="I60" s="5" t="s">
        <v>8247</v>
      </c>
    </row>
    <row r="61" spans="1:9" x14ac:dyDescent="0.3">
      <c r="A61" s="5" t="s">
        <v>8376</v>
      </c>
      <c r="B61" s="5">
        <v>1</v>
      </c>
      <c r="C61" s="5">
        <v>614</v>
      </c>
      <c r="D61" s="5">
        <v>66</v>
      </c>
      <c r="E61" s="5" t="s">
        <v>8256</v>
      </c>
      <c r="F61" s="5" t="s">
        <v>8249</v>
      </c>
      <c r="G61" s="5" t="s">
        <v>8248</v>
      </c>
      <c r="H61" s="5">
        <v>-0.72379085935972898</v>
      </c>
      <c r="I61" s="5" t="s">
        <v>8261</v>
      </c>
    </row>
    <row r="62" spans="1:9" x14ac:dyDescent="0.3">
      <c r="A62" s="5" t="s">
        <v>8375</v>
      </c>
      <c r="B62" s="5">
        <v>0</v>
      </c>
      <c r="C62" s="5">
        <v>978</v>
      </c>
      <c r="D62" s="5">
        <v>72</v>
      </c>
      <c r="E62" s="5" t="s">
        <v>8256</v>
      </c>
      <c r="F62" s="5" t="s">
        <v>8249</v>
      </c>
      <c r="G62" s="5" t="s">
        <v>8248</v>
      </c>
      <c r="H62" s="5">
        <v>-1.2897001696950701</v>
      </c>
      <c r="I62" s="5" t="s">
        <v>8247</v>
      </c>
    </row>
    <row r="63" spans="1:9" x14ac:dyDescent="0.3">
      <c r="A63" s="5" t="s">
        <v>8374</v>
      </c>
      <c r="B63" s="5">
        <v>1</v>
      </c>
      <c r="C63" s="5">
        <v>299</v>
      </c>
      <c r="D63" s="5">
        <v>54</v>
      </c>
      <c r="E63" s="5" t="s">
        <v>8250</v>
      </c>
      <c r="F63" s="5" t="s">
        <v>8269</v>
      </c>
      <c r="G63" s="5" t="s">
        <v>8248</v>
      </c>
      <c r="H63" s="5">
        <v>-0.89431752127894104</v>
      </c>
      <c r="I63" s="5" t="s">
        <v>8261</v>
      </c>
    </row>
    <row r="64" spans="1:9" x14ac:dyDescent="0.3">
      <c r="A64" s="5" t="s">
        <v>8373</v>
      </c>
      <c r="B64" s="5">
        <v>0</v>
      </c>
      <c r="C64" s="5">
        <v>498</v>
      </c>
      <c r="D64" s="5">
        <v>56</v>
      </c>
      <c r="E64" s="5" t="s">
        <v>8256</v>
      </c>
      <c r="F64" s="5" t="s">
        <v>8269</v>
      </c>
      <c r="G64" s="5" t="s">
        <v>8248</v>
      </c>
      <c r="H64" s="5">
        <v>-0.78687730891910002</v>
      </c>
      <c r="I64" s="5" t="s">
        <v>8261</v>
      </c>
    </row>
    <row r="65" spans="1:9" x14ac:dyDescent="0.3">
      <c r="A65" s="5" t="s">
        <v>8372</v>
      </c>
      <c r="B65" s="5">
        <v>0</v>
      </c>
      <c r="C65" s="5">
        <v>767</v>
      </c>
      <c r="D65" s="5">
        <v>54</v>
      </c>
      <c r="E65" s="5" t="s">
        <v>8256</v>
      </c>
      <c r="F65" s="5" t="s">
        <v>8249</v>
      </c>
      <c r="G65" s="5" t="s">
        <v>8248</v>
      </c>
      <c r="H65" s="5">
        <v>-0.91192388682433201</v>
      </c>
      <c r="I65" s="5" t="s">
        <v>8261</v>
      </c>
    </row>
    <row r="66" spans="1:9" x14ac:dyDescent="0.3">
      <c r="A66" s="5" t="s">
        <v>8371</v>
      </c>
      <c r="B66" s="5">
        <v>1</v>
      </c>
      <c r="C66" s="5">
        <v>123</v>
      </c>
      <c r="D66" s="5">
        <v>80</v>
      </c>
      <c r="E66" s="5" t="s">
        <v>8256</v>
      </c>
      <c r="F66" s="5" t="s">
        <v>8249</v>
      </c>
      <c r="G66" s="5" t="s">
        <v>8248</v>
      </c>
      <c r="H66" s="5">
        <v>-0.86002524747467402</v>
      </c>
      <c r="I66" s="5" t="s">
        <v>8261</v>
      </c>
    </row>
    <row r="67" spans="1:9" x14ac:dyDescent="0.3">
      <c r="A67" s="5" t="s">
        <v>8370</v>
      </c>
      <c r="B67" s="5">
        <v>0</v>
      </c>
      <c r="C67" s="5">
        <v>635</v>
      </c>
      <c r="D67" s="5">
        <v>64</v>
      </c>
      <c r="E67" s="5" t="s">
        <v>8250</v>
      </c>
      <c r="F67" s="5" t="s">
        <v>8249</v>
      </c>
      <c r="G67" s="5" t="s">
        <v>8248</v>
      </c>
      <c r="H67" s="5">
        <v>-0.95592175365573995</v>
      </c>
      <c r="I67" s="5" t="s">
        <v>8261</v>
      </c>
    </row>
    <row r="68" spans="1:9" x14ac:dyDescent="0.3">
      <c r="A68" s="5" t="s">
        <v>8369</v>
      </c>
      <c r="B68" s="5">
        <v>0</v>
      </c>
      <c r="C68" s="5">
        <v>350</v>
      </c>
      <c r="D68" s="5">
        <v>59</v>
      </c>
      <c r="E68" s="5" t="s">
        <v>8256</v>
      </c>
      <c r="F68" s="5" t="s">
        <v>8249</v>
      </c>
      <c r="G68" s="5" t="s">
        <v>8248</v>
      </c>
      <c r="H68" s="5">
        <v>-1.05657630656108</v>
      </c>
      <c r="I68" s="5" t="s">
        <v>8247</v>
      </c>
    </row>
    <row r="69" spans="1:9" x14ac:dyDescent="0.3">
      <c r="A69" s="5" t="s">
        <v>8368</v>
      </c>
      <c r="B69" s="5">
        <v>0</v>
      </c>
      <c r="C69" s="5">
        <v>431</v>
      </c>
      <c r="D69" s="5">
        <v>68</v>
      </c>
      <c r="E69" s="5" t="s">
        <v>8256</v>
      </c>
      <c r="F69" s="5" t="s">
        <v>8249</v>
      </c>
      <c r="G69" s="5" t="s">
        <v>8248</v>
      </c>
      <c r="H69" s="5">
        <v>-1.0923892563778199</v>
      </c>
      <c r="I69" s="5" t="s">
        <v>8247</v>
      </c>
    </row>
    <row r="70" spans="1:9" x14ac:dyDescent="0.3">
      <c r="A70" s="5" t="s">
        <v>8367</v>
      </c>
      <c r="B70" s="5">
        <v>1</v>
      </c>
      <c r="C70" s="5">
        <v>41</v>
      </c>
      <c r="D70" s="5">
        <v>65</v>
      </c>
      <c r="E70" s="5" t="s">
        <v>8256</v>
      </c>
      <c r="F70" s="5" t="s">
        <v>8249</v>
      </c>
      <c r="G70" s="5" t="s">
        <v>8248</v>
      </c>
      <c r="H70" s="5">
        <v>-0.98037979727439395</v>
      </c>
      <c r="I70" s="5" t="s">
        <v>8261</v>
      </c>
    </row>
    <row r="71" spans="1:9" x14ac:dyDescent="0.3">
      <c r="A71" s="5" t="s">
        <v>8366</v>
      </c>
      <c r="B71" s="5">
        <v>1</v>
      </c>
      <c r="C71" s="5">
        <v>183</v>
      </c>
      <c r="D71" s="5">
        <v>50</v>
      </c>
      <c r="E71" s="5" t="s">
        <v>8256</v>
      </c>
      <c r="F71" s="5" t="s">
        <v>8249</v>
      </c>
      <c r="G71" s="5" t="s">
        <v>8248</v>
      </c>
      <c r="H71" s="5">
        <v>-1.05430433265959</v>
      </c>
      <c r="I71" s="5" t="s">
        <v>8247</v>
      </c>
    </row>
    <row r="72" spans="1:9" x14ac:dyDescent="0.3">
      <c r="A72" s="5" t="s">
        <v>8365</v>
      </c>
      <c r="B72" s="5">
        <v>1</v>
      </c>
      <c r="C72" s="5">
        <v>596</v>
      </c>
      <c r="D72" s="5">
        <v>65</v>
      </c>
      <c r="E72" s="5" t="s">
        <v>8250</v>
      </c>
      <c r="F72" s="5" t="s">
        <v>8249</v>
      </c>
      <c r="G72" s="5" t="s">
        <v>8248</v>
      </c>
      <c r="H72" s="5">
        <v>-0.91608592398105204</v>
      </c>
      <c r="I72" s="5" t="s">
        <v>8261</v>
      </c>
    </row>
    <row r="73" spans="1:9" x14ac:dyDescent="0.3">
      <c r="A73" s="5" t="s">
        <v>8364</v>
      </c>
      <c r="B73" s="5">
        <v>0</v>
      </c>
      <c r="C73" s="5">
        <v>1103</v>
      </c>
      <c r="D73" s="5">
        <v>59</v>
      </c>
      <c r="E73" s="5" t="s">
        <v>8250</v>
      </c>
      <c r="F73" s="5" t="s">
        <v>8273</v>
      </c>
      <c r="G73" s="5" t="s">
        <v>8254</v>
      </c>
      <c r="H73" s="5">
        <v>-2.0220221532545302</v>
      </c>
      <c r="I73" s="5" t="s">
        <v>8247</v>
      </c>
    </row>
    <row r="74" spans="1:9" x14ac:dyDescent="0.3">
      <c r="A74" s="5" t="s">
        <v>8363</v>
      </c>
      <c r="B74" s="5">
        <v>0</v>
      </c>
      <c r="C74" s="5">
        <v>228</v>
      </c>
      <c r="D74" s="5">
        <v>62</v>
      </c>
      <c r="E74" s="5" t="s">
        <v>8250</v>
      </c>
      <c r="F74" s="5" t="s">
        <v>8249</v>
      </c>
      <c r="G74" s="5" t="s">
        <v>8248</v>
      </c>
      <c r="H74" s="5">
        <v>-1.1335609692055599</v>
      </c>
      <c r="I74" s="5" t="s">
        <v>8247</v>
      </c>
    </row>
    <row r="75" spans="1:9" x14ac:dyDescent="0.3">
      <c r="A75" s="5" t="s">
        <v>8362</v>
      </c>
      <c r="B75" s="5">
        <v>1</v>
      </c>
      <c r="C75" s="5">
        <v>179</v>
      </c>
      <c r="D75" s="5">
        <v>69</v>
      </c>
      <c r="E75" s="5" t="s">
        <v>8250</v>
      </c>
      <c r="F75" s="5" t="s">
        <v>8249</v>
      </c>
      <c r="G75" s="5" t="s">
        <v>8248</v>
      </c>
      <c r="H75" s="5">
        <v>-1.0476927303611301</v>
      </c>
      <c r="I75" s="5" t="s">
        <v>8247</v>
      </c>
    </row>
    <row r="76" spans="1:9" x14ac:dyDescent="0.3">
      <c r="A76" s="5" t="s">
        <v>8361</v>
      </c>
      <c r="B76" s="5">
        <v>1</v>
      </c>
      <c r="C76" s="5">
        <v>366</v>
      </c>
      <c r="D76" s="5">
        <v>61</v>
      </c>
      <c r="E76" s="5" t="s">
        <v>8256</v>
      </c>
      <c r="F76" s="5" t="s">
        <v>8249</v>
      </c>
      <c r="G76" s="5" t="s">
        <v>8248</v>
      </c>
      <c r="H76" s="5">
        <v>-0.84090913486126395</v>
      </c>
      <c r="I76" s="5" t="s">
        <v>8261</v>
      </c>
    </row>
    <row r="77" spans="1:9" x14ac:dyDescent="0.3">
      <c r="A77" s="5" t="s">
        <v>8360</v>
      </c>
      <c r="B77" s="5">
        <v>1</v>
      </c>
      <c r="C77" s="5">
        <v>511</v>
      </c>
      <c r="D77" s="5">
        <v>54</v>
      </c>
      <c r="E77" s="5" t="s">
        <v>8250</v>
      </c>
      <c r="F77" s="5" t="s">
        <v>8249</v>
      </c>
      <c r="G77" s="5" t="s">
        <v>8248</v>
      </c>
      <c r="H77" s="5">
        <v>-1.0894831228206501</v>
      </c>
      <c r="I77" s="5" t="s">
        <v>8247</v>
      </c>
    </row>
    <row r="78" spans="1:9" x14ac:dyDescent="0.3">
      <c r="A78" s="5" t="s">
        <v>8359</v>
      </c>
      <c r="B78" s="5">
        <v>0</v>
      </c>
      <c r="C78" s="5">
        <v>657</v>
      </c>
      <c r="D78" s="5">
        <v>72</v>
      </c>
      <c r="E78" s="5" t="s">
        <v>8256</v>
      </c>
      <c r="F78" s="5" t="s">
        <v>8249</v>
      </c>
      <c r="G78" s="5" t="s">
        <v>8248</v>
      </c>
      <c r="H78" s="5">
        <v>-0.88012471897925204</v>
      </c>
      <c r="I78" s="5" t="s">
        <v>8261</v>
      </c>
    </row>
    <row r="79" spans="1:9" x14ac:dyDescent="0.3">
      <c r="A79" s="5" t="s">
        <v>8358</v>
      </c>
      <c r="B79" s="5">
        <v>0</v>
      </c>
      <c r="C79" s="5">
        <v>319</v>
      </c>
      <c r="D79" s="5">
        <v>72</v>
      </c>
      <c r="E79" s="5" t="s">
        <v>8250</v>
      </c>
      <c r="F79" s="5" t="s">
        <v>8249</v>
      </c>
      <c r="G79" s="5" t="s">
        <v>8248</v>
      </c>
      <c r="H79" s="5">
        <v>-0.95359825365189299</v>
      </c>
      <c r="I79" s="5" t="s">
        <v>8261</v>
      </c>
    </row>
    <row r="80" spans="1:9" x14ac:dyDescent="0.3">
      <c r="A80" s="5" t="s">
        <v>8357</v>
      </c>
      <c r="B80" s="5">
        <v>1</v>
      </c>
      <c r="C80" s="5">
        <v>128</v>
      </c>
      <c r="D80" s="5">
        <v>50</v>
      </c>
      <c r="E80" s="5" t="s">
        <v>8256</v>
      </c>
      <c r="F80" s="5" t="s">
        <v>8269</v>
      </c>
      <c r="G80" s="5" t="s">
        <v>8248</v>
      </c>
      <c r="H80" s="5">
        <v>-0.97320358141448804</v>
      </c>
      <c r="I80" s="5" t="s">
        <v>8261</v>
      </c>
    </row>
    <row r="81" spans="1:9" x14ac:dyDescent="0.3">
      <c r="A81" s="5" t="s">
        <v>8356</v>
      </c>
      <c r="B81" s="5">
        <v>1</v>
      </c>
      <c r="C81" s="5">
        <v>239</v>
      </c>
      <c r="D81" s="5">
        <v>64</v>
      </c>
      <c r="E81" s="5" t="s">
        <v>8250</v>
      </c>
      <c r="F81" s="5" t="s">
        <v>8249</v>
      </c>
      <c r="G81" s="5" t="s">
        <v>8248</v>
      </c>
      <c r="H81" s="5">
        <v>-1.0771382307208699</v>
      </c>
      <c r="I81" s="5" t="s">
        <v>8247</v>
      </c>
    </row>
    <row r="82" spans="1:9" x14ac:dyDescent="0.3">
      <c r="A82" s="5" t="s">
        <v>8355</v>
      </c>
      <c r="B82" s="5">
        <v>1</v>
      </c>
      <c r="C82" s="5">
        <v>458</v>
      </c>
      <c r="D82" s="5">
        <v>65</v>
      </c>
      <c r="E82" s="5" t="s">
        <v>8256</v>
      </c>
      <c r="F82" s="5" t="s">
        <v>8249</v>
      </c>
      <c r="G82" s="5" t="s">
        <v>8248</v>
      </c>
      <c r="H82" s="5">
        <v>-0.89877701040552305</v>
      </c>
      <c r="I82" s="5" t="s">
        <v>8261</v>
      </c>
    </row>
    <row r="83" spans="1:9" x14ac:dyDescent="0.3">
      <c r="A83" s="5" t="s">
        <v>8354</v>
      </c>
      <c r="B83" s="5">
        <v>0</v>
      </c>
      <c r="C83" s="5">
        <v>4</v>
      </c>
      <c r="D83" s="5">
        <v>61</v>
      </c>
      <c r="E83" s="5" t="s">
        <v>8250</v>
      </c>
      <c r="F83" s="5" t="s">
        <v>8249</v>
      </c>
      <c r="G83" s="5" t="s">
        <v>8248</v>
      </c>
      <c r="H83" s="5">
        <v>-0.76339522312478802</v>
      </c>
      <c r="I83" s="5" t="s">
        <v>8261</v>
      </c>
    </row>
    <row r="84" spans="1:9" x14ac:dyDescent="0.3">
      <c r="A84" s="5" t="s">
        <v>8353</v>
      </c>
      <c r="B84" s="5">
        <v>0</v>
      </c>
      <c r="C84" s="5">
        <v>671</v>
      </c>
      <c r="D84" s="5">
        <v>53</v>
      </c>
      <c r="E84" s="5" t="s">
        <v>8256</v>
      </c>
      <c r="F84" s="5" t="s">
        <v>8269</v>
      </c>
      <c r="G84" s="5" t="s">
        <v>8248</v>
      </c>
      <c r="H84" s="5">
        <v>-1.13941270816338</v>
      </c>
      <c r="I84" s="5" t="s">
        <v>8247</v>
      </c>
    </row>
    <row r="85" spans="1:9" x14ac:dyDescent="0.3">
      <c r="A85" s="5" t="s">
        <v>8352</v>
      </c>
      <c r="B85" s="5">
        <v>0</v>
      </c>
      <c r="C85" s="5">
        <v>969</v>
      </c>
      <c r="D85" s="5">
        <v>72</v>
      </c>
      <c r="E85" s="5" t="s">
        <v>8256</v>
      </c>
      <c r="F85" s="5" t="s">
        <v>8249</v>
      </c>
      <c r="G85" s="5" t="s">
        <v>8248</v>
      </c>
      <c r="H85" s="5">
        <v>-0.90830341979498297</v>
      </c>
      <c r="I85" s="5" t="s">
        <v>8261</v>
      </c>
    </row>
    <row r="86" spans="1:9" x14ac:dyDescent="0.3">
      <c r="A86" s="5" t="s">
        <v>8351</v>
      </c>
      <c r="B86" s="5">
        <v>0</v>
      </c>
      <c r="C86" s="5">
        <v>1854</v>
      </c>
      <c r="D86" s="5">
        <v>65</v>
      </c>
      <c r="E86" s="5" t="s">
        <v>8256</v>
      </c>
      <c r="F86" s="5" t="s">
        <v>8273</v>
      </c>
      <c r="G86" s="5" t="s">
        <v>8254</v>
      </c>
      <c r="H86" s="5">
        <v>-1.63982783390822</v>
      </c>
      <c r="I86" s="5" t="s">
        <v>8247</v>
      </c>
    </row>
    <row r="87" spans="1:9" x14ac:dyDescent="0.3">
      <c r="A87" s="5" t="s">
        <v>8350</v>
      </c>
      <c r="B87" s="5">
        <v>0</v>
      </c>
      <c r="C87" s="5">
        <v>2741</v>
      </c>
      <c r="D87" s="5">
        <v>39</v>
      </c>
      <c r="E87" s="5" t="s">
        <v>8250</v>
      </c>
      <c r="F87" s="5" t="s">
        <v>8254</v>
      </c>
      <c r="G87" s="5" t="s">
        <v>8254</v>
      </c>
      <c r="H87" s="5">
        <v>-1.76316694951219</v>
      </c>
      <c r="I87" s="5" t="s">
        <v>8247</v>
      </c>
    </row>
    <row r="88" spans="1:9" x14ac:dyDescent="0.3">
      <c r="A88" s="5" t="s">
        <v>8349</v>
      </c>
      <c r="B88" s="5">
        <v>1</v>
      </c>
      <c r="C88" s="5">
        <v>481</v>
      </c>
      <c r="D88" s="5">
        <v>85</v>
      </c>
      <c r="E88" s="5" t="s">
        <v>8250</v>
      </c>
      <c r="F88" s="5" t="s">
        <v>8249</v>
      </c>
      <c r="G88" s="5" t="s">
        <v>8248</v>
      </c>
      <c r="H88" s="5">
        <v>-0.93366642024202995</v>
      </c>
      <c r="I88" s="5" t="s">
        <v>8261</v>
      </c>
    </row>
    <row r="89" spans="1:9" x14ac:dyDescent="0.3">
      <c r="A89" s="5" t="s">
        <v>8348</v>
      </c>
      <c r="B89" s="5">
        <v>1</v>
      </c>
      <c r="C89" s="5">
        <v>1059</v>
      </c>
      <c r="D89" s="5">
        <v>71</v>
      </c>
      <c r="E89" s="5" t="s">
        <v>8256</v>
      </c>
      <c r="F89" s="5" t="s">
        <v>8249</v>
      </c>
      <c r="G89" s="5" t="s">
        <v>8248</v>
      </c>
      <c r="H89" s="5">
        <v>-1.22565093435404</v>
      </c>
      <c r="I89" s="5" t="s">
        <v>8247</v>
      </c>
    </row>
    <row r="90" spans="1:9" x14ac:dyDescent="0.3">
      <c r="A90" s="5" t="s">
        <v>8347</v>
      </c>
      <c r="B90" s="5">
        <v>1</v>
      </c>
      <c r="C90" s="5">
        <v>593</v>
      </c>
      <c r="D90" s="5">
        <v>52</v>
      </c>
      <c r="E90" s="5" t="s">
        <v>8250</v>
      </c>
      <c r="F90" s="5" t="s">
        <v>8249</v>
      </c>
      <c r="G90" s="5" t="s">
        <v>8248</v>
      </c>
      <c r="H90" s="5">
        <v>-0.61689340156973604</v>
      </c>
      <c r="I90" s="5" t="s">
        <v>8261</v>
      </c>
    </row>
    <row r="91" spans="1:9" x14ac:dyDescent="0.3">
      <c r="A91" s="5" t="s">
        <v>8346</v>
      </c>
      <c r="B91" s="5">
        <v>1</v>
      </c>
      <c r="C91" s="5">
        <v>913</v>
      </c>
      <c r="D91" s="5">
        <v>49</v>
      </c>
      <c r="E91" s="5" t="s">
        <v>8250</v>
      </c>
      <c r="F91" s="5" t="s">
        <v>8249</v>
      </c>
      <c r="G91" s="5" t="s">
        <v>8248</v>
      </c>
      <c r="H91" s="5">
        <v>-0.73284271780159305</v>
      </c>
      <c r="I91" s="5" t="s">
        <v>8261</v>
      </c>
    </row>
    <row r="92" spans="1:9" x14ac:dyDescent="0.3">
      <c r="A92" s="5" t="s">
        <v>8345</v>
      </c>
      <c r="B92" s="5">
        <v>1</v>
      </c>
      <c r="C92" s="5">
        <v>568</v>
      </c>
      <c r="D92" s="5">
        <v>81</v>
      </c>
      <c r="E92" s="5" t="s">
        <v>8250</v>
      </c>
      <c r="F92" s="5" t="s">
        <v>8249</v>
      </c>
      <c r="G92" s="5" t="s">
        <v>8248</v>
      </c>
      <c r="H92" s="5">
        <v>-1.363071250522</v>
      </c>
      <c r="I92" s="5" t="s">
        <v>8247</v>
      </c>
    </row>
    <row r="93" spans="1:9" x14ac:dyDescent="0.3">
      <c r="A93" s="5" t="s">
        <v>8344</v>
      </c>
      <c r="B93" s="5">
        <v>1</v>
      </c>
      <c r="C93" s="5">
        <v>250</v>
      </c>
      <c r="D93" s="5">
        <v>57</v>
      </c>
      <c r="E93" s="5" t="s">
        <v>8256</v>
      </c>
      <c r="F93" s="5" t="s">
        <v>8249</v>
      </c>
      <c r="G93" s="5" t="s">
        <v>8248</v>
      </c>
      <c r="H93" s="5">
        <v>-0.81550053918373</v>
      </c>
      <c r="I93" s="5" t="s">
        <v>8261</v>
      </c>
    </row>
    <row r="94" spans="1:9" x14ac:dyDescent="0.3">
      <c r="A94" s="5" t="s">
        <v>8343</v>
      </c>
      <c r="B94" s="5">
        <v>1</v>
      </c>
      <c r="C94" s="5">
        <v>117</v>
      </c>
      <c r="D94" s="5">
        <v>64</v>
      </c>
      <c r="E94" s="5" t="s">
        <v>8256</v>
      </c>
      <c r="F94" s="5" t="s">
        <v>8269</v>
      </c>
      <c r="G94" s="5" t="s">
        <v>8248</v>
      </c>
      <c r="H94" s="5">
        <v>-0.89827417653119701</v>
      </c>
      <c r="I94" s="5" t="s">
        <v>8261</v>
      </c>
    </row>
    <row r="95" spans="1:9" x14ac:dyDescent="0.3">
      <c r="A95" s="5" t="s">
        <v>8342</v>
      </c>
      <c r="B95" s="5">
        <v>1</v>
      </c>
      <c r="C95" s="5">
        <v>607</v>
      </c>
      <c r="D95" s="5">
        <v>55</v>
      </c>
      <c r="E95" s="5" t="s">
        <v>8256</v>
      </c>
      <c r="F95" s="5" t="s">
        <v>8249</v>
      </c>
      <c r="G95" s="5" t="s">
        <v>8248</v>
      </c>
      <c r="H95" s="5">
        <v>-1.23878318033833</v>
      </c>
      <c r="I95" s="5" t="s">
        <v>8247</v>
      </c>
    </row>
    <row r="96" spans="1:9" x14ac:dyDescent="0.3">
      <c r="A96" s="5" t="s">
        <v>8341</v>
      </c>
      <c r="B96" s="5">
        <v>1</v>
      </c>
      <c r="C96" s="5">
        <v>12</v>
      </c>
      <c r="D96" s="5">
        <v>64</v>
      </c>
      <c r="E96" s="5" t="s">
        <v>8256</v>
      </c>
      <c r="F96" s="5" t="s">
        <v>8249</v>
      </c>
      <c r="G96" s="5" t="s">
        <v>8248</v>
      </c>
      <c r="H96" s="5">
        <v>-0.82712276211259705</v>
      </c>
      <c r="I96" s="5" t="s">
        <v>8261</v>
      </c>
    </row>
    <row r="97" spans="1:9" x14ac:dyDescent="0.3">
      <c r="A97" s="5" t="s">
        <v>8340</v>
      </c>
      <c r="B97" s="5">
        <v>0</v>
      </c>
      <c r="C97" s="5">
        <v>603</v>
      </c>
      <c r="D97" s="5">
        <v>70</v>
      </c>
      <c r="E97" s="5" t="s">
        <v>8256</v>
      </c>
      <c r="F97" s="5" t="s">
        <v>8252</v>
      </c>
      <c r="G97" s="5" t="s">
        <v>8252</v>
      </c>
      <c r="H97" s="5">
        <v>-1.0725809528510499</v>
      </c>
      <c r="I97" s="5" t="s">
        <v>8247</v>
      </c>
    </row>
    <row r="98" spans="1:9" x14ac:dyDescent="0.3">
      <c r="A98" s="5" t="s">
        <v>8339</v>
      </c>
      <c r="B98" s="5">
        <v>0</v>
      </c>
      <c r="C98" s="5">
        <v>1542</v>
      </c>
      <c r="D98" s="5">
        <v>64</v>
      </c>
      <c r="E98" s="5" t="s">
        <v>8250</v>
      </c>
      <c r="F98" s="5" t="s">
        <v>8273</v>
      </c>
      <c r="G98" s="5" t="s">
        <v>8254</v>
      </c>
      <c r="H98" s="5">
        <v>-2.1629152537697598</v>
      </c>
      <c r="I98" s="5" t="s">
        <v>8247</v>
      </c>
    </row>
    <row r="99" spans="1:9" x14ac:dyDescent="0.3">
      <c r="A99" s="5" t="s">
        <v>8338</v>
      </c>
      <c r="B99" s="5">
        <v>0</v>
      </c>
      <c r="C99" s="5">
        <v>338</v>
      </c>
      <c r="D99" s="5">
        <v>67</v>
      </c>
      <c r="E99" s="5" t="s">
        <v>8256</v>
      </c>
      <c r="F99" s="5" t="s">
        <v>8249</v>
      </c>
      <c r="G99" s="5" t="s">
        <v>8248</v>
      </c>
      <c r="H99" s="5">
        <v>-1.3194434854658199</v>
      </c>
      <c r="I99" s="5" t="s">
        <v>8247</v>
      </c>
    </row>
    <row r="100" spans="1:9" x14ac:dyDescent="0.3">
      <c r="A100" s="5" t="s">
        <v>8337</v>
      </c>
      <c r="B100" s="5">
        <v>1</v>
      </c>
      <c r="C100" s="5">
        <v>378</v>
      </c>
      <c r="D100" s="5">
        <v>69</v>
      </c>
      <c r="E100" s="5" t="s">
        <v>8250</v>
      </c>
      <c r="F100" s="5" t="s">
        <v>8249</v>
      </c>
      <c r="G100" s="5" t="s">
        <v>8248</v>
      </c>
      <c r="H100" s="5">
        <v>-0.97235669002718905</v>
      </c>
      <c r="I100" s="5" t="s">
        <v>8261</v>
      </c>
    </row>
    <row r="101" spans="1:9" x14ac:dyDescent="0.3">
      <c r="A101" s="5" t="s">
        <v>8336</v>
      </c>
      <c r="B101" s="5">
        <v>1</v>
      </c>
      <c r="C101" s="5">
        <v>366</v>
      </c>
      <c r="D101" s="5">
        <v>50</v>
      </c>
      <c r="E101" s="5" t="s">
        <v>8250</v>
      </c>
      <c r="F101" s="5" t="s">
        <v>8249</v>
      </c>
      <c r="G101" s="5" t="s">
        <v>8248</v>
      </c>
      <c r="H101" s="5">
        <v>-0.87556333601505698</v>
      </c>
      <c r="I101" s="5" t="s">
        <v>8261</v>
      </c>
    </row>
    <row r="102" spans="1:9" x14ac:dyDescent="0.3">
      <c r="A102" s="5" t="s">
        <v>8335</v>
      </c>
      <c r="B102" s="5">
        <v>0</v>
      </c>
      <c r="C102" s="5">
        <v>666</v>
      </c>
      <c r="D102" s="5">
        <v>63</v>
      </c>
      <c r="E102" s="5" t="s">
        <v>8256</v>
      </c>
      <c r="F102" s="5" t="s">
        <v>8249</v>
      </c>
      <c r="G102" s="5" t="s">
        <v>8248</v>
      </c>
      <c r="H102" s="5">
        <v>-0.80579310685782202</v>
      </c>
      <c r="I102" s="5" t="s">
        <v>8261</v>
      </c>
    </row>
    <row r="103" spans="1:9" x14ac:dyDescent="0.3">
      <c r="A103" s="5" t="s">
        <v>8334</v>
      </c>
      <c r="B103" s="5">
        <v>1</v>
      </c>
      <c r="C103" s="5">
        <v>517</v>
      </c>
      <c r="D103" s="5">
        <v>76</v>
      </c>
      <c r="E103" s="5" t="s">
        <v>8250</v>
      </c>
      <c r="F103" s="5" t="s">
        <v>8249</v>
      </c>
      <c r="G103" s="5" t="s">
        <v>8248</v>
      </c>
      <c r="H103" s="5">
        <v>-1.27316908509325</v>
      </c>
      <c r="I103" s="5" t="s">
        <v>8247</v>
      </c>
    </row>
    <row r="104" spans="1:9" x14ac:dyDescent="0.3">
      <c r="A104" s="5" t="s">
        <v>8333</v>
      </c>
      <c r="B104" s="5">
        <v>1</v>
      </c>
      <c r="C104" s="5">
        <v>160</v>
      </c>
      <c r="D104" s="5">
        <v>77</v>
      </c>
      <c r="E104" s="5" t="s">
        <v>8250</v>
      </c>
      <c r="F104" s="5" t="s">
        <v>8249</v>
      </c>
      <c r="G104" s="5" t="s">
        <v>8248</v>
      </c>
      <c r="H104" s="5">
        <v>-1.0357982942528401</v>
      </c>
      <c r="I104" s="5" t="s">
        <v>8247</v>
      </c>
    </row>
    <row r="105" spans="1:9" x14ac:dyDescent="0.3">
      <c r="A105" s="5" t="s">
        <v>8332</v>
      </c>
      <c r="B105" s="5">
        <v>1</v>
      </c>
      <c r="C105" s="5">
        <v>634</v>
      </c>
      <c r="D105" s="5">
        <v>67</v>
      </c>
      <c r="E105" s="5" t="s">
        <v>8256</v>
      </c>
      <c r="F105" s="5" t="s">
        <v>8269</v>
      </c>
      <c r="G105" s="5" t="s">
        <v>8248</v>
      </c>
      <c r="H105" s="5">
        <v>-0.962685160986682</v>
      </c>
      <c r="I105" s="5" t="s">
        <v>8261</v>
      </c>
    </row>
    <row r="106" spans="1:9" x14ac:dyDescent="0.3">
      <c r="A106" s="5" t="s">
        <v>8331</v>
      </c>
      <c r="B106" s="5">
        <v>1</v>
      </c>
      <c r="C106" s="5">
        <v>219</v>
      </c>
      <c r="D106" s="5">
        <v>56</v>
      </c>
      <c r="E106" s="5" t="s">
        <v>8250</v>
      </c>
      <c r="F106" s="5" t="s">
        <v>8273</v>
      </c>
      <c r="G106" s="5" t="s">
        <v>8254</v>
      </c>
      <c r="H106" s="5">
        <v>-1.1371988302703899</v>
      </c>
      <c r="I106" s="5" t="s">
        <v>8247</v>
      </c>
    </row>
    <row r="107" spans="1:9" x14ac:dyDescent="0.3">
      <c r="A107" s="5" t="s">
        <v>8330</v>
      </c>
      <c r="B107" s="5">
        <v>1</v>
      </c>
      <c r="C107" s="5">
        <v>661</v>
      </c>
      <c r="D107" s="5">
        <v>77</v>
      </c>
      <c r="E107" s="5" t="s">
        <v>8256</v>
      </c>
      <c r="F107" s="5" t="s">
        <v>8249</v>
      </c>
      <c r="G107" s="5" t="s">
        <v>8248</v>
      </c>
      <c r="H107" s="5">
        <v>-0.94329347813511399</v>
      </c>
      <c r="I107" s="5" t="s">
        <v>8261</v>
      </c>
    </row>
    <row r="108" spans="1:9" x14ac:dyDescent="0.3">
      <c r="A108" s="5" t="s">
        <v>8329</v>
      </c>
      <c r="B108" s="5">
        <v>0</v>
      </c>
      <c r="C108" s="5">
        <v>438</v>
      </c>
      <c r="D108" s="5">
        <v>60</v>
      </c>
      <c r="E108" s="5" t="s">
        <v>8250</v>
      </c>
      <c r="F108" s="5" t="s">
        <v>8269</v>
      </c>
      <c r="G108" s="5" t="s">
        <v>8248</v>
      </c>
      <c r="H108" s="5">
        <v>-0.90630069249727296</v>
      </c>
      <c r="I108" s="5" t="s">
        <v>8261</v>
      </c>
    </row>
    <row r="109" spans="1:9" x14ac:dyDescent="0.3">
      <c r="A109" s="5" t="s">
        <v>8328</v>
      </c>
      <c r="B109" s="5">
        <v>0</v>
      </c>
      <c r="C109" s="5">
        <v>462</v>
      </c>
      <c r="D109" s="5">
        <v>79</v>
      </c>
      <c r="E109" s="5" t="s">
        <v>8250</v>
      </c>
      <c r="F109" s="5" t="s">
        <v>8287</v>
      </c>
      <c r="G109" s="5" t="s">
        <v>8287</v>
      </c>
      <c r="H109" s="5">
        <v>-1.0585305938304499</v>
      </c>
      <c r="I109" s="5" t="s">
        <v>8247</v>
      </c>
    </row>
    <row r="110" spans="1:9" x14ac:dyDescent="0.3">
      <c r="A110" s="5" t="s">
        <v>8327</v>
      </c>
      <c r="B110" s="5">
        <v>0</v>
      </c>
      <c r="C110" s="5">
        <v>920</v>
      </c>
      <c r="D110" s="5">
        <v>50</v>
      </c>
      <c r="E110" s="5" t="s">
        <v>8256</v>
      </c>
      <c r="F110" s="5" t="s">
        <v>8249</v>
      </c>
      <c r="G110" s="5" t="s">
        <v>8248</v>
      </c>
      <c r="H110" s="5">
        <v>-1.16976009277392</v>
      </c>
      <c r="I110" s="5" t="s">
        <v>8247</v>
      </c>
    </row>
    <row r="111" spans="1:9" x14ac:dyDescent="0.3">
      <c r="A111" s="5" t="s">
        <v>8326</v>
      </c>
      <c r="B111" s="5">
        <v>0</v>
      </c>
      <c r="C111" s="5">
        <v>716</v>
      </c>
      <c r="D111" s="5">
        <v>54</v>
      </c>
      <c r="E111" s="5" t="s">
        <v>8256</v>
      </c>
      <c r="F111" s="5" t="s">
        <v>8249</v>
      </c>
      <c r="G111" s="5" t="s">
        <v>8248</v>
      </c>
      <c r="H111" s="5">
        <v>-0.72867556102678299</v>
      </c>
      <c r="I111" s="5" t="s">
        <v>8261</v>
      </c>
    </row>
    <row r="112" spans="1:9" x14ac:dyDescent="0.3">
      <c r="A112" s="5" t="s">
        <v>8325</v>
      </c>
      <c r="B112" s="5">
        <v>0</v>
      </c>
      <c r="C112" s="5">
        <v>225</v>
      </c>
      <c r="D112" s="5">
        <v>84</v>
      </c>
      <c r="E112" s="5" t="s">
        <v>8250</v>
      </c>
      <c r="F112" s="5" t="s">
        <v>8249</v>
      </c>
      <c r="G112" s="5" t="s">
        <v>8248</v>
      </c>
      <c r="H112" s="5">
        <v>-1.16482769066706</v>
      </c>
      <c r="I112" s="5" t="s">
        <v>8247</v>
      </c>
    </row>
    <row r="113" spans="1:9" x14ac:dyDescent="0.3">
      <c r="A113" s="5" t="s">
        <v>8324</v>
      </c>
      <c r="B113" s="5">
        <v>0</v>
      </c>
      <c r="C113" s="5">
        <v>676</v>
      </c>
      <c r="D113" s="5">
        <v>73</v>
      </c>
      <c r="E113" s="5" t="s">
        <v>8256</v>
      </c>
      <c r="F113" s="5" t="s">
        <v>8269</v>
      </c>
      <c r="G113" s="5" t="s">
        <v>8248</v>
      </c>
      <c r="H113" s="5">
        <v>-0.83650833670469404</v>
      </c>
      <c r="I113" s="5" t="s">
        <v>8261</v>
      </c>
    </row>
    <row r="114" spans="1:9" x14ac:dyDescent="0.3">
      <c r="A114" s="5" t="s">
        <v>8323</v>
      </c>
      <c r="B114" s="5">
        <v>1</v>
      </c>
      <c r="C114" s="5">
        <v>738</v>
      </c>
      <c r="D114" s="5">
        <v>61</v>
      </c>
      <c r="E114" s="5" t="s">
        <v>8250</v>
      </c>
      <c r="F114" s="5" t="s">
        <v>8249</v>
      </c>
      <c r="G114" s="5" t="s">
        <v>8248</v>
      </c>
      <c r="H114" s="5">
        <v>-1.0438241545735101</v>
      </c>
      <c r="I114" s="5" t="s">
        <v>8247</v>
      </c>
    </row>
    <row r="115" spans="1:9" x14ac:dyDescent="0.3">
      <c r="A115" s="5" t="s">
        <v>8322</v>
      </c>
      <c r="B115" s="5">
        <v>1</v>
      </c>
      <c r="C115" s="5">
        <v>151</v>
      </c>
      <c r="D115" s="5">
        <v>84</v>
      </c>
      <c r="E115" s="5" t="s">
        <v>8250</v>
      </c>
      <c r="F115" s="5" t="s">
        <v>8255</v>
      </c>
      <c r="G115" s="5" t="s">
        <v>8254</v>
      </c>
      <c r="H115" s="5">
        <v>-1.3532939863375599</v>
      </c>
      <c r="I115" s="5" t="s">
        <v>8247</v>
      </c>
    </row>
    <row r="116" spans="1:9" x14ac:dyDescent="0.3">
      <c r="A116" s="5" t="s">
        <v>8321</v>
      </c>
      <c r="B116" s="5">
        <v>0</v>
      </c>
      <c r="C116" s="5">
        <v>454</v>
      </c>
      <c r="D116" s="5">
        <v>73</v>
      </c>
      <c r="E116" s="5" t="s">
        <v>8256</v>
      </c>
      <c r="F116" s="5" t="s">
        <v>8255</v>
      </c>
      <c r="G116" s="5" t="s">
        <v>8254</v>
      </c>
      <c r="H116" s="5">
        <v>-1.0410531235768501</v>
      </c>
      <c r="I116" s="5" t="s">
        <v>8247</v>
      </c>
    </row>
    <row r="117" spans="1:9" x14ac:dyDescent="0.3">
      <c r="A117" s="5" t="s">
        <v>8320</v>
      </c>
      <c r="B117" s="5">
        <v>0</v>
      </c>
      <c r="C117" s="5">
        <v>252</v>
      </c>
      <c r="D117" s="5">
        <v>70</v>
      </c>
      <c r="E117" s="5" t="s">
        <v>8256</v>
      </c>
      <c r="F117" s="5" t="s">
        <v>8269</v>
      </c>
      <c r="G117" s="5" t="s">
        <v>8248</v>
      </c>
      <c r="H117" s="5">
        <v>-0.90303312393909996</v>
      </c>
      <c r="I117" s="5" t="s">
        <v>8261</v>
      </c>
    </row>
    <row r="118" spans="1:9" x14ac:dyDescent="0.3">
      <c r="A118" s="5" t="s">
        <v>8319</v>
      </c>
      <c r="B118" s="5">
        <v>0</v>
      </c>
      <c r="C118" s="5">
        <v>95</v>
      </c>
      <c r="D118" s="5">
        <v>64</v>
      </c>
      <c r="E118" s="5" t="s">
        <v>8250</v>
      </c>
      <c r="F118" s="5" t="s">
        <v>8273</v>
      </c>
      <c r="G118" s="5" t="s">
        <v>8254</v>
      </c>
      <c r="H118" s="5">
        <v>-1.2942687061008</v>
      </c>
      <c r="I118" s="5" t="s">
        <v>8247</v>
      </c>
    </row>
    <row r="119" spans="1:9" x14ac:dyDescent="0.3">
      <c r="A119" s="5" t="s">
        <v>8318</v>
      </c>
      <c r="B119" s="5">
        <v>1</v>
      </c>
      <c r="C119" s="5">
        <v>313</v>
      </c>
      <c r="D119" s="5">
        <v>63</v>
      </c>
      <c r="E119" s="5" t="s">
        <v>8250</v>
      </c>
      <c r="F119" s="5" t="s">
        <v>8249</v>
      </c>
      <c r="G119" s="5" t="s">
        <v>8248</v>
      </c>
      <c r="H119" s="5">
        <v>-1.09405643251106</v>
      </c>
      <c r="I119" s="5" t="s">
        <v>8247</v>
      </c>
    </row>
    <row r="120" spans="1:9" x14ac:dyDescent="0.3">
      <c r="A120" s="5" t="s">
        <v>8317</v>
      </c>
      <c r="B120" s="5">
        <v>0</v>
      </c>
      <c r="C120" s="5">
        <v>80</v>
      </c>
      <c r="D120" s="5">
        <v>71</v>
      </c>
      <c r="E120" s="5" t="s">
        <v>8256</v>
      </c>
      <c r="F120" s="5" t="s">
        <v>8249</v>
      </c>
      <c r="G120" s="5" t="s">
        <v>8248</v>
      </c>
      <c r="H120" s="5">
        <v>-1.2351171867208399</v>
      </c>
      <c r="I120" s="5" t="s">
        <v>8247</v>
      </c>
    </row>
    <row r="121" spans="1:9" x14ac:dyDescent="0.3">
      <c r="A121" s="5" t="s">
        <v>8316</v>
      </c>
      <c r="B121" s="5">
        <v>1</v>
      </c>
      <c r="C121" s="5">
        <v>1332</v>
      </c>
      <c r="D121" s="5">
        <v>66</v>
      </c>
      <c r="E121" s="5" t="s">
        <v>8250</v>
      </c>
      <c r="F121" s="5" t="s">
        <v>8269</v>
      </c>
      <c r="G121" s="5" t="s">
        <v>8248</v>
      </c>
      <c r="H121" s="5">
        <v>-0.95539006122619696</v>
      </c>
      <c r="I121" s="5" t="s">
        <v>8261</v>
      </c>
    </row>
    <row r="122" spans="1:9" x14ac:dyDescent="0.3">
      <c r="A122" s="5" t="s">
        <v>8315</v>
      </c>
      <c r="B122" s="5">
        <v>1</v>
      </c>
      <c r="C122" s="5">
        <v>1502</v>
      </c>
      <c r="D122" s="5">
        <v>44</v>
      </c>
      <c r="E122" s="5" t="s">
        <v>8250</v>
      </c>
      <c r="F122" s="5" t="s">
        <v>8249</v>
      </c>
      <c r="G122" s="5" t="s">
        <v>8248</v>
      </c>
      <c r="H122" s="5">
        <v>-1.0729013736278401</v>
      </c>
      <c r="I122" s="5" t="s">
        <v>8247</v>
      </c>
    </row>
    <row r="123" spans="1:9" x14ac:dyDescent="0.3">
      <c r="A123" s="5" t="s">
        <v>8314</v>
      </c>
      <c r="B123" s="5">
        <v>1</v>
      </c>
      <c r="C123" s="5">
        <v>2182</v>
      </c>
      <c r="D123" s="5">
        <v>71</v>
      </c>
      <c r="E123" s="5" t="s">
        <v>8256</v>
      </c>
      <c r="F123" s="5" t="s">
        <v>8269</v>
      </c>
      <c r="G123" s="5" t="s">
        <v>8248</v>
      </c>
      <c r="H123" s="5">
        <v>-1.10607370183827</v>
      </c>
      <c r="I123" s="5" t="s">
        <v>8247</v>
      </c>
    </row>
    <row r="124" spans="1:9" x14ac:dyDescent="0.3">
      <c r="A124" s="5" t="s">
        <v>8313</v>
      </c>
      <c r="B124" s="5">
        <v>0</v>
      </c>
      <c r="C124" s="5">
        <v>1037</v>
      </c>
      <c r="D124" s="5">
        <v>40</v>
      </c>
      <c r="E124" s="5" t="s">
        <v>8256</v>
      </c>
      <c r="F124" s="5" t="s">
        <v>8255</v>
      </c>
      <c r="G124" s="5" t="s">
        <v>8254</v>
      </c>
      <c r="H124" s="5">
        <v>-0.93171463717268799</v>
      </c>
      <c r="I124" s="5" t="s">
        <v>8261</v>
      </c>
    </row>
    <row r="125" spans="1:9" x14ac:dyDescent="0.3">
      <c r="A125" s="5" t="s">
        <v>8312</v>
      </c>
      <c r="B125" s="5">
        <v>0</v>
      </c>
      <c r="C125" s="5">
        <v>286</v>
      </c>
      <c r="D125" s="5">
        <v>43</v>
      </c>
      <c r="E125" s="5" t="s">
        <v>8256</v>
      </c>
      <c r="F125" s="5" t="s">
        <v>8249</v>
      </c>
      <c r="G125" s="5" t="s">
        <v>8248</v>
      </c>
      <c r="H125" s="5">
        <v>-1.0567254118568401</v>
      </c>
      <c r="I125" s="5" t="s">
        <v>8247</v>
      </c>
    </row>
    <row r="126" spans="1:9" x14ac:dyDescent="0.3">
      <c r="A126" s="5" t="s">
        <v>8311</v>
      </c>
      <c r="B126" s="5">
        <v>0</v>
      </c>
      <c r="C126" s="5">
        <v>8</v>
      </c>
      <c r="D126" s="5">
        <v>76</v>
      </c>
      <c r="E126" s="5" t="s">
        <v>8256</v>
      </c>
      <c r="F126" s="5" t="s">
        <v>8249</v>
      </c>
      <c r="G126" s="5" t="s">
        <v>8248</v>
      </c>
      <c r="H126" s="5">
        <v>-0.98824816445098795</v>
      </c>
      <c r="I126" s="5" t="s">
        <v>8261</v>
      </c>
    </row>
    <row r="127" spans="1:9" x14ac:dyDescent="0.3">
      <c r="A127" s="5" t="s">
        <v>8310</v>
      </c>
      <c r="B127" s="5">
        <v>1</v>
      </c>
      <c r="C127" s="5">
        <v>365</v>
      </c>
      <c r="D127" s="5">
        <v>71</v>
      </c>
      <c r="E127" s="5" t="s">
        <v>8256</v>
      </c>
      <c r="F127" s="5" t="s">
        <v>8249</v>
      </c>
      <c r="G127" s="5" t="s">
        <v>8248</v>
      </c>
      <c r="H127" s="5">
        <v>-1.1681894410154701</v>
      </c>
      <c r="I127" s="5" t="s">
        <v>8247</v>
      </c>
    </row>
    <row r="128" spans="1:9" x14ac:dyDescent="0.3">
      <c r="A128" s="5" t="s">
        <v>8309</v>
      </c>
      <c r="B128" s="5">
        <v>1</v>
      </c>
      <c r="C128" s="5">
        <v>592</v>
      </c>
      <c r="D128" s="5">
        <v>54</v>
      </c>
      <c r="E128" s="5" t="s">
        <v>8256</v>
      </c>
      <c r="F128" s="5" t="s">
        <v>8249</v>
      </c>
      <c r="G128" s="5" t="s">
        <v>8248</v>
      </c>
      <c r="H128" s="5">
        <v>-0.69882434255816595</v>
      </c>
      <c r="I128" s="5" t="s">
        <v>8261</v>
      </c>
    </row>
    <row r="129" spans="1:9" x14ac:dyDescent="0.3">
      <c r="A129" s="5" t="s">
        <v>8308</v>
      </c>
      <c r="B129" s="5">
        <v>0</v>
      </c>
      <c r="C129" s="5">
        <v>9</v>
      </c>
      <c r="D129" s="5">
        <v>60</v>
      </c>
      <c r="E129" s="5" t="s">
        <v>8250</v>
      </c>
      <c r="F129" s="5" t="s">
        <v>8273</v>
      </c>
      <c r="G129" s="5" t="s">
        <v>8254</v>
      </c>
      <c r="H129" s="5">
        <v>-0.94677076502231405</v>
      </c>
      <c r="I129" s="5" t="s">
        <v>8261</v>
      </c>
    </row>
    <row r="130" spans="1:9" x14ac:dyDescent="0.3">
      <c r="A130" s="5" t="s">
        <v>8307</v>
      </c>
      <c r="B130" s="5">
        <v>1</v>
      </c>
      <c r="C130" s="5">
        <v>278</v>
      </c>
      <c r="D130" s="5">
        <v>48</v>
      </c>
      <c r="E130" s="5" t="s">
        <v>8250</v>
      </c>
      <c r="F130" s="5" t="s">
        <v>8249</v>
      </c>
      <c r="G130" s="5" t="s">
        <v>8248</v>
      </c>
      <c r="H130" s="5">
        <v>-1.13487585216138</v>
      </c>
      <c r="I130" s="5" t="s">
        <v>8247</v>
      </c>
    </row>
    <row r="131" spans="1:9" x14ac:dyDescent="0.3">
      <c r="A131" s="5" t="s">
        <v>8306</v>
      </c>
      <c r="B131" s="5">
        <v>1</v>
      </c>
      <c r="C131" s="5">
        <v>684</v>
      </c>
      <c r="D131" s="5">
        <v>56</v>
      </c>
      <c r="E131" s="5" t="s">
        <v>8256</v>
      </c>
      <c r="F131" s="5" t="s">
        <v>8249</v>
      </c>
      <c r="G131" s="5" t="s">
        <v>8248</v>
      </c>
      <c r="H131" s="5">
        <v>-0.90467284581739904</v>
      </c>
      <c r="I131" s="5" t="s">
        <v>8261</v>
      </c>
    </row>
    <row r="132" spans="1:9" x14ac:dyDescent="0.3">
      <c r="A132" s="5" t="s">
        <v>8305</v>
      </c>
      <c r="B132" s="5">
        <v>1</v>
      </c>
      <c r="C132" s="5">
        <v>267</v>
      </c>
      <c r="D132" s="5">
        <v>75</v>
      </c>
      <c r="E132" s="5" t="s">
        <v>8256</v>
      </c>
      <c r="F132" s="5" t="s">
        <v>8269</v>
      </c>
      <c r="G132" s="5" t="s">
        <v>8248</v>
      </c>
      <c r="H132" s="5">
        <v>-1.1927781648061599</v>
      </c>
      <c r="I132" s="5" t="s">
        <v>8247</v>
      </c>
    </row>
    <row r="133" spans="1:9" x14ac:dyDescent="0.3">
      <c r="A133" s="5" t="s">
        <v>8304</v>
      </c>
      <c r="B133" s="5">
        <v>0</v>
      </c>
      <c r="C133" s="5">
        <v>491</v>
      </c>
      <c r="D133" s="5">
        <v>68</v>
      </c>
      <c r="E133" s="5" t="s">
        <v>8250</v>
      </c>
      <c r="F133" s="5" t="s">
        <v>8249</v>
      </c>
      <c r="G133" s="5" t="s">
        <v>8248</v>
      </c>
      <c r="H133" s="5">
        <v>-1.0225571770211901</v>
      </c>
      <c r="I133" s="5" t="s">
        <v>8247</v>
      </c>
    </row>
    <row r="134" spans="1:9" x14ac:dyDescent="0.3">
      <c r="A134" s="5" t="s">
        <v>8303</v>
      </c>
      <c r="B134" s="5">
        <v>1</v>
      </c>
      <c r="C134" s="5">
        <v>216</v>
      </c>
      <c r="D134" s="5">
        <v>64</v>
      </c>
      <c r="E134" s="5" t="s">
        <v>8256</v>
      </c>
      <c r="F134" s="5" t="s">
        <v>8249</v>
      </c>
      <c r="G134" s="5" t="s">
        <v>8248</v>
      </c>
      <c r="H134" s="5">
        <v>-0.82021439847515598</v>
      </c>
      <c r="I134" s="5" t="s">
        <v>8261</v>
      </c>
    </row>
    <row r="135" spans="1:9" x14ac:dyDescent="0.3">
      <c r="A135" s="5" t="s">
        <v>8302</v>
      </c>
      <c r="B135" s="5">
        <v>1</v>
      </c>
      <c r="C135" s="5">
        <v>230</v>
      </c>
      <c r="D135" s="5">
        <v>63</v>
      </c>
      <c r="E135" s="5" t="s">
        <v>8250</v>
      </c>
      <c r="F135" s="5" t="s">
        <v>8249</v>
      </c>
      <c r="G135" s="5" t="s">
        <v>8248</v>
      </c>
      <c r="H135" s="5">
        <v>-0.93828096419759399</v>
      </c>
      <c r="I135" s="5" t="s">
        <v>8261</v>
      </c>
    </row>
    <row r="136" spans="1:9" x14ac:dyDescent="0.3">
      <c r="A136" s="5" t="s">
        <v>8301</v>
      </c>
      <c r="B136" s="5">
        <v>1</v>
      </c>
      <c r="C136" s="5">
        <v>486</v>
      </c>
      <c r="D136" s="5">
        <v>53</v>
      </c>
      <c r="E136" s="5" t="s">
        <v>8250</v>
      </c>
      <c r="F136" s="5" t="s">
        <v>8249</v>
      </c>
      <c r="G136" s="5" t="s">
        <v>8248</v>
      </c>
      <c r="H136" s="5">
        <v>-1.3443344351912001</v>
      </c>
      <c r="I136" s="5" t="s">
        <v>8247</v>
      </c>
    </row>
    <row r="137" spans="1:9" x14ac:dyDescent="0.3">
      <c r="A137" s="5" t="s">
        <v>8300</v>
      </c>
      <c r="B137" s="5">
        <v>0</v>
      </c>
      <c r="C137" s="5">
        <v>404</v>
      </c>
      <c r="D137" s="5">
        <v>49</v>
      </c>
      <c r="E137" s="5" t="s">
        <v>8256</v>
      </c>
      <c r="F137" s="5" t="s">
        <v>8249</v>
      </c>
      <c r="G137" s="5" t="s">
        <v>8248</v>
      </c>
      <c r="H137" s="5">
        <v>-1.32855042730101</v>
      </c>
      <c r="I137" s="5" t="s">
        <v>8247</v>
      </c>
    </row>
    <row r="138" spans="1:9" x14ac:dyDescent="0.3">
      <c r="A138" s="5" t="s">
        <v>8299</v>
      </c>
      <c r="B138" s="5">
        <v>0</v>
      </c>
      <c r="C138" s="5">
        <v>2285</v>
      </c>
      <c r="D138" s="5">
        <v>67</v>
      </c>
      <c r="E138" s="5" t="s">
        <v>8256</v>
      </c>
      <c r="F138" s="5" t="s">
        <v>8249</v>
      </c>
      <c r="G138" s="5" t="s">
        <v>8248</v>
      </c>
      <c r="H138" s="5">
        <v>-1.01957295958587</v>
      </c>
      <c r="I138" s="5" t="s">
        <v>8247</v>
      </c>
    </row>
    <row r="139" spans="1:9" x14ac:dyDescent="0.3">
      <c r="A139" s="5" t="s">
        <v>8298</v>
      </c>
      <c r="B139" s="5">
        <v>0</v>
      </c>
      <c r="C139" s="5">
        <v>232</v>
      </c>
      <c r="D139" s="5">
        <v>72</v>
      </c>
      <c r="E139" s="5" t="s">
        <v>8250</v>
      </c>
      <c r="F139" s="5" t="s">
        <v>8269</v>
      </c>
      <c r="G139" s="5" t="s">
        <v>8248</v>
      </c>
      <c r="H139" s="5">
        <v>-1.1093115042066299</v>
      </c>
      <c r="I139" s="5" t="s">
        <v>8247</v>
      </c>
    </row>
    <row r="140" spans="1:9" x14ac:dyDescent="0.3">
      <c r="A140" s="5" t="s">
        <v>8297</v>
      </c>
      <c r="B140" s="5">
        <v>1</v>
      </c>
      <c r="C140" s="5">
        <v>393</v>
      </c>
      <c r="D140" s="5">
        <v>74</v>
      </c>
      <c r="E140" s="5" t="s">
        <v>8250</v>
      </c>
      <c r="F140" s="5" t="s">
        <v>8249</v>
      </c>
      <c r="G140" s="5" t="s">
        <v>8248</v>
      </c>
      <c r="H140" s="5">
        <v>-1.0571445997831199</v>
      </c>
      <c r="I140" s="5" t="s">
        <v>8247</v>
      </c>
    </row>
    <row r="141" spans="1:9" x14ac:dyDescent="0.3">
      <c r="A141" s="5" t="s">
        <v>8296</v>
      </c>
      <c r="B141" s="5">
        <v>0</v>
      </c>
      <c r="C141" s="5">
        <v>1942</v>
      </c>
      <c r="D141" s="5">
        <v>55</v>
      </c>
      <c r="E141" s="5" t="s">
        <v>8256</v>
      </c>
      <c r="H141" s="5">
        <v>-1.5203607469243201</v>
      </c>
      <c r="I141" s="5" t="s">
        <v>8247</v>
      </c>
    </row>
    <row r="142" spans="1:9" x14ac:dyDescent="0.3">
      <c r="A142" s="5" t="s">
        <v>8295</v>
      </c>
      <c r="B142" s="5">
        <v>1</v>
      </c>
      <c r="C142" s="5">
        <v>224</v>
      </c>
      <c r="D142" s="5">
        <v>69</v>
      </c>
      <c r="E142" s="5" t="s">
        <v>8250</v>
      </c>
      <c r="F142" s="5" t="s">
        <v>8249</v>
      </c>
      <c r="G142" s="5" t="s">
        <v>8248</v>
      </c>
      <c r="H142" s="5">
        <v>-0.88777649795039404</v>
      </c>
      <c r="I142" s="5" t="s">
        <v>8261</v>
      </c>
    </row>
    <row r="143" spans="1:9" x14ac:dyDescent="0.3">
      <c r="A143" s="5" t="s">
        <v>8294</v>
      </c>
      <c r="B143" s="5">
        <v>0</v>
      </c>
      <c r="C143" s="5">
        <v>1257</v>
      </c>
      <c r="D143" s="5">
        <v>78</v>
      </c>
      <c r="E143" s="5" t="s">
        <v>8250</v>
      </c>
      <c r="F143" s="5" t="s">
        <v>8249</v>
      </c>
      <c r="G143" s="5" t="s">
        <v>8248</v>
      </c>
      <c r="H143" s="5">
        <v>-1.13623092399857</v>
      </c>
      <c r="I143" s="5" t="s">
        <v>8247</v>
      </c>
    </row>
    <row r="144" spans="1:9" x14ac:dyDescent="0.3">
      <c r="A144" s="5" t="s">
        <v>8293</v>
      </c>
      <c r="B144" s="5">
        <v>1</v>
      </c>
      <c r="C144" s="5">
        <v>144</v>
      </c>
      <c r="D144" s="5">
        <v>74</v>
      </c>
      <c r="E144" s="5" t="s">
        <v>8250</v>
      </c>
      <c r="F144" s="5" t="s">
        <v>8273</v>
      </c>
      <c r="G144" s="5" t="s">
        <v>8254</v>
      </c>
      <c r="H144" s="5">
        <v>-0.87630854454186202</v>
      </c>
      <c r="I144" s="5" t="s">
        <v>8261</v>
      </c>
    </row>
    <row r="145" spans="1:9" x14ac:dyDescent="0.3">
      <c r="A145" s="5" t="s">
        <v>8292</v>
      </c>
      <c r="B145" s="5">
        <v>1</v>
      </c>
      <c r="C145" s="5">
        <v>308</v>
      </c>
      <c r="D145" s="5">
        <v>47</v>
      </c>
      <c r="E145" s="5" t="s">
        <v>8256</v>
      </c>
      <c r="F145" s="5" t="s">
        <v>8249</v>
      </c>
      <c r="G145" s="5" t="s">
        <v>8248</v>
      </c>
      <c r="H145" s="5">
        <v>-0.86000046220409199</v>
      </c>
      <c r="I145" s="5" t="s">
        <v>8261</v>
      </c>
    </row>
    <row r="146" spans="1:9" x14ac:dyDescent="0.3">
      <c r="A146" s="5" t="s">
        <v>8291</v>
      </c>
      <c r="B146" s="5">
        <v>1</v>
      </c>
      <c r="C146" s="5">
        <v>153</v>
      </c>
      <c r="D146" s="5">
        <v>81</v>
      </c>
      <c r="E146" s="5" t="s">
        <v>8250</v>
      </c>
      <c r="F146" s="5" t="s">
        <v>8249</v>
      </c>
      <c r="G146" s="5" t="s">
        <v>8248</v>
      </c>
      <c r="H146" s="5">
        <v>-0.80830577317436703</v>
      </c>
      <c r="I146" s="5" t="s">
        <v>8261</v>
      </c>
    </row>
    <row r="147" spans="1:9" x14ac:dyDescent="0.3">
      <c r="A147" s="5" t="s">
        <v>8290</v>
      </c>
      <c r="B147" s="5">
        <v>1</v>
      </c>
      <c r="C147" s="5">
        <v>421</v>
      </c>
      <c r="D147" s="5">
        <v>88</v>
      </c>
      <c r="E147" s="5" t="s">
        <v>8250</v>
      </c>
      <c r="F147" s="5" t="s">
        <v>8249</v>
      </c>
      <c r="G147" s="5" t="s">
        <v>8248</v>
      </c>
      <c r="H147" s="5">
        <v>-0.95235042896730704</v>
      </c>
      <c r="I147" s="5" t="s">
        <v>8261</v>
      </c>
    </row>
    <row r="148" spans="1:9" x14ac:dyDescent="0.3">
      <c r="A148" s="5" t="s">
        <v>8289</v>
      </c>
      <c r="B148" s="5">
        <v>1</v>
      </c>
      <c r="C148" s="5">
        <v>334</v>
      </c>
      <c r="D148" s="5">
        <v>57</v>
      </c>
      <c r="E148" s="5" t="s">
        <v>8256</v>
      </c>
      <c r="F148" s="5" t="s">
        <v>8249</v>
      </c>
      <c r="G148" s="5" t="s">
        <v>8248</v>
      </c>
      <c r="H148" s="5">
        <v>-0.77838130290275998</v>
      </c>
      <c r="I148" s="5" t="s">
        <v>8261</v>
      </c>
    </row>
    <row r="149" spans="1:9" x14ac:dyDescent="0.3">
      <c r="A149" s="5" t="s">
        <v>8288</v>
      </c>
      <c r="B149" s="5">
        <v>1</v>
      </c>
      <c r="C149" s="5">
        <v>394</v>
      </c>
      <c r="D149" s="5">
        <v>49</v>
      </c>
      <c r="E149" s="5" t="s">
        <v>8250</v>
      </c>
      <c r="F149" s="5" t="s">
        <v>8287</v>
      </c>
      <c r="G149" s="5" t="s">
        <v>8287</v>
      </c>
      <c r="H149" s="5">
        <v>-0.812682386752825</v>
      </c>
      <c r="I149" s="5" t="s">
        <v>8261</v>
      </c>
    </row>
    <row r="150" spans="1:9" x14ac:dyDescent="0.3">
      <c r="A150" s="5" t="s">
        <v>8286</v>
      </c>
      <c r="B150" s="5">
        <v>1</v>
      </c>
      <c r="C150" s="5">
        <v>293</v>
      </c>
      <c r="D150" s="5">
        <v>75</v>
      </c>
      <c r="E150" s="5" t="s">
        <v>8256</v>
      </c>
      <c r="F150" s="5" t="s">
        <v>8269</v>
      </c>
      <c r="G150" s="5" t="s">
        <v>8248</v>
      </c>
      <c r="H150" s="5">
        <v>-0.84153982429672103</v>
      </c>
      <c r="I150" s="5" t="s">
        <v>8261</v>
      </c>
    </row>
    <row r="151" spans="1:9" x14ac:dyDescent="0.3">
      <c r="A151" s="5" t="s">
        <v>8285</v>
      </c>
      <c r="B151" s="5">
        <v>0</v>
      </c>
      <c r="C151" s="5">
        <v>379</v>
      </c>
      <c r="D151" s="5">
        <v>64</v>
      </c>
      <c r="E151" s="5" t="s">
        <v>8250</v>
      </c>
      <c r="F151" s="5" t="s">
        <v>8269</v>
      </c>
      <c r="G151" s="5" t="s">
        <v>8248</v>
      </c>
      <c r="H151" s="5">
        <v>-1.0363472577669699</v>
      </c>
      <c r="I151" s="5" t="s">
        <v>8247</v>
      </c>
    </row>
    <row r="152" spans="1:9" x14ac:dyDescent="0.3">
      <c r="A152" s="5" t="s">
        <v>8284</v>
      </c>
      <c r="B152" s="5">
        <v>1</v>
      </c>
      <c r="C152" s="5">
        <v>666</v>
      </c>
      <c r="D152" s="5">
        <v>41</v>
      </c>
      <c r="E152" s="5" t="s">
        <v>8256</v>
      </c>
      <c r="F152" s="5" t="s">
        <v>8249</v>
      </c>
      <c r="G152" s="5" t="s">
        <v>8248</v>
      </c>
      <c r="H152" s="5">
        <v>-0.90935858111788703</v>
      </c>
      <c r="I152" s="5" t="s">
        <v>8261</v>
      </c>
    </row>
    <row r="153" spans="1:9" x14ac:dyDescent="0.3">
      <c r="A153" s="5" t="s">
        <v>8283</v>
      </c>
      <c r="B153" s="5">
        <v>1</v>
      </c>
      <c r="C153" s="5">
        <v>236</v>
      </c>
      <c r="D153" s="5">
        <v>71</v>
      </c>
      <c r="E153" s="5" t="s">
        <v>8256</v>
      </c>
      <c r="F153" s="5" t="s">
        <v>8273</v>
      </c>
      <c r="G153" s="5" t="s">
        <v>8254</v>
      </c>
      <c r="H153" s="5">
        <v>-1.1818772530686199</v>
      </c>
      <c r="I153" s="5" t="s">
        <v>8247</v>
      </c>
    </row>
    <row r="154" spans="1:9" x14ac:dyDescent="0.3">
      <c r="A154" s="5" t="s">
        <v>8282</v>
      </c>
      <c r="B154" s="5">
        <v>1</v>
      </c>
      <c r="C154" s="5">
        <v>498</v>
      </c>
      <c r="D154" s="5">
        <v>74</v>
      </c>
      <c r="E154" s="5" t="s">
        <v>8256</v>
      </c>
      <c r="F154" s="5" t="s">
        <v>8273</v>
      </c>
      <c r="G154" s="5" t="s">
        <v>8254</v>
      </c>
      <c r="H154" s="5">
        <v>-1.48099277793256</v>
      </c>
      <c r="I154" s="5" t="s">
        <v>8247</v>
      </c>
    </row>
    <row r="155" spans="1:9" x14ac:dyDescent="0.3">
      <c r="A155" s="5" t="s">
        <v>8281</v>
      </c>
      <c r="B155" s="5">
        <v>0</v>
      </c>
      <c r="C155" s="5">
        <v>840</v>
      </c>
      <c r="D155" s="5">
        <v>60</v>
      </c>
      <c r="E155" s="5" t="s">
        <v>8250</v>
      </c>
      <c r="F155" s="5" t="s">
        <v>8269</v>
      </c>
      <c r="G155" s="5" t="s">
        <v>8248</v>
      </c>
      <c r="H155" s="5">
        <v>-1.1891959165133501</v>
      </c>
      <c r="I155" s="5" t="s">
        <v>8247</v>
      </c>
    </row>
    <row r="156" spans="1:9" x14ac:dyDescent="0.3">
      <c r="A156" s="5" t="s">
        <v>8280</v>
      </c>
      <c r="B156" s="5">
        <v>1</v>
      </c>
      <c r="C156" s="5">
        <v>110</v>
      </c>
      <c r="D156" s="5">
        <v>62</v>
      </c>
      <c r="E156" s="5" t="s">
        <v>8250</v>
      </c>
      <c r="F156" s="5" t="s">
        <v>8249</v>
      </c>
      <c r="G156" s="5" t="s">
        <v>8248</v>
      </c>
      <c r="H156" s="5">
        <v>-1.1275403269797999</v>
      </c>
      <c r="I156" s="5" t="s">
        <v>8247</v>
      </c>
    </row>
    <row r="157" spans="1:9" x14ac:dyDescent="0.3">
      <c r="A157" s="5" t="s">
        <v>8279</v>
      </c>
      <c r="B157" s="5">
        <v>1</v>
      </c>
      <c r="C157" s="5">
        <v>545</v>
      </c>
      <c r="D157" s="5">
        <v>58</v>
      </c>
      <c r="E157" s="5" t="s">
        <v>8250</v>
      </c>
      <c r="F157" s="5" t="s">
        <v>8252</v>
      </c>
      <c r="G157" s="5" t="s">
        <v>8252</v>
      </c>
      <c r="H157" s="5">
        <v>-0.95802083914625102</v>
      </c>
      <c r="I157" s="5" t="s">
        <v>8261</v>
      </c>
    </row>
    <row r="158" spans="1:9" x14ac:dyDescent="0.3">
      <c r="A158" s="5" t="s">
        <v>8278</v>
      </c>
      <c r="B158" s="5">
        <v>1</v>
      </c>
      <c r="C158" s="5">
        <v>145</v>
      </c>
      <c r="D158" s="5">
        <v>60</v>
      </c>
      <c r="E158" s="5" t="s">
        <v>8256</v>
      </c>
      <c r="F158" s="5" t="s">
        <v>8249</v>
      </c>
      <c r="G158" s="5" t="s">
        <v>8248</v>
      </c>
      <c r="H158" s="5">
        <v>-0.65615055668072697</v>
      </c>
      <c r="I158" s="5" t="s">
        <v>8261</v>
      </c>
    </row>
    <row r="159" spans="1:9" x14ac:dyDescent="0.3">
      <c r="A159" s="5" t="s">
        <v>8277</v>
      </c>
      <c r="B159" s="5">
        <v>1</v>
      </c>
      <c r="C159" s="5">
        <v>381</v>
      </c>
      <c r="D159" s="5">
        <v>41</v>
      </c>
      <c r="E159" s="5" t="s">
        <v>8250</v>
      </c>
      <c r="F159" s="5" t="s">
        <v>8269</v>
      </c>
      <c r="G159" s="5" t="s">
        <v>8248</v>
      </c>
      <c r="H159" s="5">
        <v>-0.97852530817938399</v>
      </c>
      <c r="I159" s="5" t="s">
        <v>8261</v>
      </c>
    </row>
    <row r="160" spans="1:9" x14ac:dyDescent="0.3">
      <c r="A160" s="5" t="s">
        <v>8276</v>
      </c>
      <c r="B160" s="5">
        <v>1</v>
      </c>
      <c r="C160" s="5">
        <v>460</v>
      </c>
      <c r="D160" s="5">
        <v>64</v>
      </c>
      <c r="E160" s="5" t="s">
        <v>8250</v>
      </c>
      <c r="F160" s="5" t="s">
        <v>8249</v>
      </c>
      <c r="G160" s="5" t="s">
        <v>8248</v>
      </c>
      <c r="H160" s="5">
        <v>-0.93833707130963095</v>
      </c>
      <c r="I160" s="5" t="s">
        <v>8261</v>
      </c>
    </row>
    <row r="161" spans="1:9" x14ac:dyDescent="0.3">
      <c r="A161" s="5" t="s">
        <v>8275</v>
      </c>
      <c r="B161" s="5">
        <v>1</v>
      </c>
      <c r="C161" s="5">
        <v>603</v>
      </c>
      <c r="D161" s="5">
        <v>64</v>
      </c>
      <c r="E161" s="5" t="s">
        <v>8250</v>
      </c>
      <c r="F161" s="5" t="s">
        <v>8249</v>
      </c>
      <c r="G161" s="5" t="s">
        <v>8248</v>
      </c>
      <c r="H161" s="5">
        <v>-0.97516851550525796</v>
      </c>
      <c r="I161" s="5" t="s">
        <v>8261</v>
      </c>
    </row>
    <row r="162" spans="1:9" x14ac:dyDescent="0.3">
      <c r="A162" s="5" t="s">
        <v>8274</v>
      </c>
      <c r="B162" s="5">
        <v>0</v>
      </c>
      <c r="C162" s="5">
        <v>7</v>
      </c>
      <c r="D162" s="5">
        <v>81</v>
      </c>
      <c r="E162" s="5" t="s">
        <v>8256</v>
      </c>
      <c r="F162" s="5" t="s">
        <v>8273</v>
      </c>
      <c r="G162" s="5" t="s">
        <v>8254</v>
      </c>
      <c r="H162" s="5">
        <v>-1.0629502469134999</v>
      </c>
      <c r="I162" s="5" t="s">
        <v>8247</v>
      </c>
    </row>
    <row r="163" spans="1:9" x14ac:dyDescent="0.3">
      <c r="A163" s="5" t="s">
        <v>8272</v>
      </c>
      <c r="B163" s="5">
        <v>1</v>
      </c>
      <c r="C163" s="5">
        <v>702</v>
      </c>
      <c r="D163" s="5">
        <v>77</v>
      </c>
      <c r="E163" s="5" t="s">
        <v>8250</v>
      </c>
      <c r="F163" s="5" t="s">
        <v>8249</v>
      </c>
      <c r="G163" s="5" t="s">
        <v>8248</v>
      </c>
      <c r="H163" s="5">
        <v>-0.89518973538810798</v>
      </c>
      <c r="I163" s="5" t="s">
        <v>8261</v>
      </c>
    </row>
    <row r="164" spans="1:9" x14ac:dyDescent="0.3">
      <c r="A164" s="5" t="s">
        <v>8271</v>
      </c>
      <c r="B164" s="5">
        <v>1</v>
      </c>
      <c r="C164" s="5">
        <v>120</v>
      </c>
      <c r="D164" s="5">
        <v>81</v>
      </c>
      <c r="E164" s="5" t="s">
        <v>8256</v>
      </c>
      <c r="F164" s="5" t="s">
        <v>8249</v>
      </c>
      <c r="G164" s="5" t="s">
        <v>8248</v>
      </c>
      <c r="H164" s="5">
        <v>-1.16714812095565</v>
      </c>
      <c r="I164" s="5" t="s">
        <v>8247</v>
      </c>
    </row>
    <row r="165" spans="1:9" x14ac:dyDescent="0.3">
      <c r="A165" s="5" t="s">
        <v>8270</v>
      </c>
      <c r="B165" s="5">
        <v>0</v>
      </c>
      <c r="C165" s="5">
        <v>1216</v>
      </c>
      <c r="D165" s="5">
        <v>61</v>
      </c>
      <c r="E165" s="5" t="s">
        <v>8256</v>
      </c>
      <c r="F165" s="5" t="s">
        <v>8269</v>
      </c>
      <c r="G165" s="5" t="s">
        <v>8248</v>
      </c>
      <c r="H165" s="5">
        <v>-1.2899402080278699</v>
      </c>
      <c r="I165" s="5" t="s">
        <v>8247</v>
      </c>
    </row>
    <row r="166" spans="1:9" x14ac:dyDescent="0.3">
      <c r="A166" s="5" t="s">
        <v>8268</v>
      </c>
      <c r="B166" s="5">
        <v>1</v>
      </c>
      <c r="C166" s="5">
        <v>308</v>
      </c>
      <c r="D166" s="5">
        <v>77</v>
      </c>
      <c r="E166" s="5" t="s">
        <v>8256</v>
      </c>
      <c r="F166" s="5" t="s">
        <v>8249</v>
      </c>
      <c r="G166" s="5" t="s">
        <v>8248</v>
      </c>
      <c r="H166" s="5">
        <v>-1.1789363511389099</v>
      </c>
      <c r="I166" s="5" t="s">
        <v>8247</v>
      </c>
    </row>
    <row r="167" spans="1:9" x14ac:dyDescent="0.3">
      <c r="A167" s="5" t="s">
        <v>8267</v>
      </c>
      <c r="B167" s="5">
        <v>0</v>
      </c>
      <c r="C167" s="5">
        <v>525</v>
      </c>
      <c r="D167" s="5">
        <v>75</v>
      </c>
      <c r="E167" s="5" t="s">
        <v>8250</v>
      </c>
      <c r="F167" s="5" t="s">
        <v>8249</v>
      </c>
      <c r="G167" s="5" t="s">
        <v>8248</v>
      </c>
      <c r="H167" s="5">
        <v>-0.93900657403867005</v>
      </c>
      <c r="I167" s="5" t="s">
        <v>8261</v>
      </c>
    </row>
    <row r="168" spans="1:9" x14ac:dyDescent="0.3">
      <c r="A168" s="5" t="s">
        <v>8266</v>
      </c>
      <c r="B168" s="5">
        <v>1</v>
      </c>
      <c r="C168" s="5">
        <v>123</v>
      </c>
      <c r="D168" s="5">
        <v>49</v>
      </c>
      <c r="E168" s="5" t="s">
        <v>8256</v>
      </c>
      <c r="F168" s="5" t="s">
        <v>8249</v>
      </c>
      <c r="G168" s="5" t="s">
        <v>8248</v>
      </c>
      <c r="H168" s="5">
        <v>-1.25977584787727</v>
      </c>
      <c r="I168" s="5" t="s">
        <v>8247</v>
      </c>
    </row>
    <row r="169" spans="1:9" x14ac:dyDescent="0.3">
      <c r="A169" s="5" t="s">
        <v>8265</v>
      </c>
      <c r="B169" s="5">
        <v>0</v>
      </c>
      <c r="C169" s="5">
        <v>522</v>
      </c>
      <c r="D169" s="5">
        <v>59</v>
      </c>
      <c r="E169" s="5" t="s">
        <v>8256</v>
      </c>
      <c r="F169" s="5" t="s">
        <v>8249</v>
      </c>
      <c r="G169" s="5" t="s">
        <v>8248</v>
      </c>
      <c r="H169" s="5">
        <v>-0.82572534919177598</v>
      </c>
      <c r="I169" s="5" t="s">
        <v>8261</v>
      </c>
    </row>
    <row r="170" spans="1:9" x14ac:dyDescent="0.3">
      <c r="A170" s="5" t="s">
        <v>8264</v>
      </c>
      <c r="B170" s="5">
        <v>0</v>
      </c>
      <c r="C170" s="5">
        <v>737</v>
      </c>
      <c r="D170" s="5">
        <v>67</v>
      </c>
      <c r="E170" s="5" t="s">
        <v>8256</v>
      </c>
      <c r="F170" s="5" t="s">
        <v>8249</v>
      </c>
      <c r="G170" s="5" t="s">
        <v>8248</v>
      </c>
      <c r="H170" s="5">
        <v>-1.0289699156710299</v>
      </c>
      <c r="I170" s="5" t="s">
        <v>8247</v>
      </c>
    </row>
    <row r="171" spans="1:9" x14ac:dyDescent="0.3">
      <c r="A171" s="5" t="s">
        <v>8263</v>
      </c>
      <c r="B171" s="5">
        <v>1</v>
      </c>
      <c r="C171" s="5">
        <v>95</v>
      </c>
      <c r="D171" s="5">
        <v>77</v>
      </c>
      <c r="E171" s="5" t="s">
        <v>8256</v>
      </c>
      <c r="F171" s="5" t="s">
        <v>8249</v>
      </c>
      <c r="G171" s="5" t="s">
        <v>8248</v>
      </c>
      <c r="H171" s="5">
        <v>-0.88077363402917896</v>
      </c>
      <c r="I171" s="5" t="s">
        <v>8261</v>
      </c>
    </row>
    <row r="172" spans="1:9" x14ac:dyDescent="0.3">
      <c r="A172" s="5" t="s">
        <v>8262</v>
      </c>
      <c r="B172" s="5">
        <v>1</v>
      </c>
      <c r="C172" s="5">
        <v>103</v>
      </c>
      <c r="D172" s="5">
        <v>66</v>
      </c>
      <c r="E172" s="5" t="s">
        <v>8256</v>
      </c>
      <c r="F172" s="5" t="s">
        <v>8249</v>
      </c>
      <c r="G172" s="5" t="s">
        <v>8248</v>
      </c>
      <c r="H172" s="5">
        <v>-0.95714597621179798</v>
      </c>
      <c r="I172" s="5" t="s">
        <v>8261</v>
      </c>
    </row>
    <row r="173" spans="1:9" x14ac:dyDescent="0.3">
      <c r="A173" s="5" t="s">
        <v>8260</v>
      </c>
      <c r="B173" s="5">
        <v>0</v>
      </c>
      <c r="C173" s="5">
        <v>463</v>
      </c>
      <c r="D173" s="5">
        <v>58</v>
      </c>
      <c r="E173" s="5" t="s">
        <v>8250</v>
      </c>
      <c r="F173" s="5" t="s">
        <v>8249</v>
      </c>
      <c r="G173" s="5" t="s">
        <v>8248</v>
      </c>
      <c r="H173" s="5">
        <v>-1.6416767992038901</v>
      </c>
      <c r="I173" s="5" t="s">
        <v>8247</v>
      </c>
    </row>
    <row r="174" spans="1:9" x14ac:dyDescent="0.3">
      <c r="A174" s="5" t="s">
        <v>8259</v>
      </c>
      <c r="B174" s="5">
        <v>1</v>
      </c>
      <c r="C174" s="5">
        <v>466</v>
      </c>
      <c r="D174" s="5">
        <v>81</v>
      </c>
      <c r="E174" s="5" t="s">
        <v>8250</v>
      </c>
      <c r="F174" s="5" t="s">
        <v>8249</v>
      </c>
      <c r="G174" s="5" t="s">
        <v>8248</v>
      </c>
      <c r="H174" s="5">
        <v>-1.1939291169350299</v>
      </c>
      <c r="I174" s="5" t="s">
        <v>8247</v>
      </c>
    </row>
    <row r="175" spans="1:9" x14ac:dyDescent="0.3">
      <c r="A175" s="5" t="s">
        <v>8258</v>
      </c>
      <c r="B175" s="5">
        <v>1</v>
      </c>
      <c r="C175" s="5">
        <v>143</v>
      </c>
      <c r="D175" s="5">
        <v>76</v>
      </c>
      <c r="E175" s="5" t="s">
        <v>8256</v>
      </c>
      <c r="F175" s="5" t="s">
        <v>8249</v>
      </c>
      <c r="G175" s="5" t="s">
        <v>8248</v>
      </c>
      <c r="H175" s="5">
        <v>-1.0002215191154</v>
      </c>
      <c r="I175" s="5" t="s">
        <v>8247</v>
      </c>
    </row>
    <row r="176" spans="1:9" x14ac:dyDescent="0.3">
      <c r="A176" s="5" t="s">
        <v>8257</v>
      </c>
      <c r="B176" s="5">
        <v>1</v>
      </c>
      <c r="C176" s="5">
        <v>244</v>
      </c>
      <c r="D176" s="5">
        <v>85</v>
      </c>
      <c r="E176" s="5" t="s">
        <v>8256</v>
      </c>
      <c r="F176" s="5" t="s">
        <v>8255</v>
      </c>
      <c r="G176" s="5" t="s">
        <v>8254</v>
      </c>
      <c r="H176" s="5">
        <v>-1.1926915752376701</v>
      </c>
      <c r="I176" s="5" t="s">
        <v>8247</v>
      </c>
    </row>
    <row r="177" spans="1:9" x14ac:dyDescent="0.3">
      <c r="A177" s="5" t="s">
        <v>8253</v>
      </c>
      <c r="B177" s="5">
        <v>1</v>
      </c>
      <c r="C177" s="5">
        <v>394</v>
      </c>
      <c r="D177" s="5">
        <v>65</v>
      </c>
      <c r="E177" s="5" t="s">
        <v>8250</v>
      </c>
      <c r="F177" s="5" t="s">
        <v>8252</v>
      </c>
      <c r="G177" s="5" t="s">
        <v>8252</v>
      </c>
      <c r="H177" s="5">
        <v>-1.1937380577568799</v>
      </c>
      <c r="I177" s="5" t="s">
        <v>8247</v>
      </c>
    </row>
    <row r="178" spans="1:9" x14ac:dyDescent="0.3">
      <c r="A178" s="5" t="s">
        <v>8251</v>
      </c>
      <c r="B178" s="5">
        <v>0</v>
      </c>
      <c r="C178" s="5">
        <v>289</v>
      </c>
      <c r="D178" s="5">
        <v>61</v>
      </c>
      <c r="E178" s="5" t="s">
        <v>8250</v>
      </c>
      <c r="F178" s="5" t="s">
        <v>8249</v>
      </c>
      <c r="G178" s="5" t="s">
        <v>8248</v>
      </c>
      <c r="H178" s="5">
        <v>-1.04498840722657</v>
      </c>
      <c r="I178" s="5" t="s">
        <v>8247</v>
      </c>
    </row>
  </sheetData>
  <pageMargins left="0.7" right="0.7" top="0.75" bottom="0.75" header="0.3" footer="0.3"/>
  <pageSetup paperSize="9" orientation="portrait" horizontalDpi="300" verticalDpi="300"/>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75964-8502-4AFC-B1B3-4E11F9BB6868}">
  <sheetPr>
    <tabColor rgb="FF536D5A"/>
  </sheetPr>
  <dimension ref="A1:I178"/>
  <sheetViews>
    <sheetView zoomScale="80" zoomScaleNormal="80" workbookViewId="0">
      <pane ySplit="1" topLeftCell="A2" activePane="bottomLeft" state="frozen"/>
      <selection pane="bottomLeft"/>
    </sheetView>
  </sheetViews>
  <sheetFormatPr defaultColWidth="11.5546875" defaultRowHeight="14.4" x14ac:dyDescent="0.3"/>
  <cols>
    <col min="1" max="1" width="12.6640625" style="5" customWidth="1"/>
    <col min="2" max="2" width="3.6640625" style="5" customWidth="1"/>
    <col min="3" max="3" width="7.6640625" style="5" customWidth="1"/>
    <col min="4" max="4" width="3.6640625" style="5" customWidth="1"/>
    <col min="5" max="5" width="6.6640625" style="5" customWidth="1"/>
    <col min="6" max="6" width="9.6640625" style="5" customWidth="1"/>
    <col min="7" max="7" width="12.6640625" style="5" customWidth="1"/>
    <col min="8" max="8" width="15.6640625" style="5" customWidth="1"/>
    <col min="9" max="9" width="9.6640625" style="5" customWidth="1"/>
    <col min="10" max="16384" width="11.5546875" style="5"/>
  </cols>
  <sheetData>
    <row r="1" spans="1:9" x14ac:dyDescent="0.3">
      <c r="A1" s="24" t="s">
        <v>8444</v>
      </c>
      <c r="B1" s="24" t="s">
        <v>6</v>
      </c>
      <c r="C1" s="24" t="s">
        <v>8443</v>
      </c>
      <c r="D1" s="24" t="s">
        <v>8442</v>
      </c>
      <c r="E1" s="24" t="s">
        <v>8441</v>
      </c>
      <c r="F1" s="24" t="s">
        <v>8440</v>
      </c>
      <c r="G1" s="24" t="s">
        <v>8439</v>
      </c>
      <c r="H1" s="24" t="s">
        <v>8446</v>
      </c>
      <c r="I1" s="24" t="s">
        <v>8445</v>
      </c>
    </row>
    <row r="2" spans="1:9" x14ac:dyDescent="0.3">
      <c r="A2" s="5" t="s">
        <v>8436</v>
      </c>
      <c r="B2" s="5">
        <v>1</v>
      </c>
      <c r="C2" s="5">
        <v>292</v>
      </c>
      <c r="D2" s="5">
        <v>82</v>
      </c>
      <c r="E2" s="5" t="s">
        <v>8256</v>
      </c>
      <c r="F2" s="5" t="s">
        <v>8249</v>
      </c>
      <c r="G2" s="5" t="s">
        <v>8248</v>
      </c>
      <c r="H2" s="5">
        <v>-0.211572499437716</v>
      </c>
      <c r="I2" s="5" t="s">
        <v>8247</v>
      </c>
    </row>
    <row r="3" spans="1:9" x14ac:dyDescent="0.3">
      <c r="A3" s="5" t="s">
        <v>8435</v>
      </c>
      <c r="B3" s="5">
        <v>0</v>
      </c>
      <c r="C3" s="5">
        <v>969</v>
      </c>
      <c r="D3" s="5">
        <v>55</v>
      </c>
      <c r="E3" s="5" t="s">
        <v>8250</v>
      </c>
      <c r="F3" s="5" t="s">
        <v>8269</v>
      </c>
      <c r="G3" s="5" t="s">
        <v>8248</v>
      </c>
      <c r="H3" s="5">
        <v>1.1315658451727399</v>
      </c>
      <c r="I3" s="5" t="s">
        <v>8261</v>
      </c>
    </row>
    <row r="4" spans="1:9" x14ac:dyDescent="0.3">
      <c r="A4" s="5" t="s">
        <v>8434</v>
      </c>
      <c r="B4" s="5">
        <v>0</v>
      </c>
      <c r="C4" s="5">
        <v>743</v>
      </c>
      <c r="D4" s="5">
        <v>75</v>
      </c>
      <c r="E4" s="5" t="s">
        <v>8256</v>
      </c>
      <c r="F4" s="5" t="s">
        <v>8249</v>
      </c>
      <c r="G4" s="5" t="s">
        <v>8248</v>
      </c>
      <c r="H4" s="5">
        <v>1.1163587071391701</v>
      </c>
      <c r="I4" s="5" t="s">
        <v>8261</v>
      </c>
    </row>
    <row r="5" spans="1:9" x14ac:dyDescent="0.3">
      <c r="A5" s="5" t="s">
        <v>8433</v>
      </c>
      <c r="B5" s="5">
        <v>0</v>
      </c>
      <c r="C5" s="5">
        <v>1323</v>
      </c>
      <c r="D5" s="5">
        <v>45</v>
      </c>
      <c r="E5" s="5" t="s">
        <v>8256</v>
      </c>
      <c r="F5" s="5" t="s">
        <v>8249</v>
      </c>
      <c r="G5" s="5" t="s">
        <v>8248</v>
      </c>
      <c r="H5" s="5">
        <v>0.35885763037512303</v>
      </c>
      <c r="I5" s="5" t="s">
        <v>8261</v>
      </c>
    </row>
    <row r="6" spans="1:9" x14ac:dyDescent="0.3">
      <c r="A6" s="5" t="s">
        <v>8432</v>
      </c>
      <c r="B6" s="5">
        <v>0</v>
      </c>
      <c r="C6" s="5">
        <v>440</v>
      </c>
      <c r="D6" s="5">
        <v>43</v>
      </c>
      <c r="E6" s="5" t="s">
        <v>8256</v>
      </c>
      <c r="F6" s="5" t="s">
        <v>8249</v>
      </c>
      <c r="G6" s="5" t="s">
        <v>8248</v>
      </c>
      <c r="H6" s="5">
        <v>-0.57133203983504</v>
      </c>
      <c r="I6" s="5" t="s">
        <v>8247</v>
      </c>
    </row>
    <row r="7" spans="1:9" x14ac:dyDescent="0.3">
      <c r="A7" s="5" t="s">
        <v>8431</v>
      </c>
      <c r="B7" s="5">
        <v>1</v>
      </c>
      <c r="C7" s="5">
        <v>598</v>
      </c>
      <c r="D7" s="5">
        <v>73</v>
      </c>
      <c r="E7" s="5" t="s">
        <v>8256</v>
      </c>
      <c r="F7" s="5" t="s">
        <v>8273</v>
      </c>
      <c r="G7" s="5" t="s">
        <v>8254</v>
      </c>
      <c r="H7" s="5">
        <v>1.42250643496976</v>
      </c>
      <c r="I7" s="5" t="s">
        <v>8261</v>
      </c>
    </row>
    <row r="8" spans="1:9" x14ac:dyDescent="0.3">
      <c r="A8" s="5" t="s">
        <v>8430</v>
      </c>
      <c r="B8" s="5">
        <v>0</v>
      </c>
      <c r="C8" s="5">
        <v>2084</v>
      </c>
      <c r="D8" s="5">
        <v>62</v>
      </c>
      <c r="E8" s="5" t="s">
        <v>8250</v>
      </c>
      <c r="F8" s="5" t="s">
        <v>8273</v>
      </c>
      <c r="G8" s="5" t="s">
        <v>8254</v>
      </c>
      <c r="H8" s="5">
        <v>6.2219251333814904E-3</v>
      </c>
      <c r="I8" s="5" t="s">
        <v>8247</v>
      </c>
    </row>
    <row r="9" spans="1:9" x14ac:dyDescent="0.3">
      <c r="A9" s="5" t="s">
        <v>8429</v>
      </c>
      <c r="B9" s="5">
        <v>1</v>
      </c>
      <c r="C9" s="5">
        <v>518</v>
      </c>
      <c r="D9" s="5">
        <v>57</v>
      </c>
      <c r="E9" s="5" t="s">
        <v>8256</v>
      </c>
      <c r="F9" s="5" t="s">
        <v>8249</v>
      </c>
      <c r="G9" s="5" t="s">
        <v>8248</v>
      </c>
      <c r="H9" s="5">
        <v>-1.0817647082892901</v>
      </c>
      <c r="I9" s="5" t="s">
        <v>8247</v>
      </c>
    </row>
    <row r="10" spans="1:9" x14ac:dyDescent="0.3">
      <c r="A10" s="5" t="s">
        <v>8428</v>
      </c>
      <c r="B10" s="5">
        <v>0</v>
      </c>
      <c r="C10" s="5">
        <v>1021</v>
      </c>
      <c r="D10" s="5">
        <v>66</v>
      </c>
      <c r="E10" s="5" t="s">
        <v>8250</v>
      </c>
      <c r="F10" s="5" t="s">
        <v>8255</v>
      </c>
      <c r="G10" s="5" t="s">
        <v>8254</v>
      </c>
      <c r="H10" s="5">
        <v>0.56781422580685903</v>
      </c>
      <c r="I10" s="5" t="s">
        <v>8261</v>
      </c>
    </row>
    <row r="11" spans="1:9" x14ac:dyDescent="0.3">
      <c r="A11" s="5" t="s">
        <v>8427</v>
      </c>
      <c r="B11" s="5">
        <v>0</v>
      </c>
      <c r="C11" s="5">
        <v>1287</v>
      </c>
      <c r="D11" s="5">
        <v>61</v>
      </c>
      <c r="E11" s="5" t="s">
        <v>8256</v>
      </c>
      <c r="F11" s="5" t="s">
        <v>8269</v>
      </c>
      <c r="G11" s="5" t="s">
        <v>8248</v>
      </c>
      <c r="H11" s="5">
        <v>-0.71918934984133398</v>
      </c>
      <c r="I11" s="5" t="s">
        <v>8247</v>
      </c>
    </row>
    <row r="12" spans="1:9" x14ac:dyDescent="0.3">
      <c r="A12" s="5" t="s">
        <v>8426</v>
      </c>
      <c r="B12" s="5">
        <v>1</v>
      </c>
      <c r="C12" s="5">
        <v>695</v>
      </c>
      <c r="D12" s="5">
        <v>76</v>
      </c>
      <c r="E12" s="5" t="s">
        <v>8250</v>
      </c>
      <c r="F12" s="5" t="s">
        <v>8249</v>
      </c>
      <c r="G12" s="5" t="s">
        <v>8248</v>
      </c>
      <c r="H12" s="5">
        <v>-0.80922895757209401</v>
      </c>
      <c r="I12" s="5" t="s">
        <v>8247</v>
      </c>
    </row>
    <row r="13" spans="1:9" x14ac:dyDescent="0.3">
      <c r="A13" s="5" t="s">
        <v>8425</v>
      </c>
      <c r="B13" s="5">
        <v>0</v>
      </c>
      <c r="C13" s="5">
        <v>706</v>
      </c>
      <c r="D13" s="5">
        <v>69</v>
      </c>
      <c r="E13" s="5" t="s">
        <v>8256</v>
      </c>
      <c r="F13" s="5" t="s">
        <v>8287</v>
      </c>
      <c r="G13" s="5" t="s">
        <v>8287</v>
      </c>
      <c r="H13" s="5">
        <v>0.74079481886777399</v>
      </c>
      <c r="I13" s="5" t="s">
        <v>8261</v>
      </c>
    </row>
    <row r="14" spans="1:9" x14ac:dyDescent="0.3">
      <c r="A14" s="5" t="s">
        <v>8424</v>
      </c>
      <c r="B14" s="5">
        <v>0</v>
      </c>
      <c r="C14" s="5">
        <v>483</v>
      </c>
      <c r="D14" s="5">
        <v>81</v>
      </c>
      <c r="E14" s="5" t="s">
        <v>8256</v>
      </c>
      <c r="F14" s="5" t="s">
        <v>8249</v>
      </c>
      <c r="G14" s="5" t="s">
        <v>8248</v>
      </c>
      <c r="H14" s="5">
        <v>5.21707730450712E-2</v>
      </c>
      <c r="I14" s="5" t="s">
        <v>8247</v>
      </c>
    </row>
    <row r="15" spans="1:9" x14ac:dyDescent="0.3">
      <c r="A15" s="5" t="s">
        <v>8423</v>
      </c>
      <c r="B15" s="5">
        <v>1</v>
      </c>
      <c r="C15" s="5">
        <v>476</v>
      </c>
      <c r="D15" s="5">
        <v>80</v>
      </c>
      <c r="E15" s="5" t="s">
        <v>8256</v>
      </c>
      <c r="F15" s="5" t="s">
        <v>8249</v>
      </c>
      <c r="G15" s="5" t="s">
        <v>8248</v>
      </c>
      <c r="H15" s="5">
        <v>-1.1473939236167101</v>
      </c>
      <c r="I15" s="5" t="s">
        <v>8247</v>
      </c>
    </row>
    <row r="16" spans="1:9" x14ac:dyDescent="0.3">
      <c r="A16" s="5" t="s">
        <v>8422</v>
      </c>
      <c r="B16" s="5">
        <v>0</v>
      </c>
      <c r="C16" s="5">
        <v>392</v>
      </c>
      <c r="D16" s="5">
        <v>56</v>
      </c>
      <c r="E16" s="5" t="s">
        <v>8250</v>
      </c>
      <c r="F16" s="5" t="s">
        <v>8249</v>
      </c>
      <c r="G16" s="5" t="s">
        <v>8248</v>
      </c>
      <c r="H16" s="5">
        <v>0.80602377615988097</v>
      </c>
      <c r="I16" s="5" t="s">
        <v>8261</v>
      </c>
    </row>
    <row r="17" spans="1:9" x14ac:dyDescent="0.3">
      <c r="A17" s="5" t="s">
        <v>8421</v>
      </c>
      <c r="B17" s="5">
        <v>1</v>
      </c>
      <c r="C17" s="5">
        <v>470</v>
      </c>
      <c r="D17" s="5">
        <v>44</v>
      </c>
      <c r="E17" s="5" t="s">
        <v>8250</v>
      </c>
      <c r="F17" s="5" t="s">
        <v>8249</v>
      </c>
      <c r="G17" s="5" t="s">
        <v>8248</v>
      </c>
      <c r="H17" s="5">
        <v>1.20099556796075</v>
      </c>
      <c r="I17" s="5" t="s">
        <v>8261</v>
      </c>
    </row>
    <row r="18" spans="1:9" x14ac:dyDescent="0.3">
      <c r="A18" s="5" t="s">
        <v>8420</v>
      </c>
      <c r="B18" s="5">
        <v>0</v>
      </c>
      <c r="C18" s="5">
        <v>1794</v>
      </c>
      <c r="D18" s="5">
        <v>57</v>
      </c>
      <c r="E18" s="5" t="s">
        <v>8256</v>
      </c>
      <c r="F18" s="5" t="s">
        <v>8419</v>
      </c>
      <c r="H18" s="5">
        <v>0.16503301444999099</v>
      </c>
      <c r="I18" s="5" t="s">
        <v>8261</v>
      </c>
    </row>
    <row r="19" spans="1:9" x14ac:dyDescent="0.3">
      <c r="A19" s="5" t="s">
        <v>8418</v>
      </c>
      <c r="B19" s="5">
        <v>0</v>
      </c>
      <c r="C19" s="5">
        <v>467</v>
      </c>
      <c r="D19" s="5">
        <v>74</v>
      </c>
      <c r="E19" s="5" t="s">
        <v>8250</v>
      </c>
      <c r="F19" s="5" t="s">
        <v>8269</v>
      </c>
      <c r="G19" s="5" t="s">
        <v>8248</v>
      </c>
      <c r="H19" s="5">
        <v>0.76210511605331699</v>
      </c>
      <c r="I19" s="5" t="s">
        <v>8261</v>
      </c>
    </row>
    <row r="20" spans="1:9" x14ac:dyDescent="0.3">
      <c r="A20" s="5" t="s">
        <v>8417</v>
      </c>
      <c r="B20" s="5">
        <v>1</v>
      </c>
      <c r="C20" s="5">
        <v>277</v>
      </c>
      <c r="D20" s="5">
        <v>56</v>
      </c>
      <c r="E20" s="5" t="s">
        <v>8256</v>
      </c>
      <c r="F20" s="5" t="s">
        <v>8249</v>
      </c>
      <c r="G20" s="5" t="s">
        <v>8248</v>
      </c>
      <c r="H20" s="5">
        <v>1.19765133835476</v>
      </c>
      <c r="I20" s="5" t="s">
        <v>8261</v>
      </c>
    </row>
    <row r="21" spans="1:9" x14ac:dyDescent="0.3">
      <c r="A21" s="5" t="s">
        <v>8416</v>
      </c>
      <c r="B21" s="5">
        <v>0</v>
      </c>
      <c r="C21" s="5">
        <v>33</v>
      </c>
      <c r="D21" s="5">
        <v>55</v>
      </c>
      <c r="E21" s="5" t="s">
        <v>8250</v>
      </c>
      <c r="F21" s="5" t="s">
        <v>8249</v>
      </c>
      <c r="G21" s="5" t="s">
        <v>8248</v>
      </c>
      <c r="H21" s="5">
        <v>1.7703678560278799</v>
      </c>
      <c r="I21" s="5" t="s">
        <v>8261</v>
      </c>
    </row>
    <row r="22" spans="1:9" x14ac:dyDescent="0.3">
      <c r="A22" s="5" t="s">
        <v>8415</v>
      </c>
      <c r="B22" s="5">
        <v>1</v>
      </c>
      <c r="C22" s="5">
        <v>31</v>
      </c>
      <c r="D22" s="5">
        <v>65</v>
      </c>
      <c r="E22" s="5" t="s">
        <v>8250</v>
      </c>
      <c r="F22" s="5" t="s">
        <v>8249</v>
      </c>
      <c r="G22" s="5" t="s">
        <v>8248</v>
      </c>
      <c r="H22" s="5">
        <v>-0.52997232649674397</v>
      </c>
      <c r="I22" s="5" t="s">
        <v>8247</v>
      </c>
    </row>
    <row r="23" spans="1:9" x14ac:dyDescent="0.3">
      <c r="A23" s="5" t="s">
        <v>8414</v>
      </c>
      <c r="B23" s="5">
        <v>0</v>
      </c>
      <c r="C23" s="5">
        <v>720</v>
      </c>
      <c r="D23" s="5">
        <v>53</v>
      </c>
      <c r="E23" s="5" t="s">
        <v>8250</v>
      </c>
      <c r="F23" s="5" t="s">
        <v>8273</v>
      </c>
      <c r="G23" s="5" t="s">
        <v>8254</v>
      </c>
      <c r="H23" s="5">
        <v>1.22113279791333</v>
      </c>
      <c r="I23" s="5" t="s">
        <v>8261</v>
      </c>
    </row>
    <row r="24" spans="1:9" x14ac:dyDescent="0.3">
      <c r="A24" s="5" t="s">
        <v>8413</v>
      </c>
      <c r="B24" s="5">
        <v>0</v>
      </c>
      <c r="C24" s="5">
        <v>2016</v>
      </c>
      <c r="D24" s="5">
        <v>61</v>
      </c>
      <c r="E24" s="5" t="s">
        <v>8250</v>
      </c>
      <c r="F24" s="5" t="s">
        <v>8249</v>
      </c>
      <c r="G24" s="5" t="s">
        <v>8248</v>
      </c>
      <c r="H24" s="5">
        <v>0.36332091183736798</v>
      </c>
      <c r="I24" s="5" t="s">
        <v>8261</v>
      </c>
    </row>
    <row r="25" spans="1:9" x14ac:dyDescent="0.3">
      <c r="A25" s="5" t="s">
        <v>8412</v>
      </c>
      <c r="B25" s="5">
        <v>0</v>
      </c>
      <c r="C25" s="5">
        <v>517</v>
      </c>
      <c r="D25" s="5">
        <v>76</v>
      </c>
      <c r="E25" s="5" t="s">
        <v>8256</v>
      </c>
      <c r="F25" s="5" t="s">
        <v>8269</v>
      </c>
      <c r="G25" s="5" t="s">
        <v>8248</v>
      </c>
      <c r="H25" s="5">
        <v>0.94269201126050395</v>
      </c>
      <c r="I25" s="5" t="s">
        <v>8261</v>
      </c>
    </row>
    <row r="26" spans="1:9" x14ac:dyDescent="0.3">
      <c r="A26" s="5" t="s">
        <v>8411</v>
      </c>
      <c r="B26" s="5">
        <v>0</v>
      </c>
      <c r="C26" s="5">
        <v>586</v>
      </c>
      <c r="D26" s="5">
        <v>65</v>
      </c>
      <c r="E26" s="5" t="s">
        <v>8256</v>
      </c>
      <c r="F26" s="5" t="s">
        <v>8269</v>
      </c>
      <c r="G26" s="5" t="s">
        <v>8248</v>
      </c>
      <c r="H26" s="5">
        <v>-1.44456213514947</v>
      </c>
      <c r="I26" s="5" t="s">
        <v>8247</v>
      </c>
    </row>
    <row r="27" spans="1:9" x14ac:dyDescent="0.3">
      <c r="A27" s="5" t="s">
        <v>8410</v>
      </c>
      <c r="B27" s="5">
        <v>1</v>
      </c>
      <c r="C27" s="5">
        <v>652</v>
      </c>
      <c r="D27" s="5">
        <v>74</v>
      </c>
      <c r="E27" s="5" t="s">
        <v>8256</v>
      </c>
      <c r="F27" s="5" t="s">
        <v>8249</v>
      </c>
      <c r="G27" s="5" t="s">
        <v>8248</v>
      </c>
      <c r="H27" s="5">
        <v>-2.5998466705220098</v>
      </c>
      <c r="I27" s="5" t="s">
        <v>8247</v>
      </c>
    </row>
    <row r="28" spans="1:9" x14ac:dyDescent="0.3">
      <c r="A28" s="5" t="s">
        <v>8409</v>
      </c>
      <c r="B28" s="5">
        <v>1</v>
      </c>
      <c r="C28" s="5">
        <v>532</v>
      </c>
      <c r="D28" s="5">
        <v>75</v>
      </c>
      <c r="E28" s="5" t="s">
        <v>8250</v>
      </c>
      <c r="F28" s="5" t="s">
        <v>8249</v>
      </c>
      <c r="G28" s="5" t="s">
        <v>8248</v>
      </c>
      <c r="H28" s="5">
        <v>6.9903981894511205E-2</v>
      </c>
      <c r="I28" s="5" t="s">
        <v>8247</v>
      </c>
    </row>
    <row r="29" spans="1:9" x14ac:dyDescent="0.3">
      <c r="A29" s="5" t="s">
        <v>8408</v>
      </c>
      <c r="B29" s="5">
        <v>1</v>
      </c>
      <c r="C29" s="5">
        <v>430</v>
      </c>
      <c r="D29" s="5">
        <v>73</v>
      </c>
      <c r="E29" s="5" t="s">
        <v>8256</v>
      </c>
      <c r="F29" s="5" t="s">
        <v>8249</v>
      </c>
      <c r="G29" s="5" t="s">
        <v>8248</v>
      </c>
      <c r="H29" s="5">
        <v>0.67920743260695404</v>
      </c>
      <c r="I29" s="5" t="s">
        <v>8261</v>
      </c>
    </row>
    <row r="30" spans="1:9" x14ac:dyDescent="0.3">
      <c r="A30" s="5" t="s">
        <v>8407</v>
      </c>
      <c r="B30" s="5">
        <v>0</v>
      </c>
      <c r="C30" s="5">
        <v>395</v>
      </c>
      <c r="D30" s="5">
        <v>57</v>
      </c>
      <c r="E30" s="5" t="s">
        <v>8250</v>
      </c>
      <c r="F30" s="5" t="s">
        <v>8249</v>
      </c>
      <c r="G30" s="5" t="s">
        <v>8248</v>
      </c>
      <c r="H30" s="5">
        <v>0.92268503408143498</v>
      </c>
      <c r="I30" s="5" t="s">
        <v>8261</v>
      </c>
    </row>
    <row r="31" spans="1:9" x14ac:dyDescent="0.3">
      <c r="A31" s="5" t="s">
        <v>8406</v>
      </c>
      <c r="B31" s="5">
        <v>1</v>
      </c>
      <c r="C31" s="5">
        <v>627</v>
      </c>
      <c r="D31" s="5">
        <v>70</v>
      </c>
      <c r="E31" s="5" t="s">
        <v>8250</v>
      </c>
      <c r="F31" s="5" t="s">
        <v>8249</v>
      </c>
      <c r="G31" s="5" t="s">
        <v>8248</v>
      </c>
      <c r="H31" s="5">
        <v>-1.4443337161159799</v>
      </c>
      <c r="I31" s="5" t="s">
        <v>8247</v>
      </c>
    </row>
    <row r="32" spans="1:9" x14ac:dyDescent="0.3">
      <c r="A32" s="5" t="s">
        <v>8405</v>
      </c>
      <c r="B32" s="5">
        <v>0</v>
      </c>
      <c r="C32" s="5">
        <v>729</v>
      </c>
      <c r="D32" s="5">
        <v>48</v>
      </c>
      <c r="E32" s="5" t="s">
        <v>8256</v>
      </c>
      <c r="F32" s="5" t="s">
        <v>8249</v>
      </c>
      <c r="G32" s="5" t="s">
        <v>8248</v>
      </c>
      <c r="H32" s="5">
        <v>3.8880539748632703E-2</v>
      </c>
      <c r="I32" s="5" t="s">
        <v>8247</v>
      </c>
    </row>
    <row r="33" spans="1:9" x14ac:dyDescent="0.3">
      <c r="A33" s="5" t="s">
        <v>8404</v>
      </c>
      <c r="B33" s="5">
        <v>0</v>
      </c>
      <c r="C33" s="5">
        <v>482</v>
      </c>
      <c r="D33" s="5">
        <v>77</v>
      </c>
      <c r="E33" s="5" t="s">
        <v>8256</v>
      </c>
      <c r="F33" s="5" t="s">
        <v>8269</v>
      </c>
      <c r="G33" s="5" t="s">
        <v>8248</v>
      </c>
      <c r="H33" s="5">
        <v>-1.1573470299467501</v>
      </c>
      <c r="I33" s="5" t="s">
        <v>8247</v>
      </c>
    </row>
    <row r="34" spans="1:9" x14ac:dyDescent="0.3">
      <c r="A34" s="5" t="s">
        <v>8403</v>
      </c>
      <c r="B34" s="5">
        <v>1</v>
      </c>
      <c r="C34" s="5">
        <v>691</v>
      </c>
      <c r="D34" s="5">
        <v>73</v>
      </c>
      <c r="E34" s="5" t="s">
        <v>8256</v>
      </c>
      <c r="F34" s="5" t="s">
        <v>8249</v>
      </c>
      <c r="G34" s="5" t="s">
        <v>8248</v>
      </c>
      <c r="H34" s="5">
        <v>-0.25361319714491098</v>
      </c>
      <c r="I34" s="5" t="s">
        <v>8247</v>
      </c>
    </row>
    <row r="35" spans="1:9" x14ac:dyDescent="0.3">
      <c r="A35" s="5" t="s">
        <v>8402</v>
      </c>
      <c r="B35" s="5">
        <v>1</v>
      </c>
      <c r="C35" s="5">
        <v>375</v>
      </c>
      <c r="D35" s="5">
        <v>71</v>
      </c>
      <c r="E35" s="5" t="s">
        <v>8250</v>
      </c>
      <c r="F35" s="5" t="s">
        <v>8249</v>
      </c>
      <c r="G35" s="5" t="s">
        <v>8248</v>
      </c>
      <c r="H35" s="5">
        <v>-1.3236604779755701</v>
      </c>
      <c r="I35" s="5" t="s">
        <v>8247</v>
      </c>
    </row>
    <row r="36" spans="1:9" x14ac:dyDescent="0.3">
      <c r="A36" s="5" t="s">
        <v>8401</v>
      </c>
      <c r="B36" s="5">
        <v>0</v>
      </c>
      <c r="C36" s="5">
        <v>951</v>
      </c>
      <c r="D36" s="5">
        <v>67</v>
      </c>
      <c r="E36" s="5" t="s">
        <v>8256</v>
      </c>
      <c r="F36" s="5" t="s">
        <v>8273</v>
      </c>
      <c r="G36" s="5" t="s">
        <v>8254</v>
      </c>
      <c r="H36" s="5">
        <v>-0.82918797637620301</v>
      </c>
      <c r="I36" s="5" t="s">
        <v>8247</v>
      </c>
    </row>
    <row r="37" spans="1:9" x14ac:dyDescent="0.3">
      <c r="A37" s="5" t="s">
        <v>8400</v>
      </c>
      <c r="B37" s="5">
        <v>0</v>
      </c>
      <c r="C37" s="5">
        <v>388</v>
      </c>
      <c r="D37" s="5">
        <v>73</v>
      </c>
      <c r="E37" s="5" t="s">
        <v>8250</v>
      </c>
      <c r="F37" s="5" t="s">
        <v>8287</v>
      </c>
      <c r="G37" s="5" t="s">
        <v>8287</v>
      </c>
      <c r="H37" s="5">
        <v>1.5031219249569401</v>
      </c>
      <c r="I37" s="5" t="s">
        <v>8261</v>
      </c>
    </row>
    <row r="38" spans="1:9" x14ac:dyDescent="0.3">
      <c r="A38" s="5" t="s">
        <v>8399</v>
      </c>
      <c r="B38" s="5">
        <v>0</v>
      </c>
      <c r="C38" s="5">
        <v>484</v>
      </c>
      <c r="D38" s="5">
        <v>71</v>
      </c>
      <c r="E38" s="5" t="s">
        <v>8256</v>
      </c>
      <c r="F38" s="5" t="s">
        <v>8249</v>
      </c>
      <c r="G38" s="5" t="s">
        <v>8248</v>
      </c>
      <c r="H38" s="5">
        <v>-1.1829040513054401</v>
      </c>
      <c r="I38" s="5" t="s">
        <v>8247</v>
      </c>
    </row>
    <row r="39" spans="1:9" x14ac:dyDescent="0.3">
      <c r="A39" s="5" t="s">
        <v>8398</v>
      </c>
      <c r="B39" s="5">
        <v>1</v>
      </c>
      <c r="C39" s="5">
        <v>233</v>
      </c>
      <c r="D39" s="5">
        <v>79</v>
      </c>
      <c r="E39" s="5" t="s">
        <v>8250</v>
      </c>
      <c r="F39" s="5" t="s">
        <v>8249</v>
      </c>
      <c r="G39" s="5" t="s">
        <v>8248</v>
      </c>
      <c r="H39" s="5">
        <v>-6.6063301980220507E-2</v>
      </c>
      <c r="I39" s="5" t="s">
        <v>8247</v>
      </c>
    </row>
    <row r="40" spans="1:9" x14ac:dyDescent="0.3">
      <c r="A40" s="5" t="s">
        <v>8397</v>
      </c>
      <c r="B40" s="5">
        <v>0</v>
      </c>
      <c r="C40" s="5">
        <v>1383</v>
      </c>
      <c r="D40" s="5">
        <v>52</v>
      </c>
      <c r="E40" s="5" t="s">
        <v>8256</v>
      </c>
      <c r="F40" s="5" t="s">
        <v>8249</v>
      </c>
      <c r="G40" s="5" t="s">
        <v>8248</v>
      </c>
      <c r="H40" s="5">
        <v>-0.27836851940115698</v>
      </c>
      <c r="I40" s="5" t="s">
        <v>8247</v>
      </c>
    </row>
    <row r="41" spans="1:9" x14ac:dyDescent="0.3">
      <c r="A41" s="5" t="s">
        <v>8396</v>
      </c>
      <c r="B41" s="5">
        <v>0</v>
      </c>
      <c r="C41" s="5">
        <v>660</v>
      </c>
      <c r="D41" s="5">
        <v>58</v>
      </c>
      <c r="E41" s="5" t="s">
        <v>8250</v>
      </c>
      <c r="F41" s="5" t="s">
        <v>8249</v>
      </c>
      <c r="G41" s="5" t="s">
        <v>8248</v>
      </c>
      <c r="H41" s="5">
        <v>-1.33369009433536</v>
      </c>
      <c r="I41" s="5" t="s">
        <v>8247</v>
      </c>
    </row>
    <row r="42" spans="1:9" x14ac:dyDescent="0.3">
      <c r="A42" s="5" t="s">
        <v>8395</v>
      </c>
      <c r="B42" s="5">
        <v>0</v>
      </c>
      <c r="C42" s="5">
        <v>314</v>
      </c>
      <c r="D42" s="5">
        <v>65</v>
      </c>
      <c r="E42" s="5" t="s">
        <v>8256</v>
      </c>
      <c r="F42" s="5" t="s">
        <v>8269</v>
      </c>
      <c r="G42" s="5" t="s">
        <v>8248</v>
      </c>
      <c r="H42" s="5">
        <v>0.35084836130393598</v>
      </c>
      <c r="I42" s="5" t="s">
        <v>8261</v>
      </c>
    </row>
    <row r="43" spans="1:9" x14ac:dyDescent="0.3">
      <c r="A43" s="5" t="s">
        <v>8394</v>
      </c>
      <c r="B43" s="5">
        <v>1</v>
      </c>
      <c r="C43" s="5">
        <v>473</v>
      </c>
      <c r="D43" s="5">
        <v>68</v>
      </c>
      <c r="E43" s="5" t="s">
        <v>8256</v>
      </c>
      <c r="F43" s="5" t="s">
        <v>8269</v>
      </c>
      <c r="G43" s="5" t="s">
        <v>8248</v>
      </c>
      <c r="H43" s="5">
        <v>0.52657547560688001</v>
      </c>
      <c r="I43" s="5" t="s">
        <v>8261</v>
      </c>
    </row>
    <row r="44" spans="1:9" x14ac:dyDescent="0.3">
      <c r="A44" s="5" t="s">
        <v>8393</v>
      </c>
      <c r="B44" s="5">
        <v>1</v>
      </c>
      <c r="C44" s="5">
        <v>353</v>
      </c>
      <c r="D44" s="5">
        <v>48</v>
      </c>
      <c r="E44" s="5" t="s">
        <v>8256</v>
      </c>
      <c r="F44" s="5" t="s">
        <v>8269</v>
      </c>
      <c r="G44" s="5" t="s">
        <v>8248</v>
      </c>
      <c r="H44" s="5">
        <v>0.31066745996353501</v>
      </c>
      <c r="I44" s="5" t="s">
        <v>8261</v>
      </c>
    </row>
    <row r="45" spans="1:9" x14ac:dyDescent="0.3">
      <c r="A45" s="5" t="s">
        <v>8392</v>
      </c>
      <c r="B45" s="5">
        <v>0</v>
      </c>
      <c r="C45" s="5">
        <v>295</v>
      </c>
      <c r="D45" s="5">
        <v>70</v>
      </c>
      <c r="E45" s="5" t="s">
        <v>8256</v>
      </c>
      <c r="F45" s="5" t="s">
        <v>8249</v>
      </c>
      <c r="G45" s="5" t="s">
        <v>8248</v>
      </c>
      <c r="H45" s="5">
        <v>-4.5184583803521203</v>
      </c>
      <c r="I45" s="5" t="s">
        <v>8247</v>
      </c>
    </row>
    <row r="46" spans="1:9" x14ac:dyDescent="0.3">
      <c r="A46" s="5" t="s">
        <v>8391</v>
      </c>
      <c r="B46" s="5">
        <v>1</v>
      </c>
      <c r="C46" s="5">
        <v>485</v>
      </c>
      <c r="D46" s="5">
        <v>71</v>
      </c>
      <c r="E46" s="5" t="s">
        <v>8256</v>
      </c>
      <c r="F46" s="5" t="s">
        <v>8249</v>
      </c>
      <c r="G46" s="5" t="s">
        <v>8248</v>
      </c>
      <c r="H46" s="5">
        <v>-0.58892432820349305</v>
      </c>
      <c r="I46" s="5" t="s">
        <v>8247</v>
      </c>
    </row>
    <row r="47" spans="1:9" x14ac:dyDescent="0.3">
      <c r="A47" s="5" t="s">
        <v>8390</v>
      </c>
      <c r="B47" s="5">
        <v>0</v>
      </c>
      <c r="C47" s="5">
        <v>416</v>
      </c>
      <c r="D47" s="5">
        <v>58</v>
      </c>
      <c r="E47" s="5" t="s">
        <v>8256</v>
      </c>
      <c r="F47" s="5" t="s">
        <v>8249</v>
      </c>
      <c r="G47" s="5" t="s">
        <v>8248</v>
      </c>
      <c r="H47" s="5">
        <v>1.4810487177593099</v>
      </c>
      <c r="I47" s="5" t="s">
        <v>8261</v>
      </c>
    </row>
    <row r="48" spans="1:9" x14ac:dyDescent="0.3">
      <c r="A48" s="5" t="s">
        <v>8389</v>
      </c>
      <c r="B48" s="5">
        <v>0</v>
      </c>
      <c r="C48" s="5">
        <v>330</v>
      </c>
      <c r="D48" s="5">
        <v>77</v>
      </c>
      <c r="E48" s="5" t="s">
        <v>8256</v>
      </c>
      <c r="F48" s="5" t="s">
        <v>8249</v>
      </c>
      <c r="G48" s="5" t="s">
        <v>8248</v>
      </c>
      <c r="H48" s="5">
        <v>-0.35122592005435599</v>
      </c>
      <c r="I48" s="5" t="s">
        <v>8247</v>
      </c>
    </row>
    <row r="49" spans="1:9" x14ac:dyDescent="0.3">
      <c r="A49" s="5" t="s">
        <v>8388</v>
      </c>
      <c r="B49" s="5">
        <v>0</v>
      </c>
      <c r="C49" s="5">
        <v>584</v>
      </c>
      <c r="D49" s="5">
        <v>48</v>
      </c>
      <c r="E49" s="5" t="s">
        <v>8250</v>
      </c>
      <c r="F49" s="5" t="s">
        <v>8269</v>
      </c>
      <c r="G49" s="5" t="s">
        <v>8248</v>
      </c>
      <c r="H49" s="5">
        <v>1.71026035957176</v>
      </c>
      <c r="I49" s="5" t="s">
        <v>8261</v>
      </c>
    </row>
    <row r="50" spans="1:9" x14ac:dyDescent="0.3">
      <c r="A50" s="5" t="s">
        <v>8387</v>
      </c>
      <c r="B50" s="5">
        <v>1</v>
      </c>
      <c r="C50" s="5">
        <v>66</v>
      </c>
      <c r="D50" s="5">
        <v>65</v>
      </c>
      <c r="E50" s="5" t="s">
        <v>8256</v>
      </c>
      <c r="F50" s="5" t="s">
        <v>8249</v>
      </c>
      <c r="G50" s="5" t="s">
        <v>8248</v>
      </c>
      <c r="H50" s="5">
        <v>0.113013266610082</v>
      </c>
      <c r="I50" s="5" t="s">
        <v>8261</v>
      </c>
    </row>
    <row r="51" spans="1:9" x14ac:dyDescent="0.3">
      <c r="A51" s="5" t="s">
        <v>8386</v>
      </c>
      <c r="B51" s="5">
        <v>1</v>
      </c>
      <c r="C51" s="5">
        <v>467</v>
      </c>
      <c r="D51" s="5">
        <v>73</v>
      </c>
      <c r="E51" s="5" t="s">
        <v>8250</v>
      </c>
      <c r="F51" s="5" t="s">
        <v>8249</v>
      </c>
      <c r="G51" s="5" t="s">
        <v>8248</v>
      </c>
      <c r="H51" s="5">
        <v>-1.01975692697162</v>
      </c>
      <c r="I51" s="5" t="s">
        <v>8247</v>
      </c>
    </row>
    <row r="52" spans="1:9" x14ac:dyDescent="0.3">
      <c r="A52" s="5" t="s">
        <v>8385</v>
      </c>
      <c r="B52" s="5">
        <v>0</v>
      </c>
      <c r="C52" s="5">
        <v>1116</v>
      </c>
      <c r="D52" s="5">
        <v>49</v>
      </c>
      <c r="E52" s="5" t="s">
        <v>8250</v>
      </c>
      <c r="F52" s="5" t="s">
        <v>8249</v>
      </c>
      <c r="G52" s="5" t="s">
        <v>8248</v>
      </c>
      <c r="H52" s="5">
        <v>-0.96045007280202099</v>
      </c>
      <c r="I52" s="5" t="s">
        <v>8247</v>
      </c>
    </row>
    <row r="53" spans="1:9" x14ac:dyDescent="0.3">
      <c r="A53" s="5" t="s">
        <v>8384</v>
      </c>
      <c r="B53" s="5">
        <v>1</v>
      </c>
      <c r="C53" s="5">
        <v>1130</v>
      </c>
      <c r="D53" s="5">
        <v>65</v>
      </c>
      <c r="E53" s="5" t="s">
        <v>8256</v>
      </c>
      <c r="F53" s="5" t="s">
        <v>8249</v>
      </c>
      <c r="G53" s="5" t="s">
        <v>8248</v>
      </c>
      <c r="H53" s="5">
        <v>0.40423777266112598</v>
      </c>
      <c r="I53" s="5" t="s">
        <v>8261</v>
      </c>
    </row>
    <row r="54" spans="1:9" x14ac:dyDescent="0.3">
      <c r="A54" s="5" t="s">
        <v>8383</v>
      </c>
      <c r="B54" s="5">
        <v>0</v>
      </c>
      <c r="C54" s="5">
        <v>287</v>
      </c>
      <c r="D54" s="5">
        <v>65</v>
      </c>
      <c r="E54" s="5" t="s">
        <v>8256</v>
      </c>
      <c r="F54" s="5" t="s">
        <v>8249</v>
      </c>
      <c r="G54" s="5" t="s">
        <v>8248</v>
      </c>
      <c r="H54" s="5">
        <v>-1.2676185699710301</v>
      </c>
      <c r="I54" s="5" t="s">
        <v>8247</v>
      </c>
    </row>
    <row r="55" spans="1:9" x14ac:dyDescent="0.3">
      <c r="A55" s="5" t="s">
        <v>8382</v>
      </c>
      <c r="B55" s="5">
        <v>0</v>
      </c>
      <c r="C55" s="5">
        <v>998</v>
      </c>
      <c r="D55" s="5">
        <v>67</v>
      </c>
      <c r="E55" s="5" t="s">
        <v>8256</v>
      </c>
      <c r="F55" s="5" t="s">
        <v>8273</v>
      </c>
      <c r="G55" s="5" t="s">
        <v>8254</v>
      </c>
      <c r="H55" s="5">
        <v>-1.23882711018379</v>
      </c>
      <c r="I55" s="5" t="s">
        <v>8247</v>
      </c>
    </row>
    <row r="56" spans="1:9" x14ac:dyDescent="0.3">
      <c r="A56" s="5" t="s">
        <v>8381</v>
      </c>
      <c r="B56" s="5">
        <v>1</v>
      </c>
      <c r="C56" s="5">
        <v>732</v>
      </c>
      <c r="D56" s="5">
        <v>72</v>
      </c>
      <c r="E56" s="5" t="s">
        <v>8250</v>
      </c>
      <c r="F56" s="5" t="s">
        <v>8249</v>
      </c>
      <c r="G56" s="5" t="s">
        <v>8248</v>
      </c>
      <c r="H56" s="5">
        <v>0.79866391415487703</v>
      </c>
      <c r="I56" s="5" t="s">
        <v>8261</v>
      </c>
    </row>
    <row r="57" spans="1:9" x14ac:dyDescent="0.3">
      <c r="A57" s="5" t="s">
        <v>8380</v>
      </c>
      <c r="B57" s="5">
        <v>0</v>
      </c>
      <c r="C57" s="5">
        <v>245</v>
      </c>
      <c r="D57" s="5">
        <v>35</v>
      </c>
      <c r="E57" s="5" t="s">
        <v>8256</v>
      </c>
      <c r="F57" s="5" t="s">
        <v>8249</v>
      </c>
      <c r="G57" s="5" t="s">
        <v>8248</v>
      </c>
      <c r="H57" s="5">
        <v>-8.8515063318816103E-2</v>
      </c>
      <c r="I57" s="5" t="s">
        <v>8247</v>
      </c>
    </row>
    <row r="58" spans="1:9" x14ac:dyDescent="0.3">
      <c r="A58" s="5" t="s">
        <v>8379</v>
      </c>
      <c r="B58" s="5">
        <v>0</v>
      </c>
      <c r="C58" s="5">
        <v>420</v>
      </c>
      <c r="D58" s="5">
        <v>66</v>
      </c>
      <c r="E58" s="5" t="s">
        <v>8250</v>
      </c>
      <c r="F58" s="5" t="s">
        <v>8252</v>
      </c>
      <c r="G58" s="5" t="s">
        <v>8252</v>
      </c>
      <c r="H58" s="5">
        <v>0.59575422658727895</v>
      </c>
      <c r="I58" s="5" t="s">
        <v>8261</v>
      </c>
    </row>
    <row r="59" spans="1:9" x14ac:dyDescent="0.3">
      <c r="A59" s="5" t="s">
        <v>8378</v>
      </c>
      <c r="B59" s="5">
        <v>1</v>
      </c>
      <c r="C59" s="5">
        <v>2036</v>
      </c>
      <c r="D59" s="5">
        <v>65</v>
      </c>
      <c r="E59" s="5" t="s">
        <v>8250</v>
      </c>
      <c r="F59" s="5" t="s">
        <v>8249</v>
      </c>
      <c r="G59" s="5" t="s">
        <v>8248</v>
      </c>
      <c r="H59" s="5">
        <v>0.81251468554261896</v>
      </c>
      <c r="I59" s="5" t="s">
        <v>8261</v>
      </c>
    </row>
    <row r="60" spans="1:9" x14ac:dyDescent="0.3">
      <c r="A60" s="5" t="s">
        <v>8377</v>
      </c>
      <c r="B60" s="5">
        <v>0</v>
      </c>
      <c r="C60" s="5">
        <v>194</v>
      </c>
      <c r="D60" s="5">
        <v>75</v>
      </c>
      <c r="E60" s="5" t="s">
        <v>8256</v>
      </c>
      <c r="F60" s="5" t="s">
        <v>8249</v>
      </c>
      <c r="G60" s="5" t="s">
        <v>8248</v>
      </c>
      <c r="H60" s="5">
        <v>1.47481660799831</v>
      </c>
      <c r="I60" s="5" t="s">
        <v>8261</v>
      </c>
    </row>
    <row r="61" spans="1:9" x14ac:dyDescent="0.3">
      <c r="A61" s="5" t="s">
        <v>8376</v>
      </c>
      <c r="B61" s="5">
        <v>1</v>
      </c>
      <c r="C61" s="5">
        <v>614</v>
      </c>
      <c r="D61" s="5">
        <v>66</v>
      </c>
      <c r="E61" s="5" t="s">
        <v>8256</v>
      </c>
      <c r="F61" s="5" t="s">
        <v>8249</v>
      </c>
      <c r="G61" s="5" t="s">
        <v>8248</v>
      </c>
      <c r="H61" s="5">
        <v>1.6092935905231101</v>
      </c>
      <c r="I61" s="5" t="s">
        <v>8261</v>
      </c>
    </row>
    <row r="62" spans="1:9" x14ac:dyDescent="0.3">
      <c r="A62" s="5" t="s">
        <v>8375</v>
      </c>
      <c r="B62" s="5">
        <v>0</v>
      </c>
      <c r="C62" s="5">
        <v>978</v>
      </c>
      <c r="D62" s="5">
        <v>72</v>
      </c>
      <c r="E62" s="5" t="s">
        <v>8256</v>
      </c>
      <c r="F62" s="5" t="s">
        <v>8249</v>
      </c>
      <c r="G62" s="5" t="s">
        <v>8248</v>
      </c>
      <c r="H62" s="5">
        <v>1.8238732478299501E-3</v>
      </c>
      <c r="I62" s="5" t="s">
        <v>8247</v>
      </c>
    </row>
    <row r="63" spans="1:9" x14ac:dyDescent="0.3">
      <c r="A63" s="5" t="s">
        <v>8374</v>
      </c>
      <c r="B63" s="5">
        <v>1</v>
      </c>
      <c r="C63" s="5">
        <v>299</v>
      </c>
      <c r="D63" s="5">
        <v>54</v>
      </c>
      <c r="E63" s="5" t="s">
        <v>8250</v>
      </c>
      <c r="F63" s="5" t="s">
        <v>8269</v>
      </c>
      <c r="G63" s="5" t="s">
        <v>8248</v>
      </c>
      <c r="H63" s="5">
        <v>-8.6176587578848801E-2</v>
      </c>
      <c r="I63" s="5" t="s">
        <v>8247</v>
      </c>
    </row>
    <row r="64" spans="1:9" x14ac:dyDescent="0.3">
      <c r="A64" s="5" t="s">
        <v>8373</v>
      </c>
      <c r="B64" s="5">
        <v>0</v>
      </c>
      <c r="C64" s="5">
        <v>498</v>
      </c>
      <c r="D64" s="5">
        <v>56</v>
      </c>
      <c r="E64" s="5" t="s">
        <v>8256</v>
      </c>
      <c r="F64" s="5" t="s">
        <v>8269</v>
      </c>
      <c r="G64" s="5" t="s">
        <v>8248</v>
      </c>
      <c r="H64" s="5">
        <v>0.24513841533796801</v>
      </c>
      <c r="I64" s="5" t="s">
        <v>8261</v>
      </c>
    </row>
    <row r="65" spans="1:9" x14ac:dyDescent="0.3">
      <c r="A65" s="5" t="s">
        <v>8372</v>
      </c>
      <c r="B65" s="5">
        <v>0</v>
      </c>
      <c r="C65" s="5">
        <v>767</v>
      </c>
      <c r="D65" s="5">
        <v>54</v>
      </c>
      <c r="E65" s="5" t="s">
        <v>8256</v>
      </c>
      <c r="F65" s="5" t="s">
        <v>8249</v>
      </c>
      <c r="G65" s="5" t="s">
        <v>8248</v>
      </c>
      <c r="H65" s="5">
        <v>-1.3079746741109</v>
      </c>
      <c r="I65" s="5" t="s">
        <v>8247</v>
      </c>
    </row>
    <row r="66" spans="1:9" x14ac:dyDescent="0.3">
      <c r="A66" s="5" t="s">
        <v>8371</v>
      </c>
      <c r="B66" s="5">
        <v>1</v>
      </c>
      <c r="C66" s="5">
        <v>123</v>
      </c>
      <c r="D66" s="5">
        <v>80</v>
      </c>
      <c r="E66" s="5" t="s">
        <v>8256</v>
      </c>
      <c r="F66" s="5" t="s">
        <v>8249</v>
      </c>
      <c r="G66" s="5" t="s">
        <v>8248</v>
      </c>
      <c r="H66" s="5">
        <v>0.18052002510354101</v>
      </c>
      <c r="I66" s="5" t="s">
        <v>8261</v>
      </c>
    </row>
    <row r="67" spans="1:9" x14ac:dyDescent="0.3">
      <c r="A67" s="5" t="s">
        <v>8370</v>
      </c>
      <c r="B67" s="5">
        <v>0</v>
      </c>
      <c r="C67" s="5">
        <v>635</v>
      </c>
      <c r="D67" s="5">
        <v>64</v>
      </c>
      <c r="E67" s="5" t="s">
        <v>8250</v>
      </c>
      <c r="F67" s="5" t="s">
        <v>8249</v>
      </c>
      <c r="G67" s="5" t="s">
        <v>8248</v>
      </c>
      <c r="H67" s="5">
        <v>1.3805781360029199</v>
      </c>
      <c r="I67" s="5" t="s">
        <v>8261</v>
      </c>
    </row>
    <row r="68" spans="1:9" x14ac:dyDescent="0.3">
      <c r="A68" s="5" t="s">
        <v>8369</v>
      </c>
      <c r="B68" s="5">
        <v>0</v>
      </c>
      <c r="C68" s="5">
        <v>350</v>
      </c>
      <c r="D68" s="5">
        <v>59</v>
      </c>
      <c r="E68" s="5" t="s">
        <v>8256</v>
      </c>
      <c r="F68" s="5" t="s">
        <v>8249</v>
      </c>
      <c r="G68" s="5" t="s">
        <v>8248</v>
      </c>
      <c r="H68" s="5">
        <v>0.95585266469688401</v>
      </c>
      <c r="I68" s="5" t="s">
        <v>8261</v>
      </c>
    </row>
    <row r="69" spans="1:9" x14ac:dyDescent="0.3">
      <c r="A69" s="5" t="s">
        <v>8368</v>
      </c>
      <c r="B69" s="5">
        <v>0</v>
      </c>
      <c r="C69" s="5">
        <v>431</v>
      </c>
      <c r="D69" s="5">
        <v>68</v>
      </c>
      <c r="E69" s="5" t="s">
        <v>8256</v>
      </c>
      <c r="F69" s="5" t="s">
        <v>8249</v>
      </c>
      <c r="G69" s="5" t="s">
        <v>8248</v>
      </c>
      <c r="H69" s="5">
        <v>0.73804609689620304</v>
      </c>
      <c r="I69" s="5" t="s">
        <v>8261</v>
      </c>
    </row>
    <row r="70" spans="1:9" x14ac:dyDescent="0.3">
      <c r="A70" s="5" t="s">
        <v>8367</v>
      </c>
      <c r="B70" s="5">
        <v>1</v>
      </c>
      <c r="C70" s="5">
        <v>41</v>
      </c>
      <c r="D70" s="5">
        <v>65</v>
      </c>
      <c r="E70" s="5" t="s">
        <v>8256</v>
      </c>
      <c r="F70" s="5" t="s">
        <v>8249</v>
      </c>
      <c r="G70" s="5" t="s">
        <v>8248</v>
      </c>
      <c r="H70" s="5">
        <v>-1.9843590800763</v>
      </c>
      <c r="I70" s="5" t="s">
        <v>8247</v>
      </c>
    </row>
    <row r="71" spans="1:9" x14ac:dyDescent="0.3">
      <c r="A71" s="5" t="s">
        <v>8366</v>
      </c>
      <c r="B71" s="5">
        <v>1</v>
      </c>
      <c r="C71" s="5">
        <v>183</v>
      </c>
      <c r="D71" s="5">
        <v>50</v>
      </c>
      <c r="E71" s="5" t="s">
        <v>8256</v>
      </c>
      <c r="F71" s="5" t="s">
        <v>8249</v>
      </c>
      <c r="G71" s="5" t="s">
        <v>8248</v>
      </c>
      <c r="H71" s="5">
        <v>1.47620901775728</v>
      </c>
      <c r="I71" s="5" t="s">
        <v>8261</v>
      </c>
    </row>
    <row r="72" spans="1:9" x14ac:dyDescent="0.3">
      <c r="A72" s="5" t="s">
        <v>8365</v>
      </c>
      <c r="B72" s="5">
        <v>1</v>
      </c>
      <c r="C72" s="5">
        <v>596</v>
      </c>
      <c r="D72" s="5">
        <v>65</v>
      </c>
      <c r="E72" s="5" t="s">
        <v>8250</v>
      </c>
      <c r="F72" s="5" t="s">
        <v>8249</v>
      </c>
      <c r="G72" s="5" t="s">
        <v>8248</v>
      </c>
      <c r="H72" s="5">
        <v>-2.10361857242283</v>
      </c>
      <c r="I72" s="5" t="s">
        <v>8247</v>
      </c>
    </row>
    <row r="73" spans="1:9" x14ac:dyDescent="0.3">
      <c r="A73" s="5" t="s">
        <v>8364</v>
      </c>
      <c r="B73" s="5">
        <v>0</v>
      </c>
      <c r="C73" s="5">
        <v>1103</v>
      </c>
      <c r="D73" s="5">
        <v>59</v>
      </c>
      <c r="E73" s="5" t="s">
        <v>8250</v>
      </c>
      <c r="F73" s="5" t="s">
        <v>8273</v>
      </c>
      <c r="G73" s="5" t="s">
        <v>8254</v>
      </c>
      <c r="H73" s="5">
        <v>-0.26255641122311701</v>
      </c>
      <c r="I73" s="5" t="s">
        <v>8247</v>
      </c>
    </row>
    <row r="74" spans="1:9" x14ac:dyDescent="0.3">
      <c r="A74" s="5" t="s">
        <v>8363</v>
      </c>
      <c r="B74" s="5">
        <v>0</v>
      </c>
      <c r="C74" s="5">
        <v>228</v>
      </c>
      <c r="D74" s="5">
        <v>62</v>
      </c>
      <c r="E74" s="5" t="s">
        <v>8250</v>
      </c>
      <c r="F74" s="5" t="s">
        <v>8249</v>
      </c>
      <c r="G74" s="5" t="s">
        <v>8248</v>
      </c>
      <c r="H74" s="5">
        <v>0.33080023809136899</v>
      </c>
      <c r="I74" s="5" t="s">
        <v>8261</v>
      </c>
    </row>
    <row r="75" spans="1:9" x14ac:dyDescent="0.3">
      <c r="A75" s="5" t="s">
        <v>8362</v>
      </c>
      <c r="B75" s="5">
        <v>1</v>
      </c>
      <c r="C75" s="5">
        <v>179</v>
      </c>
      <c r="D75" s="5">
        <v>69</v>
      </c>
      <c r="E75" s="5" t="s">
        <v>8250</v>
      </c>
      <c r="F75" s="5" t="s">
        <v>8249</v>
      </c>
      <c r="G75" s="5" t="s">
        <v>8248</v>
      </c>
      <c r="H75" s="5">
        <v>-0.39327446147279699</v>
      </c>
      <c r="I75" s="5" t="s">
        <v>8247</v>
      </c>
    </row>
    <row r="76" spans="1:9" x14ac:dyDescent="0.3">
      <c r="A76" s="5" t="s">
        <v>8361</v>
      </c>
      <c r="B76" s="5">
        <v>1</v>
      </c>
      <c r="C76" s="5">
        <v>366</v>
      </c>
      <c r="D76" s="5">
        <v>61</v>
      </c>
      <c r="E76" s="5" t="s">
        <v>8256</v>
      </c>
      <c r="F76" s="5" t="s">
        <v>8249</v>
      </c>
      <c r="G76" s="5" t="s">
        <v>8248</v>
      </c>
      <c r="H76" s="5">
        <v>-0.71320602503222796</v>
      </c>
      <c r="I76" s="5" t="s">
        <v>8247</v>
      </c>
    </row>
    <row r="77" spans="1:9" x14ac:dyDescent="0.3">
      <c r="A77" s="5" t="s">
        <v>8360</v>
      </c>
      <c r="B77" s="5">
        <v>1</v>
      </c>
      <c r="C77" s="5">
        <v>511</v>
      </c>
      <c r="D77" s="5">
        <v>54</v>
      </c>
      <c r="E77" s="5" t="s">
        <v>8250</v>
      </c>
      <c r="F77" s="5" t="s">
        <v>8249</v>
      </c>
      <c r="G77" s="5" t="s">
        <v>8248</v>
      </c>
      <c r="H77" s="5">
        <v>-0.29239050315181198</v>
      </c>
      <c r="I77" s="5" t="s">
        <v>8247</v>
      </c>
    </row>
    <row r="78" spans="1:9" x14ac:dyDescent="0.3">
      <c r="A78" s="5" t="s">
        <v>8359</v>
      </c>
      <c r="B78" s="5">
        <v>0</v>
      </c>
      <c r="C78" s="5">
        <v>657</v>
      </c>
      <c r="D78" s="5">
        <v>72</v>
      </c>
      <c r="E78" s="5" t="s">
        <v>8256</v>
      </c>
      <c r="F78" s="5" t="s">
        <v>8249</v>
      </c>
      <c r="G78" s="5" t="s">
        <v>8248</v>
      </c>
      <c r="H78" s="5">
        <v>-0.23547135868077301</v>
      </c>
      <c r="I78" s="5" t="s">
        <v>8247</v>
      </c>
    </row>
    <row r="79" spans="1:9" x14ac:dyDescent="0.3">
      <c r="A79" s="5" t="s">
        <v>8358</v>
      </c>
      <c r="B79" s="5">
        <v>0</v>
      </c>
      <c r="C79" s="5">
        <v>319</v>
      </c>
      <c r="D79" s="5">
        <v>72</v>
      </c>
      <c r="E79" s="5" t="s">
        <v>8250</v>
      </c>
      <c r="F79" s="5" t="s">
        <v>8249</v>
      </c>
      <c r="G79" s="5" t="s">
        <v>8248</v>
      </c>
      <c r="H79" s="5">
        <v>1.00909653761032</v>
      </c>
      <c r="I79" s="5" t="s">
        <v>8261</v>
      </c>
    </row>
    <row r="80" spans="1:9" x14ac:dyDescent="0.3">
      <c r="A80" s="5" t="s">
        <v>8357</v>
      </c>
      <c r="B80" s="5">
        <v>1</v>
      </c>
      <c r="C80" s="5">
        <v>128</v>
      </c>
      <c r="D80" s="5">
        <v>50</v>
      </c>
      <c r="E80" s="5" t="s">
        <v>8256</v>
      </c>
      <c r="F80" s="5" t="s">
        <v>8269</v>
      </c>
      <c r="G80" s="5" t="s">
        <v>8248</v>
      </c>
      <c r="H80" s="5">
        <v>0.96010761877009398</v>
      </c>
      <c r="I80" s="5" t="s">
        <v>8261</v>
      </c>
    </row>
    <row r="81" spans="1:9" x14ac:dyDescent="0.3">
      <c r="A81" s="5" t="s">
        <v>8356</v>
      </c>
      <c r="B81" s="5">
        <v>1</v>
      </c>
      <c r="C81" s="5">
        <v>239</v>
      </c>
      <c r="D81" s="5">
        <v>64</v>
      </c>
      <c r="E81" s="5" t="s">
        <v>8250</v>
      </c>
      <c r="F81" s="5" t="s">
        <v>8249</v>
      </c>
      <c r="G81" s="5" t="s">
        <v>8248</v>
      </c>
      <c r="H81" s="5">
        <v>0.712347295788202</v>
      </c>
      <c r="I81" s="5" t="s">
        <v>8261</v>
      </c>
    </row>
    <row r="82" spans="1:9" x14ac:dyDescent="0.3">
      <c r="A82" s="5" t="s">
        <v>8355</v>
      </c>
      <c r="B82" s="5">
        <v>1</v>
      </c>
      <c r="C82" s="5">
        <v>458</v>
      </c>
      <c r="D82" s="5">
        <v>65</v>
      </c>
      <c r="E82" s="5" t="s">
        <v>8256</v>
      </c>
      <c r="F82" s="5" t="s">
        <v>8249</v>
      </c>
      <c r="G82" s="5" t="s">
        <v>8248</v>
      </c>
      <c r="H82" s="5">
        <v>-0.39731489212980697</v>
      </c>
      <c r="I82" s="5" t="s">
        <v>8247</v>
      </c>
    </row>
    <row r="83" spans="1:9" x14ac:dyDescent="0.3">
      <c r="A83" s="5" t="s">
        <v>8354</v>
      </c>
      <c r="B83" s="5">
        <v>0</v>
      </c>
      <c r="C83" s="5">
        <v>4</v>
      </c>
      <c r="D83" s="5">
        <v>61</v>
      </c>
      <c r="E83" s="5" t="s">
        <v>8250</v>
      </c>
      <c r="F83" s="5" t="s">
        <v>8249</v>
      </c>
      <c r="G83" s="5" t="s">
        <v>8248</v>
      </c>
      <c r="H83" s="5">
        <v>-0.542733133475921</v>
      </c>
      <c r="I83" s="5" t="s">
        <v>8247</v>
      </c>
    </row>
    <row r="84" spans="1:9" x14ac:dyDescent="0.3">
      <c r="A84" s="5" t="s">
        <v>8353</v>
      </c>
      <c r="B84" s="5">
        <v>0</v>
      </c>
      <c r="C84" s="5">
        <v>671</v>
      </c>
      <c r="D84" s="5">
        <v>53</v>
      </c>
      <c r="E84" s="5" t="s">
        <v>8256</v>
      </c>
      <c r="F84" s="5" t="s">
        <v>8269</v>
      </c>
      <c r="G84" s="5" t="s">
        <v>8248</v>
      </c>
      <c r="H84" s="5">
        <v>-0.44174945192123999</v>
      </c>
      <c r="I84" s="5" t="s">
        <v>8247</v>
      </c>
    </row>
    <row r="85" spans="1:9" x14ac:dyDescent="0.3">
      <c r="A85" s="5" t="s">
        <v>8352</v>
      </c>
      <c r="B85" s="5">
        <v>0</v>
      </c>
      <c r="C85" s="5">
        <v>969</v>
      </c>
      <c r="D85" s="5">
        <v>72</v>
      </c>
      <c r="E85" s="5" t="s">
        <v>8256</v>
      </c>
      <c r="F85" s="5" t="s">
        <v>8249</v>
      </c>
      <c r="G85" s="5" t="s">
        <v>8248</v>
      </c>
      <c r="H85" s="5">
        <v>-1.1966815076442301</v>
      </c>
      <c r="I85" s="5" t="s">
        <v>8247</v>
      </c>
    </row>
    <row r="86" spans="1:9" x14ac:dyDescent="0.3">
      <c r="A86" s="5" t="s">
        <v>8351</v>
      </c>
      <c r="B86" s="5">
        <v>0</v>
      </c>
      <c r="C86" s="5">
        <v>1854</v>
      </c>
      <c r="D86" s="5">
        <v>65</v>
      </c>
      <c r="E86" s="5" t="s">
        <v>8256</v>
      </c>
      <c r="F86" s="5" t="s">
        <v>8273</v>
      </c>
      <c r="G86" s="5" t="s">
        <v>8254</v>
      </c>
      <c r="H86" s="5">
        <v>-1.06419032148188</v>
      </c>
      <c r="I86" s="5" t="s">
        <v>8247</v>
      </c>
    </row>
    <row r="87" spans="1:9" x14ac:dyDescent="0.3">
      <c r="A87" s="5" t="s">
        <v>8350</v>
      </c>
      <c r="B87" s="5">
        <v>0</v>
      </c>
      <c r="C87" s="5">
        <v>2741</v>
      </c>
      <c r="D87" s="5">
        <v>39</v>
      </c>
      <c r="E87" s="5" t="s">
        <v>8250</v>
      </c>
      <c r="F87" s="5" t="s">
        <v>8254</v>
      </c>
      <c r="G87" s="5" t="s">
        <v>8254</v>
      </c>
      <c r="H87" s="5">
        <v>-0.82240501653042197</v>
      </c>
      <c r="I87" s="5" t="s">
        <v>8247</v>
      </c>
    </row>
    <row r="88" spans="1:9" x14ac:dyDescent="0.3">
      <c r="A88" s="5" t="s">
        <v>8349</v>
      </c>
      <c r="B88" s="5">
        <v>1</v>
      </c>
      <c r="C88" s="5">
        <v>481</v>
      </c>
      <c r="D88" s="5">
        <v>85</v>
      </c>
      <c r="E88" s="5" t="s">
        <v>8250</v>
      </c>
      <c r="F88" s="5" t="s">
        <v>8249</v>
      </c>
      <c r="G88" s="5" t="s">
        <v>8248</v>
      </c>
      <c r="H88" s="5">
        <v>-1.3022145185618199</v>
      </c>
      <c r="I88" s="5" t="s">
        <v>8247</v>
      </c>
    </row>
    <row r="89" spans="1:9" x14ac:dyDescent="0.3">
      <c r="A89" s="5" t="s">
        <v>8348</v>
      </c>
      <c r="B89" s="5">
        <v>1</v>
      </c>
      <c r="C89" s="5">
        <v>1059</v>
      </c>
      <c r="D89" s="5">
        <v>71</v>
      </c>
      <c r="E89" s="5" t="s">
        <v>8256</v>
      </c>
      <c r="F89" s="5" t="s">
        <v>8249</v>
      </c>
      <c r="G89" s="5" t="s">
        <v>8248</v>
      </c>
      <c r="H89" s="5">
        <v>1.9423359208237102E-6</v>
      </c>
      <c r="I89" s="5" t="s">
        <v>8247</v>
      </c>
    </row>
    <row r="90" spans="1:9" x14ac:dyDescent="0.3">
      <c r="A90" s="5" t="s">
        <v>8347</v>
      </c>
      <c r="B90" s="5">
        <v>1</v>
      </c>
      <c r="C90" s="5">
        <v>593</v>
      </c>
      <c r="D90" s="5">
        <v>52</v>
      </c>
      <c r="E90" s="5" t="s">
        <v>8250</v>
      </c>
      <c r="F90" s="5" t="s">
        <v>8249</v>
      </c>
      <c r="G90" s="5" t="s">
        <v>8248</v>
      </c>
      <c r="H90" s="5">
        <v>-0.37055259724427903</v>
      </c>
      <c r="I90" s="5" t="s">
        <v>8247</v>
      </c>
    </row>
    <row r="91" spans="1:9" x14ac:dyDescent="0.3">
      <c r="A91" s="5" t="s">
        <v>8346</v>
      </c>
      <c r="B91" s="5">
        <v>1</v>
      </c>
      <c r="C91" s="5">
        <v>913</v>
      </c>
      <c r="D91" s="5">
        <v>49</v>
      </c>
      <c r="E91" s="5" t="s">
        <v>8250</v>
      </c>
      <c r="F91" s="5" t="s">
        <v>8249</v>
      </c>
      <c r="G91" s="5" t="s">
        <v>8248</v>
      </c>
      <c r="H91" s="5">
        <v>-1.25582848756705</v>
      </c>
      <c r="I91" s="5" t="s">
        <v>8247</v>
      </c>
    </row>
    <row r="92" spans="1:9" x14ac:dyDescent="0.3">
      <c r="A92" s="5" t="s">
        <v>8345</v>
      </c>
      <c r="B92" s="5">
        <v>1</v>
      </c>
      <c r="C92" s="5">
        <v>568</v>
      </c>
      <c r="D92" s="5">
        <v>81</v>
      </c>
      <c r="E92" s="5" t="s">
        <v>8250</v>
      </c>
      <c r="F92" s="5" t="s">
        <v>8249</v>
      </c>
      <c r="G92" s="5" t="s">
        <v>8248</v>
      </c>
      <c r="H92" s="5">
        <v>0.53773902490187797</v>
      </c>
      <c r="I92" s="5" t="s">
        <v>8261</v>
      </c>
    </row>
    <row r="93" spans="1:9" x14ac:dyDescent="0.3">
      <c r="A93" s="5" t="s">
        <v>8344</v>
      </c>
      <c r="B93" s="5">
        <v>1</v>
      </c>
      <c r="C93" s="5">
        <v>250</v>
      </c>
      <c r="D93" s="5">
        <v>57</v>
      </c>
      <c r="E93" s="5" t="s">
        <v>8256</v>
      </c>
      <c r="F93" s="5" t="s">
        <v>8249</v>
      </c>
      <c r="G93" s="5" t="s">
        <v>8248</v>
      </c>
      <c r="H93" s="5">
        <v>0.44757904920464597</v>
      </c>
      <c r="I93" s="5" t="s">
        <v>8261</v>
      </c>
    </row>
    <row r="94" spans="1:9" x14ac:dyDescent="0.3">
      <c r="A94" s="5" t="s">
        <v>8343</v>
      </c>
      <c r="B94" s="5">
        <v>1</v>
      </c>
      <c r="C94" s="5">
        <v>117</v>
      </c>
      <c r="D94" s="5">
        <v>64</v>
      </c>
      <c r="E94" s="5" t="s">
        <v>8256</v>
      </c>
      <c r="F94" s="5" t="s">
        <v>8269</v>
      </c>
      <c r="G94" s="5" t="s">
        <v>8248</v>
      </c>
      <c r="H94" s="5">
        <v>1.3349267172639701</v>
      </c>
      <c r="I94" s="5" t="s">
        <v>8261</v>
      </c>
    </row>
    <row r="95" spans="1:9" x14ac:dyDescent="0.3">
      <c r="A95" s="5" t="s">
        <v>8342</v>
      </c>
      <c r="B95" s="5">
        <v>1</v>
      </c>
      <c r="C95" s="5">
        <v>607</v>
      </c>
      <c r="D95" s="5">
        <v>55</v>
      </c>
      <c r="E95" s="5" t="s">
        <v>8256</v>
      </c>
      <c r="F95" s="5" t="s">
        <v>8249</v>
      </c>
      <c r="G95" s="5" t="s">
        <v>8248</v>
      </c>
      <c r="H95" s="5">
        <v>1.1450978003783401</v>
      </c>
      <c r="I95" s="5" t="s">
        <v>8261</v>
      </c>
    </row>
    <row r="96" spans="1:9" x14ac:dyDescent="0.3">
      <c r="A96" s="5" t="s">
        <v>8341</v>
      </c>
      <c r="B96" s="5">
        <v>1</v>
      </c>
      <c r="C96" s="5">
        <v>12</v>
      </c>
      <c r="D96" s="5">
        <v>64</v>
      </c>
      <c r="E96" s="5" t="s">
        <v>8256</v>
      </c>
      <c r="F96" s="5" t="s">
        <v>8249</v>
      </c>
      <c r="G96" s="5" t="s">
        <v>8248</v>
      </c>
      <c r="H96" s="5">
        <v>-1.4513357973340899</v>
      </c>
      <c r="I96" s="5" t="s">
        <v>8247</v>
      </c>
    </row>
    <row r="97" spans="1:9" x14ac:dyDescent="0.3">
      <c r="A97" s="5" t="s">
        <v>8340</v>
      </c>
      <c r="B97" s="5">
        <v>0</v>
      </c>
      <c r="C97" s="5">
        <v>603</v>
      </c>
      <c r="D97" s="5">
        <v>70</v>
      </c>
      <c r="E97" s="5" t="s">
        <v>8256</v>
      </c>
      <c r="F97" s="5" t="s">
        <v>8252</v>
      </c>
      <c r="G97" s="5" t="s">
        <v>8252</v>
      </c>
      <c r="H97" s="5">
        <v>0.52066065077297596</v>
      </c>
      <c r="I97" s="5" t="s">
        <v>8261</v>
      </c>
    </row>
    <row r="98" spans="1:9" x14ac:dyDescent="0.3">
      <c r="A98" s="5" t="s">
        <v>8339</v>
      </c>
      <c r="B98" s="5">
        <v>0</v>
      </c>
      <c r="C98" s="5">
        <v>1542</v>
      </c>
      <c r="D98" s="5">
        <v>64</v>
      </c>
      <c r="E98" s="5" t="s">
        <v>8250</v>
      </c>
      <c r="F98" s="5" t="s">
        <v>8273</v>
      </c>
      <c r="G98" s="5" t="s">
        <v>8254</v>
      </c>
      <c r="H98" s="5">
        <v>-1.54906605418092</v>
      </c>
      <c r="I98" s="5" t="s">
        <v>8247</v>
      </c>
    </row>
    <row r="99" spans="1:9" x14ac:dyDescent="0.3">
      <c r="A99" s="5" t="s">
        <v>8338</v>
      </c>
      <c r="B99" s="5">
        <v>0</v>
      </c>
      <c r="C99" s="5">
        <v>338</v>
      </c>
      <c r="D99" s="5">
        <v>67</v>
      </c>
      <c r="E99" s="5" t="s">
        <v>8256</v>
      </c>
      <c r="F99" s="5" t="s">
        <v>8249</v>
      </c>
      <c r="G99" s="5" t="s">
        <v>8248</v>
      </c>
      <c r="H99" s="5">
        <v>1.4218708167515599</v>
      </c>
      <c r="I99" s="5" t="s">
        <v>8261</v>
      </c>
    </row>
    <row r="100" spans="1:9" x14ac:dyDescent="0.3">
      <c r="A100" s="5" t="s">
        <v>8337</v>
      </c>
      <c r="B100" s="5">
        <v>1</v>
      </c>
      <c r="C100" s="5">
        <v>378</v>
      </c>
      <c r="D100" s="5">
        <v>69</v>
      </c>
      <c r="E100" s="5" t="s">
        <v>8250</v>
      </c>
      <c r="F100" s="5" t="s">
        <v>8249</v>
      </c>
      <c r="G100" s="5" t="s">
        <v>8248</v>
      </c>
      <c r="H100" s="5">
        <v>-2.0127358645400499</v>
      </c>
      <c r="I100" s="5" t="s">
        <v>8247</v>
      </c>
    </row>
    <row r="101" spans="1:9" x14ac:dyDescent="0.3">
      <c r="A101" s="5" t="s">
        <v>8336</v>
      </c>
      <c r="B101" s="5">
        <v>1</v>
      </c>
      <c r="C101" s="5">
        <v>366</v>
      </c>
      <c r="D101" s="5">
        <v>50</v>
      </c>
      <c r="E101" s="5" t="s">
        <v>8250</v>
      </c>
      <c r="F101" s="5" t="s">
        <v>8249</v>
      </c>
      <c r="G101" s="5" t="s">
        <v>8248</v>
      </c>
      <c r="H101" s="5">
        <v>-0.25989815737939198</v>
      </c>
      <c r="I101" s="5" t="s">
        <v>8247</v>
      </c>
    </row>
    <row r="102" spans="1:9" x14ac:dyDescent="0.3">
      <c r="A102" s="5" t="s">
        <v>8335</v>
      </c>
      <c r="B102" s="5">
        <v>0</v>
      </c>
      <c r="C102" s="5">
        <v>666</v>
      </c>
      <c r="D102" s="5">
        <v>63</v>
      </c>
      <c r="E102" s="5" t="s">
        <v>8256</v>
      </c>
      <c r="F102" s="5" t="s">
        <v>8249</v>
      </c>
      <c r="G102" s="5" t="s">
        <v>8248</v>
      </c>
      <c r="H102" s="5">
        <v>-0.74467776043136602</v>
      </c>
      <c r="I102" s="5" t="s">
        <v>8247</v>
      </c>
    </row>
    <row r="103" spans="1:9" x14ac:dyDescent="0.3">
      <c r="A103" s="5" t="s">
        <v>8334</v>
      </c>
      <c r="B103" s="5">
        <v>1</v>
      </c>
      <c r="C103" s="5">
        <v>517</v>
      </c>
      <c r="D103" s="5">
        <v>76</v>
      </c>
      <c r="E103" s="5" t="s">
        <v>8250</v>
      </c>
      <c r="F103" s="5" t="s">
        <v>8249</v>
      </c>
      <c r="G103" s="5" t="s">
        <v>8248</v>
      </c>
      <c r="H103" s="5">
        <v>0.69036645646891504</v>
      </c>
      <c r="I103" s="5" t="s">
        <v>8261</v>
      </c>
    </row>
    <row r="104" spans="1:9" x14ac:dyDescent="0.3">
      <c r="A104" s="5" t="s">
        <v>8333</v>
      </c>
      <c r="B104" s="5">
        <v>1</v>
      </c>
      <c r="C104" s="5">
        <v>160</v>
      </c>
      <c r="D104" s="5">
        <v>77</v>
      </c>
      <c r="E104" s="5" t="s">
        <v>8250</v>
      </c>
      <c r="F104" s="5" t="s">
        <v>8249</v>
      </c>
      <c r="G104" s="5" t="s">
        <v>8248</v>
      </c>
      <c r="H104" s="5">
        <v>-1.35633921789503</v>
      </c>
      <c r="I104" s="5" t="s">
        <v>8247</v>
      </c>
    </row>
    <row r="105" spans="1:9" x14ac:dyDescent="0.3">
      <c r="A105" s="5" t="s">
        <v>8332</v>
      </c>
      <c r="B105" s="5">
        <v>1</v>
      </c>
      <c r="C105" s="5">
        <v>634</v>
      </c>
      <c r="D105" s="5">
        <v>67</v>
      </c>
      <c r="E105" s="5" t="s">
        <v>8256</v>
      </c>
      <c r="F105" s="5" t="s">
        <v>8269</v>
      </c>
      <c r="G105" s="5" t="s">
        <v>8248</v>
      </c>
      <c r="H105" s="5">
        <v>-1.5520760438296799</v>
      </c>
      <c r="I105" s="5" t="s">
        <v>8247</v>
      </c>
    </row>
    <row r="106" spans="1:9" x14ac:dyDescent="0.3">
      <c r="A106" s="5" t="s">
        <v>8331</v>
      </c>
      <c r="B106" s="5">
        <v>1</v>
      </c>
      <c r="C106" s="5">
        <v>219</v>
      </c>
      <c r="D106" s="5">
        <v>56</v>
      </c>
      <c r="E106" s="5" t="s">
        <v>8250</v>
      </c>
      <c r="F106" s="5" t="s">
        <v>8273</v>
      </c>
      <c r="G106" s="5" t="s">
        <v>8254</v>
      </c>
      <c r="H106" s="5">
        <v>0.87827348242766501</v>
      </c>
      <c r="I106" s="5" t="s">
        <v>8261</v>
      </c>
    </row>
    <row r="107" spans="1:9" x14ac:dyDescent="0.3">
      <c r="A107" s="5" t="s">
        <v>8330</v>
      </c>
      <c r="B107" s="5">
        <v>1</v>
      </c>
      <c r="C107" s="5">
        <v>661</v>
      </c>
      <c r="D107" s="5">
        <v>77</v>
      </c>
      <c r="E107" s="5" t="s">
        <v>8256</v>
      </c>
      <c r="F107" s="5" t="s">
        <v>8249</v>
      </c>
      <c r="G107" s="5" t="s">
        <v>8248</v>
      </c>
      <c r="H107" s="5">
        <v>-0.32681621493786001</v>
      </c>
      <c r="I107" s="5" t="s">
        <v>8247</v>
      </c>
    </row>
    <row r="108" spans="1:9" x14ac:dyDescent="0.3">
      <c r="A108" s="5" t="s">
        <v>8329</v>
      </c>
      <c r="B108" s="5">
        <v>0</v>
      </c>
      <c r="C108" s="5">
        <v>438</v>
      </c>
      <c r="D108" s="5">
        <v>60</v>
      </c>
      <c r="E108" s="5" t="s">
        <v>8250</v>
      </c>
      <c r="F108" s="5" t="s">
        <v>8269</v>
      </c>
      <c r="G108" s="5" t="s">
        <v>8248</v>
      </c>
      <c r="H108" s="5">
        <v>-0.61537218473468502</v>
      </c>
      <c r="I108" s="5" t="s">
        <v>8247</v>
      </c>
    </row>
    <row r="109" spans="1:9" x14ac:dyDescent="0.3">
      <c r="A109" s="5" t="s">
        <v>8328</v>
      </c>
      <c r="B109" s="5">
        <v>0</v>
      </c>
      <c r="C109" s="5">
        <v>462</v>
      </c>
      <c r="D109" s="5">
        <v>79</v>
      </c>
      <c r="E109" s="5" t="s">
        <v>8250</v>
      </c>
      <c r="F109" s="5" t="s">
        <v>8287</v>
      </c>
      <c r="G109" s="5" t="s">
        <v>8287</v>
      </c>
      <c r="H109" s="5">
        <v>-2.5342031539454601</v>
      </c>
      <c r="I109" s="5" t="s">
        <v>8247</v>
      </c>
    </row>
    <row r="110" spans="1:9" x14ac:dyDescent="0.3">
      <c r="A110" s="5" t="s">
        <v>8327</v>
      </c>
      <c r="B110" s="5">
        <v>0</v>
      </c>
      <c r="C110" s="5">
        <v>920</v>
      </c>
      <c r="D110" s="5">
        <v>50</v>
      </c>
      <c r="E110" s="5" t="s">
        <v>8256</v>
      </c>
      <c r="F110" s="5" t="s">
        <v>8249</v>
      </c>
      <c r="G110" s="5" t="s">
        <v>8248</v>
      </c>
      <c r="H110" s="5">
        <v>1.3904150107894999</v>
      </c>
      <c r="I110" s="5" t="s">
        <v>8261</v>
      </c>
    </row>
    <row r="111" spans="1:9" x14ac:dyDescent="0.3">
      <c r="A111" s="5" t="s">
        <v>8326</v>
      </c>
      <c r="B111" s="5">
        <v>0</v>
      </c>
      <c r="C111" s="5">
        <v>716</v>
      </c>
      <c r="D111" s="5">
        <v>54</v>
      </c>
      <c r="E111" s="5" t="s">
        <v>8256</v>
      </c>
      <c r="F111" s="5" t="s">
        <v>8249</v>
      </c>
      <c r="G111" s="5" t="s">
        <v>8248</v>
      </c>
      <c r="H111" s="5">
        <v>-0.45222860375416302</v>
      </c>
      <c r="I111" s="5" t="s">
        <v>8247</v>
      </c>
    </row>
    <row r="112" spans="1:9" x14ac:dyDescent="0.3">
      <c r="A112" s="5" t="s">
        <v>8325</v>
      </c>
      <c r="B112" s="5">
        <v>0</v>
      </c>
      <c r="C112" s="5">
        <v>225</v>
      </c>
      <c r="D112" s="5">
        <v>84</v>
      </c>
      <c r="E112" s="5" t="s">
        <v>8250</v>
      </c>
      <c r="F112" s="5" t="s">
        <v>8249</v>
      </c>
      <c r="G112" s="5" t="s">
        <v>8248</v>
      </c>
      <c r="H112" s="5">
        <v>0.86488488273014696</v>
      </c>
      <c r="I112" s="5" t="s">
        <v>8261</v>
      </c>
    </row>
    <row r="113" spans="1:9" x14ac:dyDescent="0.3">
      <c r="A113" s="5" t="s">
        <v>8324</v>
      </c>
      <c r="B113" s="5">
        <v>0</v>
      </c>
      <c r="C113" s="5">
        <v>676</v>
      </c>
      <c r="D113" s="5">
        <v>73</v>
      </c>
      <c r="E113" s="5" t="s">
        <v>8256</v>
      </c>
      <c r="F113" s="5" t="s">
        <v>8269</v>
      </c>
      <c r="G113" s="5" t="s">
        <v>8248</v>
      </c>
      <c r="H113" s="5">
        <v>0.75318586308067403</v>
      </c>
      <c r="I113" s="5" t="s">
        <v>8261</v>
      </c>
    </row>
    <row r="114" spans="1:9" x14ac:dyDescent="0.3">
      <c r="A114" s="5" t="s">
        <v>8323</v>
      </c>
      <c r="B114" s="5">
        <v>1</v>
      </c>
      <c r="C114" s="5">
        <v>738</v>
      </c>
      <c r="D114" s="5">
        <v>61</v>
      </c>
      <c r="E114" s="5" t="s">
        <v>8250</v>
      </c>
      <c r="F114" s="5" t="s">
        <v>8249</v>
      </c>
      <c r="G114" s="5" t="s">
        <v>8248</v>
      </c>
      <c r="H114" s="5">
        <v>1.4105119073678301</v>
      </c>
      <c r="I114" s="5" t="s">
        <v>8261</v>
      </c>
    </row>
    <row r="115" spans="1:9" x14ac:dyDescent="0.3">
      <c r="A115" s="5" t="s">
        <v>8322</v>
      </c>
      <c r="B115" s="5">
        <v>1</v>
      </c>
      <c r="C115" s="5">
        <v>151</v>
      </c>
      <c r="D115" s="5">
        <v>84</v>
      </c>
      <c r="E115" s="5" t="s">
        <v>8250</v>
      </c>
      <c r="F115" s="5" t="s">
        <v>8255</v>
      </c>
      <c r="G115" s="5" t="s">
        <v>8254</v>
      </c>
      <c r="H115" s="5">
        <v>-0.122171790785228</v>
      </c>
      <c r="I115" s="5" t="s">
        <v>8247</v>
      </c>
    </row>
    <row r="116" spans="1:9" x14ac:dyDescent="0.3">
      <c r="A116" s="5" t="s">
        <v>8321</v>
      </c>
      <c r="B116" s="5">
        <v>0</v>
      </c>
      <c r="C116" s="5">
        <v>454</v>
      </c>
      <c r="D116" s="5">
        <v>73</v>
      </c>
      <c r="E116" s="5" t="s">
        <v>8256</v>
      </c>
      <c r="F116" s="5" t="s">
        <v>8255</v>
      </c>
      <c r="G116" s="5" t="s">
        <v>8254</v>
      </c>
      <c r="H116" s="5">
        <v>0.239028667424101</v>
      </c>
      <c r="I116" s="5" t="s">
        <v>8261</v>
      </c>
    </row>
    <row r="117" spans="1:9" x14ac:dyDescent="0.3">
      <c r="A117" s="5" t="s">
        <v>8320</v>
      </c>
      <c r="B117" s="5">
        <v>0</v>
      </c>
      <c r="C117" s="5">
        <v>252</v>
      </c>
      <c r="D117" s="5">
        <v>70</v>
      </c>
      <c r="E117" s="5" t="s">
        <v>8256</v>
      </c>
      <c r="F117" s="5" t="s">
        <v>8269</v>
      </c>
      <c r="G117" s="5" t="s">
        <v>8248</v>
      </c>
      <c r="H117" s="5">
        <v>1.1175390262379099</v>
      </c>
      <c r="I117" s="5" t="s">
        <v>8261</v>
      </c>
    </row>
    <row r="118" spans="1:9" x14ac:dyDescent="0.3">
      <c r="A118" s="5" t="s">
        <v>8319</v>
      </c>
      <c r="B118" s="5">
        <v>0</v>
      </c>
      <c r="C118" s="5">
        <v>95</v>
      </c>
      <c r="D118" s="5">
        <v>64</v>
      </c>
      <c r="E118" s="5" t="s">
        <v>8250</v>
      </c>
      <c r="F118" s="5" t="s">
        <v>8273</v>
      </c>
      <c r="G118" s="5" t="s">
        <v>8254</v>
      </c>
      <c r="H118" s="5">
        <v>0.88163751056092998</v>
      </c>
      <c r="I118" s="5" t="s">
        <v>8261</v>
      </c>
    </row>
    <row r="119" spans="1:9" x14ac:dyDescent="0.3">
      <c r="A119" s="5" t="s">
        <v>8318</v>
      </c>
      <c r="B119" s="5">
        <v>1</v>
      </c>
      <c r="C119" s="5">
        <v>313</v>
      </c>
      <c r="D119" s="5">
        <v>63</v>
      </c>
      <c r="E119" s="5" t="s">
        <v>8250</v>
      </c>
      <c r="F119" s="5" t="s">
        <v>8249</v>
      </c>
      <c r="G119" s="5" t="s">
        <v>8248</v>
      </c>
      <c r="H119" s="5">
        <v>-2.0512589901065499</v>
      </c>
      <c r="I119" s="5" t="s">
        <v>8247</v>
      </c>
    </row>
    <row r="120" spans="1:9" x14ac:dyDescent="0.3">
      <c r="A120" s="5" t="s">
        <v>8317</v>
      </c>
      <c r="B120" s="5">
        <v>0</v>
      </c>
      <c r="C120" s="5">
        <v>80</v>
      </c>
      <c r="D120" s="5">
        <v>71</v>
      </c>
      <c r="E120" s="5" t="s">
        <v>8256</v>
      </c>
      <c r="F120" s="5" t="s">
        <v>8249</v>
      </c>
      <c r="G120" s="5" t="s">
        <v>8248</v>
      </c>
      <c r="H120" s="5">
        <v>1.3170735072141</v>
      </c>
      <c r="I120" s="5" t="s">
        <v>8261</v>
      </c>
    </row>
    <row r="121" spans="1:9" x14ac:dyDescent="0.3">
      <c r="A121" s="5" t="s">
        <v>8316</v>
      </c>
      <c r="B121" s="5">
        <v>1</v>
      </c>
      <c r="C121" s="5">
        <v>1332</v>
      </c>
      <c r="D121" s="5">
        <v>66</v>
      </c>
      <c r="E121" s="5" t="s">
        <v>8250</v>
      </c>
      <c r="F121" s="5" t="s">
        <v>8269</v>
      </c>
      <c r="G121" s="5" t="s">
        <v>8248</v>
      </c>
      <c r="H121" s="5">
        <v>1.09186527145076</v>
      </c>
      <c r="I121" s="5" t="s">
        <v>8261</v>
      </c>
    </row>
    <row r="122" spans="1:9" x14ac:dyDescent="0.3">
      <c r="A122" s="5" t="s">
        <v>8315</v>
      </c>
      <c r="B122" s="5">
        <v>1</v>
      </c>
      <c r="C122" s="5">
        <v>1502</v>
      </c>
      <c r="D122" s="5">
        <v>44</v>
      </c>
      <c r="E122" s="5" t="s">
        <v>8250</v>
      </c>
      <c r="F122" s="5" t="s">
        <v>8249</v>
      </c>
      <c r="G122" s="5" t="s">
        <v>8248</v>
      </c>
      <c r="H122" s="5">
        <v>1.1745592592168801</v>
      </c>
      <c r="I122" s="5" t="s">
        <v>8261</v>
      </c>
    </row>
    <row r="123" spans="1:9" x14ac:dyDescent="0.3">
      <c r="A123" s="5" t="s">
        <v>8314</v>
      </c>
      <c r="B123" s="5">
        <v>1</v>
      </c>
      <c r="C123" s="5">
        <v>2182</v>
      </c>
      <c r="D123" s="5">
        <v>71</v>
      </c>
      <c r="E123" s="5" t="s">
        <v>8256</v>
      </c>
      <c r="F123" s="5" t="s">
        <v>8269</v>
      </c>
      <c r="G123" s="5" t="s">
        <v>8248</v>
      </c>
      <c r="H123" s="5">
        <v>-0.43835909296609799</v>
      </c>
      <c r="I123" s="5" t="s">
        <v>8247</v>
      </c>
    </row>
    <row r="124" spans="1:9" x14ac:dyDescent="0.3">
      <c r="A124" s="5" t="s">
        <v>8313</v>
      </c>
      <c r="B124" s="5">
        <v>0</v>
      </c>
      <c r="C124" s="5">
        <v>1037</v>
      </c>
      <c r="D124" s="5">
        <v>40</v>
      </c>
      <c r="E124" s="5" t="s">
        <v>8256</v>
      </c>
      <c r="F124" s="5" t="s">
        <v>8255</v>
      </c>
      <c r="G124" s="5" t="s">
        <v>8254</v>
      </c>
      <c r="H124" s="5">
        <v>-1.3797300776965999</v>
      </c>
      <c r="I124" s="5" t="s">
        <v>8247</v>
      </c>
    </row>
    <row r="125" spans="1:9" x14ac:dyDescent="0.3">
      <c r="A125" s="5" t="s">
        <v>8312</v>
      </c>
      <c r="B125" s="5">
        <v>0</v>
      </c>
      <c r="C125" s="5">
        <v>286</v>
      </c>
      <c r="D125" s="5">
        <v>43</v>
      </c>
      <c r="E125" s="5" t="s">
        <v>8256</v>
      </c>
      <c r="F125" s="5" t="s">
        <v>8249</v>
      </c>
      <c r="G125" s="5" t="s">
        <v>8248</v>
      </c>
      <c r="H125" s="5">
        <v>0.737317068311234</v>
      </c>
      <c r="I125" s="5" t="s">
        <v>8261</v>
      </c>
    </row>
    <row r="126" spans="1:9" x14ac:dyDescent="0.3">
      <c r="A126" s="5" t="s">
        <v>8311</v>
      </c>
      <c r="B126" s="5">
        <v>0</v>
      </c>
      <c r="C126" s="5">
        <v>8</v>
      </c>
      <c r="D126" s="5">
        <v>76</v>
      </c>
      <c r="E126" s="5" t="s">
        <v>8256</v>
      </c>
      <c r="F126" s="5" t="s">
        <v>8249</v>
      </c>
      <c r="G126" s="5" t="s">
        <v>8248</v>
      </c>
      <c r="H126" s="5">
        <v>-2.29361919226865</v>
      </c>
      <c r="I126" s="5" t="s">
        <v>8247</v>
      </c>
    </row>
    <row r="127" spans="1:9" x14ac:dyDescent="0.3">
      <c r="A127" s="5" t="s">
        <v>8310</v>
      </c>
      <c r="B127" s="5">
        <v>1</v>
      </c>
      <c r="C127" s="5">
        <v>365</v>
      </c>
      <c r="D127" s="5">
        <v>71</v>
      </c>
      <c r="E127" s="5" t="s">
        <v>8256</v>
      </c>
      <c r="F127" s="5" t="s">
        <v>8249</v>
      </c>
      <c r="G127" s="5" t="s">
        <v>8248</v>
      </c>
      <c r="H127" s="5">
        <v>0.70244770036492099</v>
      </c>
      <c r="I127" s="5" t="s">
        <v>8261</v>
      </c>
    </row>
    <row r="128" spans="1:9" x14ac:dyDescent="0.3">
      <c r="A128" s="5" t="s">
        <v>8309</v>
      </c>
      <c r="B128" s="5">
        <v>1</v>
      </c>
      <c r="C128" s="5">
        <v>592</v>
      </c>
      <c r="D128" s="5">
        <v>54</v>
      </c>
      <c r="E128" s="5" t="s">
        <v>8256</v>
      </c>
      <c r="F128" s="5" t="s">
        <v>8249</v>
      </c>
      <c r="G128" s="5" t="s">
        <v>8248</v>
      </c>
      <c r="H128" s="5">
        <v>-1.3863868364010401</v>
      </c>
      <c r="I128" s="5" t="s">
        <v>8247</v>
      </c>
    </row>
    <row r="129" spans="1:9" x14ac:dyDescent="0.3">
      <c r="A129" s="5" t="s">
        <v>8308</v>
      </c>
      <c r="B129" s="5">
        <v>0</v>
      </c>
      <c r="C129" s="5">
        <v>9</v>
      </c>
      <c r="D129" s="5">
        <v>60</v>
      </c>
      <c r="E129" s="5" t="s">
        <v>8250</v>
      </c>
      <c r="F129" s="5" t="s">
        <v>8273</v>
      </c>
      <c r="G129" s="5" t="s">
        <v>8254</v>
      </c>
      <c r="H129" s="5">
        <v>-0.98055111576240805</v>
      </c>
      <c r="I129" s="5" t="s">
        <v>8247</v>
      </c>
    </row>
    <row r="130" spans="1:9" x14ac:dyDescent="0.3">
      <c r="A130" s="5" t="s">
        <v>8307</v>
      </c>
      <c r="B130" s="5">
        <v>1</v>
      </c>
      <c r="C130" s="5">
        <v>278</v>
      </c>
      <c r="D130" s="5">
        <v>48</v>
      </c>
      <c r="E130" s="5" t="s">
        <v>8250</v>
      </c>
      <c r="F130" s="5" t="s">
        <v>8249</v>
      </c>
      <c r="G130" s="5" t="s">
        <v>8248</v>
      </c>
      <c r="H130" s="5">
        <v>1.4481967129984099</v>
      </c>
      <c r="I130" s="5" t="s">
        <v>8261</v>
      </c>
    </row>
    <row r="131" spans="1:9" x14ac:dyDescent="0.3">
      <c r="A131" s="5" t="s">
        <v>8306</v>
      </c>
      <c r="B131" s="5">
        <v>1</v>
      </c>
      <c r="C131" s="5">
        <v>684</v>
      </c>
      <c r="D131" s="5">
        <v>56</v>
      </c>
      <c r="E131" s="5" t="s">
        <v>8256</v>
      </c>
      <c r="F131" s="5" t="s">
        <v>8249</v>
      </c>
      <c r="G131" s="5" t="s">
        <v>8248</v>
      </c>
      <c r="H131" s="5">
        <v>0.68443949147356897</v>
      </c>
      <c r="I131" s="5" t="s">
        <v>8261</v>
      </c>
    </row>
    <row r="132" spans="1:9" x14ac:dyDescent="0.3">
      <c r="A132" s="5" t="s">
        <v>8305</v>
      </c>
      <c r="B132" s="5">
        <v>1</v>
      </c>
      <c r="C132" s="5">
        <v>267</v>
      </c>
      <c r="D132" s="5">
        <v>75</v>
      </c>
      <c r="E132" s="5" t="s">
        <v>8256</v>
      </c>
      <c r="F132" s="5" t="s">
        <v>8269</v>
      </c>
      <c r="G132" s="5" t="s">
        <v>8248</v>
      </c>
      <c r="H132" s="5">
        <v>1.1792101557271999</v>
      </c>
      <c r="I132" s="5" t="s">
        <v>8261</v>
      </c>
    </row>
    <row r="133" spans="1:9" x14ac:dyDescent="0.3">
      <c r="A133" s="5" t="s">
        <v>8304</v>
      </c>
      <c r="B133" s="5">
        <v>0</v>
      </c>
      <c r="C133" s="5">
        <v>491</v>
      </c>
      <c r="D133" s="5">
        <v>68</v>
      </c>
      <c r="E133" s="5" t="s">
        <v>8250</v>
      </c>
      <c r="F133" s="5" t="s">
        <v>8249</v>
      </c>
      <c r="G133" s="5" t="s">
        <v>8248</v>
      </c>
      <c r="H133" s="5">
        <v>-1.3367522960157101</v>
      </c>
      <c r="I133" s="5" t="s">
        <v>8247</v>
      </c>
    </row>
    <row r="134" spans="1:9" x14ac:dyDescent="0.3">
      <c r="A134" s="5" t="s">
        <v>8303</v>
      </c>
      <c r="B134" s="5">
        <v>1</v>
      </c>
      <c r="C134" s="5">
        <v>216</v>
      </c>
      <c r="D134" s="5">
        <v>64</v>
      </c>
      <c r="E134" s="5" t="s">
        <v>8256</v>
      </c>
      <c r="F134" s="5" t="s">
        <v>8249</v>
      </c>
      <c r="G134" s="5" t="s">
        <v>8248</v>
      </c>
      <c r="H134" s="5">
        <v>-1.03532601134198</v>
      </c>
      <c r="I134" s="5" t="s">
        <v>8247</v>
      </c>
    </row>
    <row r="135" spans="1:9" x14ac:dyDescent="0.3">
      <c r="A135" s="5" t="s">
        <v>8302</v>
      </c>
      <c r="B135" s="5">
        <v>1</v>
      </c>
      <c r="C135" s="5">
        <v>230</v>
      </c>
      <c r="D135" s="5">
        <v>63</v>
      </c>
      <c r="E135" s="5" t="s">
        <v>8250</v>
      </c>
      <c r="F135" s="5" t="s">
        <v>8249</v>
      </c>
      <c r="G135" s="5" t="s">
        <v>8248</v>
      </c>
      <c r="H135" s="5">
        <v>-1.4665340699421201</v>
      </c>
      <c r="I135" s="5" t="s">
        <v>8247</v>
      </c>
    </row>
    <row r="136" spans="1:9" x14ac:dyDescent="0.3">
      <c r="A136" s="5" t="s">
        <v>8301</v>
      </c>
      <c r="B136" s="5">
        <v>1</v>
      </c>
      <c r="C136" s="5">
        <v>486</v>
      </c>
      <c r="D136" s="5">
        <v>53</v>
      </c>
      <c r="E136" s="5" t="s">
        <v>8250</v>
      </c>
      <c r="F136" s="5" t="s">
        <v>8249</v>
      </c>
      <c r="G136" s="5" t="s">
        <v>8248</v>
      </c>
      <c r="H136" s="5">
        <v>0.42313724677120901</v>
      </c>
      <c r="I136" s="5" t="s">
        <v>8261</v>
      </c>
    </row>
    <row r="137" spans="1:9" x14ac:dyDescent="0.3">
      <c r="A137" s="5" t="s">
        <v>8300</v>
      </c>
      <c r="B137" s="5">
        <v>0</v>
      </c>
      <c r="C137" s="5">
        <v>404</v>
      </c>
      <c r="D137" s="5">
        <v>49</v>
      </c>
      <c r="E137" s="5" t="s">
        <v>8256</v>
      </c>
      <c r="F137" s="5" t="s">
        <v>8249</v>
      </c>
      <c r="G137" s="5" t="s">
        <v>8248</v>
      </c>
      <c r="H137" s="5">
        <v>0.48797074067138402</v>
      </c>
      <c r="I137" s="5" t="s">
        <v>8261</v>
      </c>
    </row>
    <row r="138" spans="1:9" x14ac:dyDescent="0.3">
      <c r="A138" s="5" t="s">
        <v>8299</v>
      </c>
      <c r="B138" s="5">
        <v>0</v>
      </c>
      <c r="C138" s="5">
        <v>2285</v>
      </c>
      <c r="D138" s="5">
        <v>67</v>
      </c>
      <c r="E138" s="5" t="s">
        <v>8256</v>
      </c>
      <c r="F138" s="5" t="s">
        <v>8249</v>
      </c>
      <c r="G138" s="5" t="s">
        <v>8248</v>
      </c>
      <c r="H138" s="5">
        <v>-0.49780231776109402</v>
      </c>
      <c r="I138" s="5" t="s">
        <v>8247</v>
      </c>
    </row>
    <row r="139" spans="1:9" x14ac:dyDescent="0.3">
      <c r="A139" s="5" t="s">
        <v>8298</v>
      </c>
      <c r="B139" s="5">
        <v>0</v>
      </c>
      <c r="C139" s="5">
        <v>232</v>
      </c>
      <c r="D139" s="5">
        <v>72</v>
      </c>
      <c r="E139" s="5" t="s">
        <v>8250</v>
      </c>
      <c r="F139" s="5" t="s">
        <v>8269</v>
      </c>
      <c r="G139" s="5" t="s">
        <v>8248</v>
      </c>
      <c r="H139" s="5">
        <v>0.53500856475472303</v>
      </c>
      <c r="I139" s="5" t="s">
        <v>8261</v>
      </c>
    </row>
    <row r="140" spans="1:9" x14ac:dyDescent="0.3">
      <c r="A140" s="5" t="s">
        <v>8297</v>
      </c>
      <c r="B140" s="5">
        <v>1</v>
      </c>
      <c r="C140" s="5">
        <v>393</v>
      </c>
      <c r="D140" s="5">
        <v>74</v>
      </c>
      <c r="E140" s="5" t="s">
        <v>8250</v>
      </c>
      <c r="F140" s="5" t="s">
        <v>8249</v>
      </c>
      <c r="G140" s="5" t="s">
        <v>8248</v>
      </c>
      <c r="H140" s="5">
        <v>0.56343022703670498</v>
      </c>
      <c r="I140" s="5" t="s">
        <v>8261</v>
      </c>
    </row>
    <row r="141" spans="1:9" x14ac:dyDescent="0.3">
      <c r="A141" s="5" t="s">
        <v>8296</v>
      </c>
      <c r="B141" s="5">
        <v>0</v>
      </c>
      <c r="C141" s="5">
        <v>1942</v>
      </c>
      <c r="D141" s="5">
        <v>55</v>
      </c>
      <c r="E141" s="5" t="s">
        <v>8256</v>
      </c>
      <c r="H141" s="5">
        <v>-2.7135909798967801</v>
      </c>
      <c r="I141" s="5" t="s">
        <v>8247</v>
      </c>
    </row>
    <row r="142" spans="1:9" x14ac:dyDescent="0.3">
      <c r="A142" s="5" t="s">
        <v>8295</v>
      </c>
      <c r="B142" s="5">
        <v>1</v>
      </c>
      <c r="C142" s="5">
        <v>224</v>
      </c>
      <c r="D142" s="5">
        <v>69</v>
      </c>
      <c r="E142" s="5" t="s">
        <v>8250</v>
      </c>
      <c r="F142" s="5" t="s">
        <v>8249</v>
      </c>
      <c r="G142" s="5" t="s">
        <v>8248</v>
      </c>
      <c r="H142" s="5">
        <v>-0.39022606197151599</v>
      </c>
      <c r="I142" s="5" t="s">
        <v>8247</v>
      </c>
    </row>
    <row r="143" spans="1:9" x14ac:dyDescent="0.3">
      <c r="A143" s="5" t="s">
        <v>8294</v>
      </c>
      <c r="B143" s="5">
        <v>0</v>
      </c>
      <c r="C143" s="5">
        <v>1257</v>
      </c>
      <c r="D143" s="5">
        <v>78</v>
      </c>
      <c r="E143" s="5" t="s">
        <v>8250</v>
      </c>
      <c r="F143" s="5" t="s">
        <v>8249</v>
      </c>
      <c r="G143" s="5" t="s">
        <v>8248</v>
      </c>
      <c r="H143" s="5">
        <v>0.959251862490203</v>
      </c>
      <c r="I143" s="5" t="s">
        <v>8261</v>
      </c>
    </row>
    <row r="144" spans="1:9" x14ac:dyDescent="0.3">
      <c r="A144" s="5" t="s">
        <v>8293</v>
      </c>
      <c r="B144" s="5">
        <v>1</v>
      </c>
      <c r="C144" s="5">
        <v>144</v>
      </c>
      <c r="D144" s="5">
        <v>74</v>
      </c>
      <c r="E144" s="5" t="s">
        <v>8250</v>
      </c>
      <c r="F144" s="5" t="s">
        <v>8273</v>
      </c>
      <c r="G144" s="5" t="s">
        <v>8254</v>
      </c>
      <c r="H144" s="5">
        <v>-0.99626876336138603</v>
      </c>
      <c r="I144" s="5" t="s">
        <v>8247</v>
      </c>
    </row>
    <row r="145" spans="1:9" x14ac:dyDescent="0.3">
      <c r="A145" s="5" t="s">
        <v>8292</v>
      </c>
      <c r="B145" s="5">
        <v>1</v>
      </c>
      <c r="C145" s="5">
        <v>308</v>
      </c>
      <c r="D145" s="5">
        <v>47</v>
      </c>
      <c r="E145" s="5" t="s">
        <v>8256</v>
      </c>
      <c r="F145" s="5" t="s">
        <v>8249</v>
      </c>
      <c r="G145" s="5" t="s">
        <v>8248</v>
      </c>
      <c r="H145" s="5">
        <v>0.106430041935168</v>
      </c>
      <c r="I145" s="5" t="s">
        <v>8261</v>
      </c>
    </row>
    <row r="146" spans="1:9" x14ac:dyDescent="0.3">
      <c r="A146" s="5" t="s">
        <v>8291</v>
      </c>
      <c r="B146" s="5">
        <v>1</v>
      </c>
      <c r="C146" s="5">
        <v>153</v>
      </c>
      <c r="D146" s="5">
        <v>81</v>
      </c>
      <c r="E146" s="5" t="s">
        <v>8250</v>
      </c>
      <c r="F146" s="5" t="s">
        <v>8249</v>
      </c>
      <c r="G146" s="5" t="s">
        <v>8248</v>
      </c>
      <c r="H146" s="5">
        <v>0.71019092878506096</v>
      </c>
      <c r="I146" s="5" t="s">
        <v>8261</v>
      </c>
    </row>
    <row r="147" spans="1:9" x14ac:dyDescent="0.3">
      <c r="A147" s="5" t="s">
        <v>8290</v>
      </c>
      <c r="B147" s="5">
        <v>1</v>
      </c>
      <c r="C147" s="5">
        <v>421</v>
      </c>
      <c r="D147" s="5">
        <v>88</v>
      </c>
      <c r="E147" s="5" t="s">
        <v>8250</v>
      </c>
      <c r="F147" s="5" t="s">
        <v>8249</v>
      </c>
      <c r="G147" s="5" t="s">
        <v>8248</v>
      </c>
      <c r="H147" s="5">
        <v>-8.7330737133956907E-2</v>
      </c>
      <c r="I147" s="5" t="s">
        <v>8247</v>
      </c>
    </row>
    <row r="148" spans="1:9" x14ac:dyDescent="0.3">
      <c r="A148" s="5" t="s">
        <v>8289</v>
      </c>
      <c r="B148" s="5">
        <v>1</v>
      </c>
      <c r="C148" s="5">
        <v>334</v>
      </c>
      <c r="D148" s="5">
        <v>57</v>
      </c>
      <c r="E148" s="5" t="s">
        <v>8256</v>
      </c>
      <c r="F148" s="5" t="s">
        <v>8249</v>
      </c>
      <c r="G148" s="5" t="s">
        <v>8248</v>
      </c>
      <c r="H148" s="5">
        <v>0.96621417672703103</v>
      </c>
      <c r="I148" s="5" t="s">
        <v>8261</v>
      </c>
    </row>
    <row r="149" spans="1:9" x14ac:dyDescent="0.3">
      <c r="A149" s="5" t="s">
        <v>8288</v>
      </c>
      <c r="B149" s="5">
        <v>1</v>
      </c>
      <c r="C149" s="5">
        <v>394</v>
      </c>
      <c r="D149" s="5">
        <v>49</v>
      </c>
      <c r="E149" s="5" t="s">
        <v>8250</v>
      </c>
      <c r="F149" s="5" t="s">
        <v>8287</v>
      </c>
      <c r="G149" s="5" t="s">
        <v>8287</v>
      </c>
      <c r="H149" s="5">
        <v>0.87948079286553604</v>
      </c>
      <c r="I149" s="5" t="s">
        <v>8261</v>
      </c>
    </row>
    <row r="150" spans="1:9" x14ac:dyDescent="0.3">
      <c r="A150" s="5" t="s">
        <v>8286</v>
      </c>
      <c r="B150" s="5">
        <v>1</v>
      </c>
      <c r="C150" s="5">
        <v>293</v>
      </c>
      <c r="D150" s="5">
        <v>75</v>
      </c>
      <c r="E150" s="5" t="s">
        <v>8256</v>
      </c>
      <c r="F150" s="5" t="s">
        <v>8269</v>
      </c>
      <c r="G150" s="5" t="s">
        <v>8248</v>
      </c>
      <c r="H150" s="5">
        <v>1.1848130033337401</v>
      </c>
      <c r="I150" s="5" t="s">
        <v>8261</v>
      </c>
    </row>
    <row r="151" spans="1:9" x14ac:dyDescent="0.3">
      <c r="A151" s="5" t="s">
        <v>8285</v>
      </c>
      <c r="B151" s="5">
        <v>0</v>
      </c>
      <c r="C151" s="5">
        <v>379</v>
      </c>
      <c r="D151" s="5">
        <v>64</v>
      </c>
      <c r="E151" s="5" t="s">
        <v>8250</v>
      </c>
      <c r="F151" s="5" t="s">
        <v>8269</v>
      </c>
      <c r="G151" s="5" t="s">
        <v>8248</v>
      </c>
      <c r="H151" s="5">
        <v>-1.9587212529970299</v>
      </c>
      <c r="I151" s="5" t="s">
        <v>8247</v>
      </c>
    </row>
    <row r="152" spans="1:9" x14ac:dyDescent="0.3">
      <c r="A152" s="5" t="s">
        <v>8284</v>
      </c>
      <c r="B152" s="5">
        <v>1</v>
      </c>
      <c r="C152" s="5">
        <v>666</v>
      </c>
      <c r="D152" s="5">
        <v>41</v>
      </c>
      <c r="E152" s="5" t="s">
        <v>8256</v>
      </c>
      <c r="F152" s="5" t="s">
        <v>8249</v>
      </c>
      <c r="G152" s="5" t="s">
        <v>8248</v>
      </c>
      <c r="H152" s="5">
        <v>0.761205995036905</v>
      </c>
      <c r="I152" s="5" t="s">
        <v>8261</v>
      </c>
    </row>
    <row r="153" spans="1:9" x14ac:dyDescent="0.3">
      <c r="A153" s="5" t="s">
        <v>8283</v>
      </c>
      <c r="B153" s="5">
        <v>1</v>
      </c>
      <c r="C153" s="5">
        <v>236</v>
      </c>
      <c r="D153" s="5">
        <v>71</v>
      </c>
      <c r="E153" s="5" t="s">
        <v>8256</v>
      </c>
      <c r="F153" s="5" t="s">
        <v>8273</v>
      </c>
      <c r="G153" s="5" t="s">
        <v>8254</v>
      </c>
      <c r="H153" s="5">
        <v>0.227566405072685</v>
      </c>
      <c r="I153" s="5" t="s">
        <v>8261</v>
      </c>
    </row>
    <row r="154" spans="1:9" x14ac:dyDescent="0.3">
      <c r="A154" s="5" t="s">
        <v>8282</v>
      </c>
      <c r="B154" s="5">
        <v>1</v>
      </c>
      <c r="C154" s="5">
        <v>498</v>
      </c>
      <c r="D154" s="5">
        <v>74</v>
      </c>
      <c r="E154" s="5" t="s">
        <v>8256</v>
      </c>
      <c r="F154" s="5" t="s">
        <v>8273</v>
      </c>
      <c r="G154" s="5" t="s">
        <v>8254</v>
      </c>
      <c r="H154" s="5">
        <v>1.4888876921377601</v>
      </c>
      <c r="I154" s="5" t="s">
        <v>8261</v>
      </c>
    </row>
    <row r="155" spans="1:9" x14ac:dyDescent="0.3">
      <c r="A155" s="5" t="s">
        <v>8281</v>
      </c>
      <c r="B155" s="5">
        <v>0</v>
      </c>
      <c r="C155" s="5">
        <v>840</v>
      </c>
      <c r="D155" s="5">
        <v>60</v>
      </c>
      <c r="E155" s="5" t="s">
        <v>8250</v>
      </c>
      <c r="F155" s="5" t="s">
        <v>8269</v>
      </c>
      <c r="G155" s="5" t="s">
        <v>8248</v>
      </c>
      <c r="H155" s="5">
        <v>-0.361999582596505</v>
      </c>
      <c r="I155" s="5" t="s">
        <v>8247</v>
      </c>
    </row>
    <row r="156" spans="1:9" x14ac:dyDescent="0.3">
      <c r="A156" s="5" t="s">
        <v>8280</v>
      </c>
      <c r="B156" s="5">
        <v>1</v>
      </c>
      <c r="C156" s="5">
        <v>110</v>
      </c>
      <c r="D156" s="5">
        <v>62</v>
      </c>
      <c r="E156" s="5" t="s">
        <v>8250</v>
      </c>
      <c r="F156" s="5" t="s">
        <v>8249</v>
      </c>
      <c r="G156" s="5" t="s">
        <v>8248</v>
      </c>
      <c r="H156" s="5">
        <v>0.97356087823053705</v>
      </c>
      <c r="I156" s="5" t="s">
        <v>8261</v>
      </c>
    </row>
    <row r="157" spans="1:9" x14ac:dyDescent="0.3">
      <c r="A157" s="5" t="s">
        <v>8279</v>
      </c>
      <c r="B157" s="5">
        <v>1</v>
      </c>
      <c r="C157" s="5">
        <v>545</v>
      </c>
      <c r="D157" s="5">
        <v>58</v>
      </c>
      <c r="E157" s="5" t="s">
        <v>8250</v>
      </c>
      <c r="F157" s="5" t="s">
        <v>8252</v>
      </c>
      <c r="G157" s="5" t="s">
        <v>8252</v>
      </c>
      <c r="H157" s="5">
        <v>0.54102224003947397</v>
      </c>
      <c r="I157" s="5" t="s">
        <v>8261</v>
      </c>
    </row>
    <row r="158" spans="1:9" x14ac:dyDescent="0.3">
      <c r="A158" s="5" t="s">
        <v>8278</v>
      </c>
      <c r="B158" s="5">
        <v>1</v>
      </c>
      <c r="C158" s="5">
        <v>145</v>
      </c>
      <c r="D158" s="5">
        <v>60</v>
      </c>
      <c r="E158" s="5" t="s">
        <v>8256</v>
      </c>
      <c r="F158" s="5" t="s">
        <v>8249</v>
      </c>
      <c r="G158" s="5" t="s">
        <v>8248</v>
      </c>
      <c r="H158" s="5">
        <v>1.32505128524617</v>
      </c>
      <c r="I158" s="5" t="s">
        <v>8261</v>
      </c>
    </row>
    <row r="159" spans="1:9" x14ac:dyDescent="0.3">
      <c r="A159" s="5" t="s">
        <v>8277</v>
      </c>
      <c r="B159" s="5">
        <v>1</v>
      </c>
      <c r="C159" s="5">
        <v>381</v>
      </c>
      <c r="D159" s="5">
        <v>41</v>
      </c>
      <c r="E159" s="5" t="s">
        <v>8250</v>
      </c>
      <c r="F159" s="5" t="s">
        <v>8269</v>
      </c>
      <c r="G159" s="5" t="s">
        <v>8248</v>
      </c>
      <c r="H159" s="5">
        <v>-8.97672713984803E-2</v>
      </c>
      <c r="I159" s="5" t="s">
        <v>8247</v>
      </c>
    </row>
    <row r="160" spans="1:9" x14ac:dyDescent="0.3">
      <c r="A160" s="5" t="s">
        <v>8276</v>
      </c>
      <c r="B160" s="5">
        <v>1</v>
      </c>
      <c r="C160" s="5">
        <v>460</v>
      </c>
      <c r="D160" s="5">
        <v>64</v>
      </c>
      <c r="E160" s="5" t="s">
        <v>8250</v>
      </c>
      <c r="F160" s="5" t="s">
        <v>8249</v>
      </c>
      <c r="G160" s="5" t="s">
        <v>8248</v>
      </c>
      <c r="H160" s="5">
        <v>1.74443935327108</v>
      </c>
      <c r="I160" s="5" t="s">
        <v>8261</v>
      </c>
    </row>
    <row r="161" spans="1:9" x14ac:dyDescent="0.3">
      <c r="A161" s="5" t="s">
        <v>8275</v>
      </c>
      <c r="B161" s="5">
        <v>1</v>
      </c>
      <c r="C161" s="5">
        <v>603</v>
      </c>
      <c r="D161" s="5">
        <v>64</v>
      </c>
      <c r="E161" s="5" t="s">
        <v>8250</v>
      </c>
      <c r="F161" s="5" t="s">
        <v>8249</v>
      </c>
      <c r="G161" s="5" t="s">
        <v>8248</v>
      </c>
      <c r="H161" s="5">
        <v>-0.202579564761866</v>
      </c>
      <c r="I161" s="5" t="s">
        <v>8247</v>
      </c>
    </row>
    <row r="162" spans="1:9" x14ac:dyDescent="0.3">
      <c r="A162" s="5" t="s">
        <v>8274</v>
      </c>
      <c r="B162" s="5">
        <v>0</v>
      </c>
      <c r="C162" s="5">
        <v>7</v>
      </c>
      <c r="D162" s="5">
        <v>81</v>
      </c>
      <c r="E162" s="5" t="s">
        <v>8256</v>
      </c>
      <c r="F162" s="5" t="s">
        <v>8273</v>
      </c>
      <c r="G162" s="5" t="s">
        <v>8254</v>
      </c>
      <c r="H162" s="5">
        <v>-0.358344035804814</v>
      </c>
      <c r="I162" s="5" t="s">
        <v>8247</v>
      </c>
    </row>
    <row r="163" spans="1:9" x14ac:dyDescent="0.3">
      <c r="A163" s="5" t="s">
        <v>8272</v>
      </c>
      <c r="B163" s="5">
        <v>1</v>
      </c>
      <c r="C163" s="5">
        <v>702</v>
      </c>
      <c r="D163" s="5">
        <v>77</v>
      </c>
      <c r="E163" s="5" t="s">
        <v>8250</v>
      </c>
      <c r="F163" s="5" t="s">
        <v>8249</v>
      </c>
      <c r="G163" s="5" t="s">
        <v>8248</v>
      </c>
      <c r="H163" s="5">
        <v>-0.21706561633150201</v>
      </c>
      <c r="I163" s="5" t="s">
        <v>8247</v>
      </c>
    </row>
    <row r="164" spans="1:9" x14ac:dyDescent="0.3">
      <c r="A164" s="5" t="s">
        <v>8271</v>
      </c>
      <c r="B164" s="5">
        <v>1</v>
      </c>
      <c r="C164" s="5">
        <v>120</v>
      </c>
      <c r="D164" s="5">
        <v>81</v>
      </c>
      <c r="E164" s="5" t="s">
        <v>8256</v>
      </c>
      <c r="F164" s="5" t="s">
        <v>8249</v>
      </c>
      <c r="G164" s="5" t="s">
        <v>8248</v>
      </c>
      <c r="H164" s="5">
        <v>1.4220111516343299</v>
      </c>
      <c r="I164" s="5" t="s">
        <v>8261</v>
      </c>
    </row>
    <row r="165" spans="1:9" x14ac:dyDescent="0.3">
      <c r="A165" s="5" t="s">
        <v>8270</v>
      </c>
      <c r="B165" s="5">
        <v>0</v>
      </c>
      <c r="C165" s="5">
        <v>1216</v>
      </c>
      <c r="D165" s="5">
        <v>61</v>
      </c>
      <c r="E165" s="5" t="s">
        <v>8256</v>
      </c>
      <c r="F165" s="5" t="s">
        <v>8269</v>
      </c>
      <c r="G165" s="5" t="s">
        <v>8248</v>
      </c>
      <c r="H165" s="5">
        <v>-0.22006854027813</v>
      </c>
      <c r="I165" s="5" t="s">
        <v>8247</v>
      </c>
    </row>
    <row r="166" spans="1:9" x14ac:dyDescent="0.3">
      <c r="A166" s="5" t="s">
        <v>8268</v>
      </c>
      <c r="B166" s="5">
        <v>1</v>
      </c>
      <c r="C166" s="5">
        <v>308</v>
      </c>
      <c r="D166" s="5">
        <v>77</v>
      </c>
      <c r="E166" s="5" t="s">
        <v>8256</v>
      </c>
      <c r="F166" s="5" t="s">
        <v>8249</v>
      </c>
      <c r="G166" s="5" t="s">
        <v>8248</v>
      </c>
      <c r="H166" s="5">
        <v>1.3150424477710301</v>
      </c>
      <c r="I166" s="5" t="s">
        <v>8261</v>
      </c>
    </row>
    <row r="167" spans="1:9" x14ac:dyDescent="0.3">
      <c r="A167" s="5" t="s">
        <v>8267</v>
      </c>
      <c r="B167" s="5">
        <v>0</v>
      </c>
      <c r="C167" s="5">
        <v>525</v>
      </c>
      <c r="D167" s="5">
        <v>75</v>
      </c>
      <c r="E167" s="5" t="s">
        <v>8250</v>
      </c>
      <c r="F167" s="5" t="s">
        <v>8249</v>
      </c>
      <c r="G167" s="5" t="s">
        <v>8248</v>
      </c>
      <c r="H167" s="5">
        <v>0.38747685779188701</v>
      </c>
      <c r="I167" s="5" t="s">
        <v>8261</v>
      </c>
    </row>
    <row r="168" spans="1:9" x14ac:dyDescent="0.3">
      <c r="A168" s="5" t="s">
        <v>8266</v>
      </c>
      <c r="B168" s="5">
        <v>1</v>
      </c>
      <c r="C168" s="5">
        <v>123</v>
      </c>
      <c r="D168" s="5">
        <v>49</v>
      </c>
      <c r="E168" s="5" t="s">
        <v>8256</v>
      </c>
      <c r="F168" s="5" t="s">
        <v>8249</v>
      </c>
      <c r="G168" s="5" t="s">
        <v>8248</v>
      </c>
      <c r="H168" s="5">
        <v>-0.48354264214147402</v>
      </c>
      <c r="I168" s="5" t="s">
        <v>8247</v>
      </c>
    </row>
    <row r="169" spans="1:9" x14ac:dyDescent="0.3">
      <c r="A169" s="5" t="s">
        <v>8265</v>
      </c>
      <c r="B169" s="5">
        <v>0</v>
      </c>
      <c r="C169" s="5">
        <v>522</v>
      </c>
      <c r="D169" s="5">
        <v>59</v>
      </c>
      <c r="E169" s="5" t="s">
        <v>8256</v>
      </c>
      <c r="F169" s="5" t="s">
        <v>8249</v>
      </c>
      <c r="G169" s="5" t="s">
        <v>8248</v>
      </c>
      <c r="H169" s="5">
        <v>-0.35937461640735702</v>
      </c>
      <c r="I169" s="5" t="s">
        <v>8247</v>
      </c>
    </row>
    <row r="170" spans="1:9" x14ac:dyDescent="0.3">
      <c r="A170" s="5" t="s">
        <v>8264</v>
      </c>
      <c r="B170" s="5">
        <v>0</v>
      </c>
      <c r="C170" s="5">
        <v>737</v>
      </c>
      <c r="D170" s="5">
        <v>67</v>
      </c>
      <c r="E170" s="5" t="s">
        <v>8256</v>
      </c>
      <c r="F170" s="5" t="s">
        <v>8249</v>
      </c>
      <c r="G170" s="5" t="s">
        <v>8248</v>
      </c>
      <c r="H170" s="5">
        <v>0.344191526196991</v>
      </c>
      <c r="I170" s="5" t="s">
        <v>8261</v>
      </c>
    </row>
    <row r="171" spans="1:9" x14ac:dyDescent="0.3">
      <c r="A171" s="5" t="s">
        <v>8263</v>
      </c>
      <c r="B171" s="5">
        <v>1</v>
      </c>
      <c r="C171" s="5">
        <v>95</v>
      </c>
      <c r="D171" s="5">
        <v>77</v>
      </c>
      <c r="E171" s="5" t="s">
        <v>8256</v>
      </c>
      <c r="F171" s="5" t="s">
        <v>8249</v>
      </c>
      <c r="G171" s="5" t="s">
        <v>8248</v>
      </c>
      <c r="H171" s="5">
        <v>-1.2313701823202801</v>
      </c>
      <c r="I171" s="5" t="s">
        <v>8247</v>
      </c>
    </row>
    <row r="172" spans="1:9" x14ac:dyDescent="0.3">
      <c r="A172" s="5" t="s">
        <v>8262</v>
      </c>
      <c r="B172" s="5">
        <v>1</v>
      </c>
      <c r="C172" s="5">
        <v>103</v>
      </c>
      <c r="D172" s="5">
        <v>66</v>
      </c>
      <c r="E172" s="5" t="s">
        <v>8256</v>
      </c>
      <c r="F172" s="5" t="s">
        <v>8249</v>
      </c>
      <c r="G172" s="5" t="s">
        <v>8248</v>
      </c>
      <c r="H172" s="5">
        <v>-1.1118327597142299</v>
      </c>
      <c r="I172" s="5" t="s">
        <v>8247</v>
      </c>
    </row>
    <row r="173" spans="1:9" x14ac:dyDescent="0.3">
      <c r="A173" s="5" t="s">
        <v>8260</v>
      </c>
      <c r="B173" s="5">
        <v>0</v>
      </c>
      <c r="C173" s="5">
        <v>463</v>
      </c>
      <c r="D173" s="5">
        <v>58</v>
      </c>
      <c r="E173" s="5" t="s">
        <v>8250</v>
      </c>
      <c r="F173" s="5" t="s">
        <v>8249</v>
      </c>
      <c r="G173" s="5" t="s">
        <v>8248</v>
      </c>
      <c r="H173" s="5">
        <v>0.85828019697967295</v>
      </c>
      <c r="I173" s="5" t="s">
        <v>8261</v>
      </c>
    </row>
    <row r="174" spans="1:9" x14ac:dyDescent="0.3">
      <c r="A174" s="5" t="s">
        <v>8259</v>
      </c>
      <c r="B174" s="5">
        <v>1</v>
      </c>
      <c r="C174" s="5">
        <v>466</v>
      </c>
      <c r="D174" s="5">
        <v>81</v>
      </c>
      <c r="E174" s="5" t="s">
        <v>8250</v>
      </c>
      <c r="F174" s="5" t="s">
        <v>8249</v>
      </c>
      <c r="G174" s="5" t="s">
        <v>8248</v>
      </c>
      <c r="H174" s="5">
        <v>1.5429108110554399</v>
      </c>
      <c r="I174" s="5" t="s">
        <v>8261</v>
      </c>
    </row>
    <row r="175" spans="1:9" x14ac:dyDescent="0.3">
      <c r="A175" s="5" t="s">
        <v>8258</v>
      </c>
      <c r="B175" s="5">
        <v>1</v>
      </c>
      <c r="C175" s="5">
        <v>143</v>
      </c>
      <c r="D175" s="5">
        <v>76</v>
      </c>
      <c r="E175" s="5" t="s">
        <v>8256</v>
      </c>
      <c r="F175" s="5" t="s">
        <v>8249</v>
      </c>
      <c r="G175" s="5" t="s">
        <v>8248</v>
      </c>
      <c r="H175" s="5">
        <v>0.72431551173568198</v>
      </c>
      <c r="I175" s="5" t="s">
        <v>8261</v>
      </c>
    </row>
    <row r="176" spans="1:9" x14ac:dyDescent="0.3">
      <c r="A176" s="5" t="s">
        <v>8257</v>
      </c>
      <c r="B176" s="5">
        <v>1</v>
      </c>
      <c r="C176" s="5">
        <v>244</v>
      </c>
      <c r="D176" s="5">
        <v>85</v>
      </c>
      <c r="E176" s="5" t="s">
        <v>8256</v>
      </c>
      <c r="F176" s="5" t="s">
        <v>8255</v>
      </c>
      <c r="G176" s="5" t="s">
        <v>8254</v>
      </c>
      <c r="H176" s="5">
        <v>0.68738238122722595</v>
      </c>
      <c r="I176" s="5" t="s">
        <v>8261</v>
      </c>
    </row>
    <row r="177" spans="1:9" x14ac:dyDescent="0.3">
      <c r="A177" s="5" t="s">
        <v>8253</v>
      </c>
      <c r="B177" s="5">
        <v>1</v>
      </c>
      <c r="C177" s="5">
        <v>394</v>
      </c>
      <c r="D177" s="5">
        <v>65</v>
      </c>
      <c r="E177" s="5" t="s">
        <v>8250</v>
      </c>
      <c r="F177" s="5" t="s">
        <v>8252</v>
      </c>
      <c r="G177" s="5" t="s">
        <v>8252</v>
      </c>
      <c r="H177" s="5">
        <v>0.22177177986392599</v>
      </c>
      <c r="I177" s="5" t="s">
        <v>8261</v>
      </c>
    </row>
    <row r="178" spans="1:9" x14ac:dyDescent="0.3">
      <c r="A178" s="5" t="s">
        <v>8251</v>
      </c>
      <c r="B178" s="5">
        <v>0</v>
      </c>
      <c r="C178" s="5">
        <v>289</v>
      </c>
      <c r="D178" s="5">
        <v>61</v>
      </c>
      <c r="E178" s="5" t="s">
        <v>8250</v>
      </c>
      <c r="F178" s="5" t="s">
        <v>8249</v>
      </c>
      <c r="G178" s="5" t="s">
        <v>8248</v>
      </c>
      <c r="H178" s="5">
        <v>-0.151669696886228</v>
      </c>
      <c r="I178" s="5" t="s">
        <v>8247</v>
      </c>
    </row>
  </sheetData>
  <pageMargins left="0.7" right="0.7" top="0.75" bottom="0.75" header="0.3" footer="0.3"/>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24FA5-88B0-44F5-A147-CB1B28B7DF75}">
  <sheetPr>
    <tabColor rgb="FF536D5A"/>
  </sheetPr>
  <dimension ref="A1:D5"/>
  <sheetViews>
    <sheetView zoomScale="80" zoomScaleNormal="80" workbookViewId="0"/>
  </sheetViews>
  <sheetFormatPr defaultColWidth="11.5546875" defaultRowHeight="14.4" x14ac:dyDescent="0.3"/>
  <cols>
    <col min="1" max="1" width="33.6640625" style="5" customWidth="1"/>
    <col min="2" max="4" width="11.6640625" style="5" customWidth="1"/>
    <col min="5" max="16384" width="11.5546875" style="5"/>
  </cols>
  <sheetData>
    <row r="1" spans="1:4" x14ac:dyDescent="0.3">
      <c r="A1" s="24" t="s">
        <v>8453</v>
      </c>
      <c r="B1" s="24" t="s">
        <v>8245</v>
      </c>
      <c r="C1" s="24" t="s">
        <v>8452</v>
      </c>
      <c r="D1" s="24" t="s">
        <v>8451</v>
      </c>
    </row>
    <row r="2" spans="1:4" x14ac:dyDescent="0.3">
      <c r="A2" s="5" t="s">
        <v>8450</v>
      </c>
      <c r="B2" s="5">
        <v>1.13139962100019</v>
      </c>
      <c r="C2" s="5">
        <v>0.238741032498067</v>
      </c>
      <c r="D2" s="5">
        <v>0.52201325069459303</v>
      </c>
    </row>
    <row r="3" spans="1:4" x14ac:dyDescent="0.3">
      <c r="A3" s="5" t="s">
        <v>8449</v>
      </c>
      <c r="B3" s="5">
        <v>1.0797559882584999</v>
      </c>
      <c r="C3" s="5">
        <v>0.47968340033739199</v>
      </c>
      <c r="D3" s="5">
        <v>0.563208369659983</v>
      </c>
    </row>
    <row r="4" spans="1:4" x14ac:dyDescent="0.3">
      <c r="A4" s="5" t="s">
        <v>8448</v>
      </c>
      <c r="B4" s="5">
        <v>6.4142884596665404</v>
      </c>
      <c r="C4" s="5">
        <v>1.14672278635587E-4</v>
      </c>
      <c r="D4" s="5">
        <v>0.58677067749519096</v>
      </c>
    </row>
    <row r="5" spans="1:4" x14ac:dyDescent="0.3">
      <c r="A5" s="26" t="s">
        <v>8447</v>
      </c>
      <c r="B5" s="26">
        <v>6.1343257703624499</v>
      </c>
      <c r="C5" s="26">
        <v>7.9344964812281399E-4</v>
      </c>
      <c r="D5" s="26">
        <v>0.59938971229293803</v>
      </c>
    </row>
  </sheetData>
  <pageMargins left="0.7" right="0.7" top="0.75" bottom="0.75" header="0.3" footer="0.3"/>
  <pageSetup paperSize="9"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8F58A-3788-4579-9118-3883BC1ADEFB}">
  <dimension ref="B2:K120"/>
  <sheetViews>
    <sheetView zoomScale="80" zoomScaleNormal="80" workbookViewId="0"/>
  </sheetViews>
  <sheetFormatPr defaultRowHeight="14.4" x14ac:dyDescent="0.3"/>
  <cols>
    <col min="2" max="2" width="55.5546875" customWidth="1"/>
    <col min="3" max="8" width="17.5546875" customWidth="1"/>
    <col min="9" max="11" width="13" customWidth="1"/>
  </cols>
  <sheetData>
    <row r="2" spans="2:11" ht="18.600000000000001" thickBot="1" x14ac:dyDescent="0.4">
      <c r="B2" s="52" t="s">
        <v>8771</v>
      </c>
    </row>
    <row r="3" spans="2:11" ht="70.05" customHeight="1" thickBot="1" x14ac:dyDescent="0.35">
      <c r="B3" s="76" t="s">
        <v>9029</v>
      </c>
      <c r="C3" s="77"/>
      <c r="D3" s="77"/>
      <c r="E3" s="77"/>
      <c r="F3" s="77"/>
      <c r="G3" s="77"/>
      <c r="H3" s="77"/>
      <c r="I3" s="77"/>
      <c r="J3" s="77"/>
      <c r="K3" s="77"/>
    </row>
    <row r="4" spans="2:11" ht="15" thickBot="1" x14ac:dyDescent="0.35">
      <c r="B4" s="50" t="s">
        <v>8472</v>
      </c>
      <c r="C4" s="51" t="s">
        <v>8772</v>
      </c>
      <c r="D4" s="51" t="s">
        <v>8773</v>
      </c>
      <c r="E4" s="51" t="s">
        <v>8774</v>
      </c>
      <c r="F4" s="51" t="s">
        <v>8775</v>
      </c>
      <c r="G4" s="51" t="s">
        <v>8773</v>
      </c>
      <c r="H4" s="51" t="s">
        <v>8774</v>
      </c>
    </row>
    <row r="5" spans="2:11" ht="15" thickTop="1" x14ac:dyDescent="0.3">
      <c r="B5" t="s">
        <v>8776</v>
      </c>
      <c r="C5">
        <v>177</v>
      </c>
      <c r="F5">
        <v>125</v>
      </c>
    </row>
    <row r="6" spans="2:11" x14ac:dyDescent="0.3">
      <c r="B6" t="s">
        <v>8777</v>
      </c>
      <c r="C6">
        <v>93</v>
      </c>
      <c r="F6">
        <v>84</v>
      </c>
    </row>
    <row r="8" spans="2:11" x14ac:dyDescent="0.3">
      <c r="B8" s="40" t="s">
        <v>8778</v>
      </c>
      <c r="C8" s="41"/>
      <c r="D8" s="41"/>
      <c r="E8" s="41"/>
      <c r="F8" s="41"/>
      <c r="G8" s="41"/>
      <c r="H8" s="41"/>
    </row>
    <row r="9" spans="2:11" x14ac:dyDescent="0.3">
      <c r="B9" t="s">
        <v>8779</v>
      </c>
      <c r="C9" s="42">
        <v>0.586733603930784</v>
      </c>
      <c r="D9" s="42">
        <v>0.52643678160919538</v>
      </c>
      <c r="E9" s="42">
        <v>0.63292185605643114</v>
      </c>
      <c r="F9" s="42">
        <v>0.54673657566443679</v>
      </c>
      <c r="G9" s="42">
        <v>0.48452823807913425</v>
      </c>
      <c r="H9" s="42">
        <v>0.62619453924914681</v>
      </c>
    </row>
    <row r="10" spans="2:11" x14ac:dyDescent="0.3">
      <c r="B10" t="s">
        <v>8780</v>
      </c>
      <c r="C10" s="42">
        <v>0.59912854030501095</v>
      </c>
      <c r="D10" s="42">
        <v>0.53457256664283526</v>
      </c>
      <c r="E10" s="42">
        <v>0.65276008492569004</v>
      </c>
      <c r="F10" s="42">
        <v>0.59898752485988072</v>
      </c>
      <c r="G10" s="42">
        <v>0.53308431163287084</v>
      </c>
      <c r="H10" s="42">
        <v>0.6702359346642468</v>
      </c>
    </row>
    <row r="11" spans="2:11" x14ac:dyDescent="0.3">
      <c r="B11" s="43" t="s">
        <v>8781</v>
      </c>
      <c r="C11" s="43" t="str">
        <f>IF(D9&gt;0.5,"Yes — score alone","No — score alone")</f>
        <v>Yes — score alone</v>
      </c>
      <c r="F11" s="44" t="str">
        <f>IF(G9&gt;0.5,"Yes — score alone","No — score alone")</f>
        <v>No — score alone</v>
      </c>
    </row>
    <row r="13" spans="2:11" x14ac:dyDescent="0.3">
      <c r="B13" s="40" t="s">
        <v>8782</v>
      </c>
      <c r="C13" s="41"/>
      <c r="D13" s="41"/>
      <c r="E13" s="41"/>
      <c r="F13" s="41"/>
      <c r="G13" s="41"/>
      <c r="H13" s="41"/>
    </row>
    <row r="14" spans="2:11" x14ac:dyDescent="0.3">
      <c r="B14" t="s">
        <v>8783</v>
      </c>
      <c r="C14" s="42">
        <v>1.8612691785852846</v>
      </c>
      <c r="F14" s="45">
        <v>0.15359325550216357</v>
      </c>
    </row>
    <row r="15" spans="2:11" x14ac:dyDescent="0.3">
      <c r="B15" s="43" t="s">
        <v>8784</v>
      </c>
      <c r="C15" s="46">
        <v>1</v>
      </c>
      <c r="F15" s="46">
        <v>1</v>
      </c>
    </row>
    <row r="16" spans="2:11" x14ac:dyDescent="0.3">
      <c r="B16" s="43" t="s">
        <v>8785</v>
      </c>
      <c r="C16" s="47">
        <f>C14/C15</f>
        <v>1.8612691785852846</v>
      </c>
      <c r="F16" s="47">
        <f>F14/F15</f>
        <v>0.15359325550216357</v>
      </c>
    </row>
    <row r="18" spans="2:8" x14ac:dyDescent="0.3">
      <c r="B18" s="40" t="s">
        <v>8786</v>
      </c>
      <c r="C18" s="41"/>
      <c r="D18" s="41"/>
      <c r="E18" s="41"/>
      <c r="F18" s="41"/>
      <c r="G18" s="41"/>
      <c r="H18" s="41"/>
    </row>
    <row r="19" spans="2:8" x14ac:dyDescent="0.3">
      <c r="B19" t="s">
        <v>8787</v>
      </c>
      <c r="C19" s="48">
        <v>0.76888939697565339</v>
      </c>
      <c r="F19" s="48">
        <v>0.63951800188175323</v>
      </c>
    </row>
    <row r="20" spans="2:8" x14ac:dyDescent="0.3">
      <c r="B20" t="s">
        <v>8788</v>
      </c>
      <c r="C20" s="48">
        <v>0.4198432809113275</v>
      </c>
      <c r="F20" s="48">
        <v>0.33304450311411682</v>
      </c>
    </row>
    <row r="21" spans="2:8" x14ac:dyDescent="0.3">
      <c r="B21" t="s">
        <v>8789</v>
      </c>
      <c r="C21" s="48">
        <v>0.35419186592426005</v>
      </c>
      <c r="F21" s="48">
        <v>0.22243136843272207</v>
      </c>
    </row>
    <row r="23" spans="2:8" x14ac:dyDescent="0.3">
      <c r="B23" s="40" t="s">
        <v>8790</v>
      </c>
      <c r="C23" s="41"/>
      <c r="D23" s="41"/>
      <c r="E23" s="41"/>
      <c r="F23" s="41"/>
      <c r="G23" s="41"/>
      <c r="H23" s="41"/>
    </row>
    <row r="24" spans="2:8" x14ac:dyDescent="0.3">
      <c r="B24" t="s">
        <v>8787</v>
      </c>
      <c r="C24" s="42">
        <v>0.18331641444540953</v>
      </c>
      <c r="F24" s="42">
        <v>0.23410348213867593</v>
      </c>
    </row>
    <row r="25" spans="2:8" x14ac:dyDescent="0.3">
      <c r="B25" t="s">
        <v>8788</v>
      </c>
      <c r="C25" s="42">
        <v>0.20257922647122389</v>
      </c>
      <c r="F25" s="42">
        <v>0.21273699019670667</v>
      </c>
    </row>
    <row r="26" spans="2:8" x14ac:dyDescent="0.3">
      <c r="B26" t="s">
        <v>8789</v>
      </c>
      <c r="C26" s="42">
        <v>0.17056943315538028</v>
      </c>
      <c r="F26" s="42">
        <v>0.16301627651006464</v>
      </c>
    </row>
    <row r="27" spans="2:8" x14ac:dyDescent="0.3">
      <c r="B27" t="s">
        <v>8799</v>
      </c>
      <c r="C27" s="42">
        <v>0.16798319408153706</v>
      </c>
      <c r="F27" s="42">
        <v>0.18937785784505515</v>
      </c>
    </row>
    <row r="28" spans="2:8" ht="15.6" x14ac:dyDescent="0.3">
      <c r="B28" s="49" t="s">
        <v>8791</v>
      </c>
    </row>
    <row r="29" spans="2:8" ht="216" customHeight="1" x14ac:dyDescent="0.3">
      <c r="B29" s="74" t="s">
        <v>8792</v>
      </c>
      <c r="C29" s="74"/>
      <c r="D29" s="74"/>
      <c r="E29" s="74"/>
      <c r="F29" s="74"/>
      <c r="G29" s="74"/>
      <c r="H29" s="74"/>
    </row>
    <row r="30" spans="2:8" ht="129.6" customHeight="1" x14ac:dyDescent="0.3">
      <c r="B30" s="74" t="s">
        <v>8793</v>
      </c>
      <c r="C30" s="74"/>
      <c r="D30" s="74"/>
      <c r="E30" s="74"/>
      <c r="F30" s="74"/>
      <c r="G30" s="74"/>
      <c r="H30" s="74"/>
    </row>
    <row r="32" spans="2:8" ht="15.6" x14ac:dyDescent="0.3">
      <c r="B32" s="49" t="s">
        <v>9025</v>
      </c>
    </row>
    <row r="33" spans="2:8" ht="72" customHeight="1" x14ac:dyDescent="0.3">
      <c r="B33" s="74" t="s">
        <v>8794</v>
      </c>
      <c r="C33" s="74"/>
      <c r="D33" s="74"/>
      <c r="E33" s="74"/>
      <c r="F33" s="74"/>
      <c r="G33" s="74"/>
      <c r="H33" s="74"/>
    </row>
    <row r="34" spans="2:8" ht="72" customHeight="1" x14ac:dyDescent="0.3">
      <c r="B34" s="74" t="s">
        <v>8795</v>
      </c>
      <c r="C34" s="74"/>
      <c r="D34" s="74"/>
      <c r="E34" s="74"/>
      <c r="F34" s="74"/>
      <c r="G34" s="74"/>
      <c r="H34" s="74"/>
    </row>
    <row r="35" spans="2:8" ht="43.2" customHeight="1" x14ac:dyDescent="0.3">
      <c r="B35" s="74" t="s">
        <v>8796</v>
      </c>
      <c r="C35" s="74"/>
      <c r="D35" s="74"/>
      <c r="E35" s="74"/>
      <c r="F35" s="74"/>
      <c r="G35" s="74"/>
      <c r="H35" s="74"/>
    </row>
    <row r="36" spans="2:8" ht="86.4" customHeight="1" x14ac:dyDescent="0.3">
      <c r="B36" s="74" t="s">
        <v>8797</v>
      </c>
      <c r="C36" s="74"/>
      <c r="D36" s="74"/>
      <c r="E36" s="74"/>
      <c r="F36" s="74"/>
      <c r="G36" s="74"/>
      <c r="H36" s="74"/>
    </row>
    <row r="37" spans="2:8" ht="43.2" customHeight="1" x14ac:dyDescent="0.3">
      <c r="B37" s="74" t="s">
        <v>8798</v>
      </c>
      <c r="C37" s="74"/>
      <c r="D37" s="74"/>
      <c r="E37" s="74"/>
      <c r="F37" s="74"/>
      <c r="G37" s="74"/>
      <c r="H37" s="74"/>
    </row>
    <row r="39" spans="2:8" ht="15.6" x14ac:dyDescent="0.3">
      <c r="B39" s="49" t="s">
        <v>9026</v>
      </c>
    </row>
    <row r="40" spans="2:8" ht="15" thickBot="1" x14ac:dyDescent="0.35">
      <c r="B40" s="50" t="s">
        <v>8800</v>
      </c>
      <c r="C40" s="50" t="s">
        <v>8801</v>
      </c>
      <c r="D40" s="51" t="s">
        <v>8802</v>
      </c>
      <c r="E40" s="51" t="s">
        <v>8803</v>
      </c>
      <c r="F40" s="51" t="s">
        <v>8773</v>
      </c>
      <c r="G40" s="51" t="s">
        <v>8774</v>
      </c>
      <c r="H40" s="51" t="s">
        <v>8804</v>
      </c>
    </row>
    <row r="41" spans="2:8" ht="15" thickTop="1" x14ac:dyDescent="0.3">
      <c r="B41" t="s">
        <v>8805</v>
      </c>
      <c r="C41" t="s">
        <v>8806</v>
      </c>
      <c r="D41" s="42">
        <v>0.52200000000000002</v>
      </c>
      <c r="E41" s="42">
        <v>0.52200384533219402</v>
      </c>
      <c r="F41" s="42">
        <v>0.47169025811823478</v>
      </c>
      <c r="G41" s="42">
        <v>0.57860914615921089</v>
      </c>
      <c r="H41" s="53" t="str">
        <f>IF(F41&gt;0.5,"Yes","No")</f>
        <v>No</v>
      </c>
    </row>
    <row r="42" spans="2:8" x14ac:dyDescent="0.3">
      <c r="B42" t="s">
        <v>8805</v>
      </c>
      <c r="C42" t="s">
        <v>8473</v>
      </c>
      <c r="D42" s="42">
        <v>0.56299999999999994</v>
      </c>
      <c r="E42" s="42">
        <v>0.56252723311546837</v>
      </c>
      <c r="F42" s="42">
        <v>0.49835351603994049</v>
      </c>
      <c r="G42" s="42">
        <v>0.62588060808305523</v>
      </c>
      <c r="H42" s="53" t="str">
        <f>IF(F42&gt;0.5,"Yes","No")</f>
        <v>No</v>
      </c>
    </row>
    <row r="43" spans="2:8" x14ac:dyDescent="0.3">
      <c r="B43" t="s">
        <v>8807</v>
      </c>
      <c r="C43" t="s">
        <v>8806</v>
      </c>
      <c r="D43" s="42">
        <v>0.58699999999999997</v>
      </c>
      <c r="E43" s="42">
        <v>0.586733603930784</v>
      </c>
      <c r="F43" s="42">
        <v>0.52646669607410679</v>
      </c>
      <c r="G43" s="42">
        <v>0.63401554120608516</v>
      </c>
      <c r="H43" s="54" t="str">
        <f>IF(F43&gt;0.5,"Yes","No")</f>
        <v>Yes</v>
      </c>
    </row>
    <row r="44" spans="2:8" x14ac:dyDescent="0.3">
      <c r="B44" t="s">
        <v>8807</v>
      </c>
      <c r="C44" t="s">
        <v>8473</v>
      </c>
      <c r="D44" s="42">
        <v>0.59899999999999998</v>
      </c>
      <c r="E44" s="42">
        <v>0.59912854030501095</v>
      </c>
      <c r="F44" s="42">
        <v>0.53355777584708952</v>
      </c>
      <c r="G44" s="42">
        <v>0.65283218634197993</v>
      </c>
      <c r="H44" s="54" t="str">
        <f>IF(F44&gt;0.5,"Yes","No")</f>
        <v>Yes</v>
      </c>
    </row>
    <row r="45" spans="2:8" x14ac:dyDescent="0.3">
      <c r="B45" t="s">
        <v>8808</v>
      </c>
      <c r="E45" s="55">
        <f>MAX(ABS(D41-E41),ABS(D42-E42),ABS(D43-E43),ABS(D44-E44))</f>
        <v>4.7276688453157245E-4</v>
      </c>
    </row>
    <row r="46" spans="2:8" x14ac:dyDescent="0.3">
      <c r="B46" s="79" t="s">
        <v>8809</v>
      </c>
      <c r="C46" s="79"/>
      <c r="D46" s="79"/>
      <c r="E46" s="79"/>
      <c r="F46" s="79"/>
      <c r="G46" s="79"/>
      <c r="H46" s="79"/>
    </row>
    <row r="48" spans="2:8" ht="15.6" x14ac:dyDescent="0.3">
      <c r="B48" s="49" t="s">
        <v>8810</v>
      </c>
    </row>
    <row r="49" spans="2:11" ht="15" thickBot="1" x14ac:dyDescent="0.35">
      <c r="B49" s="50" t="s">
        <v>8811</v>
      </c>
      <c r="C49" s="50" t="s">
        <v>8453</v>
      </c>
      <c r="D49" s="51" t="s">
        <v>8812</v>
      </c>
      <c r="E49" s="51" t="s">
        <v>8813</v>
      </c>
      <c r="F49" s="51" t="s">
        <v>8814</v>
      </c>
      <c r="G49" s="51" t="s">
        <v>8815</v>
      </c>
      <c r="H49" s="51" t="s">
        <v>8816</v>
      </c>
      <c r="I49" s="51" t="s">
        <v>8817</v>
      </c>
      <c r="J49" s="51" t="s">
        <v>8818</v>
      </c>
      <c r="K49" s="51" t="s">
        <v>8819</v>
      </c>
    </row>
    <row r="50" spans="2:11" ht="15" thickTop="1" x14ac:dyDescent="0.3">
      <c r="B50" t="s">
        <v>8772</v>
      </c>
      <c r="C50" t="s">
        <v>8820</v>
      </c>
      <c r="D50" s="56">
        <v>1.8612691785852846</v>
      </c>
      <c r="E50" s="56">
        <v>0.18331641444540953</v>
      </c>
      <c r="F50" s="56">
        <v>0.20257922647122389</v>
      </c>
      <c r="G50" s="56">
        <v>0.17056943315538028</v>
      </c>
      <c r="H50" s="56">
        <v>0.16798319408153706</v>
      </c>
      <c r="I50" s="57">
        <v>0.76888939697565339</v>
      </c>
      <c r="J50" s="57">
        <v>0.4198432809113275</v>
      </c>
      <c r="K50" s="57">
        <v>0.35419186592426005</v>
      </c>
    </row>
    <row r="51" spans="2:11" x14ac:dyDescent="0.3">
      <c r="B51" t="s">
        <v>8772</v>
      </c>
      <c r="C51" t="s">
        <v>8821</v>
      </c>
      <c r="D51" s="56">
        <v>1.8165911703048323</v>
      </c>
      <c r="E51" s="54"/>
      <c r="F51" s="54"/>
      <c r="G51" s="54"/>
      <c r="H51" s="56">
        <v>0.16273396165628501</v>
      </c>
      <c r="I51" s="54"/>
      <c r="J51" s="54"/>
      <c r="K51" s="54"/>
    </row>
    <row r="52" spans="2:11" x14ac:dyDescent="0.3">
      <c r="B52" t="s">
        <v>8772</v>
      </c>
      <c r="C52" t="s">
        <v>8822</v>
      </c>
      <c r="D52" s="56">
        <v>0.12372113166489505</v>
      </c>
      <c r="E52" s="56">
        <v>0.18483041974156345</v>
      </c>
      <c r="F52" s="56">
        <v>0.23986449816005781</v>
      </c>
      <c r="G52" s="56">
        <v>0.22521755873609534</v>
      </c>
      <c r="H52" s="56">
        <v>0.1855511452927377</v>
      </c>
      <c r="I52" s="57">
        <v>0.75510857087148753</v>
      </c>
      <c r="J52" s="57">
        <v>0.40539841372513918</v>
      </c>
      <c r="K52" s="57">
        <v>0.35226111648890779</v>
      </c>
    </row>
    <row r="53" spans="2:11" x14ac:dyDescent="0.3">
      <c r="B53" t="s">
        <v>8772</v>
      </c>
      <c r="C53" t="s">
        <v>8823</v>
      </c>
      <c r="D53" s="54"/>
      <c r="E53" s="54"/>
      <c r="F53" s="54"/>
      <c r="G53" s="54"/>
      <c r="H53" s="56">
        <v>0.17341695399626209</v>
      </c>
      <c r="I53" s="54"/>
      <c r="J53" s="54"/>
      <c r="K53" s="54"/>
    </row>
    <row r="54" spans="2:11" x14ac:dyDescent="0.3">
      <c r="B54" t="s">
        <v>8775</v>
      </c>
      <c r="C54" t="s">
        <v>8820</v>
      </c>
      <c r="D54" s="58">
        <v>0.15359325550216357</v>
      </c>
      <c r="E54" s="56">
        <v>0.23410348213867593</v>
      </c>
      <c r="F54" s="56">
        <v>0.21273699019670667</v>
      </c>
      <c r="G54" s="56">
        <v>0.16301627651006464</v>
      </c>
      <c r="H54" s="56">
        <v>0.18937785784505515</v>
      </c>
      <c r="I54" s="57">
        <v>0.63951800188175323</v>
      </c>
      <c r="J54" s="57">
        <v>0.33304450311411682</v>
      </c>
      <c r="K54" s="57">
        <v>0.22243136843272207</v>
      </c>
    </row>
    <row r="55" spans="2:11" x14ac:dyDescent="0.3">
      <c r="B55" t="s">
        <v>8775</v>
      </c>
      <c r="C55" t="s">
        <v>8824</v>
      </c>
      <c r="D55" s="56">
        <v>0.22334298306045755</v>
      </c>
      <c r="E55" s="54"/>
      <c r="F55" s="54"/>
      <c r="G55" s="54"/>
      <c r="H55" s="56">
        <v>0.17690644824447274</v>
      </c>
      <c r="I55" s="54"/>
      <c r="J55" s="54"/>
      <c r="K55" s="54"/>
    </row>
    <row r="56" spans="2:11" x14ac:dyDescent="0.3">
      <c r="B56" s="80" t="s">
        <v>8825</v>
      </c>
      <c r="C56" s="80"/>
      <c r="D56" s="80"/>
      <c r="E56" s="80"/>
      <c r="F56" s="80"/>
      <c r="G56" s="80"/>
      <c r="H56" s="80"/>
      <c r="I56" s="80"/>
      <c r="J56" s="80"/>
      <c r="K56" s="80"/>
    </row>
    <row r="58" spans="2:11" ht="15.6" x14ac:dyDescent="0.3">
      <c r="B58" s="49" t="s">
        <v>8826</v>
      </c>
    </row>
    <row r="59" spans="2:11" x14ac:dyDescent="0.3">
      <c r="B59" s="75" t="s">
        <v>8827</v>
      </c>
      <c r="C59" s="75"/>
      <c r="D59" s="75"/>
      <c r="E59" s="75"/>
      <c r="F59" s="75"/>
      <c r="G59" s="75"/>
      <c r="H59" s="75"/>
      <c r="I59" s="75"/>
      <c r="J59" s="75"/>
      <c r="K59" s="75"/>
    </row>
    <row r="61" spans="2:11" ht="15" thickBot="1" x14ac:dyDescent="0.35">
      <c r="B61" s="50" t="s">
        <v>8811</v>
      </c>
      <c r="C61" s="51" t="s">
        <v>8828</v>
      </c>
      <c r="D61" s="51" t="s">
        <v>8829</v>
      </c>
      <c r="E61" s="51" t="s">
        <v>8830</v>
      </c>
      <c r="F61" s="51" t="s">
        <v>8831</v>
      </c>
      <c r="G61" s="51" t="s">
        <v>8832</v>
      </c>
      <c r="H61" s="51" t="s">
        <v>8833</v>
      </c>
      <c r="I61" s="51" t="s">
        <v>8834</v>
      </c>
      <c r="J61" s="51" t="s">
        <v>8835</v>
      </c>
      <c r="K61" s="51" t="s">
        <v>8836</v>
      </c>
    </row>
    <row r="62" spans="2:11" ht="15" thickTop="1" x14ac:dyDescent="0.3">
      <c r="B62" t="s">
        <v>8775</v>
      </c>
      <c r="C62" s="42">
        <v>-0.45737464100699998</v>
      </c>
      <c r="D62" s="54" t="s">
        <v>8837</v>
      </c>
      <c r="E62" s="59">
        <v>1.5556746288219607</v>
      </c>
      <c r="F62" s="54" t="s">
        <v>8838</v>
      </c>
      <c r="G62" s="42">
        <v>2.0177318322614224</v>
      </c>
      <c r="H62" s="42">
        <v>4.3619058909006858E-2</v>
      </c>
      <c r="I62" s="45">
        <v>0.45179018962477813</v>
      </c>
      <c r="J62" s="54">
        <v>101</v>
      </c>
      <c r="K62" s="42">
        <v>-0.45513747635200003</v>
      </c>
    </row>
    <row r="63" spans="2:11" x14ac:dyDescent="0.3">
      <c r="B63" t="s">
        <v>8772</v>
      </c>
      <c r="C63" s="42">
        <v>-1.2854510996415101</v>
      </c>
      <c r="D63" s="54" t="s">
        <v>8839</v>
      </c>
      <c r="E63" s="59">
        <v>5.2584758411648149</v>
      </c>
      <c r="F63" s="54" t="s">
        <v>8840</v>
      </c>
      <c r="G63" s="42">
        <v>3.922427188398586</v>
      </c>
      <c r="H63" s="60">
        <v>8.7697628956329154E-5</v>
      </c>
      <c r="I63" s="60">
        <v>3.1183400617768547E-3</v>
      </c>
      <c r="J63" s="54">
        <v>143</v>
      </c>
      <c r="K63" s="42">
        <v>-0.99532444142971399</v>
      </c>
    </row>
    <row r="65" spans="2:11" ht="15.6" x14ac:dyDescent="0.3">
      <c r="B65" s="49" t="s">
        <v>8841</v>
      </c>
    </row>
    <row r="66" spans="2:11" ht="15" thickBot="1" x14ac:dyDescent="0.35">
      <c r="B66" s="50" t="s">
        <v>8842</v>
      </c>
      <c r="C66" s="51" t="s">
        <v>8732</v>
      </c>
      <c r="D66" s="51" t="s">
        <v>8471</v>
      </c>
      <c r="E66" s="51" t="s">
        <v>8843</v>
      </c>
      <c r="F66" s="51" t="s">
        <v>8844</v>
      </c>
      <c r="G66" s="51" t="s">
        <v>8831</v>
      </c>
      <c r="H66" s="51" t="s">
        <v>8845</v>
      </c>
    </row>
    <row r="67" spans="2:11" ht="15" thickTop="1" x14ac:dyDescent="0.3">
      <c r="B67" s="40" t="s">
        <v>8846</v>
      </c>
      <c r="C67" s="41"/>
      <c r="D67" s="41"/>
      <c r="E67" s="41"/>
      <c r="F67" s="41"/>
      <c r="G67" s="41"/>
      <c r="H67" s="41"/>
    </row>
    <row r="68" spans="2:11" x14ac:dyDescent="0.3">
      <c r="B68" t="s">
        <v>8847</v>
      </c>
      <c r="C68" s="54">
        <v>32</v>
      </c>
      <c r="D68" s="54">
        <v>18</v>
      </c>
      <c r="E68" s="54">
        <v>23</v>
      </c>
      <c r="F68" s="61" t="s">
        <v>8848</v>
      </c>
    </row>
    <row r="69" spans="2:11" x14ac:dyDescent="0.3">
      <c r="B69" t="s">
        <v>8849</v>
      </c>
      <c r="C69" s="54">
        <v>31</v>
      </c>
      <c r="D69" s="54">
        <v>21</v>
      </c>
      <c r="E69" s="54">
        <v>18</v>
      </c>
      <c r="F69" s="62">
        <v>1.2259044629206612</v>
      </c>
      <c r="G69" s="54" t="s">
        <v>8850</v>
      </c>
      <c r="H69" s="56">
        <v>0.52675183615589427</v>
      </c>
    </row>
    <row r="70" spans="2:11" x14ac:dyDescent="0.3">
      <c r="B70" t="s">
        <v>8851</v>
      </c>
      <c r="C70" s="54">
        <v>31</v>
      </c>
      <c r="D70" s="54">
        <v>24</v>
      </c>
      <c r="E70" s="54">
        <v>16</v>
      </c>
      <c r="F70" s="62">
        <v>1.689007527486154</v>
      </c>
      <c r="G70" s="54" t="s">
        <v>8852</v>
      </c>
      <c r="H70" s="56">
        <v>9.4403760157716343E-2</v>
      </c>
    </row>
    <row r="71" spans="2:11" x14ac:dyDescent="0.3">
      <c r="B71" t="s">
        <v>8853</v>
      </c>
      <c r="C71" s="54">
        <v>31</v>
      </c>
      <c r="D71" s="54">
        <v>21</v>
      </c>
      <c r="E71" s="54">
        <v>13</v>
      </c>
      <c r="F71" s="62">
        <v>1.5675693927092762</v>
      </c>
      <c r="G71" s="54" t="s">
        <v>8854</v>
      </c>
      <c r="H71" s="56">
        <v>0.16640288347069188</v>
      </c>
    </row>
    <row r="73" spans="2:11" x14ac:dyDescent="0.3">
      <c r="B73" s="40" t="s">
        <v>8855</v>
      </c>
      <c r="C73" s="41"/>
      <c r="D73" s="41"/>
      <c r="E73" s="41"/>
      <c r="F73" s="41"/>
      <c r="G73" s="41"/>
      <c r="H73" s="41"/>
    </row>
    <row r="74" spans="2:11" x14ac:dyDescent="0.3">
      <c r="B74" t="s">
        <v>8847</v>
      </c>
      <c r="C74" s="54">
        <v>45</v>
      </c>
      <c r="D74" s="54">
        <v>18</v>
      </c>
      <c r="E74" s="54">
        <v>2036</v>
      </c>
      <c r="F74" s="61" t="s">
        <v>8848</v>
      </c>
    </row>
    <row r="75" spans="2:11" x14ac:dyDescent="0.3">
      <c r="B75" t="s">
        <v>8849</v>
      </c>
      <c r="C75" s="54">
        <v>44</v>
      </c>
      <c r="D75" s="54">
        <v>19</v>
      </c>
      <c r="E75" s="54">
        <v>732</v>
      </c>
      <c r="F75" s="62">
        <v>1.4064081385452862</v>
      </c>
      <c r="G75" s="54" t="s">
        <v>8856</v>
      </c>
      <c r="H75" s="56">
        <v>0.30331001837744598</v>
      </c>
    </row>
    <row r="76" spans="2:11" x14ac:dyDescent="0.3">
      <c r="B76" t="s">
        <v>8851</v>
      </c>
      <c r="C76" s="54">
        <v>44</v>
      </c>
      <c r="D76" s="54">
        <v>28</v>
      </c>
      <c r="E76" s="54">
        <v>545</v>
      </c>
      <c r="F76" s="62">
        <v>2.4847821267039447</v>
      </c>
      <c r="G76" s="54" t="s">
        <v>8857</v>
      </c>
      <c r="H76" s="56">
        <v>3.9698057878685411E-3</v>
      </c>
    </row>
    <row r="77" spans="2:11" x14ac:dyDescent="0.3">
      <c r="B77" t="s">
        <v>8853</v>
      </c>
      <c r="C77" s="54">
        <v>44</v>
      </c>
      <c r="D77" s="54">
        <v>28</v>
      </c>
      <c r="E77" s="54">
        <v>592</v>
      </c>
      <c r="F77" s="62">
        <v>2.1132345412080848</v>
      </c>
      <c r="G77" s="54" t="s">
        <v>8858</v>
      </c>
      <c r="H77" s="56">
        <v>1.6078987400549583E-2</v>
      </c>
    </row>
    <row r="79" spans="2:11" ht="15.6" x14ac:dyDescent="0.3">
      <c r="B79" s="49" t="s">
        <v>8859</v>
      </c>
    </row>
    <row r="80" spans="2:11" x14ac:dyDescent="0.3">
      <c r="B80" s="74" t="s">
        <v>8860</v>
      </c>
      <c r="C80" s="74"/>
      <c r="D80" s="74"/>
      <c r="E80" s="74"/>
      <c r="F80" s="74"/>
      <c r="G80" s="74"/>
      <c r="H80" s="74"/>
      <c r="I80" s="74"/>
      <c r="J80" s="74"/>
      <c r="K80" s="74"/>
    </row>
    <row r="81" spans="2:11" x14ac:dyDescent="0.3">
      <c r="B81" s="74" t="s">
        <v>8861</v>
      </c>
      <c r="C81" s="74"/>
      <c r="D81" s="74"/>
      <c r="E81" s="74"/>
      <c r="F81" s="74"/>
      <c r="G81" s="74"/>
      <c r="H81" s="74"/>
      <c r="I81" s="74"/>
      <c r="J81" s="74"/>
      <c r="K81" s="74"/>
    </row>
    <row r="82" spans="2:11" x14ac:dyDescent="0.3">
      <c r="B82" s="74" t="s">
        <v>8862</v>
      </c>
      <c r="C82" s="74"/>
      <c r="D82" s="74"/>
      <c r="E82" s="74"/>
      <c r="F82" s="74"/>
      <c r="G82" s="74"/>
      <c r="H82" s="74"/>
      <c r="I82" s="74"/>
      <c r="J82" s="74"/>
      <c r="K82" s="74"/>
    </row>
    <row r="83" spans="2:11" x14ac:dyDescent="0.3">
      <c r="B83" s="74" t="s">
        <v>8863</v>
      </c>
      <c r="C83" s="74"/>
      <c r="D83" s="74"/>
      <c r="E83" s="74"/>
      <c r="F83" s="74"/>
      <c r="G83" s="74"/>
      <c r="H83" s="74"/>
      <c r="I83" s="74"/>
      <c r="J83" s="74"/>
      <c r="K83" s="74"/>
    </row>
    <row r="84" spans="2:11" x14ac:dyDescent="0.3">
      <c r="B84" s="78" t="s">
        <v>8864</v>
      </c>
      <c r="C84" s="78"/>
      <c r="D84" s="78"/>
      <c r="E84" s="78"/>
      <c r="F84" s="78"/>
      <c r="G84" s="78"/>
      <c r="H84" s="78"/>
      <c r="I84" s="78"/>
      <c r="J84" s="78"/>
      <c r="K84" s="78"/>
    </row>
    <row r="86" spans="2:11" ht="15.6" x14ac:dyDescent="0.3">
      <c r="B86" s="49" t="s">
        <v>8865</v>
      </c>
    </row>
    <row r="87" spans="2:11" x14ac:dyDescent="0.3">
      <c r="B87" s="75" t="s">
        <v>8866</v>
      </c>
      <c r="C87" s="75"/>
      <c r="D87" s="75"/>
      <c r="E87" s="75"/>
      <c r="F87" s="75"/>
      <c r="G87" s="75"/>
      <c r="H87" s="75"/>
      <c r="I87" s="75"/>
      <c r="J87" s="75"/>
      <c r="K87" s="75"/>
    </row>
    <row r="89" spans="2:11" ht="15" thickBot="1" x14ac:dyDescent="0.35">
      <c r="B89" s="50" t="s">
        <v>8867</v>
      </c>
      <c r="C89" s="67"/>
      <c r="D89" s="67"/>
      <c r="E89" s="67"/>
      <c r="F89" s="51" t="s">
        <v>8868</v>
      </c>
      <c r="G89" s="51" t="s">
        <v>8869</v>
      </c>
      <c r="H89" s="51" t="s">
        <v>8870</v>
      </c>
    </row>
    <row r="90" spans="2:11" ht="15" thickTop="1" x14ac:dyDescent="0.3">
      <c r="B90" s="68" t="s">
        <v>8871</v>
      </c>
      <c r="F90" s="65">
        <v>0.238741032498067</v>
      </c>
      <c r="G90" s="65">
        <v>0.31832137666408933</v>
      </c>
      <c r="H90" s="54" t="str">
        <f t="shared" ref="H90:H97" si="0">IF(G90&lt;0.05,"Yes","No")</f>
        <v>No</v>
      </c>
    </row>
    <row r="91" spans="2:11" x14ac:dyDescent="0.3">
      <c r="B91" t="s">
        <v>8872</v>
      </c>
      <c r="F91" s="65">
        <v>0.47968340033739199</v>
      </c>
      <c r="G91" s="65">
        <v>0.47968340033739199</v>
      </c>
      <c r="H91" s="54" t="str">
        <f t="shared" si="0"/>
        <v>No</v>
      </c>
    </row>
    <row r="92" spans="2:11" x14ac:dyDescent="0.3">
      <c r="B92" t="s">
        <v>8873</v>
      </c>
      <c r="F92" s="65">
        <v>1.14672278635587E-4</v>
      </c>
      <c r="G92" s="65">
        <v>9.1737822908469603E-4</v>
      </c>
      <c r="H92" s="64" t="str">
        <f t="shared" si="0"/>
        <v>Yes</v>
      </c>
    </row>
    <row r="93" spans="2:11" x14ac:dyDescent="0.3">
      <c r="B93" t="s">
        <v>8874</v>
      </c>
      <c r="F93" s="65">
        <v>7.9344964812281399E-4</v>
      </c>
      <c r="G93" s="65">
        <v>3.173798592491256E-3</v>
      </c>
      <c r="H93" s="64" t="str">
        <f t="shared" si="0"/>
        <v>Yes</v>
      </c>
    </row>
    <row r="94" spans="2:11" x14ac:dyDescent="0.3">
      <c r="B94" t="s">
        <v>8875</v>
      </c>
      <c r="F94" s="65">
        <v>0.29222815797588397</v>
      </c>
      <c r="G94" s="65">
        <v>0.33397503768672454</v>
      </c>
      <c r="H94" s="64" t="str">
        <f t="shared" si="0"/>
        <v>No</v>
      </c>
    </row>
    <row r="95" spans="2:11" x14ac:dyDescent="0.3">
      <c r="B95" t="s">
        <v>8876</v>
      </c>
      <c r="F95" s="65">
        <v>0.13479084066170799</v>
      </c>
      <c r="G95" s="65">
        <v>0.21566534505873278</v>
      </c>
      <c r="H95" s="64" t="str">
        <f t="shared" si="0"/>
        <v>No</v>
      </c>
    </row>
    <row r="96" spans="2:11" x14ac:dyDescent="0.3">
      <c r="B96" t="s">
        <v>8877</v>
      </c>
      <c r="F96" s="65">
        <v>4.5814793536680297E-2</v>
      </c>
      <c r="G96" s="65">
        <v>9.1629587073360594E-2</v>
      </c>
      <c r="H96" s="53" t="str">
        <f t="shared" si="0"/>
        <v>No</v>
      </c>
    </row>
    <row r="97" spans="2:11" x14ac:dyDescent="0.3">
      <c r="B97" t="s">
        <v>8878</v>
      </c>
      <c r="F97" s="65">
        <v>4.3619058909006858E-2</v>
      </c>
      <c r="G97" s="65">
        <v>9.1629587073360594E-2</v>
      </c>
      <c r="H97" s="53" t="str">
        <f t="shared" si="0"/>
        <v>No</v>
      </c>
    </row>
    <row r="99" spans="2:11" ht="15.6" x14ac:dyDescent="0.3">
      <c r="B99" s="49" t="s">
        <v>9027</v>
      </c>
    </row>
    <row r="100" spans="2:11" x14ac:dyDescent="0.3">
      <c r="B100" s="74" t="s">
        <v>8879</v>
      </c>
      <c r="C100" s="74"/>
      <c r="D100" s="74"/>
      <c r="E100" s="74"/>
      <c r="F100" s="74"/>
      <c r="G100" s="74"/>
      <c r="H100" s="74"/>
      <c r="I100" s="74"/>
      <c r="J100" s="74"/>
      <c r="K100" s="74"/>
    </row>
    <row r="101" spans="2:11" x14ac:dyDescent="0.3">
      <c r="B101" s="74" t="s">
        <v>8880</v>
      </c>
      <c r="C101" s="74"/>
      <c r="D101" s="74"/>
      <c r="E101" s="74"/>
      <c r="F101" s="74"/>
      <c r="G101" s="74"/>
      <c r="H101" s="74"/>
      <c r="I101" s="74"/>
      <c r="J101" s="74"/>
      <c r="K101" s="74"/>
    </row>
    <row r="103" spans="2:11" ht="15.6" x14ac:dyDescent="0.3">
      <c r="B103" s="49" t="s">
        <v>9028</v>
      </c>
    </row>
    <row r="104" spans="2:11" x14ac:dyDescent="0.3">
      <c r="B104" s="75" t="s">
        <v>8881</v>
      </c>
      <c r="C104" s="75"/>
      <c r="D104" s="75"/>
      <c r="E104" s="75"/>
      <c r="F104" s="75"/>
      <c r="G104" s="75"/>
      <c r="H104" s="75"/>
      <c r="I104" s="75"/>
      <c r="J104" s="75"/>
      <c r="K104" s="75"/>
    </row>
    <row r="106" spans="2:11" ht="15" thickBot="1" x14ac:dyDescent="0.35">
      <c r="B106" s="50" t="s">
        <v>8882</v>
      </c>
      <c r="C106" s="67"/>
      <c r="D106" s="51" t="s">
        <v>8883</v>
      </c>
      <c r="E106" s="51" t="s">
        <v>8829</v>
      </c>
      <c r="F106" s="51" t="s">
        <v>8830</v>
      </c>
      <c r="G106" s="51" t="s">
        <v>8831</v>
      </c>
      <c r="H106" s="51" t="s">
        <v>8884</v>
      </c>
      <c r="I106" s="51" t="s">
        <v>8885</v>
      </c>
    </row>
    <row r="107" spans="2:11" ht="15" thickTop="1" x14ac:dyDescent="0.3">
      <c r="B107" t="s">
        <v>8886</v>
      </c>
      <c r="D107" s="56">
        <v>-0.99532444142971399</v>
      </c>
      <c r="E107" s="54" t="s">
        <v>8887</v>
      </c>
      <c r="F107" s="62">
        <v>1.3541027567509696</v>
      </c>
      <c r="G107" s="54" t="s">
        <v>8888</v>
      </c>
      <c r="H107" s="58">
        <v>0.22959441799124436</v>
      </c>
      <c r="I107" s="56">
        <v>0.22498246029636459</v>
      </c>
    </row>
    <row r="108" spans="2:11" x14ac:dyDescent="0.3">
      <c r="B108" t="s">
        <v>8889</v>
      </c>
      <c r="D108" s="56">
        <v>-1.2854510996415101</v>
      </c>
      <c r="E108" s="54" t="s">
        <v>8890</v>
      </c>
      <c r="F108" s="62">
        <v>1.2420450217858827</v>
      </c>
      <c r="G108" s="54" t="s">
        <v>8891</v>
      </c>
      <c r="H108" s="58">
        <v>0.46016260471199399</v>
      </c>
      <c r="I108" s="56">
        <v>0.44905368289565617</v>
      </c>
    </row>
    <row r="110" spans="2:11" x14ac:dyDescent="0.3">
      <c r="B110" s="63" t="s">
        <v>8892</v>
      </c>
    </row>
    <row r="111" spans="2:11" ht="15" thickBot="1" x14ac:dyDescent="0.35">
      <c r="B111" s="50" t="s">
        <v>8811</v>
      </c>
      <c r="C111" s="67"/>
      <c r="D111" s="51" t="s">
        <v>8893</v>
      </c>
      <c r="E111" s="51" t="s">
        <v>8894</v>
      </c>
      <c r="F111" s="51" t="s">
        <v>8895</v>
      </c>
      <c r="G111" s="51" t="s">
        <v>8851</v>
      </c>
      <c r="H111" s="51" t="s">
        <v>8896</v>
      </c>
    </row>
    <row r="112" spans="2:11" ht="15" thickTop="1" x14ac:dyDescent="0.3">
      <c r="B112" t="s">
        <v>8772</v>
      </c>
      <c r="D112" s="56">
        <v>-2.1629152537697598</v>
      </c>
      <c r="E112" s="56">
        <v>-1.1681894410154701</v>
      </c>
      <c r="F112" s="56">
        <v>-0.99532444142971399</v>
      </c>
      <c r="G112" s="56">
        <v>-0.89827417653119701</v>
      </c>
      <c r="H112" s="56">
        <v>-0.61689340156973604</v>
      </c>
    </row>
    <row r="113" spans="2:11" x14ac:dyDescent="0.3">
      <c r="B113" t="s">
        <v>8775</v>
      </c>
      <c r="D113" s="56">
        <v>-1.9932738448559999</v>
      </c>
      <c r="E113" s="56">
        <v>-1.1514206394940001</v>
      </c>
      <c r="F113" s="56">
        <v>-0.45513747635200003</v>
      </c>
      <c r="G113" s="56">
        <v>6.0919003519000002E-2</v>
      </c>
      <c r="H113" s="56">
        <v>1.113070683746</v>
      </c>
    </row>
    <row r="114" spans="2:11" x14ac:dyDescent="0.3">
      <c r="B114" t="s">
        <v>8897</v>
      </c>
      <c r="F114" s="66">
        <v>0.6</v>
      </c>
    </row>
    <row r="116" spans="2:11" ht="15.6" x14ac:dyDescent="0.3">
      <c r="B116" s="49" t="s">
        <v>8898</v>
      </c>
    </row>
    <row r="117" spans="2:11" x14ac:dyDescent="0.3">
      <c r="B117" s="74" t="s">
        <v>8899</v>
      </c>
      <c r="C117" s="74"/>
      <c r="D117" s="74"/>
      <c r="E117" s="74"/>
      <c r="F117" s="74"/>
      <c r="G117" s="74"/>
      <c r="H117" s="74"/>
      <c r="I117" s="74"/>
      <c r="J117" s="74"/>
      <c r="K117" s="74"/>
    </row>
    <row r="118" spans="2:11" x14ac:dyDescent="0.3">
      <c r="B118" s="74" t="s">
        <v>8900</v>
      </c>
      <c r="C118" s="74"/>
      <c r="D118" s="74"/>
      <c r="E118" s="74"/>
      <c r="F118" s="74"/>
      <c r="G118" s="74"/>
      <c r="H118" s="74"/>
      <c r="I118" s="74"/>
      <c r="J118" s="74"/>
      <c r="K118" s="74"/>
    </row>
    <row r="119" spans="2:11" x14ac:dyDescent="0.3">
      <c r="B119" s="74" t="s">
        <v>8901</v>
      </c>
      <c r="C119" s="74"/>
      <c r="D119" s="74"/>
      <c r="E119" s="74"/>
      <c r="F119" s="74"/>
      <c r="G119" s="74"/>
      <c r="H119" s="74"/>
      <c r="I119" s="74"/>
      <c r="J119" s="74"/>
      <c r="K119" s="74"/>
    </row>
    <row r="120" spans="2:11" x14ac:dyDescent="0.3">
      <c r="B120" s="74" t="s">
        <v>8902</v>
      </c>
      <c r="C120" s="74"/>
      <c r="D120" s="74"/>
      <c r="E120" s="74"/>
      <c r="F120" s="74"/>
      <c r="G120" s="74"/>
      <c r="H120" s="74"/>
      <c r="I120" s="74"/>
      <c r="J120" s="74"/>
      <c r="K120" s="74"/>
    </row>
  </sheetData>
  <mergeCells count="24">
    <mergeCell ref="B81:K81"/>
    <mergeCell ref="B82:K82"/>
    <mergeCell ref="B83:K83"/>
    <mergeCell ref="B84:K84"/>
    <mergeCell ref="B35:H35"/>
    <mergeCell ref="B36:H36"/>
    <mergeCell ref="B37:H37"/>
    <mergeCell ref="B46:H46"/>
    <mergeCell ref="B56:K56"/>
    <mergeCell ref="B59:K59"/>
    <mergeCell ref="B80:K80"/>
    <mergeCell ref="B29:H29"/>
    <mergeCell ref="B30:H30"/>
    <mergeCell ref="B33:H33"/>
    <mergeCell ref="B34:H34"/>
    <mergeCell ref="B3:K3"/>
    <mergeCell ref="B118:K118"/>
    <mergeCell ref="B119:K119"/>
    <mergeCell ref="B120:K120"/>
    <mergeCell ref="B87:K87"/>
    <mergeCell ref="B100:K100"/>
    <mergeCell ref="B101:K101"/>
    <mergeCell ref="B104:K104"/>
    <mergeCell ref="B117:K117"/>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F24C-8BB0-4570-B509-40D9C1D11CC2}">
  <dimension ref="A1:G41"/>
  <sheetViews>
    <sheetView workbookViewId="0">
      <selection sqref="A1:G1"/>
    </sheetView>
  </sheetViews>
  <sheetFormatPr defaultRowHeight="14.4" x14ac:dyDescent="0.3"/>
  <cols>
    <col min="1" max="1" width="16.6640625" customWidth="1"/>
    <col min="2" max="2" width="18.5546875" customWidth="1"/>
    <col min="3" max="3" width="40.77734375" customWidth="1"/>
    <col min="4" max="4" width="27.77734375" customWidth="1"/>
    <col min="5" max="5" width="25.88671875" customWidth="1"/>
    <col min="6" max="6" width="27.77734375" customWidth="1"/>
    <col min="7" max="7" width="55.5546875" customWidth="1"/>
  </cols>
  <sheetData>
    <row r="1" spans="1:7" ht="18" x14ac:dyDescent="0.35">
      <c r="A1" s="82" t="s">
        <v>8903</v>
      </c>
      <c r="B1" s="82"/>
      <c r="C1" s="82"/>
      <c r="D1" s="82"/>
      <c r="E1" s="82"/>
      <c r="F1" s="82"/>
      <c r="G1" s="82"/>
    </row>
    <row r="2" spans="1:7" x14ac:dyDescent="0.3">
      <c r="A2" s="81" t="s">
        <v>8904</v>
      </c>
      <c r="B2" s="81"/>
      <c r="C2" s="81"/>
      <c r="D2" s="81"/>
      <c r="E2" s="81"/>
      <c r="F2" s="81"/>
      <c r="G2" s="81"/>
    </row>
    <row r="4" spans="1:7" ht="15" thickBot="1" x14ac:dyDescent="0.35">
      <c r="A4" s="50" t="s">
        <v>8905</v>
      </c>
      <c r="B4" s="50" t="s">
        <v>8730</v>
      </c>
      <c r="C4" s="50" t="s">
        <v>3</v>
      </c>
      <c r="D4" s="50" t="s">
        <v>8906</v>
      </c>
      <c r="E4" s="50" t="s">
        <v>8731</v>
      </c>
      <c r="F4" s="50" t="s">
        <v>4</v>
      </c>
      <c r="G4" s="50" t="s">
        <v>8907</v>
      </c>
    </row>
    <row r="5" spans="1:7" ht="15" thickTop="1" x14ac:dyDescent="0.3">
      <c r="A5">
        <v>7</v>
      </c>
      <c r="B5" t="s">
        <v>8908</v>
      </c>
      <c r="C5" t="s">
        <v>73</v>
      </c>
      <c r="D5" t="s">
        <v>8909</v>
      </c>
      <c r="E5" t="s">
        <v>8910</v>
      </c>
      <c r="F5" t="s">
        <v>74</v>
      </c>
      <c r="G5" t="s">
        <v>8911</v>
      </c>
    </row>
    <row r="6" spans="1:7" x14ac:dyDescent="0.3">
      <c r="A6">
        <v>8</v>
      </c>
      <c r="B6" t="s">
        <v>8912</v>
      </c>
      <c r="C6" t="s">
        <v>8913</v>
      </c>
      <c r="D6" t="s">
        <v>8914</v>
      </c>
      <c r="E6" t="s">
        <v>11</v>
      </c>
      <c r="F6" t="s">
        <v>7</v>
      </c>
      <c r="G6" t="s">
        <v>8915</v>
      </c>
    </row>
    <row r="7" spans="1:7" x14ac:dyDescent="0.3">
      <c r="A7">
        <v>13</v>
      </c>
      <c r="B7" t="s">
        <v>8916</v>
      </c>
      <c r="C7" t="s">
        <v>8917</v>
      </c>
      <c r="D7" t="s">
        <v>8918</v>
      </c>
      <c r="E7" t="s">
        <v>8511</v>
      </c>
      <c r="F7" t="s">
        <v>75</v>
      </c>
      <c r="G7" t="s">
        <v>8919</v>
      </c>
    </row>
    <row r="8" spans="1:7" x14ac:dyDescent="0.3">
      <c r="A8">
        <v>18</v>
      </c>
      <c r="B8" t="s">
        <v>8920</v>
      </c>
      <c r="C8" t="s">
        <v>8921</v>
      </c>
      <c r="D8" t="s">
        <v>8922</v>
      </c>
      <c r="E8" t="s">
        <v>12</v>
      </c>
      <c r="F8" t="s">
        <v>7</v>
      </c>
      <c r="G8" t="s">
        <v>8923</v>
      </c>
    </row>
    <row r="9" spans="1:7" x14ac:dyDescent="0.3">
      <c r="A9">
        <v>20</v>
      </c>
      <c r="B9" t="s">
        <v>8924</v>
      </c>
      <c r="C9" t="s">
        <v>8925</v>
      </c>
      <c r="D9" t="s">
        <v>8926</v>
      </c>
      <c r="E9">
        <v>441</v>
      </c>
      <c r="F9" t="s">
        <v>7</v>
      </c>
      <c r="G9" t="s">
        <v>8927</v>
      </c>
    </row>
    <row r="10" spans="1:7" x14ac:dyDescent="0.3">
      <c r="A10">
        <v>26</v>
      </c>
      <c r="B10" t="s">
        <v>8928</v>
      </c>
      <c r="C10" t="s">
        <v>15</v>
      </c>
      <c r="D10" t="s">
        <v>14</v>
      </c>
      <c r="E10" t="s">
        <v>13</v>
      </c>
      <c r="F10" t="s">
        <v>9</v>
      </c>
      <c r="G10" t="s">
        <v>8929</v>
      </c>
    </row>
    <row r="11" spans="1:7" x14ac:dyDescent="0.3">
      <c r="A11">
        <v>30</v>
      </c>
      <c r="B11" t="s">
        <v>8930</v>
      </c>
      <c r="C11" t="s">
        <v>8931</v>
      </c>
      <c r="D11" t="s">
        <v>18</v>
      </c>
      <c r="E11" t="s">
        <v>17</v>
      </c>
      <c r="F11" t="s">
        <v>7</v>
      </c>
      <c r="G11" t="s">
        <v>8932</v>
      </c>
    </row>
    <row r="12" spans="1:7" x14ac:dyDescent="0.3">
      <c r="A12">
        <v>33</v>
      </c>
      <c r="B12" t="s">
        <v>8933</v>
      </c>
      <c r="C12" t="s">
        <v>19</v>
      </c>
      <c r="D12" t="s">
        <v>14</v>
      </c>
      <c r="E12" t="s">
        <v>8934</v>
      </c>
      <c r="F12" t="s">
        <v>9</v>
      </c>
      <c r="G12" t="s">
        <v>8935</v>
      </c>
    </row>
    <row r="13" spans="1:7" x14ac:dyDescent="0.3">
      <c r="A13">
        <v>36</v>
      </c>
      <c r="B13" t="s">
        <v>84</v>
      </c>
      <c r="C13" t="s">
        <v>22</v>
      </c>
      <c r="D13" t="s">
        <v>14</v>
      </c>
      <c r="E13" t="s">
        <v>21</v>
      </c>
      <c r="F13" t="s">
        <v>9</v>
      </c>
      <c r="G13" t="s">
        <v>8936</v>
      </c>
    </row>
    <row r="14" spans="1:7" x14ac:dyDescent="0.3">
      <c r="A14">
        <v>39</v>
      </c>
      <c r="B14" t="s">
        <v>84</v>
      </c>
      <c r="C14" t="s">
        <v>8937</v>
      </c>
      <c r="D14" t="s">
        <v>23</v>
      </c>
      <c r="E14" t="s">
        <v>8938</v>
      </c>
      <c r="F14" t="s">
        <v>7</v>
      </c>
      <c r="G14" t="s">
        <v>8939</v>
      </c>
    </row>
    <row r="15" spans="1:7" x14ac:dyDescent="0.3">
      <c r="A15">
        <v>41</v>
      </c>
      <c r="B15" t="s">
        <v>85</v>
      </c>
      <c r="C15" t="s">
        <v>8940</v>
      </c>
      <c r="D15" t="s">
        <v>14</v>
      </c>
      <c r="E15" t="s">
        <v>24</v>
      </c>
      <c r="F15" t="s">
        <v>9</v>
      </c>
      <c r="G15" t="s">
        <v>8941</v>
      </c>
    </row>
    <row r="16" spans="1:7" x14ac:dyDescent="0.3">
      <c r="A16">
        <v>59</v>
      </c>
      <c r="B16" t="s">
        <v>86</v>
      </c>
      <c r="C16" t="s">
        <v>8942</v>
      </c>
      <c r="D16" t="s">
        <v>8943</v>
      </c>
      <c r="E16" t="s">
        <v>8944</v>
      </c>
      <c r="F16" t="s">
        <v>9</v>
      </c>
      <c r="G16" t="s">
        <v>8945</v>
      </c>
    </row>
    <row r="17" spans="1:7" x14ac:dyDescent="0.3">
      <c r="A17">
        <v>60</v>
      </c>
      <c r="B17" t="s">
        <v>86</v>
      </c>
      <c r="C17" t="s">
        <v>28</v>
      </c>
      <c r="D17" t="s">
        <v>27</v>
      </c>
      <c r="E17" t="s">
        <v>8946</v>
      </c>
      <c r="F17" t="s">
        <v>9</v>
      </c>
      <c r="G17" t="s">
        <v>8947</v>
      </c>
    </row>
    <row r="18" spans="1:7" x14ac:dyDescent="0.3">
      <c r="A18">
        <v>61</v>
      </c>
      <c r="B18" t="s">
        <v>86</v>
      </c>
      <c r="C18" t="s">
        <v>29</v>
      </c>
      <c r="D18" t="s">
        <v>8948</v>
      </c>
      <c r="E18" t="s">
        <v>8949</v>
      </c>
      <c r="F18" t="s">
        <v>7</v>
      </c>
      <c r="G18" t="s">
        <v>8950</v>
      </c>
    </row>
    <row r="19" spans="1:7" x14ac:dyDescent="0.3">
      <c r="A19">
        <v>63</v>
      </c>
      <c r="B19" t="s">
        <v>86</v>
      </c>
      <c r="C19" t="s">
        <v>31</v>
      </c>
      <c r="D19" t="s">
        <v>30</v>
      </c>
      <c r="E19" t="s">
        <v>8951</v>
      </c>
      <c r="F19" t="s">
        <v>9</v>
      </c>
      <c r="G19" t="s">
        <v>8952</v>
      </c>
    </row>
    <row r="20" spans="1:7" x14ac:dyDescent="0.3">
      <c r="A20">
        <v>67</v>
      </c>
      <c r="B20" t="s">
        <v>8953</v>
      </c>
      <c r="C20" t="s">
        <v>33</v>
      </c>
      <c r="D20" t="s">
        <v>32</v>
      </c>
      <c r="E20" t="s">
        <v>8954</v>
      </c>
      <c r="F20" t="s">
        <v>34</v>
      </c>
      <c r="G20" t="s">
        <v>8955</v>
      </c>
    </row>
    <row r="21" spans="1:7" x14ac:dyDescent="0.3">
      <c r="A21">
        <v>71</v>
      </c>
      <c r="B21" t="s">
        <v>8956</v>
      </c>
      <c r="C21" t="s">
        <v>36</v>
      </c>
      <c r="D21" t="s">
        <v>8957</v>
      </c>
      <c r="E21" t="s">
        <v>35</v>
      </c>
      <c r="F21" t="s">
        <v>8958</v>
      </c>
      <c r="G21" t="s">
        <v>37</v>
      </c>
    </row>
    <row r="22" spans="1:7" x14ac:dyDescent="0.3">
      <c r="A22">
        <v>74</v>
      </c>
      <c r="B22" t="s">
        <v>8959</v>
      </c>
      <c r="C22" t="s">
        <v>8960</v>
      </c>
      <c r="D22" t="s">
        <v>8961</v>
      </c>
      <c r="E22" t="s">
        <v>8962</v>
      </c>
      <c r="F22" t="s">
        <v>8963</v>
      </c>
      <c r="G22" t="s">
        <v>8964</v>
      </c>
    </row>
    <row r="23" spans="1:7" x14ac:dyDescent="0.3">
      <c r="A23">
        <v>77</v>
      </c>
      <c r="B23" t="s">
        <v>8965</v>
      </c>
      <c r="C23" t="s">
        <v>8966</v>
      </c>
      <c r="D23" t="s">
        <v>40</v>
      </c>
      <c r="E23" t="s">
        <v>8967</v>
      </c>
      <c r="F23" t="s">
        <v>8968</v>
      </c>
      <c r="G23" t="s">
        <v>8969</v>
      </c>
    </row>
    <row r="24" spans="1:7" x14ac:dyDescent="0.3">
      <c r="A24">
        <v>84</v>
      </c>
      <c r="B24" t="s">
        <v>87</v>
      </c>
      <c r="C24" t="s">
        <v>8970</v>
      </c>
      <c r="D24" t="s">
        <v>43</v>
      </c>
      <c r="E24" t="s">
        <v>42</v>
      </c>
      <c r="F24" t="s">
        <v>8971</v>
      </c>
      <c r="G24" t="s">
        <v>8972</v>
      </c>
    </row>
    <row r="25" spans="1:7" x14ac:dyDescent="0.3">
      <c r="A25">
        <v>85</v>
      </c>
      <c r="B25" t="s">
        <v>8973</v>
      </c>
      <c r="C25" t="s">
        <v>45</v>
      </c>
      <c r="D25" t="s">
        <v>44</v>
      </c>
      <c r="E25">
        <v>573</v>
      </c>
      <c r="F25" t="s">
        <v>9</v>
      </c>
      <c r="G25" t="s">
        <v>46</v>
      </c>
    </row>
    <row r="26" spans="1:7" x14ac:dyDescent="0.3">
      <c r="A26">
        <v>91</v>
      </c>
      <c r="B26" t="s">
        <v>8974</v>
      </c>
      <c r="C26" t="s">
        <v>8975</v>
      </c>
      <c r="D26" t="s">
        <v>48</v>
      </c>
      <c r="E26" t="s">
        <v>8976</v>
      </c>
      <c r="F26" t="s">
        <v>8977</v>
      </c>
      <c r="G26" t="s">
        <v>8978</v>
      </c>
    </row>
    <row r="27" spans="1:7" x14ac:dyDescent="0.3">
      <c r="A27">
        <v>93</v>
      </c>
      <c r="B27" t="s">
        <v>8979</v>
      </c>
      <c r="C27" t="s">
        <v>50</v>
      </c>
      <c r="D27" t="s">
        <v>8980</v>
      </c>
      <c r="E27" t="s">
        <v>49</v>
      </c>
      <c r="F27" t="s">
        <v>47</v>
      </c>
      <c r="G27" t="s">
        <v>8981</v>
      </c>
    </row>
    <row r="28" spans="1:7" x14ac:dyDescent="0.3">
      <c r="A28">
        <v>94</v>
      </c>
      <c r="B28" t="s">
        <v>8982</v>
      </c>
      <c r="C28" t="s">
        <v>52</v>
      </c>
      <c r="D28" t="s">
        <v>8983</v>
      </c>
      <c r="E28" t="s">
        <v>51</v>
      </c>
      <c r="F28" t="s">
        <v>53</v>
      </c>
      <c r="G28" t="s">
        <v>8984</v>
      </c>
    </row>
    <row r="29" spans="1:7" x14ac:dyDescent="0.3">
      <c r="A29">
        <v>95</v>
      </c>
      <c r="B29" t="s">
        <v>8985</v>
      </c>
      <c r="C29" t="s">
        <v>55</v>
      </c>
      <c r="D29" t="s">
        <v>8986</v>
      </c>
      <c r="E29" t="s">
        <v>54</v>
      </c>
      <c r="F29" t="s">
        <v>8987</v>
      </c>
      <c r="G29" t="s">
        <v>8988</v>
      </c>
    </row>
    <row r="30" spans="1:7" x14ac:dyDescent="0.3">
      <c r="A30">
        <v>98</v>
      </c>
      <c r="B30" t="s">
        <v>8989</v>
      </c>
      <c r="C30" t="s">
        <v>57</v>
      </c>
      <c r="D30" t="s">
        <v>8990</v>
      </c>
      <c r="E30" t="s">
        <v>56</v>
      </c>
      <c r="F30" t="s">
        <v>9</v>
      </c>
      <c r="G30" t="s">
        <v>8991</v>
      </c>
    </row>
    <row r="31" spans="1:7" x14ac:dyDescent="0.3">
      <c r="A31">
        <v>100</v>
      </c>
      <c r="B31" t="s">
        <v>8992</v>
      </c>
      <c r="C31" t="s">
        <v>8993</v>
      </c>
      <c r="D31" t="s">
        <v>8994</v>
      </c>
      <c r="E31" t="s">
        <v>8995</v>
      </c>
      <c r="F31" t="s">
        <v>8996</v>
      </c>
      <c r="G31" t="s">
        <v>8997</v>
      </c>
    </row>
    <row r="32" spans="1:7" x14ac:dyDescent="0.3">
      <c r="A32">
        <v>105</v>
      </c>
      <c r="B32" t="s">
        <v>88</v>
      </c>
      <c r="C32" t="s">
        <v>77</v>
      </c>
      <c r="D32" t="s">
        <v>8998</v>
      </c>
      <c r="E32" t="s">
        <v>16</v>
      </c>
      <c r="F32" t="s">
        <v>8999</v>
      </c>
      <c r="G32" t="s">
        <v>9000</v>
      </c>
    </row>
    <row r="33" spans="1:7" x14ac:dyDescent="0.3">
      <c r="A33">
        <v>106</v>
      </c>
      <c r="B33" t="s">
        <v>88</v>
      </c>
      <c r="C33" t="s">
        <v>59</v>
      </c>
      <c r="D33" t="s">
        <v>9001</v>
      </c>
      <c r="E33" t="s">
        <v>58</v>
      </c>
      <c r="F33" t="s">
        <v>60</v>
      </c>
      <c r="G33" t="s">
        <v>61</v>
      </c>
    </row>
    <row r="34" spans="1:7" x14ac:dyDescent="0.3">
      <c r="A34">
        <v>109</v>
      </c>
      <c r="B34" t="s">
        <v>9002</v>
      </c>
      <c r="C34" t="s">
        <v>64</v>
      </c>
      <c r="D34" t="s">
        <v>63</v>
      </c>
      <c r="E34" t="s">
        <v>62</v>
      </c>
      <c r="F34" t="s">
        <v>65</v>
      </c>
      <c r="G34" t="s">
        <v>66</v>
      </c>
    </row>
    <row r="35" spans="1:7" x14ac:dyDescent="0.3">
      <c r="A35">
        <v>110</v>
      </c>
      <c r="B35" t="s">
        <v>9002</v>
      </c>
      <c r="C35" t="s">
        <v>69</v>
      </c>
      <c r="D35" t="s">
        <v>68</v>
      </c>
      <c r="E35" t="s">
        <v>67</v>
      </c>
      <c r="F35" t="s">
        <v>0</v>
      </c>
      <c r="G35" t="s">
        <v>70</v>
      </c>
    </row>
    <row r="36" spans="1:7" x14ac:dyDescent="0.3">
      <c r="A36">
        <v>111</v>
      </c>
      <c r="B36" t="s">
        <v>9003</v>
      </c>
      <c r="C36" t="s">
        <v>79</v>
      </c>
      <c r="D36" t="s">
        <v>78</v>
      </c>
      <c r="E36" t="s">
        <v>16</v>
      </c>
      <c r="F36" t="s">
        <v>76</v>
      </c>
      <c r="G36" t="s">
        <v>9004</v>
      </c>
    </row>
    <row r="37" spans="1:7" x14ac:dyDescent="0.3">
      <c r="A37">
        <v>114</v>
      </c>
      <c r="B37" t="s">
        <v>9005</v>
      </c>
      <c r="C37" t="s">
        <v>71</v>
      </c>
      <c r="D37" t="s">
        <v>9006</v>
      </c>
      <c r="E37" t="s">
        <v>9007</v>
      </c>
      <c r="F37" t="s">
        <v>9</v>
      </c>
      <c r="G37" t="s">
        <v>9008</v>
      </c>
    </row>
    <row r="38" spans="1:7" x14ac:dyDescent="0.3">
      <c r="A38">
        <v>116</v>
      </c>
      <c r="B38" t="s">
        <v>9009</v>
      </c>
      <c r="C38" t="s">
        <v>72</v>
      </c>
      <c r="D38" t="s">
        <v>9010</v>
      </c>
      <c r="E38" t="s">
        <v>9011</v>
      </c>
      <c r="F38" t="s">
        <v>9</v>
      </c>
      <c r="G38" t="s">
        <v>9012</v>
      </c>
    </row>
    <row r="39" spans="1:7" x14ac:dyDescent="0.3">
      <c r="A39">
        <v>117</v>
      </c>
      <c r="B39" t="s">
        <v>9009</v>
      </c>
      <c r="C39" t="s">
        <v>9013</v>
      </c>
      <c r="D39" t="s">
        <v>9014</v>
      </c>
      <c r="E39" t="s">
        <v>9015</v>
      </c>
      <c r="F39" t="s">
        <v>9</v>
      </c>
      <c r="G39" t="s">
        <v>9016</v>
      </c>
    </row>
    <row r="40" spans="1:7" x14ac:dyDescent="0.3">
      <c r="A40">
        <v>120</v>
      </c>
      <c r="B40" t="s">
        <v>89</v>
      </c>
      <c r="C40" t="s">
        <v>9017</v>
      </c>
      <c r="D40" t="s">
        <v>9018</v>
      </c>
      <c r="E40" t="s">
        <v>9019</v>
      </c>
      <c r="F40" t="s">
        <v>9</v>
      </c>
      <c r="G40" t="s">
        <v>9020</v>
      </c>
    </row>
    <row r="41" spans="1:7" x14ac:dyDescent="0.3">
      <c r="A41">
        <v>127</v>
      </c>
      <c r="B41" t="s">
        <v>9021</v>
      </c>
      <c r="C41" t="s">
        <v>9022</v>
      </c>
      <c r="D41" t="s">
        <v>10</v>
      </c>
      <c r="E41" t="s">
        <v>9023</v>
      </c>
      <c r="F41" t="s">
        <v>9</v>
      </c>
      <c r="G41" t="s">
        <v>9024</v>
      </c>
    </row>
  </sheetData>
  <mergeCells count="2">
    <mergeCell ref="A2:G2"/>
    <mergeCell ref="A1:G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274D610-8A3E-4D22-BF49-F438BF30992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LAB data</vt:lpstr>
      <vt:lpstr>Model development</vt:lpstr>
      <vt:lpstr>CPTAC_DE_all</vt:lpstr>
      <vt:lpstr>CPTAC_DE_significant</vt:lpstr>
      <vt:lpstr>Top_upregulated</vt:lpstr>
      <vt:lpstr>Top_downregulated</vt:lpstr>
      <vt:lpstr>GO_results</vt:lpstr>
      <vt:lpstr>GO_results_downregulated</vt:lpstr>
      <vt:lpstr>KEGG_results_all</vt:lpstr>
      <vt:lpstr>KEGG_results_downregulated</vt:lpstr>
      <vt:lpstr>TCGA_univariable_Cox</vt:lpstr>
      <vt:lpstr>TCGA_multivariable_Cox</vt:lpstr>
      <vt:lpstr>LASSO_selected_genes</vt:lpstr>
      <vt:lpstr>LASSO_patient_scores</vt:lpstr>
      <vt:lpstr>Initial_signature_scores</vt:lpstr>
      <vt:lpstr>Model_performance</vt:lpstr>
      <vt:lpstr>Model validation</vt:lpstr>
      <vt:lpstr>DATA-3 review 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Vassiliki Tarara</cp:lastModifiedBy>
  <dcterms:created xsi:type="dcterms:W3CDTF">2026-03-07T07:16:37Z</dcterms:created>
  <dcterms:modified xsi:type="dcterms:W3CDTF">2026-09-06T08:58:23Z</dcterms:modified>
</cp:coreProperties>
</file>