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hin\Testbench_gui_Charan\Continous_Developement\BOM_SmartBU_Automation\"/>
    </mc:Choice>
  </mc:AlternateContent>
  <bookViews>
    <workbookView xWindow="0" yWindow="0" windowWidth="28800" windowHeight="15380"/>
  </bookViews>
  <sheets>
    <sheet name="RR_VT_BOM_Ref" sheetId="1" r:id="rId1"/>
  </sheets>
  <definedNames>
    <definedName name="_xlnm.Print_Titles" localSheetId="0">RR_VT_BOM_Ref!$4:$4</definedName>
  </definedNames>
  <calcPr calcId="162913"/>
</workbook>
</file>

<file path=xl/calcChain.xml><?xml version="1.0" encoding="utf-8"?>
<calcChain xmlns="http://schemas.openxmlformats.org/spreadsheetml/2006/main">
  <c r="M29" i="1" l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4" i="1"/>
  <c r="M13" i="1"/>
  <c r="M12" i="1"/>
  <c r="M11" i="1"/>
  <c r="M10" i="1"/>
  <c r="M9" i="1"/>
  <c r="M8" i="1"/>
  <c r="M7" i="1"/>
  <c r="M6" i="1"/>
  <c r="M5" i="1"/>
  <c r="M30" i="1" l="1"/>
</calcChain>
</file>

<file path=xl/sharedStrings.xml><?xml version="1.0" encoding="utf-8"?>
<sst xmlns="http://schemas.openxmlformats.org/spreadsheetml/2006/main" count="188" uniqueCount="124">
  <si>
    <t> BILL OF MATERIALS  —  RR VT PCB Fixture Setup</t>
  </si>
  <si>
    <t>Date:</t>
  </si>
  <si>
    <t>07.05.2026</t>
  </si>
  <si>
    <t>Engineer:</t>
  </si>
  <si>
    <t>Anup Kumar</t>
  </si>
  <si>
    <t>Item</t>
  </si>
  <si>
    <t>Subsystem</t>
  </si>
  <si>
    <t>Qty</t>
  </si>
  <si>
    <t>Ref.</t>
  </si>
  <si>
    <t>Part Name</t>
  </si>
  <si>
    <t>Description / Value</t>
  </si>
  <si>
    <t>Manufacturer</t>
  </si>
  <si>
    <t>Ordering No.</t>
  </si>
  <si>
    <t>Package</t>
  </si>
  <si>
    <t>Product Link</t>
  </si>
  <si>
    <t>Unit Price</t>
  </si>
  <si>
    <t>Total</t>
  </si>
  <si>
    <t>Lead Time</t>
  </si>
  <si>
    <t>Image / Photo</t>
  </si>
  <si>
    <t>PCB</t>
  </si>
  <si>
    <t>Prototype PCB</t>
  </si>
  <si>
    <t>Prototype PCB Board</t>
  </si>
  <si>
    <t>THT</t>
  </si>
  <si>
    <t>1 week</t>
  </si>
  <si>
    <t>Relay Box</t>
  </si>
  <si>
    <t>R1-R6</t>
  </si>
  <si>
    <t>Relay</t>
  </si>
  <si>
    <t>RELAY GEN PURPOSE SPDT 16A 12V</t>
  </si>
  <si>
    <t>TE Connectivity Potter &amp; Brumfield</t>
  </si>
  <si>
    <t>RT314012</t>
  </si>
  <si>
    <t>X1-X5</t>
  </si>
  <si>
    <t>Terminal Block</t>
  </si>
  <si>
    <t>5.08 mm Terminal Block, 4P</t>
  </si>
  <si>
    <t>Wurth Elektronik</t>
  </si>
  <si>
    <t>691241510004</t>
  </si>
  <si>
    <t>D1-D6</t>
  </si>
  <si>
    <t>Diode</t>
  </si>
  <si>
    <t>DIODE STANDARD 1000V 1A DO204AL</t>
  </si>
  <si>
    <t>Vishay General Semiconductor</t>
  </si>
  <si>
    <t>1N4007-E3/54</t>
  </si>
  <si>
    <t>3D</t>
  </si>
  <si>
    <t>3D Part - Relay Box</t>
  </si>
  <si>
    <t>Custom enclosure for relay board</t>
  </si>
  <si>
    <t>Custom / 3D Print</t>
  </si>
  <si>
    <t>N/A</t>
  </si>
  <si>
    <t>EOS</t>
  </si>
  <si>
    <t>X6</t>
  </si>
  <si>
    <t>TERM BLK 3P SIDE ENT 5.08MM PCB</t>
  </si>
  <si>
    <t>Weidmuller</t>
  </si>
  <si>
    <t>1760520000</t>
  </si>
  <si>
    <t>V2</t>
  </si>
  <si>
    <t>DC-DC Converter</t>
  </si>
  <si>
    <t>DC DC CONVERTER 3.3V 3.3W</t>
  </si>
  <si>
    <t>Traco Power</t>
  </si>
  <si>
    <t>TSR 1-2433</t>
  </si>
  <si>
    <t>R6</t>
  </si>
  <si>
    <t>Resistor</t>
  </si>
  <si>
    <t>RES 560 Ohm 1% 1/4W AXIAL</t>
  </si>
  <si>
    <t>YAGEO</t>
  </si>
  <si>
    <t>MFR-25FRF52-560R</t>
  </si>
  <si>
    <t>EOS BOX</t>
  </si>
  <si>
    <t>3D Part - EOS BOX</t>
  </si>
  <si>
    <t>Custom EOS enclosure</t>
  </si>
  <si>
    <t>NFC</t>
  </si>
  <si>
    <t>Servo Motor</t>
  </si>
  <si>
    <t>25 kg.cm 180 deg Metal Gear Digital Servo</t>
  </si>
  <si>
    <t>Pro-Range</t>
  </si>
  <si>
    <t>OT5325M</t>
  </si>
  <si>
    <t>Liner Rail</t>
  </si>
  <si>
    <t>Linear guide rail for NFC actuator</t>
  </si>
  <si>
    <t>Part NA</t>
  </si>
  <si>
    <t>NFC Card Holder</t>
  </si>
  <si>
    <t>Smartphone / card clamp holder</t>
  </si>
  <si>
    <t>Small Rig</t>
  </si>
  <si>
    <t>2 weeks</t>
  </si>
  <si>
    <t>3D Print - NFC Servo</t>
  </si>
  <si>
    <t>Custom bracket for NFC servo motor</t>
  </si>
  <si>
    <t>Displacement Sensor</t>
  </si>
  <si>
    <t>LVDT</t>
  </si>
  <si>
    <t>LVDT Sensor</t>
  </si>
  <si>
    <t>Potentiometric Displacement Sensor</t>
  </si>
  <si>
    <t>Burster</t>
  </si>
  <si>
    <t>8709-5025</t>
  </si>
  <si>
    <t>4-6 weeks</t>
  </si>
  <si>
    <t>Actuator</t>
  </si>
  <si>
    <t>3D Part - Actuator</t>
  </si>
  <si>
    <t>Custom actuator bracket for LVDT sensor</t>
  </si>
  <si>
    <t>Needle Bed</t>
  </si>
  <si>
    <t>Needle Pin</t>
  </si>
  <si>
    <t>Test Pin, 1.5A, Male</t>
  </si>
  <si>
    <t>RS Components</t>
  </si>
  <si>
    <t>261-5159</t>
  </si>
  <si>
    <t>Test Pin, 3A, Male</t>
  </si>
  <si>
    <t>261-5193</t>
  </si>
  <si>
    <t>Needle Receptacle</t>
  </si>
  <si>
    <t>Spring-loaded test pin receptacle</t>
  </si>
  <si>
    <t>HARWIN</t>
  </si>
  <si>
    <t>RS 261-5238</t>
  </si>
  <si>
    <t>Connector</t>
  </si>
  <si>
    <t>DB25 Connector</t>
  </si>
  <si>
    <t>DB-25 Female Socket, 25-Pin</t>
  </si>
  <si>
    <t>3M</t>
  </si>
  <si>
    <t>88525-6000</t>
  </si>
  <si>
    <t>Needle Bed Housing</t>
  </si>
  <si>
    <t>Assorted hardware for needle bed assembly</t>
  </si>
  <si>
    <t>Fixture</t>
  </si>
  <si>
    <t>3D Printed Fixture Housing</t>
  </si>
  <si>
    <t>Custom Red Housing (Top + Bottom Frame)</t>
  </si>
  <si>
    <t>Harness</t>
  </si>
  <si>
    <t>Wire</t>
  </si>
  <si>
    <t>Wire 24 AWG</t>
  </si>
  <si>
    <t>Shielded Wire</t>
  </si>
  <si>
    <t>Shielded Wire 28 AWG</t>
  </si>
  <si>
    <t>Tensility International Corp</t>
  </si>
  <si>
    <t>30-01035</t>
  </si>
  <si>
    <t>Wire 30 AWG</t>
  </si>
  <si>
    <t>Jonard Tools</t>
  </si>
  <si>
    <t>R30G-0100</t>
  </si>
  <si>
    <t>GRAND TOTAL</t>
  </si>
  <si>
    <t>261-5238</t>
  </si>
  <si>
    <t>Top + Bottom Housing</t>
  </si>
  <si>
    <t>Document: RR_VT_PCB_BOM</t>
  </si>
  <si>
    <t>Custom /Machining</t>
  </si>
  <si>
    <t>Screws &amp;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</si>
</sst>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medium">
        <color rgb="FF1F3864"/>
      </top>
      <bottom style="medium">
        <color rgb="FF1F3864"/>
      </bottom>
      <diagonal/>
    </border>
    <border>
      <left style="medium">
        <color rgb="FF70AD47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ED7D3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030A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C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55A1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472C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5707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8F00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/>
    </xf>
    <xf numFmtId="3" fontId="3" fillId="2" borderId="3" xfId="0" applyNumberFormat="1" applyFont="1" applyFill="1" applyBorder="1" applyAlignment="1">
      <alignment horizontal="center" vertical="center"/>
    </xf>
    <xf numFmtId="0" fontId="0" fillId="2" borderId="3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 indent="2"/>
    </xf>
    <xf numFmtId="0" fontId="0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 indent="1"/>
    </xf>
    <xf numFmtId="0" fontId="3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54426</xdr:colOff>
      <xdr:row>5</xdr:row>
      <xdr:rowOff>36284</xdr:rowOff>
    </xdr:from>
    <xdr:ext cx="1238250" cy="6191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16640" y="2476498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36284</xdr:colOff>
      <xdr:row>6</xdr:row>
      <xdr:rowOff>36284</xdr:rowOff>
    </xdr:from>
    <xdr:ext cx="1238250" cy="619125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98498" y="3428998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54426</xdr:colOff>
      <xdr:row>7</xdr:row>
      <xdr:rowOff>45355</xdr:rowOff>
    </xdr:from>
    <xdr:ext cx="1238250" cy="619125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416640" y="4390569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45355</xdr:colOff>
      <xdr:row>9</xdr:row>
      <xdr:rowOff>45355</xdr:rowOff>
    </xdr:from>
    <xdr:ext cx="1238250" cy="619125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407569" y="6295569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45355</xdr:colOff>
      <xdr:row>10</xdr:row>
      <xdr:rowOff>27213</xdr:rowOff>
    </xdr:from>
    <xdr:ext cx="1238250" cy="619125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3407569" y="7229927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27213</xdr:colOff>
      <xdr:row>11</xdr:row>
      <xdr:rowOff>36284</xdr:rowOff>
    </xdr:from>
    <xdr:ext cx="1238250" cy="619125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389427" y="8191498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36285</xdr:colOff>
      <xdr:row>8</xdr:row>
      <xdr:rowOff>63499</xdr:rowOff>
    </xdr:from>
    <xdr:ext cx="1238250" cy="619125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3398499" y="5361213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36284</xdr:colOff>
      <xdr:row>13</xdr:row>
      <xdr:rowOff>54426</xdr:rowOff>
    </xdr:from>
    <xdr:ext cx="1238250" cy="619125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398498" y="10114640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9072</xdr:colOff>
      <xdr:row>15</xdr:row>
      <xdr:rowOff>36286</xdr:rowOff>
    </xdr:from>
    <xdr:ext cx="1238250" cy="619125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330715" y="12001500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</xdr:row>
      <xdr:rowOff>54426</xdr:rowOff>
    </xdr:from>
    <xdr:ext cx="1238250" cy="619125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362214" y="12972140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</xdr:row>
      <xdr:rowOff>45355</xdr:rowOff>
    </xdr:from>
    <xdr:ext cx="1238250" cy="619125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3362214" y="13915569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</xdr:row>
      <xdr:rowOff>54426</xdr:rowOff>
    </xdr:from>
    <xdr:ext cx="1238250" cy="619125"/>
    <xdr:pic>
      <xdr:nvPicPr>
        <xdr:cNvPr id="13" name="Image 1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3362214" y="14877140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36285</xdr:colOff>
      <xdr:row>21</xdr:row>
      <xdr:rowOff>18143</xdr:rowOff>
    </xdr:from>
    <xdr:ext cx="1238250" cy="619125"/>
    <xdr:pic>
      <xdr:nvPicPr>
        <xdr:cNvPr id="14" name="Image 13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357928" y="17698357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36284</xdr:colOff>
      <xdr:row>20</xdr:row>
      <xdr:rowOff>45355</xdr:rowOff>
    </xdr:from>
    <xdr:ext cx="1238250" cy="619125"/>
    <xdr:pic>
      <xdr:nvPicPr>
        <xdr:cNvPr id="15" name="Image 14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3398498" y="16773069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27214</xdr:colOff>
      <xdr:row>14</xdr:row>
      <xdr:rowOff>54428</xdr:rowOff>
    </xdr:from>
    <xdr:ext cx="1238250" cy="619125"/>
    <xdr:pic>
      <xdr:nvPicPr>
        <xdr:cNvPr id="16" name="Image 15" descr="Picture"/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348857" y="11067142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36284</xdr:colOff>
      <xdr:row>22</xdr:row>
      <xdr:rowOff>45355</xdr:rowOff>
    </xdr:from>
    <xdr:ext cx="1238250" cy="619125"/>
    <xdr:pic>
      <xdr:nvPicPr>
        <xdr:cNvPr id="17" name="Image 16" descr="Picture"/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3398498" y="18678069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45357</xdr:colOff>
      <xdr:row>27</xdr:row>
      <xdr:rowOff>36286</xdr:rowOff>
    </xdr:from>
    <xdr:ext cx="1238250" cy="619125"/>
    <xdr:pic>
      <xdr:nvPicPr>
        <xdr:cNvPr id="19" name="Image 18" descr="Picture"/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367000" y="23431500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9071</xdr:colOff>
      <xdr:row>28</xdr:row>
      <xdr:rowOff>54429</xdr:rowOff>
    </xdr:from>
    <xdr:ext cx="1238250" cy="619125"/>
    <xdr:pic>
      <xdr:nvPicPr>
        <xdr:cNvPr id="20" name="Image 19" descr="Picture"/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3371285" y="24402143"/>
          <a:ext cx="1238250" cy="619125"/>
        </a:xfrm>
        <a:prstGeom prst="rect">
          <a:avLst/>
        </a:prstGeom>
      </xdr:spPr>
    </xdr:pic>
    <xdr:clientData/>
  </xdr:oneCellAnchor>
  <xdr:twoCellAnchor editAs="oneCell">
    <xdr:from>
      <xdr:col>14</xdr:col>
      <xdr:colOff>49460</xdr:colOff>
      <xdr:row>12</xdr:row>
      <xdr:rowOff>32187</xdr:rowOff>
    </xdr:from>
    <xdr:to>
      <xdr:col>14</xdr:col>
      <xdr:colOff>1240698</xdr:colOff>
      <xdr:row>12</xdr:row>
      <xdr:rowOff>870861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5400000">
          <a:off x="15547385" y="8963619"/>
          <a:ext cx="838674" cy="1191238"/>
        </a:xfrm>
        <a:prstGeom prst="rect">
          <a:avLst/>
        </a:prstGeom>
      </xdr:spPr>
    </xdr:pic>
    <xdr:clientData/>
  </xdr:twoCellAnchor>
  <xdr:oneCellAnchor>
    <xdr:from>
      <xdr:col>14</xdr:col>
      <xdr:colOff>9070</xdr:colOff>
      <xdr:row>19</xdr:row>
      <xdr:rowOff>27215</xdr:rowOff>
    </xdr:from>
    <xdr:ext cx="1238250" cy="619125"/>
    <xdr:pic>
      <xdr:nvPicPr>
        <xdr:cNvPr id="22" name="Image 14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330713" y="15802429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27214</xdr:colOff>
      <xdr:row>26</xdr:row>
      <xdr:rowOff>18143</xdr:rowOff>
    </xdr:from>
    <xdr:ext cx="1238250" cy="619125"/>
    <xdr:pic>
      <xdr:nvPicPr>
        <xdr:cNvPr id="23" name="Image 19" descr="Picture"/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348857" y="22460857"/>
          <a:ext cx="1238250" cy="619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  <pageSetUpPr fitToPage="1"/>
  </sheetPr>
  <dimension ref="B1:O30"/>
  <sheetViews>
    <sheetView tabSelected="1" zoomScale="70" zoomScaleNormal="70" workbookViewId="0">
      <pane xSplit="2" ySplit="4" topLeftCell="D5" activePane="bottomRight" state="frozen"/>
      <selection pane="topRight"/>
      <selection pane="bottomLeft"/>
      <selection pane="bottomRight" activeCell="AB13" sqref="AB13"/>
    </sheetView>
  </sheetViews>
  <sheetFormatPr defaultRowHeight="14.5" x14ac:dyDescent="0.35"/>
  <cols>
    <col min="1" max="1" width="2" style="1" customWidth="1"/>
    <col min="2" max="2" width="6" style="1" customWidth="1"/>
    <col min="3" max="3" width="18" style="1" customWidth="1"/>
    <col min="4" max="4" width="5" style="1" customWidth="1"/>
    <col min="5" max="5" width="15" style="1" customWidth="1"/>
    <col min="6" max="6" width="25" style="1" customWidth="1"/>
    <col min="7" max="7" width="33" style="1" customWidth="1"/>
    <col min="8" max="8" width="25" style="1" customWidth="1"/>
    <col min="9" max="9" width="21" style="1" customWidth="1"/>
    <col min="10" max="10" width="11" style="1" hidden="1" customWidth="1"/>
    <col min="11" max="11" width="17" style="1" hidden="1" customWidth="1"/>
    <col min="12" max="13" width="14" style="1" customWidth="1"/>
    <col min="14" max="14" width="13" style="1" customWidth="1"/>
    <col min="15" max="15" width="20" style="1" customWidth="1"/>
    <col min="16" max="16384" width="8.7265625" style="1"/>
  </cols>
  <sheetData>
    <row r="1" spans="2:15" ht="52" customHeight="1" x14ac:dyDescent="0.35">
      <c r="B1" s="20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2:15" ht="24" customHeight="1" x14ac:dyDescent="0.35">
      <c r="B2" s="21" t="s">
        <v>1</v>
      </c>
      <c r="C2" s="19"/>
      <c r="D2" s="22" t="s">
        <v>2</v>
      </c>
      <c r="E2" s="19"/>
      <c r="F2" s="21" t="s">
        <v>3</v>
      </c>
      <c r="G2" s="19"/>
      <c r="H2" s="22" t="s">
        <v>4</v>
      </c>
      <c r="I2" s="19"/>
      <c r="J2" s="23" t="s">
        <v>121</v>
      </c>
      <c r="K2" s="19"/>
      <c r="L2" s="19"/>
      <c r="M2" s="19"/>
      <c r="N2" s="19"/>
      <c r="O2" s="19"/>
    </row>
    <row r="3" spans="2:15" ht="5" customHeight="1" x14ac:dyDescent="0.35"/>
    <row r="4" spans="2:15" ht="36" customHeight="1" x14ac:dyDescent="0.35"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</row>
    <row r="5" spans="2:15" ht="75" customHeight="1" x14ac:dyDescent="0.35">
      <c r="B5" s="3">
        <v>1</v>
      </c>
      <c r="C5" s="4" t="s">
        <v>19</v>
      </c>
      <c r="D5" s="5">
        <v>4</v>
      </c>
      <c r="E5" s="5" t="s">
        <v>20</v>
      </c>
      <c r="F5" s="4" t="s">
        <v>19</v>
      </c>
      <c r="G5" s="6" t="s">
        <v>21</v>
      </c>
      <c r="H5" s="6"/>
      <c r="I5" s="4"/>
      <c r="J5" s="5" t="s">
        <v>22</v>
      </c>
      <c r="K5" s="4"/>
      <c r="L5" s="7">
        <v>110</v>
      </c>
      <c r="M5" s="7">
        <f t="shared" ref="M5:M14" si="0">D5*L5</f>
        <v>440</v>
      </c>
      <c r="N5" s="5" t="s">
        <v>23</v>
      </c>
      <c r="O5" s="8"/>
    </row>
    <row r="6" spans="2:15" ht="75" customHeight="1" x14ac:dyDescent="0.35">
      <c r="B6" s="9">
        <v>2</v>
      </c>
      <c r="C6" s="4" t="s">
        <v>24</v>
      </c>
      <c r="D6" s="5">
        <v>12</v>
      </c>
      <c r="E6" s="5" t="s">
        <v>25</v>
      </c>
      <c r="F6" s="4" t="s">
        <v>26</v>
      </c>
      <c r="G6" s="6" t="s">
        <v>27</v>
      </c>
      <c r="H6" s="6" t="s">
        <v>28</v>
      </c>
      <c r="I6" s="4" t="s">
        <v>29</v>
      </c>
      <c r="J6" s="5" t="s">
        <v>22</v>
      </c>
      <c r="K6" s="4"/>
      <c r="L6" s="7">
        <v>473</v>
      </c>
      <c r="M6" s="7">
        <f t="shared" si="0"/>
        <v>5676</v>
      </c>
      <c r="N6" s="5" t="s">
        <v>23</v>
      </c>
      <c r="O6" s="8"/>
    </row>
    <row r="7" spans="2:15" ht="75" customHeight="1" x14ac:dyDescent="0.35">
      <c r="B7" s="9">
        <v>3</v>
      </c>
      <c r="C7" s="4" t="s">
        <v>24</v>
      </c>
      <c r="D7" s="5">
        <v>10</v>
      </c>
      <c r="E7" s="5" t="s">
        <v>30</v>
      </c>
      <c r="F7" s="4" t="s">
        <v>31</v>
      </c>
      <c r="G7" s="6" t="s">
        <v>32</v>
      </c>
      <c r="H7" s="6" t="s">
        <v>33</v>
      </c>
      <c r="I7" s="4" t="s">
        <v>34</v>
      </c>
      <c r="J7" s="5" t="s">
        <v>22</v>
      </c>
      <c r="K7" s="4"/>
      <c r="L7" s="7">
        <v>207</v>
      </c>
      <c r="M7" s="7">
        <f t="shared" si="0"/>
        <v>2070</v>
      </c>
      <c r="N7" s="5" t="s">
        <v>23</v>
      </c>
      <c r="O7" s="8"/>
    </row>
    <row r="8" spans="2:15" ht="75" customHeight="1" x14ac:dyDescent="0.35">
      <c r="B8" s="9">
        <v>4</v>
      </c>
      <c r="C8" s="4" t="s">
        <v>24</v>
      </c>
      <c r="D8" s="5">
        <v>20</v>
      </c>
      <c r="E8" s="5" t="s">
        <v>35</v>
      </c>
      <c r="F8" s="4" t="s">
        <v>36</v>
      </c>
      <c r="G8" s="6" t="s">
        <v>37</v>
      </c>
      <c r="H8" s="6" t="s">
        <v>38</v>
      </c>
      <c r="I8" s="4" t="s">
        <v>39</v>
      </c>
      <c r="J8" s="5" t="s">
        <v>22</v>
      </c>
      <c r="K8" s="4"/>
      <c r="L8" s="7">
        <v>52</v>
      </c>
      <c r="M8" s="7">
        <f t="shared" si="0"/>
        <v>1040</v>
      </c>
      <c r="N8" s="5" t="s">
        <v>23</v>
      </c>
      <c r="O8" s="8"/>
    </row>
    <row r="9" spans="2:15" ht="75" customHeight="1" x14ac:dyDescent="0.35">
      <c r="B9" s="9">
        <v>5</v>
      </c>
      <c r="C9" s="4" t="s">
        <v>24</v>
      </c>
      <c r="D9" s="5">
        <v>1</v>
      </c>
      <c r="E9" s="5" t="s">
        <v>40</v>
      </c>
      <c r="F9" s="4" t="s">
        <v>41</v>
      </c>
      <c r="G9" s="6" t="s">
        <v>42</v>
      </c>
      <c r="H9" s="6" t="s">
        <v>43</v>
      </c>
      <c r="I9" s="4" t="s">
        <v>44</v>
      </c>
      <c r="J9" s="5"/>
      <c r="K9" s="4"/>
      <c r="L9" s="7">
        <v>0</v>
      </c>
      <c r="M9" s="7">
        <f t="shared" si="0"/>
        <v>0</v>
      </c>
      <c r="N9" s="5" t="s">
        <v>23</v>
      </c>
      <c r="O9" s="8"/>
    </row>
    <row r="10" spans="2:15" ht="75" customHeight="1" x14ac:dyDescent="0.35">
      <c r="B10" s="10">
        <v>6</v>
      </c>
      <c r="C10" s="4" t="s">
        <v>45</v>
      </c>
      <c r="D10" s="5">
        <v>5</v>
      </c>
      <c r="E10" s="5" t="s">
        <v>46</v>
      </c>
      <c r="F10" s="4" t="s">
        <v>31</v>
      </c>
      <c r="G10" s="6" t="s">
        <v>47</v>
      </c>
      <c r="H10" s="6" t="s">
        <v>48</v>
      </c>
      <c r="I10" s="4" t="s">
        <v>49</v>
      </c>
      <c r="J10" s="5" t="s">
        <v>22</v>
      </c>
      <c r="K10" s="4"/>
      <c r="L10" s="7">
        <v>102</v>
      </c>
      <c r="M10" s="7">
        <f t="shared" si="0"/>
        <v>510</v>
      </c>
      <c r="N10" s="5" t="s">
        <v>23</v>
      </c>
      <c r="O10" s="8"/>
    </row>
    <row r="11" spans="2:15" ht="75" customHeight="1" x14ac:dyDescent="0.35">
      <c r="B11" s="10">
        <v>7</v>
      </c>
      <c r="C11" s="4" t="s">
        <v>45</v>
      </c>
      <c r="D11" s="5">
        <v>3</v>
      </c>
      <c r="E11" s="5" t="s">
        <v>50</v>
      </c>
      <c r="F11" s="4" t="s">
        <v>51</v>
      </c>
      <c r="G11" s="6" t="s">
        <v>52</v>
      </c>
      <c r="H11" s="6" t="s">
        <v>53</v>
      </c>
      <c r="I11" s="4" t="s">
        <v>54</v>
      </c>
      <c r="J11" s="5" t="s">
        <v>22</v>
      </c>
      <c r="K11" s="4"/>
      <c r="L11" s="7">
        <v>525</v>
      </c>
      <c r="M11" s="7">
        <f t="shared" si="0"/>
        <v>1575</v>
      </c>
      <c r="N11" s="5" t="s">
        <v>23</v>
      </c>
      <c r="O11" s="8"/>
    </row>
    <row r="12" spans="2:15" ht="75" customHeight="1" x14ac:dyDescent="0.35">
      <c r="B12" s="10">
        <v>8</v>
      </c>
      <c r="C12" s="4" t="s">
        <v>45</v>
      </c>
      <c r="D12" s="5">
        <v>20</v>
      </c>
      <c r="E12" s="5" t="s">
        <v>55</v>
      </c>
      <c r="F12" s="4" t="s">
        <v>56</v>
      </c>
      <c r="G12" s="6" t="s">
        <v>57</v>
      </c>
      <c r="H12" s="6" t="s">
        <v>58</v>
      </c>
      <c r="I12" s="4" t="s">
        <v>59</v>
      </c>
      <c r="J12" s="5" t="s">
        <v>22</v>
      </c>
      <c r="K12" s="4"/>
      <c r="L12" s="7">
        <v>9</v>
      </c>
      <c r="M12" s="7">
        <f t="shared" si="0"/>
        <v>180</v>
      </c>
      <c r="N12" s="5" t="s">
        <v>23</v>
      </c>
      <c r="O12" s="8"/>
    </row>
    <row r="13" spans="2:15" ht="75" customHeight="1" x14ac:dyDescent="0.35">
      <c r="B13" s="10">
        <v>9</v>
      </c>
      <c r="C13" s="4" t="s">
        <v>60</v>
      </c>
      <c r="D13" s="5">
        <v>1</v>
      </c>
      <c r="E13" s="5" t="s">
        <v>40</v>
      </c>
      <c r="F13" s="4" t="s">
        <v>61</v>
      </c>
      <c r="G13" s="6" t="s">
        <v>62</v>
      </c>
      <c r="H13" s="6" t="s">
        <v>43</v>
      </c>
      <c r="I13" s="4" t="s">
        <v>44</v>
      </c>
      <c r="J13" s="5"/>
      <c r="K13" s="4"/>
      <c r="L13" s="7">
        <v>0</v>
      </c>
      <c r="M13" s="7">
        <f t="shared" si="0"/>
        <v>0</v>
      </c>
      <c r="N13" s="5" t="s">
        <v>23</v>
      </c>
      <c r="O13" s="8"/>
    </row>
    <row r="14" spans="2:15" ht="75" customHeight="1" x14ac:dyDescent="0.35">
      <c r="B14" s="11">
        <v>10</v>
      </c>
      <c r="C14" s="4" t="s">
        <v>63</v>
      </c>
      <c r="D14" s="5">
        <v>2</v>
      </c>
      <c r="E14" s="5"/>
      <c r="F14" s="4" t="s">
        <v>64</v>
      </c>
      <c r="G14" s="6" t="s">
        <v>65</v>
      </c>
      <c r="H14" s="6" t="s">
        <v>66</v>
      </c>
      <c r="I14" s="4" t="s">
        <v>67</v>
      </c>
      <c r="J14" s="5"/>
      <c r="K14" s="4"/>
      <c r="L14" s="7">
        <v>1371</v>
      </c>
      <c r="M14" s="7">
        <f t="shared" si="0"/>
        <v>2742</v>
      </c>
      <c r="N14" s="5" t="s">
        <v>23</v>
      </c>
      <c r="O14" s="8"/>
    </row>
    <row r="15" spans="2:15" ht="75" customHeight="1" x14ac:dyDescent="0.35">
      <c r="B15" s="11">
        <v>11</v>
      </c>
      <c r="C15" s="4" t="s">
        <v>63</v>
      </c>
      <c r="D15" s="5">
        <v>1</v>
      </c>
      <c r="E15" s="5"/>
      <c r="F15" s="4" t="s">
        <v>68</v>
      </c>
      <c r="G15" s="6" t="s">
        <v>69</v>
      </c>
      <c r="H15" s="6"/>
      <c r="I15" s="4" t="s">
        <v>70</v>
      </c>
      <c r="J15" s="5"/>
      <c r="K15" s="4"/>
      <c r="L15" s="7"/>
      <c r="M15" s="5"/>
      <c r="N15" s="5"/>
      <c r="O15" s="8"/>
    </row>
    <row r="16" spans="2:15" ht="75" customHeight="1" x14ac:dyDescent="0.35">
      <c r="B16" s="11">
        <v>12</v>
      </c>
      <c r="C16" s="4" t="s">
        <v>63</v>
      </c>
      <c r="D16" s="5">
        <v>1</v>
      </c>
      <c r="E16" s="5"/>
      <c r="F16" s="4" t="s">
        <v>71</v>
      </c>
      <c r="G16" s="6" t="s">
        <v>72</v>
      </c>
      <c r="H16" s="6" t="s">
        <v>73</v>
      </c>
      <c r="I16" s="4"/>
      <c r="J16" s="5"/>
      <c r="K16" s="4"/>
      <c r="L16" s="7">
        <v>2300</v>
      </c>
      <c r="M16" s="7">
        <f t="shared" ref="M16:M29" si="1">D16*L16</f>
        <v>2300</v>
      </c>
      <c r="N16" s="5" t="s">
        <v>74</v>
      </c>
      <c r="O16" s="8"/>
    </row>
    <row r="17" spans="2:15" ht="75" customHeight="1" x14ac:dyDescent="0.35">
      <c r="B17" s="11">
        <v>13</v>
      </c>
      <c r="C17" s="4" t="s">
        <v>63</v>
      </c>
      <c r="D17" s="5">
        <v>1</v>
      </c>
      <c r="E17" s="5" t="s">
        <v>40</v>
      </c>
      <c r="F17" s="4" t="s">
        <v>75</v>
      </c>
      <c r="G17" s="6" t="s">
        <v>76</v>
      </c>
      <c r="H17" s="6" t="s">
        <v>43</v>
      </c>
      <c r="I17" s="4" t="s">
        <v>44</v>
      </c>
      <c r="J17" s="5"/>
      <c r="K17" s="4"/>
      <c r="L17" s="7">
        <v>0</v>
      </c>
      <c r="M17" s="7">
        <f t="shared" si="1"/>
        <v>0</v>
      </c>
      <c r="N17" s="5"/>
      <c r="O17" s="8"/>
    </row>
    <row r="18" spans="2:15" ht="75" customHeight="1" x14ac:dyDescent="0.35">
      <c r="B18" s="12">
        <v>14</v>
      </c>
      <c r="C18" s="4" t="s">
        <v>77</v>
      </c>
      <c r="D18" s="5">
        <v>1</v>
      </c>
      <c r="E18" s="5" t="s">
        <v>78</v>
      </c>
      <c r="F18" s="4" t="s">
        <v>79</v>
      </c>
      <c r="G18" s="6" t="s">
        <v>80</v>
      </c>
      <c r="H18" s="6" t="s">
        <v>81</v>
      </c>
      <c r="I18" s="4" t="s">
        <v>82</v>
      </c>
      <c r="J18" s="5"/>
      <c r="K18" s="4"/>
      <c r="L18" s="7">
        <v>35872</v>
      </c>
      <c r="M18" s="7">
        <f t="shared" si="1"/>
        <v>35872</v>
      </c>
      <c r="N18" s="5" t="s">
        <v>83</v>
      </c>
      <c r="O18" s="8"/>
    </row>
    <row r="19" spans="2:15" ht="75" customHeight="1" x14ac:dyDescent="0.35">
      <c r="B19" s="13">
        <v>15</v>
      </c>
      <c r="C19" s="4" t="s">
        <v>84</v>
      </c>
      <c r="D19" s="5">
        <v>1</v>
      </c>
      <c r="E19" s="5" t="s">
        <v>40</v>
      </c>
      <c r="F19" s="4" t="s">
        <v>85</v>
      </c>
      <c r="G19" s="6" t="s">
        <v>86</v>
      </c>
      <c r="H19" s="6" t="s">
        <v>43</v>
      </c>
      <c r="I19" s="4" t="s">
        <v>44</v>
      </c>
      <c r="J19" s="5"/>
      <c r="K19" s="4"/>
      <c r="L19" s="7">
        <v>0</v>
      </c>
      <c r="M19" s="7">
        <f t="shared" si="1"/>
        <v>0</v>
      </c>
      <c r="N19" s="5" t="s">
        <v>23</v>
      </c>
      <c r="O19" s="8"/>
    </row>
    <row r="20" spans="2:15" ht="75" customHeight="1" x14ac:dyDescent="0.35">
      <c r="B20" s="14">
        <v>16</v>
      </c>
      <c r="C20" s="4" t="s">
        <v>87</v>
      </c>
      <c r="D20" s="5">
        <v>12</v>
      </c>
      <c r="E20" s="5"/>
      <c r="F20" s="4" t="s">
        <v>88</v>
      </c>
      <c r="G20" s="6" t="s">
        <v>89</v>
      </c>
      <c r="H20" s="6" t="s">
        <v>90</v>
      </c>
      <c r="I20" s="4" t="s">
        <v>91</v>
      </c>
      <c r="J20" s="5"/>
      <c r="K20" s="4" t="s">
        <v>91</v>
      </c>
      <c r="L20" s="7">
        <v>385</v>
      </c>
      <c r="M20" s="7">
        <f t="shared" si="1"/>
        <v>4620</v>
      </c>
      <c r="N20" s="5" t="s">
        <v>74</v>
      </c>
      <c r="O20" s="8"/>
    </row>
    <row r="21" spans="2:15" ht="75" customHeight="1" x14ac:dyDescent="0.35">
      <c r="B21" s="14">
        <v>17</v>
      </c>
      <c r="C21" s="4" t="s">
        <v>87</v>
      </c>
      <c r="D21" s="5">
        <v>12</v>
      </c>
      <c r="E21" s="5"/>
      <c r="F21" s="4" t="s">
        <v>88</v>
      </c>
      <c r="G21" s="6" t="s">
        <v>92</v>
      </c>
      <c r="H21" s="6" t="s">
        <v>90</v>
      </c>
      <c r="I21" s="4" t="s">
        <v>93</v>
      </c>
      <c r="J21" s="5"/>
      <c r="K21" s="4" t="s">
        <v>93</v>
      </c>
      <c r="L21" s="7">
        <v>730</v>
      </c>
      <c r="M21" s="7">
        <f t="shared" si="1"/>
        <v>8760</v>
      </c>
      <c r="N21" s="5" t="s">
        <v>74</v>
      </c>
      <c r="O21" s="8"/>
    </row>
    <row r="22" spans="2:15" ht="75" customHeight="1" x14ac:dyDescent="0.35">
      <c r="B22" s="14">
        <v>18</v>
      </c>
      <c r="C22" s="4" t="s">
        <v>87</v>
      </c>
      <c r="D22" s="5">
        <v>24</v>
      </c>
      <c r="E22" s="5"/>
      <c r="F22" s="4" t="s">
        <v>94</v>
      </c>
      <c r="G22" s="6" t="s">
        <v>95</v>
      </c>
      <c r="H22" s="6" t="s">
        <v>96</v>
      </c>
      <c r="I22" s="4" t="s">
        <v>119</v>
      </c>
      <c r="J22" s="5"/>
      <c r="K22" s="4" t="s">
        <v>97</v>
      </c>
      <c r="L22" s="7">
        <v>660</v>
      </c>
      <c r="M22" s="7">
        <f t="shared" si="1"/>
        <v>15840</v>
      </c>
      <c r="N22" s="5" t="s">
        <v>74</v>
      </c>
      <c r="O22" s="8"/>
    </row>
    <row r="23" spans="2:15" ht="75" customHeight="1" x14ac:dyDescent="0.35">
      <c r="B23" s="14">
        <v>19</v>
      </c>
      <c r="C23" s="4" t="s">
        <v>87</v>
      </c>
      <c r="D23" s="5">
        <v>4</v>
      </c>
      <c r="E23" s="5" t="s">
        <v>98</v>
      </c>
      <c r="F23" s="4" t="s">
        <v>99</v>
      </c>
      <c r="G23" s="6" t="s">
        <v>100</v>
      </c>
      <c r="H23" s="6" t="s">
        <v>101</v>
      </c>
      <c r="I23" s="4" t="s">
        <v>102</v>
      </c>
      <c r="J23" s="5"/>
      <c r="K23" s="4"/>
      <c r="L23" s="7">
        <v>570</v>
      </c>
      <c r="M23" s="7">
        <f t="shared" si="1"/>
        <v>2280</v>
      </c>
      <c r="N23" s="5" t="s">
        <v>23</v>
      </c>
      <c r="O23" s="8"/>
    </row>
    <row r="24" spans="2:15" ht="75" customHeight="1" x14ac:dyDescent="0.35">
      <c r="B24" s="14">
        <v>20</v>
      </c>
      <c r="C24" s="4" t="s">
        <v>87</v>
      </c>
      <c r="D24" s="5">
        <v>4</v>
      </c>
      <c r="E24" s="5"/>
      <c r="F24" s="4" t="s">
        <v>103</v>
      </c>
      <c r="G24" s="6" t="s">
        <v>120</v>
      </c>
      <c r="H24" s="6" t="s">
        <v>122</v>
      </c>
      <c r="I24" s="4" t="s">
        <v>44</v>
      </c>
      <c r="J24" s="5"/>
      <c r="K24" s="4"/>
      <c r="L24" s="7">
        <v>0</v>
      </c>
      <c r="M24" s="7">
        <f t="shared" si="1"/>
        <v>0</v>
      </c>
      <c r="N24" s="5" t="s">
        <v>74</v>
      </c>
      <c r="O24" s="8"/>
    </row>
    <row r="25" spans="2:15" ht="75" customHeight="1" x14ac:dyDescent="0.35">
      <c r="B25" s="14">
        <v>21</v>
      </c>
      <c r="C25" s="4" t="s">
        <v>87</v>
      </c>
      <c r="D25" s="5">
        <v>40</v>
      </c>
      <c r="E25" s="5"/>
      <c r="F25" s="4" t="s">
        <v>123</v>
      </c>
      <c r="G25" s="6" t="s">
        <v>104</v>
      </c>
      <c r="H25" s="6"/>
      <c r="I25" s="4"/>
      <c r="J25" s="5"/>
      <c r="K25" s="4"/>
      <c r="L25" s="7">
        <v>25</v>
      </c>
      <c r="M25" s="7">
        <f t="shared" si="1"/>
        <v>1000</v>
      </c>
      <c r="N25" s="5" t="s">
        <v>23</v>
      </c>
      <c r="O25" s="8"/>
    </row>
    <row r="26" spans="2:15" ht="75" customHeight="1" x14ac:dyDescent="0.35">
      <c r="B26" s="15">
        <v>22</v>
      </c>
      <c r="C26" s="4" t="s">
        <v>105</v>
      </c>
      <c r="D26" s="5">
        <v>4</v>
      </c>
      <c r="E26" s="5" t="s">
        <v>40</v>
      </c>
      <c r="F26" s="4" t="s">
        <v>106</v>
      </c>
      <c r="G26" s="6" t="s">
        <v>107</v>
      </c>
      <c r="H26" s="6" t="s">
        <v>43</v>
      </c>
      <c r="I26" s="4" t="s">
        <v>44</v>
      </c>
      <c r="J26" s="5"/>
      <c r="K26" s="4"/>
      <c r="L26" s="7">
        <v>0</v>
      </c>
      <c r="M26" s="7">
        <f t="shared" si="1"/>
        <v>0</v>
      </c>
      <c r="N26" s="5" t="s">
        <v>44</v>
      </c>
      <c r="O26" s="8"/>
    </row>
    <row r="27" spans="2:15" ht="75" customHeight="1" x14ac:dyDescent="0.35">
      <c r="B27" s="16">
        <v>23</v>
      </c>
      <c r="C27" s="4" t="s">
        <v>108</v>
      </c>
      <c r="D27" s="5">
        <v>4</v>
      </c>
      <c r="E27" s="5" t="s">
        <v>109</v>
      </c>
      <c r="F27" s="4" t="s">
        <v>109</v>
      </c>
      <c r="G27" s="6" t="s">
        <v>110</v>
      </c>
      <c r="H27" s="6"/>
      <c r="I27" s="4"/>
      <c r="J27" s="5"/>
      <c r="K27" s="4"/>
      <c r="L27" s="7">
        <v>1950</v>
      </c>
      <c r="M27" s="7">
        <f t="shared" si="1"/>
        <v>7800</v>
      </c>
      <c r="N27" s="5" t="s">
        <v>23</v>
      </c>
      <c r="O27" s="8"/>
    </row>
    <row r="28" spans="2:15" ht="75" customHeight="1" x14ac:dyDescent="0.35">
      <c r="B28" s="16">
        <v>24</v>
      </c>
      <c r="C28" s="4" t="s">
        <v>108</v>
      </c>
      <c r="D28" s="5">
        <v>5</v>
      </c>
      <c r="E28" s="5" t="s">
        <v>111</v>
      </c>
      <c r="F28" s="4" t="s">
        <v>111</v>
      </c>
      <c r="G28" s="6" t="s">
        <v>112</v>
      </c>
      <c r="H28" s="6" t="s">
        <v>113</v>
      </c>
      <c r="I28" s="4" t="s">
        <v>114</v>
      </c>
      <c r="J28" s="5"/>
      <c r="K28" s="4"/>
      <c r="L28" s="7">
        <v>360</v>
      </c>
      <c r="M28" s="7">
        <f t="shared" si="1"/>
        <v>1800</v>
      </c>
      <c r="N28" s="5" t="s">
        <v>23</v>
      </c>
      <c r="O28" s="8"/>
    </row>
    <row r="29" spans="2:15" ht="75" customHeight="1" x14ac:dyDescent="0.35">
      <c r="B29" s="16">
        <v>25</v>
      </c>
      <c r="C29" s="4" t="s">
        <v>108</v>
      </c>
      <c r="D29" s="5">
        <v>2</v>
      </c>
      <c r="E29" s="5" t="s">
        <v>109</v>
      </c>
      <c r="F29" s="4" t="s">
        <v>109</v>
      </c>
      <c r="G29" s="6" t="s">
        <v>115</v>
      </c>
      <c r="H29" s="6" t="s">
        <v>116</v>
      </c>
      <c r="I29" s="4" t="s">
        <v>117</v>
      </c>
      <c r="J29" s="5"/>
      <c r="K29" s="4"/>
      <c r="L29" s="7">
        <v>2350</v>
      </c>
      <c r="M29" s="7">
        <f t="shared" si="1"/>
        <v>4700</v>
      </c>
      <c r="N29" s="5" t="s">
        <v>23</v>
      </c>
      <c r="O29" s="8"/>
    </row>
    <row r="30" spans="2:15" ht="28" customHeight="1" x14ac:dyDescent="0.35">
      <c r="B30" s="18" t="s">
        <v>118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7">
        <f>SUM(M5:M29)</f>
        <v>99205</v>
      </c>
    </row>
  </sheetData>
  <mergeCells count="7">
    <mergeCell ref="B30:L30"/>
    <mergeCell ref="B1:O1"/>
    <mergeCell ref="F2:G2"/>
    <mergeCell ref="B2:C2"/>
    <mergeCell ref="H2:I2"/>
    <mergeCell ref="D2:E2"/>
    <mergeCell ref="J2:O2"/>
  </mergeCells>
  <pageMargins left="0.75" right="0.75" top="1" bottom="1" header="0.5" footer="0.5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RR_VT_BOM_Ref</vt:lpstr>
      <vt:lpstr>RR_VT_BOM_Ref!Print_Titles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 Singh</cp:lastModifiedBy>
  <dcterms:created xsi:type="dcterms:W3CDTF">2026-05-08T07:15:34Z</dcterms:created>
  <dcterms:modified xsi:type="dcterms:W3CDTF">2026-05-11T03:14:27Z</dcterms:modified>
</cp:coreProperties>
</file>