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nesh Mogaveera\Documents\"/>
    </mc:Choice>
  </mc:AlternateContent>
  <bookViews>
    <workbookView xWindow="0" yWindow="0" windowWidth="20490" windowHeight="7755" activeTab="1"/>
  </bookViews>
  <sheets>
    <sheet name="Dashboard" sheetId="1" r:id="rId1"/>
    <sheet name="Inputs" sheetId="2" r:id="rId2"/>
    <sheet name="Contact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8" i="2" s="1"/>
  <c r="G7" i="2"/>
  <c r="G8" i="2" s="1"/>
  <c r="D7" i="2"/>
  <c r="D8" i="2" s="1"/>
</calcChain>
</file>

<file path=xl/sharedStrings.xml><?xml version="1.0" encoding="utf-8"?>
<sst xmlns="http://schemas.openxmlformats.org/spreadsheetml/2006/main" count="74" uniqueCount="61">
  <si>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</si>
  <si>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</si>
  <si>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</si>
  <si>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</si>
  <si>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</si>
  <si>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</si>
  <si>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</si>
  <si>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</si>
  <si>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</si>
  <si>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</si>
  <si>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</si>
  <si>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</si>
  <si>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</si>
  <si>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</si>
  <si>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</si>
  <si>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</si>
  <si>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</si>
  <si>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</si>
  <si>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</si>
  <si>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</si>
  <si>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</si>
  <si>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</si>
  <si>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</si>
  <si>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</si>
  <si>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</si>
  <si>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</si>
  <si>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</si>
  <si>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</si>
  <si>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</si>
  <si>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</si>
  <si>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</si>
  <si>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</si>
  <si>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</si>
  <si>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</si>
  <si>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</si>
  <si>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</si>
  <si>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</si>
  <si>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</si>
  <si>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</si>
  <si>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</si>
  <si>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</si>
  <si>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India</t>
  </si>
  <si>
    <t>Pakistan</t>
  </si>
  <si>
    <t>Sachin Sharma</t>
  </si>
  <si>
    <t>Sachin@mcdonalds.com</t>
  </si>
  <si>
    <t>Priyesh Mehta</t>
  </si>
  <si>
    <t>Priyesh@mcdonalds.com</t>
  </si>
  <si>
    <t>Russia</t>
  </si>
  <si>
    <t>Swati Kapoor</t>
  </si>
  <si>
    <t>Swati@mcdonalds.com</t>
  </si>
  <si>
    <t>Dubai</t>
  </si>
  <si>
    <t>Anamika Mishra</t>
  </si>
  <si>
    <t>Anu@mcdonalds.com</t>
  </si>
  <si>
    <t>Itly</t>
  </si>
  <si>
    <t>Ayushman Singh</t>
  </si>
  <si>
    <t>Ayusingh@mcdonalds.com</t>
  </si>
  <si>
    <t>USA</t>
  </si>
  <si>
    <t>Jhon Petter</t>
  </si>
  <si>
    <t>jhon@mcdonalds.com</t>
  </si>
  <si>
    <t>vasudevmogaveera0@gmail.com</t>
  </si>
  <si>
    <t>Vasudev Mogaveera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</si>
</sst>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367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164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4" borderId="0" xfId="0" applyFont="1" applyFill="1"/>
    <xf numFmtId="0" fontId="4" fillId="5" borderId="0" xfId="0" applyFont="1" applyFill="1" applyAlignment="1">
      <alignment horizontal="center"/>
    </xf>
    <xf numFmtId="0" fontId="5" fillId="0" borderId="0" xfId="4"/>
    <xf numFmtId="0" fontId="0" fillId="2" borderId="0" xfId="0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 Trends 2025-26 (In Millions)</a:t>
            </a:r>
          </a:p>
        </c:rich>
      </c:tx>
      <c:layout>
        <c:manualLayout>
          <c:xMode val="edge"/>
          <c:yMode val="edge"/>
          <c:x val="0.37879611600786428"/>
          <c:y val="3.1128404669260701E-2"/>
        </c:manualLayout>
      </c:layout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1108452767148"/>
          <c:y val="0.20021592442645075"/>
          <c:w val="0.86416108878937992"/>
          <c:h val="0.551074840341313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0000">
                  <a:alpha val="90000"/>
                </a:srgbClr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64544"/>
        <c:axId val="440361408"/>
      </c:lineChart>
      <c:catAx>
        <c:axId val="4403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61408"/>
        <c:crosses val="autoZero"/>
        <c:auto val="1"/>
        <c:lblAlgn val="ctr"/>
        <c:lblOffset val="100"/>
        <c:noMultiLvlLbl val="0"/>
      </c:catAx>
      <c:valAx>
        <c:axId val="440361408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2">
          <a:alpha val="35000"/>
        </a:schemeClr>
      </a:glow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[1]Inputs!$J$7:$J$8</c:f>
              <c:numCache>
                <c:formatCode>General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>
          <a:glow rad="63500">
            <a:schemeClr val="accent2">
              <a:alpha val="35000"/>
            </a:schemeClr>
          </a:glow>
        </a:effectLst>
      </c:spPr>
    </c:plotArea>
    <c:plotVisOnly val="1"/>
    <c:dispBlanksAs val="gap"/>
    <c:showDLblsOverMax val="0"/>
  </c:chart>
  <c:spPr>
    <a:noFill/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1"/>
            </a:solidFill>
          </c:spPr>
          <c:explosion val="5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1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[1]Inputs!$G$7:$G$8</c:f>
              <c:numCache>
                <c:formatCode>General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>
          <a:glow rad="63500">
            <a:schemeClr val="accent2">
              <a:alpha val="35000"/>
            </a:schemeClr>
          </a:glow>
        </a:effectLst>
      </c:spPr>
    </c:plotArea>
    <c:plotVisOnly val="1"/>
    <c:dispBlanksAs val="gap"/>
    <c:showDLblsOverMax val="0"/>
  </c:chart>
  <c:spPr>
    <a:noFill/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solidFill>
                <a:schemeClr val="tx1">
                  <a:alpha val="87000"/>
                </a:schemeClr>
              </a:solidFill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explosion val="5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tx1">
                    <a:alpha val="87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tx1">
                    <a:alpha val="87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c:spPr>
          </c:dPt>
          <c:val>
            <c:numRef>
              <c:f>[1]Inputs!$D$7:$D$8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2">
          <a:lumMod val="75000"/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Customer Satisfaction</a:t>
            </a:r>
          </a:p>
        </c:rich>
      </c:tx>
      <c:layout>
        <c:manualLayout>
          <c:xMode val="edge"/>
          <c:yMode val="edge"/>
          <c:x val="0.56997660467921207"/>
          <c:y val="2.3703703703703703E-2"/>
        </c:manualLayout>
      </c:layout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33676446632021"/>
          <c:y val="0.14626165062700494"/>
          <c:w val="0.42715720359252363"/>
          <c:h val="0.7886418197725284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</c:dPt>
          <c:dPt>
            <c:idx val="2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</c:dPt>
          <c:dPt>
            <c:idx val="3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</c:dPt>
          <c:dPt>
            <c:idx val="4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</c:dPt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55528"/>
        <c:axId val="440358664"/>
      </c:radarChart>
      <c:catAx>
        <c:axId val="44035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8664"/>
        <c:crosses val="autoZero"/>
        <c:auto val="1"/>
        <c:lblAlgn val="ctr"/>
        <c:lblOffset val="100"/>
        <c:noMultiLvlLbl val="0"/>
      </c:catAx>
      <c:valAx>
        <c:axId val="4403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2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Sales by country </a:t>
            </a:r>
            <a:r>
              <a:rPr lang="en-IN" sz="1400" b="0" i="0" u="none" strike="noStrike" baseline="0"/>
              <a:t> </a:t>
            </a:r>
            <a:endParaRPr lang="en-US"/>
          </a:p>
        </c:rich>
      </c:tx>
      <c:layout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gradFill>
              <a:gsLst>
                <a:gs pos="17706">
                  <a:srgbClr val="ED3338"/>
                </a:gs>
                <a:gs pos="7953">
                  <a:srgbClr val="F71719"/>
                </a:gs>
                <a:gs pos="38054">
                  <a:srgbClr val="D96C79"/>
                </a:gs>
                <a:gs pos="59274">
                  <a:srgbClr val="C4A8BD"/>
                </a:gs>
                <a:gs pos="0">
                  <a:srgbClr val="FF000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363368"/>
        <c:axId val="440359056"/>
      </c:barChart>
      <c:catAx>
        <c:axId val="440363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9056"/>
        <c:crosses val="autoZero"/>
        <c:auto val="1"/>
        <c:lblAlgn val="ctr"/>
        <c:lblOffset val="100"/>
        <c:noMultiLvlLbl val="0"/>
      </c:catAx>
      <c:valAx>
        <c:axId val="4403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6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2">
          <a:alpha val="40000"/>
        </a:schemeClr>
      </a:glow>
    </a:effectLst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iscale.com/" TargetMode="External"/><Relationship Id="rId13" Type="http://schemas.openxmlformats.org/officeDocument/2006/relationships/image" Target="../media/image3.svg"/><Relationship Id="rId18" Type="http://schemas.openxmlformats.org/officeDocument/2006/relationships/image" Target="../media/image5.png"/><Relationship Id="rId3" Type="http://schemas.openxmlformats.org/officeDocument/2006/relationships/chart" Target="../charts/chart3.xml"/><Relationship Id="rId21" Type="http://schemas.openxmlformats.org/officeDocument/2006/relationships/image" Target="../media/image7.png"/><Relationship Id="rId7" Type="http://schemas.openxmlformats.org/officeDocument/2006/relationships/image" Target="../media/image1.png"/><Relationship Id="rId12" Type="http://schemas.openxmlformats.org/officeDocument/2006/relationships/image" Target="../media/image3.png"/><Relationship Id="rId17" Type="http://schemas.openxmlformats.org/officeDocument/2006/relationships/hyperlink" Target="https://www.mcdonalds.com/us/en-us.html" TargetMode="External"/><Relationship Id="rId2" Type="http://schemas.openxmlformats.org/officeDocument/2006/relationships/chart" Target="../charts/chart2.xml"/><Relationship Id="rId16" Type="http://schemas.openxmlformats.org/officeDocument/2006/relationships/image" Target="../media/image7.svg"/><Relationship Id="rId20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hyperlink" Target="#Inputs!A1"/><Relationship Id="rId5" Type="http://schemas.openxmlformats.org/officeDocument/2006/relationships/chart" Target="../charts/chart5.xml"/><Relationship Id="rId15" Type="http://schemas.openxmlformats.org/officeDocument/2006/relationships/image" Target="../media/image4.png"/><Relationship Id="rId10" Type="http://schemas.openxmlformats.org/officeDocument/2006/relationships/image" Target="../media/image5.svg"/><Relationship Id="rId19" Type="http://schemas.openxmlformats.org/officeDocument/2006/relationships/image" Target="../media/image11.svg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hyperlink" Target="#Contacts!A1"/><Relationship Id="rId22" Type="http://schemas.openxmlformats.org/officeDocument/2006/relationships/hyperlink" Target="mailto:nishant@theisca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14</xdr:row>
      <xdr:rowOff>123825</xdr:rowOff>
    </xdr:from>
    <xdr:to>
      <xdr:col>8</xdr:col>
      <xdr:colOff>19050</xdr:colOff>
      <xdr:row>27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5</xdr:row>
      <xdr:rowOff>57150</xdr:rowOff>
    </xdr:from>
    <xdr:to>
      <xdr:col>12</xdr:col>
      <xdr:colOff>457200</xdr:colOff>
      <xdr:row>13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38101</xdr:colOff>
      <xdr:row>5</xdr:row>
      <xdr:rowOff>57151</xdr:rowOff>
    </xdr:from>
    <xdr:to>
      <xdr:col>8</xdr:col>
      <xdr:colOff>571500</xdr:colOff>
      <xdr:row>13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</xdr:row>
      <xdr:rowOff>28575</xdr:rowOff>
    </xdr:from>
    <xdr:to>
      <xdr:col>4</xdr:col>
      <xdr:colOff>485775</xdr:colOff>
      <xdr:row>13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2</xdr:row>
      <xdr:rowOff>114300</xdr:rowOff>
    </xdr:from>
    <xdr:to>
      <xdr:col>19</xdr:col>
      <xdr:colOff>419099</xdr:colOff>
      <xdr:row>13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266700</xdr:colOff>
      <xdr:row>15</xdr:row>
      <xdr:rowOff>38099</xdr:rowOff>
    </xdr:from>
    <xdr:to>
      <xdr:col>19</xdr:col>
      <xdr:colOff>457200</xdr:colOff>
      <xdr:row>27</xdr:row>
      <xdr:rowOff>104774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8</xdr:col>
      <xdr:colOff>66675</xdr:colOff>
      <xdr:row>11</xdr:row>
      <xdr:rowOff>19050</xdr:rowOff>
    </xdr:from>
    <xdr:ext cx="184731" cy="264560"/>
    <xdr:sp macro="" textlink="">
      <xdr:nvSpPr>
        <xdr:cNvPr id="2" name="TextBox 1"/>
        <xdr:cNvSpPr txBox="1"/>
      </xdr:nvSpPr>
      <xdr:spPr>
        <a:xfrm>
          <a:off x="5353050" y="2114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171450</xdr:colOff>
      <xdr:row>2</xdr:row>
      <xdr:rowOff>190499</xdr:rowOff>
    </xdr:from>
    <xdr:to>
      <xdr:col>2</xdr:col>
      <xdr:colOff>419100</xdr:colOff>
      <xdr:row>4</xdr:row>
      <xdr:rowOff>104774</xdr:rowOff>
    </xdr:to>
    <xdr:sp macro="" textlink="">
      <xdr:nvSpPr>
        <xdr:cNvPr id="5" name="TextBox 4"/>
        <xdr:cNvSpPr txBox="1"/>
      </xdr:nvSpPr>
      <xdr:spPr>
        <a:xfrm>
          <a:off x="1190625" y="571499"/>
          <a:ext cx="857250" cy="2952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500" b="1"/>
            <a:t>SALES	</a:t>
          </a:r>
          <a:endParaRPr lang="en-IN" sz="15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438150</xdr:colOff>
      <xdr:row>2</xdr:row>
      <xdr:rowOff>161925</xdr:rowOff>
    </xdr:from>
    <xdr:to>
      <xdr:col>4</xdr:col>
      <xdr:colOff>47626</xdr:colOff>
      <xdr:row>4</xdr:row>
      <xdr:rowOff>76201</xdr:rowOff>
    </xdr:to>
    <xdr:sp macro="" textlink="Inputs!D5">
      <xdr:nvSpPr>
        <xdr:cNvPr id="10" name="TextBox 9"/>
        <xdr:cNvSpPr txBox="1"/>
      </xdr:nvSpPr>
      <xdr:spPr>
        <a:xfrm>
          <a:off x="2066925" y="542925"/>
          <a:ext cx="828676" cy="295276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A8346C5D-BBAF-43FD-860B-59B508E3F2EF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$2,544 </a:t>
          </a:fld>
          <a:endParaRPr lang="en-IN" sz="1600" b="1"/>
        </a:p>
      </xdr:txBody>
    </xdr:sp>
    <xdr:clientData/>
  </xdr:twoCellAnchor>
  <xdr:twoCellAnchor>
    <xdr:from>
      <xdr:col>5</xdr:col>
      <xdr:colOff>114300</xdr:colOff>
      <xdr:row>3</xdr:row>
      <xdr:rowOff>57150</xdr:rowOff>
    </xdr:from>
    <xdr:to>
      <xdr:col>6</xdr:col>
      <xdr:colOff>361950</xdr:colOff>
      <xdr:row>4</xdr:row>
      <xdr:rowOff>161925</xdr:rowOff>
    </xdr:to>
    <xdr:sp macro="" textlink="">
      <xdr:nvSpPr>
        <xdr:cNvPr id="17" name="TextBox 16"/>
        <xdr:cNvSpPr txBox="1"/>
      </xdr:nvSpPr>
      <xdr:spPr>
        <a:xfrm>
          <a:off x="3571875" y="628650"/>
          <a:ext cx="857250" cy="2952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500" b="1"/>
            <a:t>PROFIT</a:t>
          </a:r>
          <a:endParaRPr lang="en-IN" sz="15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200025</xdr:colOff>
      <xdr:row>3</xdr:row>
      <xdr:rowOff>19050</xdr:rowOff>
    </xdr:from>
    <xdr:to>
      <xdr:col>11</xdr:col>
      <xdr:colOff>85725</xdr:colOff>
      <xdr:row>4</xdr:row>
      <xdr:rowOff>123825</xdr:rowOff>
    </xdr:to>
    <xdr:sp macro="" textlink="">
      <xdr:nvSpPr>
        <xdr:cNvPr id="18" name="TextBox 17"/>
        <xdr:cNvSpPr txBox="1"/>
      </xdr:nvSpPr>
      <xdr:spPr>
        <a:xfrm>
          <a:off x="6096000" y="590550"/>
          <a:ext cx="1104900" cy="2952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500" b="1"/>
            <a:t>CUSTOMERs</a:t>
          </a:r>
          <a:endParaRPr lang="en-IN" sz="15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438150</xdr:colOff>
      <xdr:row>3</xdr:row>
      <xdr:rowOff>28574</xdr:rowOff>
    </xdr:from>
    <xdr:to>
      <xdr:col>7</xdr:col>
      <xdr:colOff>485775</xdr:colOff>
      <xdr:row>4</xdr:row>
      <xdr:rowOff>133350</xdr:rowOff>
    </xdr:to>
    <xdr:sp macro="" textlink="Inputs!G5">
      <xdr:nvSpPr>
        <xdr:cNvPr id="19" name="TextBox 18"/>
        <xdr:cNvSpPr txBox="1"/>
      </xdr:nvSpPr>
      <xdr:spPr>
        <a:xfrm>
          <a:off x="4505325" y="600074"/>
          <a:ext cx="657225" cy="295276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6E7F7004-3909-4894-A436-A00847E528C9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$890 </a:t>
          </a:fld>
          <a:endParaRPr lang="en-IN" sz="1600" b="1"/>
        </a:p>
      </xdr:txBody>
    </xdr:sp>
    <xdr:clientData/>
  </xdr:twoCellAnchor>
  <xdr:twoCellAnchor>
    <xdr:from>
      <xdr:col>11</xdr:col>
      <xdr:colOff>114300</xdr:colOff>
      <xdr:row>3</xdr:row>
      <xdr:rowOff>0</xdr:rowOff>
    </xdr:from>
    <xdr:to>
      <xdr:col>12</xdr:col>
      <xdr:colOff>361950</xdr:colOff>
      <xdr:row>4</xdr:row>
      <xdr:rowOff>76200</xdr:rowOff>
    </xdr:to>
    <xdr:sp macro="" textlink="Inputs!J5">
      <xdr:nvSpPr>
        <xdr:cNvPr id="21" name="TextBox 20"/>
        <xdr:cNvSpPr txBox="1"/>
      </xdr:nvSpPr>
      <xdr:spPr>
        <a:xfrm>
          <a:off x="7229475" y="571500"/>
          <a:ext cx="857250" cy="266700"/>
        </a:xfrm>
        <a:prstGeom prst="rect">
          <a:avLst/>
        </a:prstGeom>
        <a:solidFill>
          <a:schemeClr val="accent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399EB23-A858-47C4-A955-4ED0DA959548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87.0 </a:t>
          </a:fld>
          <a:endParaRPr lang="en-IN" sz="1600" b="1"/>
        </a:p>
      </xdr:txBody>
    </xdr:sp>
    <xdr:clientData/>
  </xdr:twoCellAnchor>
  <xdr:twoCellAnchor editAs="oneCell">
    <xdr:from>
      <xdr:col>0</xdr:col>
      <xdr:colOff>118622</xdr:colOff>
      <xdr:row>1</xdr:row>
      <xdr:rowOff>0</xdr:rowOff>
    </xdr:from>
    <xdr:to>
      <xdr:col>0</xdr:col>
      <xdr:colOff>838200</xdr:colOff>
      <xdr:row>3</xdr:row>
      <xdr:rowOff>164305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22" y="190500"/>
          <a:ext cx="719578" cy="54530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</xdr:row>
      <xdr:rowOff>161925</xdr:rowOff>
    </xdr:from>
    <xdr:to>
      <xdr:col>0</xdr:col>
      <xdr:colOff>659732</xdr:colOff>
      <xdr:row>7</xdr:row>
      <xdr:rowOff>55714</xdr:rowOff>
    </xdr:to>
    <xdr:pic>
      <xdr:nvPicPr>
        <xdr:cNvPr id="26" name="Graphic 4" descr="Presentation with pie chart with solid fill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90500" y="923925"/>
          <a:ext cx="469232" cy="46528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8</xdr:row>
      <xdr:rowOff>9525</xdr:rowOff>
    </xdr:from>
    <xdr:to>
      <xdr:col>0</xdr:col>
      <xdr:colOff>635425</xdr:colOff>
      <xdr:row>10</xdr:row>
      <xdr:rowOff>92500</xdr:rowOff>
    </xdr:to>
    <xdr:pic macro="[1]!Graphic2_Click">
      <xdr:nvPicPr>
        <xdr:cNvPr id="27" name="Graphic 2" descr="Table with solid fill">
          <a:hlinkClick xmlns:r="http://schemas.openxmlformats.org/officeDocument/2006/relationships" r:id="rId11"/>
          <a:extLst>
            <a:ext uri="{FF2B5EF4-FFF2-40B4-BE49-F238E27FC236}">
              <a16:creationId xmlns=""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3"/>
            </a:ext>
          </a:extLst>
        </a:blip>
        <a:srcRect/>
        <a:stretch/>
      </xdr:blipFill>
      <xdr:spPr>
        <a:xfrm>
          <a:off x="171450" y="1533525"/>
          <a:ext cx="463975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11</xdr:row>
      <xdr:rowOff>85725</xdr:rowOff>
    </xdr:from>
    <xdr:to>
      <xdr:col>0</xdr:col>
      <xdr:colOff>631157</xdr:colOff>
      <xdr:row>13</xdr:row>
      <xdr:rowOff>168700</xdr:rowOff>
    </xdr:to>
    <xdr:pic>
      <xdr:nvPicPr>
        <xdr:cNvPr id="28" name="Graphic 6" descr="Envelope with solid fill">
          <a:hlinkClick xmlns:r="http://schemas.openxmlformats.org/officeDocument/2006/relationships" r:id="rId14"/>
          <a:extLst>
            <a:ext uri="{FF2B5EF4-FFF2-40B4-BE49-F238E27FC236}">
              <a16:creationId xmlns=""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1925" y="2181225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14</xdr:row>
      <xdr:rowOff>114300</xdr:rowOff>
    </xdr:from>
    <xdr:to>
      <xdr:col>0</xdr:col>
      <xdr:colOff>566604</xdr:colOff>
      <xdr:row>16</xdr:row>
      <xdr:rowOff>115331</xdr:rowOff>
    </xdr:to>
    <xdr:pic>
      <xdr:nvPicPr>
        <xdr:cNvPr id="29" name="Graphic 15" descr="Question Mark with solid fill">
          <a:hlinkClick xmlns:r="http://schemas.openxmlformats.org/officeDocument/2006/relationships" r:id="rId17"/>
          <a:extLst>
            <a:ext uri="{FF2B5EF4-FFF2-40B4-BE49-F238E27FC236}">
              <a16:creationId xmlns=""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9"/>
            </a:ext>
          </a:extLst>
        </a:blip>
        <a:srcRect/>
        <a:stretch/>
      </xdr:blipFill>
      <xdr:spPr>
        <a:xfrm>
          <a:off x="190500" y="2781300"/>
          <a:ext cx="376104" cy="382031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190500</xdr:colOff>
      <xdr:row>14</xdr:row>
      <xdr:rowOff>180975</xdr:rowOff>
    </xdr:from>
    <xdr:to>
      <xdr:col>10</xdr:col>
      <xdr:colOff>466725</xdr:colOff>
      <xdr:row>18</xdr:row>
      <xdr:rowOff>59530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5" y="2847975"/>
          <a:ext cx="885825" cy="640555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18</xdr:row>
      <xdr:rowOff>171450</xdr:rowOff>
    </xdr:from>
    <xdr:to>
      <xdr:col>11</xdr:col>
      <xdr:colOff>227542</xdr:colOff>
      <xdr:row>26</xdr:row>
      <xdr:rowOff>152108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3600450"/>
          <a:ext cx="1608667" cy="1504658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38100</xdr:rowOff>
    </xdr:from>
    <xdr:to>
      <xdr:col>19</xdr:col>
      <xdr:colOff>600075</xdr:colOff>
      <xdr:row>2</xdr:row>
      <xdr:rowOff>80432</xdr:rowOff>
    </xdr:to>
    <xdr:sp macro="" textlink="">
      <xdr:nvSpPr>
        <xdr:cNvPr id="34" name="Rectangle 33"/>
        <xdr:cNvSpPr/>
      </xdr:nvSpPr>
      <xdr:spPr>
        <a:xfrm>
          <a:off x="1038225" y="38100"/>
          <a:ext cx="11553825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</xdr:col>
      <xdr:colOff>19050</xdr:colOff>
      <xdr:row>0</xdr:row>
      <xdr:rowOff>38100</xdr:rowOff>
    </xdr:from>
    <xdr:to>
      <xdr:col>21</xdr:col>
      <xdr:colOff>40217</xdr:colOff>
      <xdr:row>2</xdr:row>
      <xdr:rowOff>80432</xdr:rowOff>
    </xdr:to>
    <xdr:sp macro="" textlink="">
      <xdr:nvSpPr>
        <xdr:cNvPr id="35" name="Rectangle 34"/>
        <xdr:cNvSpPr/>
      </xdr:nvSpPr>
      <xdr:spPr>
        <a:xfrm>
          <a:off x="1038225" y="38100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17</xdr:col>
      <xdr:colOff>400050</xdr:colOff>
      <xdr:row>0</xdr:row>
      <xdr:rowOff>85725</xdr:rowOff>
    </xdr:from>
    <xdr:to>
      <xdr:col>19</xdr:col>
      <xdr:colOff>114300</xdr:colOff>
      <xdr:row>2</xdr:row>
      <xdr:rowOff>9525</xdr:rowOff>
    </xdr:to>
    <xdr:sp macro="" textlink="">
      <xdr:nvSpPr>
        <xdr:cNvPr id="13" name="TextBox 12"/>
        <xdr:cNvSpPr txBox="1"/>
      </xdr:nvSpPr>
      <xdr:spPr>
        <a:xfrm>
          <a:off x="11172825" y="85725"/>
          <a:ext cx="933450" cy="3048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1200" b="1">
              <a:solidFill>
                <a:schemeClr val="tx1"/>
              </a:solidFill>
            </a:rPr>
            <a:t>Vasudev</a:t>
          </a:r>
        </a:p>
      </xdr:txBody>
    </xdr:sp>
    <xdr:clientData/>
  </xdr:twoCellAnchor>
  <xdr:twoCellAnchor>
    <xdr:from>
      <xdr:col>17</xdr:col>
      <xdr:colOff>438150</xdr:colOff>
      <xdr:row>0</xdr:row>
      <xdr:rowOff>171450</xdr:rowOff>
    </xdr:from>
    <xdr:to>
      <xdr:col>18</xdr:col>
      <xdr:colOff>50801</xdr:colOff>
      <xdr:row>1</xdr:row>
      <xdr:rowOff>171446</xdr:rowOff>
    </xdr:to>
    <xdr:sp macro="" textlink="">
      <xdr:nvSpPr>
        <xdr:cNvPr id="41" name="Isosceles Triangle 40">
          <a:hlinkClick xmlns:r="http://schemas.openxmlformats.org/officeDocument/2006/relationships" r:id="rId22"/>
        </xdr:cNvPr>
        <xdr:cNvSpPr/>
      </xdr:nvSpPr>
      <xdr:spPr>
        <a:xfrm flipV="1">
          <a:off x="11210925" y="171450"/>
          <a:ext cx="222251" cy="190496"/>
        </a:xfrm>
        <a:prstGeom prst="triangle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0.40313</cdr:x>
      <cdr:y>0.47396</cdr:y>
    </cdr:from>
    <cdr:to>
      <cdr:x>0.60104</cdr:x>
      <cdr:y>0.58507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43088" y="1300163"/>
          <a:ext cx="9048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0.41563</cdr:x>
      <cdr:y>0.47049</cdr:y>
    </cdr:from>
    <cdr:to>
      <cdr:x>0.59896</cdr:x>
      <cdr:y>0.59549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00238" y="1290638"/>
          <a:ext cx="8382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0.41563</cdr:x>
      <cdr:y>0.44965</cdr:y>
    </cdr:from>
    <cdr:to>
      <cdr:x>0.58599</cdr:x>
      <cdr:y>0.59444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243087" y="770925"/>
          <a:ext cx="509513" cy="248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D9E5F31-4B17-4AB3-A6BA-CF29F086F5DF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IN" sz="14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0.39479</cdr:x>
      <cdr:y>0.4809</cdr:y>
    </cdr:from>
    <cdr:to>
      <cdr:x>0.61146</cdr:x>
      <cdr:y>0.59201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4988" y="1319213"/>
          <a:ext cx="9906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0.39063</cdr:x>
      <cdr:y>0.48438</cdr:y>
    </cdr:from>
    <cdr:to>
      <cdr:x>0.61979</cdr:x>
      <cdr:y>0.63372</cdr:y>
    </cdr:to>
    <cdr:sp macro="" textlink="Inputs!$G$7">
      <cdr:nvSpPr>
        <cdr:cNvPr id="3" name="TextBox 2"/>
        <cdr:cNvSpPr txBox="1"/>
      </cdr:nvSpPr>
      <cdr:spPr>
        <a:xfrm xmlns:a="http://schemas.openxmlformats.org/drawingml/2006/main">
          <a:off x="1231568" y="793560"/>
          <a:ext cx="722490" cy="2446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77B172A-AD6C-40E7-A35F-46B597052E96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IN" sz="14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0.11667</cdr:x>
      <cdr:y>0.53472</cdr:y>
    </cdr:from>
    <cdr:to>
      <cdr:x>0.31667</cdr:x>
      <cdr:y>0.86806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400" y="1466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0.40833</cdr:x>
      <cdr:y>0.46181</cdr:y>
    </cdr:from>
    <cdr:to>
      <cdr:x>0.60417</cdr:x>
      <cdr:y>0.58333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66900" y="1266825"/>
          <a:ext cx="8953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0.39468</cdr:x>
      <cdr:y>0.46978</cdr:y>
    </cdr:from>
    <cdr:to>
      <cdr:x>0.61134</cdr:x>
      <cdr:y>0.61905</cdr:y>
    </cdr:to>
    <cdr:sp macro="" textlink="Inputs!$D$7">
      <cdr:nvSpPr>
        <cdr:cNvPr id="4" name="TextBox 3"/>
        <cdr:cNvSpPr txBox="1"/>
      </cdr:nvSpPr>
      <cdr:spPr>
        <a:xfrm xmlns:a="http://schemas.openxmlformats.org/drawingml/2006/main">
          <a:off x="1176680" y="751738"/>
          <a:ext cx="645934" cy="238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D5C0F627-D988-41BC-B0FB-25399BBEE58B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IN" sz="14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esh%20Mogaveera/Downloads/MacD-Full%20Project%20Dashboar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Inputs"/>
      <sheetName val="Contacts"/>
      <sheetName val="MacD-Full Project Dashboard (1)"/>
    </sheetNames>
    <definedNames>
      <definedName name="Graphic2_Click"/>
    </definedNames>
    <sheetDataSet>
      <sheetData sheetId="0" refreshError="1"/>
      <sheetData sheetId="1">
        <row r="7">
          <cell r="D7">
            <v>0.84796666666666665</v>
          </cell>
          <cell r="G7">
            <v>0.89036499999999996</v>
          </cell>
          <cell r="J7">
            <v>0.87</v>
          </cell>
        </row>
        <row r="8">
          <cell r="D8">
            <v>0.15203333333333335</v>
          </cell>
          <cell r="G8">
            <v>0.10963500000000004</v>
          </cell>
          <cell r="J8">
            <v>0.13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vasudevmogaveera0@gmail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opLeftCell="A4" workbookViewId="0">
      <selection activeCell="S6" sqref="S6"/>
    </sheetView>
  </sheetViews>
  <sheetFormatPr defaultRowHeight="15" x14ac:dyDescent="0.25"/>
  <cols>
    <col min="1" max="1" width="15.28515625" style="10" customWidth="1"/>
    <col min="2" max="20" width="9.140625" style="13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tabSelected="1" workbookViewId="0">
      <selection activeCell="J5" sqref="J5"/>
    </sheetView>
  </sheetViews>
  <sheetFormatPr defaultColWidth="12.7109375" defaultRowHeight="15" x14ac:dyDescent="0.25"/>
  <cols>
    <col min="1" max="1" width="12.42578125" customWidth="1"/>
    <col min="2" max="2" width="4.5703125" customWidth="1"/>
    <col min="3" max="3" width="16.140625" customWidth="1"/>
    <col min="4" max="4" width="9.85546875" customWidth="1"/>
    <col min="5" max="5" width="11.5703125" customWidth="1"/>
    <col min="7" max="7" width="22.7109375" bestFit="1" customWidth="1"/>
    <col min="8" max="8" width="14.140625" bestFit="1" customWidth="1"/>
    <col min="9" max="9" width="11.7109375" bestFit="1" customWidth="1"/>
    <col min="10" max="10" width="22.7109375" bestFit="1" customWidth="1"/>
  </cols>
  <sheetData>
    <row r="2" spans="3:11" ht="15.75" x14ac:dyDescent="0.25">
      <c r="C2" s="1" t="s">
        <v>0</v>
      </c>
      <c r="D2" s="1"/>
      <c r="E2" s="1"/>
      <c r="F2" s="1"/>
      <c r="G2" s="1"/>
      <c r="H2" s="1"/>
      <c r="I2" s="1"/>
      <c r="J2" s="1"/>
    </row>
    <row r="4" spans="3:11" ht="15.75" x14ac:dyDescent="0.25">
      <c r="C4" s="9" t="s">
        <v>1</v>
      </c>
      <c r="D4" s="9" t="s">
        <v>2</v>
      </c>
      <c r="F4" s="9" t="s">
        <v>3</v>
      </c>
      <c r="G4" s="9" t="s">
        <v>2</v>
      </c>
      <c r="I4" s="9" t="s">
        <v>4</v>
      </c>
      <c r="J4" s="9" t="s">
        <v>2</v>
      </c>
    </row>
    <row r="5" spans="3:11" x14ac:dyDescent="0.25">
      <c r="C5" t="s">
        <v>5</v>
      </c>
      <c r="D5" s="2">
        <v>2543.9</v>
      </c>
      <c r="F5" t="s">
        <v>5</v>
      </c>
      <c r="G5" s="3">
        <v>890.36500000000001</v>
      </c>
      <c r="I5" t="s">
        <v>5</v>
      </c>
      <c r="J5" s="4">
        <v>87</v>
      </c>
    </row>
    <row r="6" spans="3:11" x14ac:dyDescent="0.25">
      <c r="C6" t="s">
        <v>6</v>
      </c>
      <c r="D6" s="2">
        <v>3000</v>
      </c>
      <c r="F6" t="s">
        <v>6</v>
      </c>
      <c r="G6" s="3">
        <v>1000</v>
      </c>
      <c r="I6" t="s">
        <v>6</v>
      </c>
      <c r="J6" s="4">
        <v>100</v>
      </c>
    </row>
    <row r="7" spans="3:11" x14ac:dyDescent="0.25">
      <c r="C7" t="s">
        <v>7</v>
      </c>
      <c r="D7" s="5">
        <f>D5/D6</f>
        <v>0.84796666666666665</v>
      </c>
      <c r="F7" t="s">
        <v>7</v>
      </c>
      <c r="G7" s="5">
        <f>G5/G6</f>
        <v>0.89036499999999996</v>
      </c>
      <c r="I7" t="s">
        <v>7</v>
      </c>
      <c r="J7" s="5">
        <f>J5/J6</f>
        <v>0.87</v>
      </c>
    </row>
    <row r="8" spans="3:11" x14ac:dyDescent="0.25">
      <c r="C8" t="s">
        <v>8</v>
      </c>
      <c r="D8" s="5">
        <f>100%-D7</f>
        <v>0.15203333333333335</v>
      </c>
      <c r="F8" t="s">
        <v>8</v>
      </c>
      <c r="G8" s="5">
        <f>100%-G7</f>
        <v>0.10963500000000004</v>
      </c>
      <c r="I8" t="s">
        <v>8</v>
      </c>
      <c r="J8" s="5">
        <f>100%-J7</f>
        <v>0.13</v>
      </c>
    </row>
    <row r="10" spans="3:11" ht="15.75" x14ac:dyDescent="0.25">
      <c r="C10" s="1" t="s">
        <v>9</v>
      </c>
      <c r="D10" s="1"/>
      <c r="E10" s="1"/>
      <c r="F10" s="1"/>
      <c r="G10" s="1"/>
      <c r="H10" s="1"/>
      <c r="J10" s="1" t="s">
        <v>10</v>
      </c>
      <c r="K10" s="1"/>
    </row>
    <row r="12" spans="3:11" ht="15.75" x14ac:dyDescent="0.25">
      <c r="C12" s="8" t="s">
        <v>11</v>
      </c>
      <c r="D12" s="8">
        <v>2025</v>
      </c>
      <c r="E12" s="8">
        <v>2026</v>
      </c>
      <c r="G12" s="8" t="s">
        <v>12</v>
      </c>
      <c r="H12" s="8" t="s">
        <v>11</v>
      </c>
      <c r="J12" s="9" t="s">
        <v>10</v>
      </c>
      <c r="K12" s="9" t="s">
        <v>13</v>
      </c>
    </row>
    <row r="13" spans="3:11" x14ac:dyDescent="0.25">
      <c r="C13" t="s">
        <v>14</v>
      </c>
      <c r="D13">
        <v>201.9</v>
      </c>
      <c r="E13">
        <v>215.3</v>
      </c>
      <c r="G13" t="s">
        <v>15</v>
      </c>
      <c r="H13" s="6">
        <v>953.3</v>
      </c>
      <c r="J13" t="s">
        <v>16</v>
      </c>
      <c r="K13" s="7">
        <v>0.54</v>
      </c>
    </row>
    <row r="14" spans="3:11" x14ac:dyDescent="0.25">
      <c r="C14" t="s">
        <v>17</v>
      </c>
      <c r="D14">
        <v>204.2</v>
      </c>
      <c r="E14">
        <v>217.6</v>
      </c>
      <c r="G14" t="s">
        <v>18</v>
      </c>
      <c r="H14" s="6">
        <v>432.4</v>
      </c>
      <c r="J14" t="s">
        <v>19</v>
      </c>
      <c r="K14" s="7">
        <v>0.86</v>
      </c>
    </row>
    <row r="15" spans="3:11" x14ac:dyDescent="0.25">
      <c r="C15" t="s">
        <v>20</v>
      </c>
      <c r="D15">
        <v>198.6</v>
      </c>
      <c r="E15">
        <v>220.1</v>
      </c>
      <c r="G15" t="s">
        <v>21</v>
      </c>
      <c r="H15" s="6">
        <v>553.20000000000005</v>
      </c>
      <c r="J15" t="s">
        <v>22</v>
      </c>
      <c r="K15" s="7">
        <v>0.93</v>
      </c>
    </row>
    <row r="16" spans="3:11" x14ac:dyDescent="0.25">
      <c r="C16" t="s">
        <v>23</v>
      </c>
      <c r="D16">
        <v>199.2</v>
      </c>
      <c r="E16">
        <v>206.4</v>
      </c>
      <c r="G16" t="s">
        <v>24</v>
      </c>
      <c r="H16" s="6">
        <v>445.1</v>
      </c>
      <c r="J16" t="s">
        <v>25</v>
      </c>
      <c r="K16" s="7">
        <v>0.53</v>
      </c>
    </row>
    <row r="17" spans="3:11" x14ac:dyDescent="0.25">
      <c r="C17" t="s">
        <v>26</v>
      </c>
      <c r="D17">
        <v>206.4</v>
      </c>
      <c r="E17">
        <v>204.3</v>
      </c>
      <c r="G17" t="s">
        <v>27</v>
      </c>
      <c r="H17" s="6">
        <v>425.1</v>
      </c>
      <c r="J17" t="s">
        <v>28</v>
      </c>
      <c r="K17" s="7">
        <v>0.95</v>
      </c>
    </row>
    <row r="18" spans="3:11" x14ac:dyDescent="0.25">
      <c r="C18" t="s">
        <v>29</v>
      </c>
      <c r="D18">
        <v>195.3</v>
      </c>
      <c r="E18">
        <v>203</v>
      </c>
      <c r="G18" t="s">
        <v>30</v>
      </c>
      <c r="H18" s="6">
        <v>253.6</v>
      </c>
    </row>
    <row r="19" spans="3:11" x14ac:dyDescent="0.25">
      <c r="C19" t="s">
        <v>31</v>
      </c>
      <c r="D19">
        <v>192.4</v>
      </c>
      <c r="E19">
        <v>201.5</v>
      </c>
      <c r="G19" t="s">
        <v>32</v>
      </c>
      <c r="H19" s="6">
        <v>387.5</v>
      </c>
    </row>
    <row r="20" spans="3:11" x14ac:dyDescent="0.25">
      <c r="C20" t="s">
        <v>33</v>
      </c>
      <c r="D20">
        <v>186.3</v>
      </c>
      <c r="E20">
        <v>200.6</v>
      </c>
    </row>
    <row r="21" spans="3:11" x14ac:dyDescent="0.25">
      <c r="C21" t="s">
        <v>34</v>
      </c>
      <c r="D21">
        <v>194.2</v>
      </c>
      <c r="E21">
        <v>210.6</v>
      </c>
    </row>
    <row r="22" spans="3:11" x14ac:dyDescent="0.25">
      <c r="C22" t="s">
        <v>35</v>
      </c>
      <c r="D22">
        <v>199</v>
      </c>
      <c r="E22">
        <v>216.4</v>
      </c>
    </row>
    <row r="23" spans="3:11" x14ac:dyDescent="0.25">
      <c r="C23" t="s">
        <v>36</v>
      </c>
      <c r="D23">
        <v>205.2</v>
      </c>
      <c r="E23">
        <v>222.3</v>
      </c>
    </row>
    <row r="24" spans="3:11" x14ac:dyDescent="0.25">
      <c r="C24" t="s">
        <v>37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11"/>
  <sheetViews>
    <sheetView workbookViewId="0">
      <selection activeCell="G15" activeCellId="1" sqref="J8 G15"/>
    </sheetView>
  </sheetViews>
  <sheetFormatPr defaultRowHeight="15" x14ac:dyDescent="0.25"/>
  <cols>
    <col min="5" max="5" width="8.85546875" bestFit="1" customWidth="1"/>
    <col min="6" max="6" width="18.140625" bestFit="1" customWidth="1"/>
    <col min="7" max="7" width="26.42578125" bestFit="1" customWidth="1"/>
  </cols>
  <sheetData>
    <row r="4" spans="5:7" ht="15.75" x14ac:dyDescent="0.25">
      <c r="E4" s="11" t="s">
        <v>38</v>
      </c>
      <c r="F4" s="11" t="s">
        <v>39</v>
      </c>
      <c r="G4" s="11" t="s">
        <v>40</v>
      </c>
    </row>
    <row r="5" spans="5:7" ht="15.75" x14ac:dyDescent="0.25">
      <c r="E5" t="s">
        <v>41</v>
      </c>
      <c r="F5" t="s">
        <v>60</v>
      </c>
      <c r="G5" s="12" t="s">
        <v>59</v>
      </c>
    </row>
    <row r="6" spans="5:7" ht="15.75" x14ac:dyDescent="0.25">
      <c r="E6" t="s">
        <v>42</v>
      </c>
      <c r="F6" t="s">
        <v>43</v>
      </c>
      <c r="G6" s="12" t="s">
        <v>44</v>
      </c>
    </row>
    <row r="7" spans="5:7" ht="15.75" x14ac:dyDescent="0.25">
      <c r="E7" t="s">
        <v>21</v>
      </c>
      <c r="F7" t="s">
        <v>45</v>
      </c>
      <c r="G7" s="12" t="s">
        <v>46</v>
      </c>
    </row>
    <row r="8" spans="5:7" ht="15.75" x14ac:dyDescent="0.25">
      <c r="E8" t="s">
        <v>47</v>
      </c>
      <c r="F8" t="s">
        <v>48</v>
      </c>
      <c r="G8" s="12" t="s">
        <v>49</v>
      </c>
    </row>
    <row r="9" spans="5:7" ht="15.75" x14ac:dyDescent="0.25">
      <c r="E9" t="s">
        <v>50</v>
      </c>
      <c r="F9" t="s">
        <v>51</v>
      </c>
      <c r="G9" s="12" t="s">
        <v>52</v>
      </c>
    </row>
    <row r="10" spans="5:7" ht="15.75" x14ac:dyDescent="0.25">
      <c r="E10" t="s">
        <v>53</v>
      </c>
      <c r="F10" t="s">
        <v>54</v>
      </c>
      <c r="G10" s="12" t="s">
        <v>55</v>
      </c>
    </row>
    <row r="11" spans="5:7" ht="15.75" x14ac:dyDescent="0.25">
      <c r="E11" t="s">
        <v>56</v>
      </c>
      <c r="F11" t="s">
        <v>57</v>
      </c>
      <c r="G11" s="12" t="s">
        <v>58</v>
      </c>
    </row>
  </sheetData>
  <hyperlinks>
    <hyperlink ref="G5" r:id="rId1"/>
    <hyperlink ref="G6" r:id="rId2"/>
    <hyperlink ref="G7" r:id="rId3"/>
    <hyperlink ref="G8" r:id="rId4"/>
    <hyperlink ref="G9" r:id="rId5"/>
    <hyperlink ref="G10" r:id="rId6"/>
    <hyperlink ref="G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2024-11-29T15:38:17Z</dcterms:created>
  <dcterms:modified xsi:type="dcterms:W3CDTF">2025-01-01T10:46:22Z</dcterms:modified>
</cp:coreProperties>
</file>