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tsaljariwala/Documents/AAV_Project/LDH assay/Datasheet/"/>
    </mc:Choice>
  </mc:AlternateContent>
  <xr:revisionPtr revIDLastSave="0" documentId="13_ncr:1_{B0F6834B-55EE-C04F-A10F-0BEC317F7553}" xr6:coauthVersionLast="47" xr6:coauthVersionMax="47" xr10:uidLastSave="{00000000-0000-0000-0000-000000000000}"/>
  <bookViews>
    <workbookView xWindow="-28060" yWindow="6300" windowWidth="21360" windowHeight="10940" xr2:uid="{00000000-000D-0000-FFFF-FFFF00000000}"/>
  </bookViews>
  <sheets>
    <sheet name="Sheet1" sheetId="1" r:id="rId1"/>
    <sheet name="Sheet2" sheetId="4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4" i="1" l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93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2" i="1"/>
  <c r="E13" i="4"/>
  <c r="E15" i="4"/>
  <c r="E16" i="4"/>
  <c r="E17" i="4"/>
  <c r="E18" i="4"/>
  <c r="E19" i="4"/>
  <c r="E20" i="4"/>
  <c r="E14" i="4"/>
</calcChain>
</file>

<file path=xl/sharedStrings.xml><?xml version="1.0" encoding="utf-8"?>
<sst xmlns="http://schemas.openxmlformats.org/spreadsheetml/2006/main" count="127" uniqueCount="12">
  <si>
    <t>Lum_score</t>
  </si>
  <si>
    <t>LDH_level</t>
  </si>
  <si>
    <t>Ladder Unit</t>
  </si>
  <si>
    <t>Lum_Score</t>
  </si>
  <si>
    <t>LDH concentration</t>
  </si>
  <si>
    <t>average</t>
  </si>
  <si>
    <t>DIV</t>
  </si>
  <si>
    <t>Condition</t>
  </si>
  <si>
    <t>Patient</t>
  </si>
  <si>
    <t>Ctrl_PBS</t>
  </si>
  <si>
    <t>AVV2-HSYN</t>
  </si>
  <si>
    <t>AVV9-CMV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</si>
</sst>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luminescence=f([LDH])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[1]Sheet1!$A$40:$A$47</c:f>
              <c:numCache>
                <c:formatCode>General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8</c:v>
                </c:pt>
                <c:pt idx="6">
                  <c:v>16</c:v>
                </c:pt>
                <c:pt idx="7">
                  <c:v>32</c:v>
                </c:pt>
              </c:numCache>
            </c:numRef>
          </c:xVal>
          <c:yVal>
            <c:numRef>
              <c:f>[1]Sheet1!$E$40:$E$47</c:f>
              <c:numCache>
                <c:formatCode>General</c:formatCode>
                <c:ptCount val="8"/>
                <c:pt idx="0">
                  <c:v>23069</c:v>
                </c:pt>
                <c:pt idx="1">
                  <c:v>81921</c:v>
                </c:pt>
                <c:pt idx="2">
                  <c:v>137586</c:v>
                </c:pt>
                <c:pt idx="3">
                  <c:v>253614.33333333334</c:v>
                </c:pt>
                <c:pt idx="4">
                  <c:v>454666.66666666669</c:v>
                </c:pt>
                <c:pt idx="5">
                  <c:v>863530.33333333337</c:v>
                </c:pt>
                <c:pt idx="6">
                  <c:v>1504255.3333333333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DC-554C-AED5-64C81A8D9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7698288"/>
        <c:axId val="1790293872"/>
      </c:scatterChart>
      <c:valAx>
        <c:axId val="1787698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293872"/>
        <c:crosses val="autoZero"/>
        <c:crossBetween val="midCat"/>
      </c:valAx>
      <c:valAx>
        <c:axId val="179029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698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262759</xdr:colOff>
      <xdr:row>5</xdr:row>
      <xdr:rowOff>58391</xdr:rowOff>
    </xdr:from>
    <xdr:to>
      <xdr:col>12</xdr:col>
      <xdr:colOff>659295</xdr:colOff>
      <xdr:row>19</xdr:row>
      <xdr:rowOff>102477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66AEFA0-6C2B-9C4D-AFF3-136C0D9324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atsaljariwala/Documents/DIAQNOS/VJ_Microwave_EXP/LDH_assay/Analysis/Datasheet/plate2.xlsx" TargetMode="External"/><Relationship Id="rId1" Type="http://schemas.openxmlformats.org/officeDocument/2006/relationships/externalLinkPath" Target="/Users/vatsaljariwala/Documents/DIAQNOS/VJ_Microwave_EXP/LDH_assay/Analysis/Datasheet/plate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0"/>
      <sheetName val="Tabelle1"/>
    </sheetNames>
    <sheetDataSet>
      <sheetData sheetId="0">
        <row r="40">
          <cell r="A40">
            <v>0</v>
          </cell>
          <cell r="E40">
            <v>23069</v>
          </cell>
        </row>
        <row r="41">
          <cell r="A41">
            <v>0.5</v>
          </cell>
          <cell r="E41">
            <v>81921</v>
          </cell>
        </row>
        <row r="42">
          <cell r="A42">
            <v>1</v>
          </cell>
          <cell r="E42">
            <v>137586</v>
          </cell>
        </row>
        <row r="43">
          <cell r="A43">
            <v>2</v>
          </cell>
          <cell r="E43">
            <v>253614.33333333334</v>
          </cell>
        </row>
        <row r="44">
          <cell r="A44">
            <v>4</v>
          </cell>
          <cell r="E44">
            <v>454666.66666666669</v>
          </cell>
        </row>
        <row r="45">
          <cell r="A45">
            <v>8</v>
          </cell>
          <cell r="E45">
            <v>863530.33333333337</v>
          </cell>
        </row>
        <row r="46">
          <cell r="A46">
            <v>16</v>
          </cell>
          <cell r="E46">
            <v>1504255.3333333333</v>
          </cell>
        </row>
        <row r="47">
          <cell r="A47">
            <v>32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"/>
  <sheetViews>
    <sheetView tabSelected="1" topLeftCell="A106" zoomScale="143" workbookViewId="0">
      <selection activeCell="G115" sqref="G115"/>
    </sheetView>
  </sheetViews>
  <sheetFormatPr baseColWidth="10" defaultColWidth="8.83203125" defaultRowHeight="15" x14ac:dyDescent="0.2"/>
  <cols>
    <col min="1" max="1" width="21" customWidth="1"/>
    <col min="2" max="2" width="12.5" customWidth="1"/>
    <col min="4" max="4" width="20.83203125" customWidth="1"/>
  </cols>
  <sheetData>
    <row r="1" spans="1:5" x14ac:dyDescent="0.2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 x14ac:dyDescent="0.2">
      <c r="A2">
        <v>1279542</v>
      </c>
      <c r="B2">
        <f>(A2+44434)/54606</f>
        <v>24.245980295205655</v>
      </c>
      <c r="C2">
        <v>0</v>
      </c>
      <c r="D2" t="s">
        <v>10</v>
      </c>
      <c r="E2">
        <v>1083</v>
      </c>
    </row>
    <row r="3" spans="1:5" x14ac:dyDescent="0.2">
      <c r="A3">
        <v>1325638</v>
      </c>
      <c r="B3">
        <f t="shared" ref="B3:B29" si="0">(A3+44434)/54606</f>
        <v>25.09013661502399</v>
      </c>
      <c r="C3">
        <v>1</v>
      </c>
      <c r="D3" t="s">
        <v>10</v>
      </c>
      <c r="E3">
        <v>1083</v>
      </c>
    </row>
    <row r="4" spans="1:5" x14ac:dyDescent="0.2">
      <c r="A4">
        <v>1377851</v>
      </c>
      <c r="B4">
        <f t="shared" si="0"/>
        <v>26.046313591912977</v>
      </c>
      <c r="C4">
        <v>2</v>
      </c>
      <c r="D4" t="s">
        <v>10</v>
      </c>
      <c r="E4">
        <v>1083</v>
      </c>
    </row>
    <row r="5" spans="1:5" x14ac:dyDescent="0.2">
      <c r="A5">
        <v>1303105</v>
      </c>
      <c r="B5">
        <f t="shared" si="0"/>
        <v>24.677489653151667</v>
      </c>
      <c r="C5">
        <v>3</v>
      </c>
      <c r="D5" t="s">
        <v>10</v>
      </c>
      <c r="E5">
        <v>1083</v>
      </c>
    </row>
    <row r="6" spans="1:5" x14ac:dyDescent="0.2">
      <c r="A6">
        <v>1316604</v>
      </c>
      <c r="B6">
        <f t="shared" si="0"/>
        <v>24.924696919752407</v>
      </c>
      <c r="C6">
        <v>4</v>
      </c>
      <c r="D6" t="s">
        <v>10</v>
      </c>
      <c r="E6">
        <v>1083</v>
      </c>
    </row>
    <row r="7" spans="1:5" x14ac:dyDescent="0.2">
      <c r="A7">
        <v>1284815</v>
      </c>
      <c r="B7">
        <f t="shared" si="0"/>
        <v>24.342544775299416</v>
      </c>
      <c r="C7">
        <v>5</v>
      </c>
      <c r="D7" t="s">
        <v>10</v>
      </c>
      <c r="E7">
        <v>1083</v>
      </c>
    </row>
    <row r="8" spans="1:5" x14ac:dyDescent="0.2">
      <c r="A8">
        <v>1246900</v>
      </c>
      <c r="B8">
        <f t="shared" si="0"/>
        <v>23.648207156722705</v>
      </c>
      <c r="C8">
        <v>6</v>
      </c>
      <c r="D8" t="s">
        <v>10</v>
      </c>
      <c r="E8">
        <v>1083</v>
      </c>
    </row>
    <row r="9" spans="1:5" x14ac:dyDescent="0.2">
      <c r="A9">
        <v>831462</v>
      </c>
      <c r="B9">
        <f t="shared" si="0"/>
        <v>16.040288612972933</v>
      </c>
      <c r="C9">
        <v>7</v>
      </c>
      <c r="D9" t="s">
        <v>10</v>
      </c>
      <c r="E9">
        <v>1083</v>
      </c>
    </row>
    <row r="10" spans="1:5" x14ac:dyDescent="0.2">
      <c r="A10">
        <v>955538</v>
      </c>
      <c r="B10">
        <f t="shared" si="0"/>
        <v>18.312493132622787</v>
      </c>
      <c r="C10">
        <v>8</v>
      </c>
      <c r="D10" t="s">
        <v>10</v>
      </c>
      <c r="E10">
        <v>1083</v>
      </c>
    </row>
    <row r="11" spans="1:5" x14ac:dyDescent="0.2">
      <c r="A11">
        <v>1252551</v>
      </c>
      <c r="B11">
        <f t="shared" si="0"/>
        <v>23.751693953045454</v>
      </c>
      <c r="C11">
        <v>0</v>
      </c>
      <c r="D11" t="s">
        <v>11</v>
      </c>
      <c r="E11">
        <v>1083</v>
      </c>
    </row>
    <row r="12" spans="1:5" x14ac:dyDescent="0.2">
      <c r="A12">
        <v>1317600</v>
      </c>
      <c r="B12">
        <f t="shared" si="0"/>
        <v>24.94293667362561</v>
      </c>
      <c r="C12">
        <v>1</v>
      </c>
      <c r="D12" t="s">
        <v>11</v>
      </c>
      <c r="E12">
        <v>1083</v>
      </c>
    </row>
    <row r="13" spans="1:5" x14ac:dyDescent="0.2">
      <c r="A13">
        <v>1268973</v>
      </c>
      <c r="B13">
        <f t="shared" si="0"/>
        <v>24.052430135882503</v>
      </c>
      <c r="C13">
        <v>2</v>
      </c>
      <c r="D13" t="s">
        <v>11</v>
      </c>
      <c r="E13">
        <v>1083</v>
      </c>
    </row>
    <row r="14" spans="1:5" x14ac:dyDescent="0.2">
      <c r="A14">
        <v>1196793</v>
      </c>
      <c r="B14">
        <f t="shared" si="0"/>
        <v>22.730597370252354</v>
      </c>
      <c r="C14">
        <v>3</v>
      </c>
      <c r="D14" t="s">
        <v>11</v>
      </c>
      <c r="E14">
        <v>1083</v>
      </c>
    </row>
    <row r="15" spans="1:5" x14ac:dyDescent="0.2">
      <c r="A15">
        <v>1188532</v>
      </c>
      <c r="B15">
        <f t="shared" si="0"/>
        <v>22.579313628538987</v>
      </c>
      <c r="C15">
        <v>4</v>
      </c>
      <c r="D15" t="s">
        <v>11</v>
      </c>
      <c r="E15">
        <v>1083</v>
      </c>
    </row>
    <row r="16" spans="1:5" x14ac:dyDescent="0.2">
      <c r="A16">
        <v>1158253</v>
      </c>
      <c r="B16">
        <f t="shared" si="0"/>
        <v>22.024814122990147</v>
      </c>
      <c r="C16">
        <v>5</v>
      </c>
      <c r="D16" t="s">
        <v>11</v>
      </c>
      <c r="E16">
        <v>1083</v>
      </c>
    </row>
    <row r="17" spans="1:5" x14ac:dyDescent="0.2">
      <c r="A17">
        <v>1123395</v>
      </c>
      <c r="B17">
        <f t="shared" si="0"/>
        <v>21.386459363439915</v>
      </c>
      <c r="C17">
        <v>6</v>
      </c>
      <c r="D17" t="s">
        <v>11</v>
      </c>
      <c r="E17">
        <v>1083</v>
      </c>
    </row>
    <row r="18" spans="1:5" x14ac:dyDescent="0.2">
      <c r="A18">
        <v>663380</v>
      </c>
      <c r="B18">
        <f t="shared" si="0"/>
        <v>12.96220195582903</v>
      </c>
      <c r="C18">
        <v>7</v>
      </c>
      <c r="D18" t="s">
        <v>11</v>
      </c>
      <c r="E18">
        <v>1083</v>
      </c>
    </row>
    <row r="19" spans="1:5" x14ac:dyDescent="0.2">
      <c r="A19">
        <v>471823</v>
      </c>
      <c r="B19">
        <f t="shared" si="0"/>
        <v>9.454217485258031</v>
      </c>
      <c r="C19">
        <v>8</v>
      </c>
      <c r="D19" t="s">
        <v>11</v>
      </c>
      <c r="E19">
        <v>1083</v>
      </c>
    </row>
    <row r="20" spans="1:5" x14ac:dyDescent="0.2">
      <c r="A20">
        <v>1145329</v>
      </c>
      <c r="B20">
        <f t="shared" si="0"/>
        <v>21.788136834780062</v>
      </c>
      <c r="C20">
        <v>0</v>
      </c>
      <c r="D20" t="s">
        <v>9</v>
      </c>
      <c r="E20">
        <v>1083</v>
      </c>
    </row>
    <row r="21" spans="1:5" x14ac:dyDescent="0.2">
      <c r="A21">
        <v>1185597</v>
      </c>
      <c r="B21">
        <f t="shared" si="0"/>
        <v>22.525564956231914</v>
      </c>
      <c r="C21">
        <v>1</v>
      </c>
      <c r="D21" t="s">
        <v>9</v>
      </c>
      <c r="E21">
        <v>1083</v>
      </c>
    </row>
    <row r="22" spans="1:5" x14ac:dyDescent="0.2">
      <c r="A22">
        <v>1473699</v>
      </c>
      <c r="B22">
        <f t="shared" si="0"/>
        <v>27.801578581108302</v>
      </c>
      <c r="C22">
        <v>2</v>
      </c>
      <c r="D22" t="s">
        <v>9</v>
      </c>
      <c r="E22">
        <v>1083</v>
      </c>
    </row>
    <row r="23" spans="1:5" x14ac:dyDescent="0.2">
      <c r="A23">
        <v>833848</v>
      </c>
      <c r="B23">
        <f t="shared" si="0"/>
        <v>16.083983445042669</v>
      </c>
      <c r="C23">
        <v>3</v>
      </c>
      <c r="D23" t="s">
        <v>9</v>
      </c>
      <c r="E23">
        <v>1083</v>
      </c>
    </row>
    <row r="24" spans="1:5" x14ac:dyDescent="0.2">
      <c r="A24">
        <v>500036</v>
      </c>
      <c r="B24">
        <f t="shared" si="0"/>
        <v>9.9708823206241064</v>
      </c>
      <c r="C24">
        <v>4</v>
      </c>
      <c r="D24" t="s">
        <v>9</v>
      </c>
      <c r="E24">
        <v>1083</v>
      </c>
    </row>
    <row r="25" spans="1:5" x14ac:dyDescent="0.2">
      <c r="A25">
        <v>541039</v>
      </c>
      <c r="B25">
        <f t="shared" si="0"/>
        <v>10.721770501410102</v>
      </c>
      <c r="C25">
        <v>5</v>
      </c>
      <c r="D25" t="s">
        <v>9</v>
      </c>
      <c r="E25">
        <v>1083</v>
      </c>
    </row>
    <row r="26" spans="1:5" x14ac:dyDescent="0.2">
      <c r="A26">
        <v>416419</v>
      </c>
      <c r="B26">
        <f t="shared" si="0"/>
        <v>8.4396037065523934</v>
      </c>
      <c r="C26">
        <v>6</v>
      </c>
      <c r="D26" t="s">
        <v>9</v>
      </c>
      <c r="E26">
        <v>1083</v>
      </c>
    </row>
    <row r="27" spans="1:5" x14ac:dyDescent="0.2">
      <c r="A27">
        <v>175355</v>
      </c>
      <c r="B27">
        <f t="shared" si="0"/>
        <v>4.0249972530491158</v>
      </c>
      <c r="C27">
        <v>7</v>
      </c>
      <c r="D27" t="s">
        <v>9</v>
      </c>
      <c r="E27">
        <v>1083</v>
      </c>
    </row>
    <row r="28" spans="1:5" x14ac:dyDescent="0.2">
      <c r="A28">
        <v>468191</v>
      </c>
      <c r="B28">
        <f t="shared" si="0"/>
        <v>9.3877046478408968</v>
      </c>
      <c r="C28">
        <v>8</v>
      </c>
      <c r="D28" t="s">
        <v>9</v>
      </c>
      <c r="E28">
        <v>1083</v>
      </c>
    </row>
    <row r="29" spans="1:5" x14ac:dyDescent="0.2">
      <c r="A29">
        <v>166716</v>
      </c>
      <c r="B29">
        <f t="shared" si="0"/>
        <v>3.8667911951067646</v>
      </c>
      <c r="C29">
        <v>8</v>
      </c>
      <c r="D29" t="s">
        <v>9</v>
      </c>
      <c r="E29">
        <v>1083</v>
      </c>
    </row>
    <row r="30" spans="1:5" x14ac:dyDescent="0.2">
      <c r="A30">
        <v>1628497</v>
      </c>
      <c r="B30">
        <f>(A30-28526)/58646</f>
        <v>27.281843603996862</v>
      </c>
      <c r="C30">
        <v>0</v>
      </c>
      <c r="D30" t="s">
        <v>11</v>
      </c>
      <c r="E30">
        <v>1041</v>
      </c>
    </row>
    <row r="31" spans="1:5" x14ac:dyDescent="0.2">
      <c r="A31">
        <v>1580248</v>
      </c>
      <c r="B31">
        <f t="shared" ref="B31:B65" si="1">(A31-28526)/58646</f>
        <v>26.45912764723937</v>
      </c>
      <c r="C31">
        <v>1</v>
      </c>
      <c r="D31" t="s">
        <v>11</v>
      </c>
      <c r="E31">
        <v>1041</v>
      </c>
    </row>
    <row r="32" spans="1:5" x14ac:dyDescent="0.2">
      <c r="A32">
        <v>1426251</v>
      </c>
      <c r="B32">
        <f t="shared" si="1"/>
        <v>23.833253759847217</v>
      </c>
      <c r="C32">
        <v>2</v>
      </c>
      <c r="D32" t="s">
        <v>11</v>
      </c>
      <c r="E32">
        <v>1041</v>
      </c>
    </row>
    <row r="33" spans="1:5" x14ac:dyDescent="0.2">
      <c r="A33">
        <v>1172585</v>
      </c>
      <c r="B33">
        <f t="shared" si="1"/>
        <v>19.50787777512533</v>
      </c>
      <c r="C33">
        <v>3</v>
      </c>
      <c r="D33" t="s">
        <v>11</v>
      </c>
      <c r="E33">
        <v>1041</v>
      </c>
    </row>
    <row r="34" spans="1:5" x14ac:dyDescent="0.2">
      <c r="A34">
        <v>1635958</v>
      </c>
      <c r="B34">
        <f t="shared" si="1"/>
        <v>27.409064556832522</v>
      </c>
      <c r="C34">
        <v>4</v>
      </c>
      <c r="D34" t="s">
        <v>11</v>
      </c>
      <c r="E34">
        <v>1041</v>
      </c>
    </row>
    <row r="35" spans="1:5" x14ac:dyDescent="0.2">
      <c r="A35">
        <v>1401407</v>
      </c>
      <c r="B35">
        <f t="shared" si="1"/>
        <v>23.40962725505576</v>
      </c>
      <c r="C35">
        <v>5</v>
      </c>
      <c r="D35" t="s">
        <v>11</v>
      </c>
      <c r="E35">
        <v>1041</v>
      </c>
    </row>
    <row r="36" spans="1:5" x14ac:dyDescent="0.2">
      <c r="A36">
        <v>996023</v>
      </c>
      <c r="B36">
        <f t="shared" si="1"/>
        <v>16.497237663267743</v>
      </c>
      <c r="C36">
        <v>6</v>
      </c>
      <c r="D36" t="s">
        <v>11</v>
      </c>
      <c r="E36">
        <v>1041</v>
      </c>
    </row>
    <row r="37" spans="1:5" x14ac:dyDescent="0.2">
      <c r="A37">
        <v>815600</v>
      </c>
      <c r="B37">
        <f t="shared" si="1"/>
        <v>13.420761859291341</v>
      </c>
      <c r="C37">
        <v>7</v>
      </c>
      <c r="D37" t="s">
        <v>11</v>
      </c>
      <c r="E37">
        <v>1041</v>
      </c>
    </row>
    <row r="38" spans="1:5" x14ac:dyDescent="0.2">
      <c r="A38">
        <v>898794</v>
      </c>
      <c r="B38">
        <f t="shared" si="1"/>
        <v>14.839341131534972</v>
      </c>
      <c r="C38">
        <v>8</v>
      </c>
      <c r="D38" t="s">
        <v>11</v>
      </c>
      <c r="E38">
        <v>1041</v>
      </c>
    </row>
    <row r="39" spans="1:5" x14ac:dyDescent="0.2">
      <c r="A39">
        <v>507445</v>
      </c>
      <c r="B39">
        <f t="shared" si="1"/>
        <v>8.1662687992360947</v>
      </c>
      <c r="C39">
        <v>9</v>
      </c>
      <c r="D39" t="s">
        <v>11</v>
      </c>
      <c r="E39">
        <v>1041</v>
      </c>
    </row>
    <row r="40" spans="1:5" x14ac:dyDescent="0.2">
      <c r="A40">
        <v>440383</v>
      </c>
      <c r="B40">
        <f t="shared" si="1"/>
        <v>7.022763700849163</v>
      </c>
      <c r="C40">
        <v>10</v>
      </c>
      <c r="D40" t="s">
        <v>11</v>
      </c>
      <c r="E40">
        <v>1041</v>
      </c>
    </row>
    <row r="41" spans="1:5" x14ac:dyDescent="0.2">
      <c r="A41">
        <v>322023</v>
      </c>
      <c r="B41">
        <f t="shared" si="1"/>
        <v>5.0045527401698324</v>
      </c>
      <c r="C41">
        <v>11</v>
      </c>
      <c r="D41" t="s">
        <v>11</v>
      </c>
      <c r="E41">
        <v>1041</v>
      </c>
    </row>
    <row r="42" spans="1:5" x14ac:dyDescent="0.2">
      <c r="A42">
        <v>1802142</v>
      </c>
      <c r="B42">
        <f t="shared" si="1"/>
        <v>30.242744603212497</v>
      </c>
      <c r="C42">
        <v>0</v>
      </c>
      <c r="D42" t="s">
        <v>10</v>
      </c>
      <c r="E42">
        <v>1041</v>
      </c>
    </row>
    <row r="43" spans="1:5" x14ac:dyDescent="0.2">
      <c r="A43">
        <v>1568726</v>
      </c>
      <c r="B43">
        <f t="shared" si="1"/>
        <v>26.26266071002285</v>
      </c>
      <c r="C43">
        <v>1</v>
      </c>
      <c r="D43" t="s">
        <v>10</v>
      </c>
      <c r="E43">
        <v>1041</v>
      </c>
    </row>
    <row r="44" spans="1:5" x14ac:dyDescent="0.2">
      <c r="A44">
        <v>1357755</v>
      </c>
      <c r="B44">
        <f t="shared" si="1"/>
        <v>22.665296865941411</v>
      </c>
      <c r="C44">
        <v>2</v>
      </c>
      <c r="D44" t="s">
        <v>10</v>
      </c>
      <c r="E44">
        <v>1041</v>
      </c>
    </row>
    <row r="45" spans="1:5" x14ac:dyDescent="0.2">
      <c r="A45">
        <v>1361519</v>
      </c>
      <c r="B45">
        <f t="shared" si="1"/>
        <v>22.729478566313134</v>
      </c>
      <c r="C45">
        <v>3</v>
      </c>
      <c r="D45" t="s">
        <v>10</v>
      </c>
      <c r="E45">
        <v>1041</v>
      </c>
    </row>
    <row r="46" spans="1:5" x14ac:dyDescent="0.2">
      <c r="A46">
        <v>1357861</v>
      </c>
      <c r="B46">
        <f t="shared" si="1"/>
        <v>22.667104320840295</v>
      </c>
      <c r="C46">
        <v>4</v>
      </c>
      <c r="D46" t="s">
        <v>10</v>
      </c>
      <c r="E46">
        <v>1041</v>
      </c>
    </row>
    <row r="47" spans="1:5" x14ac:dyDescent="0.2">
      <c r="A47">
        <v>1331472</v>
      </c>
      <c r="B47">
        <f t="shared" si="1"/>
        <v>22.217133308324524</v>
      </c>
      <c r="C47">
        <v>5</v>
      </c>
      <c r="D47" t="s">
        <v>10</v>
      </c>
      <c r="E47">
        <v>1041</v>
      </c>
    </row>
    <row r="48" spans="1:5" x14ac:dyDescent="0.2">
      <c r="A48">
        <v>326291</v>
      </c>
      <c r="B48">
        <f t="shared" si="1"/>
        <v>5.0773283770419129</v>
      </c>
      <c r="C48">
        <v>6</v>
      </c>
      <c r="D48" t="s">
        <v>10</v>
      </c>
      <c r="E48">
        <v>1041</v>
      </c>
    </row>
    <row r="49" spans="1:5" x14ac:dyDescent="0.2">
      <c r="A49">
        <v>419532</v>
      </c>
      <c r="B49">
        <f t="shared" si="1"/>
        <v>6.6672236810694674</v>
      </c>
      <c r="C49">
        <v>7</v>
      </c>
      <c r="D49" t="s">
        <v>10</v>
      </c>
      <c r="E49">
        <v>1041</v>
      </c>
    </row>
    <row r="50" spans="1:5" x14ac:dyDescent="0.2">
      <c r="A50">
        <v>356258</v>
      </c>
      <c r="B50">
        <f t="shared" si="1"/>
        <v>5.588309518125703</v>
      </c>
      <c r="C50">
        <v>8</v>
      </c>
      <c r="D50" t="s">
        <v>10</v>
      </c>
      <c r="E50">
        <v>1041</v>
      </c>
    </row>
    <row r="51" spans="1:5" x14ac:dyDescent="0.2">
      <c r="A51">
        <v>258674</v>
      </c>
      <c r="B51">
        <f t="shared" si="1"/>
        <v>3.9243597176278007</v>
      </c>
      <c r="C51">
        <v>9</v>
      </c>
      <c r="D51" t="s">
        <v>10</v>
      </c>
      <c r="E51">
        <v>1041</v>
      </c>
    </row>
    <row r="52" spans="1:5" x14ac:dyDescent="0.2">
      <c r="A52">
        <v>299853</v>
      </c>
      <c r="B52">
        <f t="shared" si="1"/>
        <v>4.6265218429219388</v>
      </c>
      <c r="C52">
        <v>10</v>
      </c>
      <c r="D52" t="s">
        <v>10</v>
      </c>
      <c r="E52">
        <v>1041</v>
      </c>
    </row>
    <row r="53" spans="1:5" x14ac:dyDescent="0.2">
      <c r="A53">
        <v>292497</v>
      </c>
      <c r="B53">
        <f t="shared" si="1"/>
        <v>4.5010912935238547</v>
      </c>
      <c r="C53">
        <v>11</v>
      </c>
      <c r="D53" t="s">
        <v>10</v>
      </c>
      <c r="E53">
        <v>1041</v>
      </c>
    </row>
    <row r="54" spans="1:5" x14ac:dyDescent="0.2">
      <c r="A54">
        <v>1908006</v>
      </c>
      <c r="B54">
        <f t="shared" si="1"/>
        <v>32.047880503359139</v>
      </c>
      <c r="C54">
        <v>0</v>
      </c>
      <c r="D54" t="s">
        <v>9</v>
      </c>
      <c r="E54">
        <v>1041</v>
      </c>
    </row>
    <row r="55" spans="1:5" x14ac:dyDescent="0.2">
      <c r="A55">
        <v>1424384</v>
      </c>
      <c r="B55">
        <f t="shared" si="1"/>
        <v>23.801418681581012</v>
      </c>
      <c r="C55">
        <v>1</v>
      </c>
      <c r="D55" t="s">
        <v>9</v>
      </c>
      <c r="E55">
        <v>1041</v>
      </c>
    </row>
    <row r="56" spans="1:5" x14ac:dyDescent="0.2">
      <c r="A56">
        <v>1365410</v>
      </c>
      <c r="B56">
        <f t="shared" si="1"/>
        <v>22.795825802271256</v>
      </c>
      <c r="C56">
        <v>2</v>
      </c>
      <c r="D56" t="s">
        <v>9</v>
      </c>
      <c r="E56">
        <v>1041</v>
      </c>
    </row>
    <row r="57" spans="1:5" x14ac:dyDescent="0.2">
      <c r="A57">
        <v>1398368</v>
      </c>
      <c r="B57">
        <f t="shared" si="1"/>
        <v>23.357807864133957</v>
      </c>
      <c r="C57">
        <v>3</v>
      </c>
      <c r="D57" t="s">
        <v>9</v>
      </c>
      <c r="E57">
        <v>1041</v>
      </c>
    </row>
    <row r="58" spans="1:5" x14ac:dyDescent="0.2">
      <c r="A58">
        <v>1292126</v>
      </c>
      <c r="B58">
        <f t="shared" si="1"/>
        <v>21.546226511612044</v>
      </c>
      <c r="C58">
        <v>4</v>
      </c>
      <c r="D58" t="s">
        <v>9</v>
      </c>
      <c r="E58">
        <v>1041</v>
      </c>
    </row>
    <row r="59" spans="1:5" x14ac:dyDescent="0.2">
      <c r="A59">
        <v>1296533</v>
      </c>
      <c r="B59">
        <f t="shared" si="1"/>
        <v>21.621372301606247</v>
      </c>
      <c r="C59">
        <v>5</v>
      </c>
      <c r="D59" t="s">
        <v>9</v>
      </c>
      <c r="E59">
        <v>1041</v>
      </c>
    </row>
    <row r="60" spans="1:5" x14ac:dyDescent="0.2">
      <c r="A60">
        <v>620693</v>
      </c>
      <c r="B60">
        <f t="shared" si="1"/>
        <v>10.097312689697507</v>
      </c>
      <c r="C60">
        <v>6</v>
      </c>
      <c r="D60" t="s">
        <v>9</v>
      </c>
      <c r="E60">
        <v>1041</v>
      </c>
    </row>
    <row r="61" spans="1:5" x14ac:dyDescent="0.2">
      <c r="A61">
        <v>473951</v>
      </c>
      <c r="B61">
        <f t="shared" si="1"/>
        <v>7.5951471541111077</v>
      </c>
      <c r="C61">
        <v>7</v>
      </c>
      <c r="D61" t="s">
        <v>9</v>
      </c>
      <c r="E61">
        <v>1041</v>
      </c>
    </row>
    <row r="62" spans="1:5" x14ac:dyDescent="0.2">
      <c r="A62">
        <v>398338</v>
      </c>
      <c r="B62">
        <f t="shared" si="1"/>
        <v>6.3058350100603624</v>
      </c>
      <c r="C62">
        <v>8</v>
      </c>
      <c r="D62" t="s">
        <v>9</v>
      </c>
      <c r="E62">
        <v>1041</v>
      </c>
    </row>
    <row r="63" spans="1:5" x14ac:dyDescent="0.2">
      <c r="A63">
        <v>303586</v>
      </c>
      <c r="B63">
        <f t="shared" si="1"/>
        <v>4.690174947993043</v>
      </c>
      <c r="C63">
        <v>9</v>
      </c>
      <c r="D63" t="s">
        <v>9</v>
      </c>
      <c r="E63">
        <v>1041</v>
      </c>
    </row>
    <row r="64" spans="1:5" x14ac:dyDescent="0.2">
      <c r="A64">
        <v>257973</v>
      </c>
      <c r="B64">
        <f t="shared" si="1"/>
        <v>3.9124066432493265</v>
      </c>
      <c r="C64">
        <v>10</v>
      </c>
      <c r="D64" t="s">
        <v>9</v>
      </c>
      <c r="E64">
        <v>1041</v>
      </c>
    </row>
    <row r="65" spans="1:5" x14ac:dyDescent="0.2">
      <c r="A65">
        <v>179828</v>
      </c>
      <c r="B65">
        <f t="shared" si="1"/>
        <v>2.5799201991610681</v>
      </c>
      <c r="C65">
        <v>11</v>
      </c>
      <c r="D65" t="s">
        <v>9</v>
      </c>
      <c r="E65">
        <v>1041</v>
      </c>
    </row>
    <row r="66" spans="1:5" x14ac:dyDescent="0.2">
      <c r="A66">
        <v>1286352</v>
      </c>
      <c r="B66">
        <f>(A66+12499)/41670</f>
        <v>31.169930405567555</v>
      </c>
      <c r="C66">
        <v>0</v>
      </c>
      <c r="D66" t="s">
        <v>10</v>
      </c>
      <c r="E66">
        <v>1104</v>
      </c>
    </row>
    <row r="67" spans="1:5" x14ac:dyDescent="0.2">
      <c r="A67">
        <v>1089515</v>
      </c>
      <c r="B67">
        <f t="shared" ref="B67:B92" si="2">(A67+12499)/41670</f>
        <v>26.44622030237581</v>
      </c>
      <c r="C67">
        <v>1</v>
      </c>
      <c r="D67" t="s">
        <v>10</v>
      </c>
      <c r="E67">
        <v>1104</v>
      </c>
    </row>
    <row r="68" spans="1:5" x14ac:dyDescent="0.2">
      <c r="A68">
        <v>829004</v>
      </c>
      <c r="B68">
        <f t="shared" si="2"/>
        <v>20.194456443484523</v>
      </c>
      <c r="C68">
        <v>2</v>
      </c>
      <c r="D68" t="s">
        <v>10</v>
      </c>
      <c r="E68">
        <v>1104</v>
      </c>
    </row>
    <row r="69" spans="1:5" x14ac:dyDescent="0.2">
      <c r="A69">
        <v>657599</v>
      </c>
      <c r="B69">
        <f t="shared" si="2"/>
        <v>16.081065514758819</v>
      </c>
      <c r="C69">
        <v>3</v>
      </c>
      <c r="D69" t="s">
        <v>10</v>
      </c>
      <c r="E69">
        <v>1104</v>
      </c>
    </row>
    <row r="70" spans="1:5" x14ac:dyDescent="0.2">
      <c r="A70">
        <v>867791</v>
      </c>
      <c r="B70">
        <f t="shared" si="2"/>
        <v>21.125269978401729</v>
      </c>
      <c r="C70">
        <v>4</v>
      </c>
      <c r="D70" t="s">
        <v>10</v>
      </c>
      <c r="E70">
        <v>1104</v>
      </c>
    </row>
    <row r="71" spans="1:5" x14ac:dyDescent="0.2">
      <c r="A71">
        <v>615253</v>
      </c>
      <c r="B71">
        <f t="shared" si="2"/>
        <v>15.064842812574994</v>
      </c>
      <c r="C71">
        <v>5</v>
      </c>
      <c r="D71" t="s">
        <v>10</v>
      </c>
      <c r="E71">
        <v>1104</v>
      </c>
    </row>
    <row r="72" spans="1:5" x14ac:dyDescent="0.2">
      <c r="A72">
        <v>483874</v>
      </c>
      <c r="B72">
        <f t="shared" si="2"/>
        <v>11.911999040076793</v>
      </c>
      <c r="C72">
        <v>6</v>
      </c>
      <c r="D72" t="s">
        <v>10</v>
      </c>
      <c r="E72">
        <v>1104</v>
      </c>
    </row>
    <row r="73" spans="1:5" x14ac:dyDescent="0.2">
      <c r="A73">
        <v>437519</v>
      </c>
      <c r="B73">
        <f t="shared" si="2"/>
        <v>10.799568034557236</v>
      </c>
      <c r="C73">
        <v>7</v>
      </c>
      <c r="D73" t="s">
        <v>10</v>
      </c>
      <c r="E73">
        <v>1104</v>
      </c>
    </row>
    <row r="74" spans="1:5" x14ac:dyDescent="0.2">
      <c r="A74">
        <v>359362</v>
      </c>
      <c r="B74">
        <f t="shared" si="2"/>
        <v>8.9239500839932813</v>
      </c>
      <c r="C74">
        <v>8</v>
      </c>
      <c r="D74" t="s">
        <v>10</v>
      </c>
      <c r="E74">
        <v>1104</v>
      </c>
    </row>
    <row r="75" spans="1:5" x14ac:dyDescent="0.2">
      <c r="A75">
        <v>1187462</v>
      </c>
      <c r="B75">
        <f t="shared" si="2"/>
        <v>28.796760259179266</v>
      </c>
      <c r="C75">
        <v>0</v>
      </c>
      <c r="D75" t="s">
        <v>11</v>
      </c>
      <c r="E75">
        <v>1104</v>
      </c>
    </row>
    <row r="76" spans="1:5" x14ac:dyDescent="0.2">
      <c r="A76">
        <v>1012654</v>
      </c>
      <c r="B76">
        <f t="shared" si="2"/>
        <v>24.601703863690904</v>
      </c>
      <c r="C76">
        <v>1</v>
      </c>
      <c r="D76" t="s">
        <v>11</v>
      </c>
      <c r="E76">
        <v>1104</v>
      </c>
    </row>
    <row r="77" spans="1:5" x14ac:dyDescent="0.2">
      <c r="A77">
        <v>473807</v>
      </c>
      <c r="B77">
        <f t="shared" si="2"/>
        <v>11.670410367170627</v>
      </c>
      <c r="C77">
        <v>2</v>
      </c>
      <c r="D77" t="s">
        <v>11</v>
      </c>
      <c r="E77">
        <v>1104</v>
      </c>
    </row>
    <row r="78" spans="1:5" x14ac:dyDescent="0.2">
      <c r="A78">
        <v>476402</v>
      </c>
      <c r="B78">
        <f t="shared" si="2"/>
        <v>11.732685385169187</v>
      </c>
      <c r="C78">
        <v>3</v>
      </c>
      <c r="D78" t="s">
        <v>11</v>
      </c>
      <c r="E78">
        <v>1104</v>
      </c>
    </row>
    <row r="79" spans="1:5" x14ac:dyDescent="0.2">
      <c r="A79">
        <v>482871</v>
      </c>
      <c r="B79">
        <f t="shared" si="2"/>
        <v>11.887928965682745</v>
      </c>
      <c r="C79">
        <v>4</v>
      </c>
      <c r="D79" t="s">
        <v>11</v>
      </c>
      <c r="E79">
        <v>1104</v>
      </c>
    </row>
    <row r="80" spans="1:5" x14ac:dyDescent="0.2">
      <c r="A80">
        <v>391983</v>
      </c>
      <c r="B80">
        <f t="shared" si="2"/>
        <v>9.7067914566834652</v>
      </c>
      <c r="C80">
        <v>5</v>
      </c>
      <c r="D80" t="s">
        <v>11</v>
      </c>
      <c r="E80">
        <v>1104</v>
      </c>
    </row>
    <row r="81" spans="1:5" x14ac:dyDescent="0.2">
      <c r="A81">
        <v>360191</v>
      </c>
      <c r="B81">
        <f t="shared" si="2"/>
        <v>8.9438444924406042</v>
      </c>
      <c r="C81">
        <v>6</v>
      </c>
      <c r="D81" t="s">
        <v>11</v>
      </c>
      <c r="E81">
        <v>1104</v>
      </c>
    </row>
    <row r="82" spans="1:5" x14ac:dyDescent="0.2">
      <c r="A82">
        <v>411093</v>
      </c>
      <c r="B82">
        <f t="shared" si="2"/>
        <v>10.165394768418526</v>
      </c>
      <c r="C82">
        <v>7</v>
      </c>
      <c r="D82" t="s">
        <v>11</v>
      </c>
      <c r="E82">
        <v>1104</v>
      </c>
    </row>
    <row r="83" spans="1:5" x14ac:dyDescent="0.2">
      <c r="A83">
        <v>297340</v>
      </c>
      <c r="B83">
        <f t="shared" si="2"/>
        <v>7.4355411567074636</v>
      </c>
      <c r="C83">
        <v>8</v>
      </c>
      <c r="D83" t="s">
        <v>11</v>
      </c>
      <c r="E83">
        <v>1104</v>
      </c>
    </row>
    <row r="84" spans="1:5" x14ac:dyDescent="0.2">
      <c r="A84">
        <v>1108706</v>
      </c>
      <c r="B84">
        <f t="shared" si="2"/>
        <v>26.906767458603312</v>
      </c>
      <c r="C84">
        <v>0</v>
      </c>
      <c r="D84" t="s">
        <v>9</v>
      </c>
      <c r="E84">
        <v>1104</v>
      </c>
    </row>
    <row r="85" spans="1:5" x14ac:dyDescent="0.2">
      <c r="A85">
        <v>972410</v>
      </c>
      <c r="B85">
        <f t="shared" si="2"/>
        <v>23.635925125989921</v>
      </c>
      <c r="C85">
        <v>1</v>
      </c>
      <c r="D85" t="s">
        <v>9</v>
      </c>
      <c r="E85">
        <v>1104</v>
      </c>
    </row>
    <row r="86" spans="1:5" x14ac:dyDescent="0.2">
      <c r="A86">
        <v>497112</v>
      </c>
      <c r="B86">
        <f t="shared" si="2"/>
        <v>12.229685625149989</v>
      </c>
      <c r="C86">
        <v>2</v>
      </c>
      <c r="D86" t="s">
        <v>9</v>
      </c>
      <c r="E86">
        <v>1104</v>
      </c>
    </row>
    <row r="87" spans="1:5" x14ac:dyDescent="0.2">
      <c r="A87">
        <v>510854</v>
      </c>
      <c r="B87">
        <f t="shared" si="2"/>
        <v>12.55946724262059</v>
      </c>
      <c r="C87">
        <v>3</v>
      </c>
      <c r="D87" t="s">
        <v>9</v>
      </c>
      <c r="E87">
        <v>1104</v>
      </c>
    </row>
    <row r="88" spans="1:5" x14ac:dyDescent="0.2">
      <c r="A88">
        <v>495510</v>
      </c>
      <c r="B88">
        <f t="shared" si="2"/>
        <v>12.19124070074394</v>
      </c>
      <c r="C88">
        <v>4</v>
      </c>
      <c r="D88" t="s">
        <v>9</v>
      </c>
      <c r="E88">
        <v>1104</v>
      </c>
    </row>
    <row r="89" spans="1:5" x14ac:dyDescent="0.2">
      <c r="A89">
        <v>402118</v>
      </c>
      <c r="B89">
        <f t="shared" si="2"/>
        <v>9.9500119990400773</v>
      </c>
      <c r="C89">
        <v>5</v>
      </c>
      <c r="D89" t="s">
        <v>9</v>
      </c>
      <c r="E89">
        <v>1104</v>
      </c>
    </row>
    <row r="90" spans="1:5" x14ac:dyDescent="0.2">
      <c r="A90">
        <v>568411</v>
      </c>
      <c r="B90">
        <f t="shared" si="2"/>
        <v>13.940724742020638</v>
      </c>
      <c r="C90">
        <v>6</v>
      </c>
      <c r="D90" t="s">
        <v>9</v>
      </c>
      <c r="E90">
        <v>1104</v>
      </c>
    </row>
    <row r="91" spans="1:5" x14ac:dyDescent="0.2">
      <c r="A91">
        <v>509082</v>
      </c>
      <c r="B91">
        <f t="shared" si="2"/>
        <v>12.516942644588433</v>
      </c>
      <c r="C91">
        <v>7</v>
      </c>
      <c r="D91" t="s">
        <v>9</v>
      </c>
      <c r="E91">
        <v>1104</v>
      </c>
    </row>
    <row r="92" spans="1:5" x14ac:dyDescent="0.2">
      <c r="A92">
        <v>375226</v>
      </c>
      <c r="B92">
        <f t="shared" si="2"/>
        <v>9.3046556275497956</v>
      </c>
      <c r="C92">
        <v>8</v>
      </c>
      <c r="D92" t="s">
        <v>9</v>
      </c>
      <c r="E92">
        <v>1104</v>
      </c>
    </row>
    <row r="93" spans="1:5" x14ac:dyDescent="0.2">
      <c r="A93">
        <v>1931194</v>
      </c>
      <c r="B93">
        <f>(A93-57728)/81730</f>
        <v>22.922623271748439</v>
      </c>
      <c r="C93">
        <v>0</v>
      </c>
      <c r="D93" t="s">
        <v>10</v>
      </c>
      <c r="E93">
        <v>1114</v>
      </c>
    </row>
    <row r="94" spans="1:5" x14ac:dyDescent="0.2">
      <c r="A94">
        <v>1898099</v>
      </c>
      <c r="B94">
        <f t="shared" ref="B94:B119" si="3">(A94-57728)/81730</f>
        <v>22.517692401810841</v>
      </c>
      <c r="C94">
        <v>1</v>
      </c>
      <c r="D94" t="s">
        <v>10</v>
      </c>
      <c r="E94">
        <v>1114</v>
      </c>
    </row>
    <row r="95" spans="1:5" x14ac:dyDescent="0.2">
      <c r="A95">
        <v>1459709</v>
      </c>
      <c r="B95">
        <f t="shared" si="3"/>
        <v>17.153811329988987</v>
      </c>
      <c r="C95">
        <v>2</v>
      </c>
      <c r="D95" t="s">
        <v>10</v>
      </c>
      <c r="E95">
        <v>1114</v>
      </c>
    </row>
    <row r="96" spans="1:5" x14ac:dyDescent="0.2">
      <c r="A96">
        <v>1341647</v>
      </c>
      <c r="B96">
        <f t="shared" si="3"/>
        <v>15.709274440230026</v>
      </c>
      <c r="C96">
        <v>3</v>
      </c>
      <c r="D96" t="s">
        <v>10</v>
      </c>
      <c r="E96">
        <v>1114</v>
      </c>
    </row>
    <row r="97" spans="1:5" x14ac:dyDescent="0.2">
      <c r="A97">
        <v>1506837</v>
      </c>
      <c r="B97">
        <f t="shared" si="3"/>
        <v>17.730441698274806</v>
      </c>
      <c r="C97">
        <v>4</v>
      </c>
      <c r="D97" t="s">
        <v>10</v>
      </c>
      <c r="E97">
        <v>1114</v>
      </c>
    </row>
    <row r="98" spans="1:5" x14ac:dyDescent="0.2">
      <c r="A98">
        <v>1333038</v>
      </c>
      <c r="B98">
        <f t="shared" si="3"/>
        <v>15.603939801786369</v>
      </c>
      <c r="C98">
        <v>5</v>
      </c>
      <c r="D98" t="s">
        <v>10</v>
      </c>
      <c r="E98">
        <v>1114</v>
      </c>
    </row>
    <row r="99" spans="1:5" x14ac:dyDescent="0.2">
      <c r="A99">
        <v>1419608</v>
      </c>
      <c r="B99">
        <f t="shared" si="3"/>
        <v>16.663159182674661</v>
      </c>
      <c r="C99">
        <v>6</v>
      </c>
      <c r="D99" t="s">
        <v>10</v>
      </c>
      <c r="E99">
        <v>1114</v>
      </c>
    </row>
    <row r="100" spans="1:5" x14ac:dyDescent="0.2">
      <c r="A100">
        <v>1415832</v>
      </c>
      <c r="B100">
        <f t="shared" si="3"/>
        <v>16.616958277254373</v>
      </c>
      <c r="C100">
        <v>7</v>
      </c>
      <c r="D100" t="s">
        <v>10</v>
      </c>
      <c r="E100">
        <v>1114</v>
      </c>
    </row>
    <row r="101" spans="1:5" x14ac:dyDescent="0.2">
      <c r="A101">
        <v>1400832</v>
      </c>
      <c r="B101">
        <f t="shared" si="3"/>
        <v>16.43342713813777</v>
      </c>
      <c r="C101">
        <v>8</v>
      </c>
      <c r="D101" t="s">
        <v>10</v>
      </c>
      <c r="E101">
        <v>1114</v>
      </c>
    </row>
    <row r="102" spans="1:5" x14ac:dyDescent="0.2">
      <c r="A102">
        <v>1852106</v>
      </c>
      <c r="B102">
        <f t="shared" si="3"/>
        <v>21.954949223051511</v>
      </c>
      <c r="C102">
        <v>0</v>
      </c>
      <c r="D102" t="s">
        <v>11</v>
      </c>
      <c r="E102">
        <v>1114</v>
      </c>
    </row>
    <row r="103" spans="1:5" x14ac:dyDescent="0.2">
      <c r="A103">
        <v>1694471.5</v>
      </c>
      <c r="B103">
        <f t="shared" si="3"/>
        <v>20.026226599779761</v>
      </c>
      <c r="C103">
        <v>1</v>
      </c>
      <c r="D103" t="s">
        <v>11</v>
      </c>
      <c r="E103">
        <v>1114</v>
      </c>
    </row>
    <row r="104" spans="1:5" x14ac:dyDescent="0.2">
      <c r="A104">
        <v>1584065</v>
      </c>
      <c r="B104">
        <f t="shared" si="3"/>
        <v>18.675357885721276</v>
      </c>
      <c r="C104">
        <v>2</v>
      </c>
      <c r="D104" t="s">
        <v>11</v>
      </c>
      <c r="E104">
        <v>1114</v>
      </c>
    </row>
    <row r="105" spans="1:5" x14ac:dyDescent="0.2">
      <c r="A105">
        <v>1477540</v>
      </c>
      <c r="B105">
        <f t="shared" si="3"/>
        <v>17.371980912761533</v>
      </c>
      <c r="C105">
        <v>3</v>
      </c>
      <c r="D105" t="s">
        <v>11</v>
      </c>
      <c r="E105">
        <v>1114</v>
      </c>
    </row>
    <row r="106" spans="1:5" x14ac:dyDescent="0.2">
      <c r="A106">
        <v>1650828</v>
      </c>
      <c r="B106">
        <f t="shared" si="3"/>
        <v>19.49223051511073</v>
      </c>
      <c r="C106">
        <v>4</v>
      </c>
      <c r="D106" t="s">
        <v>11</v>
      </c>
      <c r="E106">
        <v>1114</v>
      </c>
    </row>
    <row r="107" spans="1:5" x14ac:dyDescent="0.2">
      <c r="A107">
        <v>1437537</v>
      </c>
      <c r="B107">
        <f t="shared" si="3"/>
        <v>16.8825278355561</v>
      </c>
      <c r="C107">
        <v>5</v>
      </c>
      <c r="D107" t="s">
        <v>11</v>
      </c>
      <c r="E107">
        <v>1114</v>
      </c>
    </row>
    <row r="108" spans="1:5" x14ac:dyDescent="0.2">
      <c r="A108">
        <v>1302217</v>
      </c>
      <c r="B108">
        <f t="shared" si="3"/>
        <v>15.226832252538847</v>
      </c>
      <c r="C108">
        <v>6</v>
      </c>
      <c r="D108" t="s">
        <v>11</v>
      </c>
      <c r="E108">
        <v>1114</v>
      </c>
    </row>
    <row r="109" spans="1:5" x14ac:dyDescent="0.2">
      <c r="A109">
        <v>1296542.5</v>
      </c>
      <c r="B109">
        <f t="shared" si="3"/>
        <v>15.157402422611037</v>
      </c>
      <c r="C109">
        <v>7</v>
      </c>
      <c r="D109" t="s">
        <v>11</v>
      </c>
      <c r="E109">
        <v>1114</v>
      </c>
    </row>
    <row r="110" spans="1:5" x14ac:dyDescent="0.2">
      <c r="A110">
        <v>1280542.5</v>
      </c>
      <c r="B110">
        <f t="shared" si="3"/>
        <v>14.961635874219994</v>
      </c>
      <c r="C110">
        <v>8</v>
      </c>
      <c r="D110" t="s">
        <v>11</v>
      </c>
      <c r="E110">
        <v>1114</v>
      </c>
    </row>
    <row r="111" spans="1:5" x14ac:dyDescent="0.2">
      <c r="A111">
        <v>1797204</v>
      </c>
      <c r="B111">
        <f t="shared" si="3"/>
        <v>21.283200783066192</v>
      </c>
      <c r="C111">
        <v>0</v>
      </c>
      <c r="D111" t="s">
        <v>9</v>
      </c>
      <c r="E111">
        <v>1114</v>
      </c>
    </row>
    <row r="112" spans="1:5" x14ac:dyDescent="0.2">
      <c r="A112">
        <v>1762258.5</v>
      </c>
      <c r="B112">
        <f t="shared" si="3"/>
        <v>20.855628288266242</v>
      </c>
      <c r="C112">
        <v>1</v>
      </c>
      <c r="D112" t="s">
        <v>9</v>
      </c>
      <c r="E112">
        <v>1114</v>
      </c>
    </row>
    <row r="113" spans="1:5" x14ac:dyDescent="0.2">
      <c r="A113">
        <v>1730772.5</v>
      </c>
      <c r="B113">
        <f t="shared" si="3"/>
        <v>20.470384191851217</v>
      </c>
      <c r="C113">
        <v>2</v>
      </c>
      <c r="D113" t="s">
        <v>9</v>
      </c>
      <c r="E113">
        <v>1114</v>
      </c>
    </row>
    <row r="114" spans="1:5" x14ac:dyDescent="0.2">
      <c r="A114">
        <v>1584096</v>
      </c>
      <c r="B114">
        <f t="shared" si="3"/>
        <v>18.675737183408785</v>
      </c>
      <c r="C114">
        <v>3</v>
      </c>
      <c r="D114" t="s">
        <v>9</v>
      </c>
      <c r="E114">
        <v>1114</v>
      </c>
    </row>
    <row r="115" spans="1:5" x14ac:dyDescent="0.2">
      <c r="A115">
        <v>1665156</v>
      </c>
      <c r="B115">
        <f t="shared" si="3"/>
        <v>19.667539459194909</v>
      </c>
      <c r="C115">
        <v>4</v>
      </c>
      <c r="D115" t="s">
        <v>9</v>
      </c>
      <c r="E115">
        <v>1114</v>
      </c>
    </row>
    <row r="116" spans="1:5" x14ac:dyDescent="0.2">
      <c r="A116">
        <v>1277817</v>
      </c>
      <c r="B116">
        <f t="shared" si="3"/>
        <v>14.928288266242506</v>
      </c>
      <c r="C116">
        <v>5</v>
      </c>
      <c r="D116" t="s">
        <v>9</v>
      </c>
      <c r="E116">
        <v>1114</v>
      </c>
    </row>
    <row r="117" spans="1:5" x14ac:dyDescent="0.2">
      <c r="A117">
        <v>1339302</v>
      </c>
      <c r="B117">
        <f t="shared" si="3"/>
        <v>15.680582405481463</v>
      </c>
      <c r="C117">
        <v>6</v>
      </c>
      <c r="D117" t="s">
        <v>9</v>
      </c>
      <c r="E117">
        <v>1114</v>
      </c>
    </row>
    <row r="118" spans="1:5" x14ac:dyDescent="0.2">
      <c r="A118">
        <v>1281162.5</v>
      </c>
      <c r="B118">
        <f t="shared" si="3"/>
        <v>14.969221827970145</v>
      </c>
      <c r="C118">
        <v>7</v>
      </c>
      <c r="D118" t="s">
        <v>9</v>
      </c>
      <c r="E118">
        <v>1114</v>
      </c>
    </row>
    <row r="119" spans="1:5" x14ac:dyDescent="0.2">
      <c r="A119">
        <v>1281062.5</v>
      </c>
      <c r="B119">
        <f t="shared" si="3"/>
        <v>14.967998287042702</v>
      </c>
      <c r="C119">
        <v>8</v>
      </c>
      <c r="D119" t="s">
        <v>9</v>
      </c>
      <c r="E119">
        <v>1114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C31C-B7F1-ED46-8A93-7F4DF080DD78}">
  <dimension ref="A1:G43"/>
  <sheetViews>
    <sheetView workbookViewId="0">
      <selection activeCell="I26" sqref="I26"/>
    </sheetView>
  </sheetViews>
  <sheetFormatPr baseColWidth="10" defaultRowHeight="15" x14ac:dyDescent="0.2"/>
  <sheetData>
    <row r="1" spans="1:5" x14ac:dyDescent="0.2">
      <c r="A1" t="s">
        <v>2</v>
      </c>
      <c r="B1" t="s">
        <v>3</v>
      </c>
    </row>
    <row r="2" spans="1:5" x14ac:dyDescent="0.2">
      <c r="A2">
        <v>32</v>
      </c>
      <c r="B2">
        <v>1824160</v>
      </c>
    </row>
    <row r="3" spans="1:5" x14ac:dyDescent="0.2">
      <c r="A3">
        <v>16</v>
      </c>
      <c r="B3">
        <v>1123678</v>
      </c>
    </row>
    <row r="4" spans="1:5" x14ac:dyDescent="0.2">
      <c r="A4">
        <v>8</v>
      </c>
      <c r="B4">
        <v>523337</v>
      </c>
    </row>
    <row r="5" spans="1:5" x14ac:dyDescent="0.2">
      <c r="A5">
        <v>4</v>
      </c>
      <c r="B5">
        <v>251271</v>
      </c>
    </row>
    <row r="6" spans="1:5" x14ac:dyDescent="0.2">
      <c r="A6">
        <v>2</v>
      </c>
      <c r="B6">
        <v>124344</v>
      </c>
    </row>
    <row r="7" spans="1:5" x14ac:dyDescent="0.2">
      <c r="A7">
        <v>1</v>
      </c>
      <c r="B7">
        <v>68364</v>
      </c>
    </row>
    <row r="8" spans="1:5" x14ac:dyDescent="0.2">
      <c r="A8">
        <v>0.5</v>
      </c>
      <c r="B8">
        <v>33555</v>
      </c>
    </row>
    <row r="9" spans="1:5" x14ac:dyDescent="0.2">
      <c r="A9">
        <v>0</v>
      </c>
      <c r="B9">
        <v>3507</v>
      </c>
    </row>
    <row r="12" spans="1:5" x14ac:dyDescent="0.2">
      <c r="A12" t="s">
        <v>4</v>
      </c>
      <c r="E12" t="s">
        <v>5</v>
      </c>
    </row>
    <row r="13" spans="1:5" x14ac:dyDescent="0.2">
      <c r="A13">
        <v>32</v>
      </c>
      <c r="B13">
        <v>1824160</v>
      </c>
      <c r="E13">
        <f t="shared" ref="E13:E20" si="0">AVERAGE(B13:D13)</f>
        <v>1824160</v>
      </c>
    </row>
    <row r="14" spans="1:5" x14ac:dyDescent="0.2">
      <c r="A14">
        <v>16</v>
      </c>
      <c r="B14">
        <v>1123678</v>
      </c>
      <c r="E14">
        <f t="shared" si="0"/>
        <v>1123678</v>
      </c>
    </row>
    <row r="15" spans="1:5" x14ac:dyDescent="0.2">
      <c r="A15">
        <v>8</v>
      </c>
      <c r="B15">
        <v>523337</v>
      </c>
      <c r="E15">
        <f t="shared" si="0"/>
        <v>523337</v>
      </c>
    </row>
    <row r="16" spans="1:5" x14ac:dyDescent="0.2">
      <c r="A16">
        <v>4</v>
      </c>
      <c r="B16">
        <v>251271</v>
      </c>
      <c r="E16">
        <f t="shared" si="0"/>
        <v>251271</v>
      </c>
    </row>
    <row r="17" spans="1:5" x14ac:dyDescent="0.2">
      <c r="A17">
        <v>2</v>
      </c>
      <c r="B17">
        <v>124344</v>
      </c>
      <c r="E17">
        <f t="shared" si="0"/>
        <v>124344</v>
      </c>
    </row>
    <row r="18" spans="1:5" x14ac:dyDescent="0.2">
      <c r="A18">
        <v>1</v>
      </c>
      <c r="B18">
        <v>68364</v>
      </c>
      <c r="E18">
        <f t="shared" si="0"/>
        <v>68364</v>
      </c>
    </row>
    <row r="19" spans="1:5" x14ac:dyDescent="0.2">
      <c r="A19">
        <v>0.5</v>
      </c>
      <c r="B19">
        <v>33555</v>
      </c>
      <c r="E19">
        <f t="shared" si="0"/>
        <v>33555</v>
      </c>
    </row>
    <row r="20" spans="1:5" x14ac:dyDescent="0.2">
      <c r="A20">
        <v>0</v>
      </c>
      <c r="B20">
        <v>3507</v>
      </c>
      <c r="E20">
        <f t="shared" si="0"/>
        <v>3507</v>
      </c>
    </row>
    <row r="36" spans="6:7" x14ac:dyDescent="0.2">
      <c r="F36" s="1"/>
      <c r="G36" s="1"/>
    </row>
    <row r="37" spans="6:7" x14ac:dyDescent="0.2">
      <c r="F37" s="1"/>
      <c r="G37" s="1"/>
    </row>
    <row r="38" spans="6:7" x14ac:dyDescent="0.2">
      <c r="F38" s="1"/>
      <c r="G38" s="1"/>
    </row>
    <row r="39" spans="6:7" x14ac:dyDescent="0.2">
      <c r="F39" s="1"/>
      <c r="G39" s="1"/>
    </row>
    <row r="40" spans="6:7" x14ac:dyDescent="0.2">
      <c r="F40" s="1"/>
      <c r="G40" s="1"/>
    </row>
    <row r="41" spans="6:7" x14ac:dyDescent="0.2">
      <c r="F41" s="1"/>
      <c r="G41" s="1"/>
    </row>
    <row r="42" spans="6:7" x14ac:dyDescent="0.2">
      <c r="F42" s="1"/>
      <c r="G42" s="1"/>
    </row>
    <row r="43" spans="6:7" x14ac:dyDescent="0.2">
      <c r="F43" s="1"/>
      <c r="G4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JARIWALA</dc:creator>
  <cp:lastModifiedBy>VATSAL JARIWALA</cp:lastModifiedBy>
  <dcterms:created xsi:type="dcterms:W3CDTF">2023-11-21T20:54:29Z</dcterms:created>
  <dcterms:modified xsi:type="dcterms:W3CDTF">2025-02-10T14:42:43Z</dcterms:modified>
</cp:coreProperties>
</file>