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dmin\OneDrive - Conestoga College\Documents\College\sem2\Diagnostic\Assignment\workflow\veeeee\"/>
    </mc:Choice>
  </mc:AlternateContent>
  <xr:revisionPtr revIDLastSave="0" documentId="13_ncr:1_{F6E0F2FF-5C0F-48EB-9645-AEB0DFA6046F}" xr6:coauthVersionLast="47" xr6:coauthVersionMax="47" xr10:uidLastSave="{00000000-0000-0000-0000-000000000000}"/>
  <bookViews>
    <workbookView xWindow="-108" yWindow="-108" windowWidth="23256" windowHeight="12576" firstSheet="2" activeTab="7" xr2:uid="{00000000-000D-0000-FFFF-FFFF00000000}"/>
  </bookViews>
  <sheets>
    <sheet name="ReadMeFirst" sheetId="4" r:id="rId1"/>
    <sheet name="Deliverables" sheetId="3" r:id="rId2"/>
    <sheet name="Workflows to Date " sheetId="11" r:id="rId3"/>
    <sheet name="Workflow 1" sheetId="6" r:id="rId4"/>
    <sheet name="Workflow 2" sheetId="7" r:id="rId5"/>
    <sheet name="Workflow 3" sheetId="8" r:id="rId6"/>
    <sheet name="Workflow Regress" sheetId="10" r:id="rId7"/>
    <sheet name="Postings Review as of"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8" i="3" l="1"/>
  <c r="J17" i="3"/>
  <c r="H15" i="3"/>
  <c r="J15" i="3" s="1"/>
  <c r="H16" i="3" s="1"/>
  <c r="J16" i="3" s="1"/>
  <c r="H17" i="3" s="1"/>
  <c r="H14" i="3"/>
  <c r="H18" i="3" l="1"/>
  <c r="H19" i="3" l="1"/>
  <c r="J19" i="3" s="1"/>
  <c r="H20" i="3" l="1"/>
  <c r="J20" i="3" s="1"/>
  <c r="H21" i="3" l="1"/>
  <c r="J21" i="3" s="1"/>
  <c r="H22" i="3" l="1"/>
  <c r="J22" i="3" s="1"/>
  <c r="H23" i="3" l="1"/>
  <c r="J23" i="3" s="1"/>
  <c r="H24" i="3" l="1"/>
  <c r="J2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bnixon</author>
  </authors>
  <commentList>
    <comment ref="C1" authorId="0" shapeId="0" xr:uid="{D2A211BB-E4A9-4917-8DE3-5FDECD0EA76C}">
      <text>
        <r>
          <rPr>
            <b/>
            <sz val="9"/>
            <color indexed="81"/>
            <rFont val="Tahoma"/>
            <family val="2"/>
          </rPr>
          <t>bnixon:</t>
        </r>
        <r>
          <rPr>
            <sz val="9"/>
            <color indexed="81"/>
            <rFont val="Tahoma"/>
            <family val="2"/>
          </rPr>
          <t xml:space="preserve">
For project use by Section members, this must be changed to properly describe the purpose of your Excel work</t>
        </r>
      </text>
    </comment>
    <comment ref="B9" authorId="0" shapeId="0" xr:uid="{881DD449-2F0F-4A4C-B355-6B866C10C1EC}">
      <text>
        <r>
          <rPr>
            <b/>
            <sz val="9"/>
            <color indexed="81"/>
            <rFont val="Tahoma"/>
            <family val="2"/>
          </rPr>
          <t>bnixon:</t>
        </r>
        <r>
          <rPr>
            <sz val="9"/>
            <color indexed="81"/>
            <rFont val="Tahoma"/>
            <family val="2"/>
          </rPr>
          <t xml:space="preserve">
This is optional</t>
        </r>
      </text>
    </comment>
    <comment ref="A15" authorId="0" shapeId="0" xr:uid="{B2E36741-372E-4C26-A1DC-35C448DDBEE7}">
      <text>
        <r>
          <rPr>
            <b/>
            <sz val="9"/>
            <color indexed="81"/>
            <rFont val="Tahoma"/>
            <family val="2"/>
          </rPr>
          <t>bnixon:</t>
        </r>
        <r>
          <rPr>
            <sz val="9"/>
            <color indexed="81"/>
            <rFont val="Tahoma"/>
            <family val="2"/>
          </rPr>
          <t xml:space="preserve">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bnixon</author>
  </authors>
  <commentList>
    <comment ref="K1" authorId="0" shapeId="0" xr:uid="{9F1D826D-3DE2-4503-A9D3-AE8904E7737E}">
      <text>
        <r>
          <rPr>
            <b/>
            <sz val="9"/>
            <color indexed="81"/>
            <rFont val="Tahoma"/>
            <family val="2"/>
          </rPr>
          <t>bnixon:</t>
        </r>
        <r>
          <rPr>
            <sz val="9"/>
            <color indexed="81"/>
            <rFont val="Tahoma"/>
            <family val="2"/>
          </rPr>
          <t xml:space="preserve">
A sheet title, description of the source(s) of knowledge on this sheet, the Date (usually finished date), and the authors' initials.
This will be expected on every Excel sheet submitted in INFO8135/45.</t>
        </r>
      </text>
    </comment>
    <comment ref="A3" authorId="0" shapeId="0" xr:uid="{7EED7BE6-C03A-4A27-B060-282FFD394837}">
      <text>
        <r>
          <rPr>
            <b/>
            <sz val="9"/>
            <color indexed="81"/>
            <rFont val="Tahoma"/>
            <family val="2"/>
          </rPr>
          <t>bnixon:</t>
        </r>
        <r>
          <rPr>
            <sz val="9"/>
            <color indexed="81"/>
            <rFont val="Tahoma"/>
            <family val="2"/>
          </rPr>
          <t xml:space="preserve">
Optional Hyperlink to allow a jump back to the ReadMeFirst sheet - which essentially become an app menu!
</t>
        </r>
      </text>
    </comment>
    <comment ref="F9" authorId="0" shapeId="0" xr:uid="{67DF1CA8-BD1F-44E4-BEC1-F32CC563C19E}">
      <text>
        <r>
          <rPr>
            <b/>
            <sz val="9"/>
            <color indexed="81"/>
            <rFont val="Tahoma"/>
            <family val="2"/>
          </rPr>
          <t>bnixon:</t>
        </r>
        <r>
          <rPr>
            <sz val="9"/>
            <color indexed="81"/>
            <rFont val="Tahoma"/>
            <family val="2"/>
          </rPr>
          <t xml:space="preserve">
These are some sample types of Deliverables.  You can create your own.</t>
        </r>
      </text>
    </comment>
    <comment ref="K9" authorId="0" shapeId="0" xr:uid="{DF53C526-3792-4EBF-90E4-911C82C094C4}">
      <text>
        <r>
          <rPr>
            <b/>
            <sz val="9"/>
            <color indexed="81"/>
            <rFont val="Tahoma"/>
            <family val="2"/>
          </rPr>
          <t>bnixon:</t>
        </r>
        <r>
          <rPr>
            <sz val="9"/>
            <color indexed="81"/>
            <rFont val="Tahoma"/>
            <family val="2"/>
          </rPr>
          <t xml:space="preserve">
QC = Quality Control  (Optional)
This records that the work was done and then reviewed for completeness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bnixon</author>
  </authors>
  <commentList>
    <comment ref="A3" authorId="0" shapeId="0" xr:uid="{359C5237-C3A1-4320-8CEC-CC1FAE95E222}">
      <text>
        <r>
          <rPr>
            <b/>
            <sz val="9"/>
            <color indexed="81"/>
            <rFont val="Tahoma"/>
            <family val="2"/>
          </rPr>
          <t>bnixon:</t>
        </r>
        <r>
          <rPr>
            <sz val="9"/>
            <color indexed="81"/>
            <rFont val="Tahoma"/>
            <family val="2"/>
          </rPr>
          <t xml:space="preserve">
Optional Hyperlink to allow a jump back to the ReadMeFirst sheet - which essentially become an app menu!
</t>
        </r>
      </text>
    </comment>
  </commentList>
</comments>
</file>

<file path=xl/sharedStrings.xml><?xml version="1.0" encoding="utf-8"?>
<sst xmlns="http://schemas.openxmlformats.org/spreadsheetml/2006/main" count="469" uniqueCount="257">
  <si>
    <t>Postings Review as of</t>
  </si>
  <si>
    <t>Source: INFO8155 Issues and Requirements - Practical G</t>
  </si>
  <si>
    <t>Date:</t>
  </si>
  <si>
    <t>Author(s):</t>
  </si>
  <si>
    <t>Return to ReadMeFirst</t>
  </si>
  <si>
    <t>Listing ID</t>
  </si>
  <si>
    <t>Listing System</t>
  </si>
  <si>
    <t>Company</t>
  </si>
  <si>
    <t>Job Title</t>
  </si>
  <si>
    <t>Posting Date</t>
  </si>
  <si>
    <t>Responsibilities</t>
  </si>
  <si>
    <t>URL</t>
  </si>
  <si>
    <t>Responsibility ID</t>
  </si>
  <si>
    <t>Responsibility</t>
  </si>
  <si>
    <t>Can I do this task?</t>
  </si>
  <si>
    <t>If not, have I heard of this task</t>
  </si>
  <si>
    <t>LinkedIn</t>
  </si>
  <si>
    <t>see for the table responsibilities</t>
  </si>
  <si>
    <t>.</t>
  </si>
  <si>
    <t>Yes</t>
  </si>
  <si>
    <t>No</t>
  </si>
  <si>
    <t>Vats</t>
  </si>
  <si>
    <t>BCIT</t>
  </si>
  <si>
    <t>Business Analyst</t>
  </si>
  <si>
    <t>https://www.linkedin.com/jobs/search/?currentJobId=3848900052&amp;keywords=jr.%20business%20analyst&amp;origin=BLENDED_SEARCH_RESULT_NAVIGATION_SEE_ALL&amp;originToLandingJobPostings=3864427227%https://www.linkedin.com/jobs/search/?currentJobId=3848900052&amp;keywords=jr.%20business%20analyst&amp;origin=BLENDED_SEARCH_RESULT_NAVIGATION_SEE_ALL&amp;originToLandingJobPostings=3864427227%2C3833868122%2C3856596269</t>
  </si>
  <si>
    <t>Business Analyst, Health Information System</t>
  </si>
  <si>
    <t>Grand River Hospital</t>
  </si>
  <si>
    <t>GlassDoor</t>
  </si>
  <si>
    <t>https://www.google.com/search?q=business+analyst+jobs&amp;rlz=1C1CHBF_enIN990IN990&amp;oq=Business+analyst+j&amp;gs_lcrp=EgZjaHJvbWUqDQgAEAAYsQMYyQMYgAQyDQgAEAAYsQMYyQMYgAQyCggBEAAYkgMYgAQyCggCEAAYkgMYgAQyBwgDEAAYgAQyBggEEEUYOTIGCAUQRRg8MgYIBhBFGDwyBggHEEUYPKgCALACAA&amp;sourceid=chrome&amp;ie=UTF-8&amp;ibp=htl;jobs&amp;sa=X&amp;sqi=2&amp;ved=2ahUKEwilwu_BiJuFAxVFhIkEHZcfBzQQkd0GegQIGBAB#fpstate=tldetail&amp;htivrt=jobs&amp;htiq=business+analyst+jobs&amp;htidocid=X_dKXj5hwVRH8CEjAAAAAA%3D%3D&amp;sxsrf=ACQVn09oQivsHSlcqPq4yXIv0lYOPyWjJQ:1711770091387</t>
  </si>
  <si>
    <t>Confirm that complex requirements are executable, testable, and complete, rather than ambiguous</t>
  </si>
  <si>
    <t>Gather, analyze and prioritize requests by collaborating with business units, development teams, and other stakeholders</t>
  </si>
  <si>
    <t>Extracts and documents requirements through user stories, use cases, process flow diagrams, etc.</t>
  </si>
  <si>
    <t>Help to enhance HIS by working with the SWAT team to identify and implement improvements</t>
  </si>
  <si>
    <t>Ensure that enhancements meet the business objectives and goals of the organization</t>
  </si>
  <si>
    <t>Elicit and gather requirements</t>
  </si>
  <si>
    <t>Understand the clinician’s preferences and behaviours, so you can provide valuable insights to the optimization team that can help enhance a tool that is tailored to the users' needs</t>
  </si>
  <si>
    <t>Liaise with Clinical partners to analyze complex problems, and understand business goals and objectives and develops solutions/makes recommendations based on an understanding of the business strategy and stakeholder needs</t>
  </si>
  <si>
    <t>Monitor best practices, new technologies and business practices in the healthcare domain</t>
  </si>
  <si>
    <t>Participate in the realization of deliverable</t>
  </si>
  <si>
    <t>Conduct meetings and presentations to share ideas and findings with project sponsors and management</t>
  </si>
  <si>
    <t>List of Deliverables</t>
  </si>
  <si>
    <t>Best Practice - Title for Every Excel Sheet except ReadMeFirst!</t>
  </si>
  <si>
    <t>Deliverable ID</t>
  </si>
  <si>
    <t>Issue(s)</t>
  </si>
  <si>
    <t>Requirement(s)</t>
  </si>
  <si>
    <t>Deliverable Name</t>
  </si>
  <si>
    <t>Type</t>
  </si>
  <si>
    <t>Started Date</t>
  </si>
  <si>
    <t>Started Time</t>
  </si>
  <si>
    <t>Done Date</t>
  </si>
  <si>
    <t>Done Time</t>
  </si>
  <si>
    <t>QC OK Date</t>
  </si>
  <si>
    <t>QC OK Time</t>
  </si>
  <si>
    <t>Done By</t>
  </si>
  <si>
    <t>QC By</t>
  </si>
  <si>
    <t>Review Issue and Requirements Doc</t>
  </si>
  <si>
    <t>Sheet + Table</t>
  </si>
  <si>
    <t>List Deliverables</t>
  </si>
  <si>
    <t>Update Deliverables</t>
  </si>
  <si>
    <t>Create ReadMeFirst sheet</t>
  </si>
  <si>
    <t>Assign Workflows</t>
  </si>
  <si>
    <t xml:space="preserve"> TM x: Create 3+ Workflow WSs.</t>
  </si>
  <si>
    <t xml:space="preserve"> TM x: Create Excel WS "Workflows - ???".</t>
  </si>
  <si>
    <t xml:space="preserve"> Postings Review Sheet </t>
  </si>
  <si>
    <t xml:space="preserve"> Get list of responsibilities </t>
  </si>
  <si>
    <t>Analyze the captured responsibilities data.</t>
  </si>
  <si>
    <t xml:space="preserve">Document, track and save the work </t>
  </si>
  <si>
    <t xml:space="preserve">List all the TM Workbook sheets in the ReadMeFirst </t>
  </si>
  <si>
    <t xml:space="preserve">Make each TM's workbook look professional </t>
  </si>
  <si>
    <t xml:space="preserve">Submit team member's Workbook to eConestoga </t>
  </si>
  <si>
    <t>Submit team's Workbook to eConestoga</t>
  </si>
  <si>
    <t>`</t>
  </si>
  <si>
    <t>Adaobi</t>
  </si>
  <si>
    <t>Read Me First</t>
  </si>
  <si>
    <t>Purpose: Week 11 Status Review for the Journey of each Person thru INFO8146</t>
  </si>
  <si>
    <t>This Excel Workbook was:</t>
  </si>
  <si>
    <t>Created by:</t>
  </si>
  <si>
    <t>Created for:</t>
  </si>
  <si>
    <t>Conestoga College BA Program, Courses INFO 8146</t>
  </si>
  <si>
    <t>Created on:</t>
  </si>
  <si>
    <t>Project:</t>
  </si>
  <si>
    <t>Applies to all projects in the two courses</t>
  </si>
  <si>
    <t>Possible Consumers of this:</t>
  </si>
  <si>
    <t>All Section Members of INFO8146</t>
  </si>
  <si>
    <t>Copyright:</t>
  </si>
  <si>
    <t>Conestoga College, 2024.  All rights reserved</t>
  </si>
  <si>
    <t>Usage rights granted to registered section members of INFO 8146</t>
  </si>
  <si>
    <t>Assumptions:</t>
  </si>
  <si>
    <t>None as of 2023 Jan 5</t>
  </si>
  <si>
    <t>Document History</t>
  </si>
  <si>
    <t>ID</t>
  </si>
  <si>
    <t>Updated by and on:</t>
  </si>
  <si>
    <t>Published on:</t>
  </si>
  <si>
    <t>Reason(s):</t>
  </si>
  <si>
    <t>Individual File Submission</t>
  </si>
  <si>
    <t>Sources and References</t>
  </si>
  <si>
    <t>Various Issues and Requirements Documents from both Courses</t>
  </si>
  <si>
    <t>Sheets in this Workbook</t>
  </si>
  <si>
    <t>Sheet Name</t>
  </si>
  <si>
    <t>Description</t>
  </si>
  <si>
    <t>ReadMeFirst</t>
  </si>
  <si>
    <t>excel workbook information and history</t>
  </si>
  <si>
    <t>Deliverables</t>
  </si>
  <si>
    <t>Workflows to Date</t>
  </si>
  <si>
    <t>Workflow assigned list for each team member</t>
  </si>
  <si>
    <t>Workflow 1</t>
  </si>
  <si>
    <t>List of work flow and the list of workflow requirement</t>
  </si>
  <si>
    <t>Workflow 2</t>
  </si>
  <si>
    <t>List of work flow for each requirement</t>
  </si>
  <si>
    <t>Workflow 3</t>
  </si>
  <si>
    <t>List of workflow for Correlation and Scattegram Data Analysis</t>
  </si>
  <si>
    <t>Review for Job Postings</t>
  </si>
  <si>
    <t>Vats Sanghvi on 29 March 2024</t>
  </si>
  <si>
    <t>Vats Sanghvi</t>
  </si>
  <si>
    <t>In each team's submit for INFO8146 Practical 2 Part 2, there must be workflows for each of the activities list below.</t>
  </si>
  <si>
    <t>The first Project and Requirement Number to mention this workflow is given in Columns B and C below.</t>
  </si>
  <si>
    <t>A few workflows are mentioned below, but have not been covered in INFO8146.  These are for standard Excel actions that would be used regularily.</t>
  </si>
  <si>
    <t>Additional workflows will be considered for Superior Marks.</t>
  </si>
  <si>
    <t>CoursePhaseID</t>
  </si>
  <si>
    <t>Requirement</t>
  </si>
  <si>
    <t>Requirement Name</t>
  </si>
  <si>
    <t>Requirement Text / Prof's Notes</t>
  </si>
  <si>
    <t>Source</t>
  </si>
  <si>
    <t>Assigned To</t>
  </si>
  <si>
    <t>Practical 1 Part 1</t>
  </si>
  <si>
    <t>Name an Excel Worksheet (WS)</t>
  </si>
  <si>
    <t>Doubleclick on the Sheet tab.  Change the text.</t>
  </si>
  <si>
    <t>Senior DS</t>
  </si>
  <si>
    <t xml:space="preserve"> Adaobi Egwuagu</t>
  </si>
  <si>
    <t>Build an empty list with required column names</t>
  </si>
  <si>
    <t>Build an empty list with required column names.  Start the first heading usually at Cell B7.  List has an ID column with unique values.  Some columns are foreign keys.  Notes column is for data that doesn't fit elsewhere, and is usually empty.</t>
  </si>
  <si>
    <t>Practical 1 Part 2</t>
  </si>
  <si>
    <t>Build an empty list for Deliverables</t>
  </si>
  <si>
    <t xml:space="preserve">Build an empty list with required column names.  Copy the template from the "Samples + Guidance".  Start the first heading usually at Cell B7.  List has an ID column with unique values.  Some columns are foreign keys.  </t>
  </si>
  <si>
    <t>3, 4</t>
  </si>
  <si>
    <t>Add deliverables data, and then time tracking and work done by Data</t>
  </si>
  <si>
    <t>Add records to the List of Deliverables about the deliverables that
must be done for the project. Some requirements might have two deliverables; some might have none. The List of Deliverables is NOT a list of actions; it is a list of completed portions of the project.</t>
  </si>
  <si>
    <t>Common Types of Deliverables</t>
  </si>
  <si>
    <t>Common types of deliverables are:
1) A sheet and Blank List/Table
2) Data in a List/Table of/about ...
3) Workflow Details about …
4) Data Model - Imported Data and Documentation
5) Data Model - Calculated Fields and Documentation
6) Data Analysis Products like Pivot Tables, Pivot Graphs, …</t>
  </si>
  <si>
    <t>Ananthu Krishnan Unnikrishnan</t>
  </si>
  <si>
    <t>6.1, 6.2</t>
  </si>
  <si>
    <t>Common Work Pattern for much of INFO8146's assignments</t>
  </si>
  <si>
    <t>1) Review the I&amp;R doc and the source data
2) List the deliverables. Plan the Data Model (DM) and
Data Analysis (DA) Products (mostly Pivot Tables and Graphs)
3) Verify Source Data Quality
4) Prepare a clean Data Model (DM) from imported data
and extra columns of calculations</t>
  </si>
  <si>
    <t>5) Document the WorkFlow for the DM, and DA Products
6) Do the DA work. Make and document the DA products.
7) Document the Project Workbook(s)
8) Update Deliverables List, ReadMeFirst. Produce other
communication files (ie videos).</t>
  </si>
  <si>
    <t>How to Import
Data from Access
Tables (workflow)</t>
  </si>
  <si>
    <t>1) Create a new sheet in the Excel Workbook.
2) Open the supplied MS Access Database (accde) file (also
known as the "Data Source").
3) Point to the Data Table to be imported.
4) Drag it to an empty cell (usually B7) in the Excel sheet. Drop it.
5) For larger files, wait for the transfer to finish.</t>
  </si>
  <si>
    <t>DO NOT USE
Excel Data / Get
Data From
Database feature</t>
  </si>
  <si>
    <t>DO NOT USE Excel Data / Get Data From Database feature.
This will cause problems when you submit your work for marking.
The Excel Queries and Connections facility fails when your
created Excel file is opened on another computer without the
same shared folders.</t>
  </si>
  <si>
    <t>Copy an
Excel WS from one
WB to another</t>
  </si>
  <si>
    <t>1) Open the project Excel WB .
2) Open the source sheet in its Excel Workbook, also.
3) Right click on the Sheet to be copied.
4) Left click on "Move or Copy ..."
5) Under "To book" select the Project WB.
6) Under "Before Sheet:", select the first sheet name.
7) Check the "Create a copy" box, then Left click on [OK].
8) Close the WB that's not the Projext WB.</t>
  </si>
  <si>
    <t>Document a DM's calculated column's first cell</t>
  </si>
  <si>
    <t>"Document" means to put into one or more cells some words (text)
or an Excel formula's text (ie sum(B5:B9) ) This explains about a
column of calculations, imported data, or other work.</t>
  </si>
  <si>
    <t>Create a new DM column of a heading, one or more rows of Calculation to fill the column</t>
  </si>
  <si>
    <t>** See I&amp;R Requirement **</t>
  </si>
  <si>
    <t>9.2-9.4</t>
  </si>
  <si>
    <t>Using a Vlookup formula to Join two lists by Foreign/Primary keys</t>
  </si>
  <si>
    <t>Insert or Delete Rows or Columns</t>
  </si>
  <si>
    <t>** See I&amp;R Requirement and/or Excel Help**</t>
  </si>
  <si>
    <t>Delete a Workbook (WB) sheet.  Or, move the sheet to a different position.</t>
  </si>
  <si>
    <t xml:space="preserve">Save the Workbook, usually using a different file name.  Delete a Workbook (WB) sheet.  Or, move the sheet to a different position.  </t>
  </si>
  <si>
    <t>Junior DA</t>
  </si>
  <si>
    <t>Case Study 1</t>
  </si>
  <si>
    <t>6,x</t>
  </si>
  <si>
    <t>Document the actions to find and list Core Tables</t>
  </si>
  <si>
    <t>Prepare a step by step list of the actions done to research a MS
Access Data Source, find the Core tables, and create a list of data
about them. This must be in a sheet called ?????, in a table
that has the columns of as provided in the "Samples+Guidance".</t>
  </si>
  <si>
    <t>7.x</t>
  </si>
  <si>
    <t>Inspect a Data Source's tables for missing data in entire columns or records, or unusual data (negative values, some missing cells)</t>
  </si>
  <si>
    <t>See the Sample + Guidance xlsx for Prof Bill's detailed Workflow, and Sample Inspection Plan sheet</t>
  </si>
  <si>
    <t>various</t>
  </si>
  <si>
    <t>Import a MS Access table into an Excel sheet using Copy and Paste</t>
  </si>
  <si>
    <t>DO NOT DO THIS.  It may lock up Excel when you try to paste.</t>
  </si>
  <si>
    <t>Various</t>
  </si>
  <si>
    <t>Formatting a list as a table</t>
  </si>
  <si>
    <t>** Never required, but always is an option for superior marks **</t>
  </si>
  <si>
    <t>Creating a Data Model (DM) on a Sheet in a Workbook</t>
  </si>
  <si>
    <t>** Requested many times **</t>
  </si>
  <si>
    <t>Creating a column of calculations in a DM used for grouping (Year, Month, Day, Hour, Minute, Sums or Percentages) in a PT</t>
  </si>
  <si>
    <t>Documenting a Sheet and a Data Model</t>
  </si>
  <si>
    <t>Documenting a Sheet with one or more Pivot Tables</t>
  </si>
  <si>
    <t>35 Practical B</t>
  </si>
  <si>
    <t>Workflow documentation for adding a Lookup Filter to Pivot Table(s)</t>
  </si>
  <si>
    <t xml:space="preserve">Aa step by step list of the actions done to add a lookup filter to a pivot table. </t>
  </si>
  <si>
    <t>** Not in an INFO8146 project **</t>
  </si>
  <si>
    <t>Create Range Grouping for a Column in a Pivot Table</t>
  </si>
  <si>
    <t xml:space="preserve">Prepare a step by step list of the actions done to produce a pivot table, and  the range grouping of data by a Pivot Table option.  </t>
  </si>
  <si>
    <t>Add a slicer to one or more pivot tables, to give an alternative to choosing PT Filter values.</t>
  </si>
  <si>
    <t>Prepare a step by step list of the actions done to produce one or more pivot tables, and cause filtering to happen by choosing Slicer list items.</t>
  </si>
  <si>
    <t>Creating a DM from Filtered Records</t>
  </si>
  <si>
    <t xml:space="preserve">Prepare a detailed Workflow description and checklist for creating a Datamodel from filtered records from an Extracted DataSet or another Data Model.  </t>
  </si>
  <si>
    <t>Practical 2</t>
  </si>
  <si>
    <t>Workflow documentation for Correlation Analysis</t>
  </si>
  <si>
    <t>Prepare a detailed Workflow description and checklist for creating a Datamodel, then Correlation and Scattergram Analysis from an Extracted DataSet.  Include Work Management, Documenting and Diagnostic Analysis tasks.</t>
  </si>
  <si>
    <t>Workflow documentation for Range Grouping Analysis.</t>
  </si>
  <si>
    <t>Prepare a step by step list of the actions done to produce the range grouping of data using Vlookup.  This must be in a sheet called "WorkFlows", in a table that has the columns of ActionID, Action, Decision, Estimated Time.  It must include steps to mana</t>
  </si>
  <si>
    <t>Workflow documentation for Linear Regression Analysis</t>
  </si>
  <si>
    <t>Prepare a detailed Workflow description and checklist for creating a Datamodel, then Linear Regression and Scattergram Analysis from an Extracted DataSet.  Include Work Management, Documenting and Diagnostic Analysis tasks.</t>
  </si>
  <si>
    <t>9.5 or 12.2</t>
  </si>
  <si>
    <t>Generate a Scattergram of 1 or 2 Y variables and 1 X variable. Label all Axis.  Remove unused space on the X axis.</t>
  </si>
  <si>
    <t>Create a Scattergram of the &lt;DM Column 1&gt; and &lt;DM Column 2&gt; (Y Axis) versus &lt;DM Column 3&gt; (X Axis) data in a new sheet . The upper left corner of the graphic will be placed about Cell B6. Label the X and Y Axis. Remove unused space on the X Axis.</t>
  </si>
  <si>
    <t>Practical D</t>
  </si>
  <si>
    <t>12.1, 12.2</t>
  </si>
  <si>
    <t>Create a new DM by creating one or more PTs, formatting them as Tabular / No Totals / Repeat ITems, then Copying each set of PT Data to a new List/Table</t>
  </si>
  <si>
    <t>Create a "&lt;name&gt; DM" sheet. Filter the NetLog DM Records for &lt;criteria&gt;. Select all the filtered records. In the ribbon, select Home, Find and Select, Go To Special, Copy Visible Cells only. Copy, then Paste Special, Values the filtered records to that new sheet. Start no higher than Row 7. Widen columns as needed. Format dates and times as needed.
Create a "&lt;name&gt; PT" pivot table in a &lt;name&gt; Sheet from all the &lt;name&gt; DM columns. Rows are &lt;given DM coumns&gt;; no PT columns or PT values. From the ribbon, set the PivotTable Design, Report Layout to be Tabular. Also, turn off the Subtotals. Turn on the Repeat of Items.  Copy the Pivot Table rows, and Paste Special Values a few columns to the right. Widen columns as needed.</t>
  </si>
  <si>
    <t>Workflow Regress'!A1</t>
  </si>
  <si>
    <t>Workflow_ID</t>
  </si>
  <si>
    <t>Requirement_ID</t>
  </si>
  <si>
    <t>Requirement_Name</t>
  </si>
  <si>
    <t>ReadMeFirst!A1</t>
  </si>
  <si>
    <t>Action ID</t>
  </si>
  <si>
    <t>Workflow ID</t>
  </si>
  <si>
    <t>Action/Decision</t>
  </si>
  <si>
    <t>Open the project Excel WB .</t>
  </si>
  <si>
    <t>Open the source sheet in its Excel Workbook, also.</t>
  </si>
  <si>
    <t>Right click on the Sheet to be copied.</t>
  </si>
  <si>
    <t>Left click on "Move or Copy ..."</t>
  </si>
  <si>
    <t>Under "To book" select the Project WB.</t>
  </si>
  <si>
    <t>Under "Before Sheet:", select the first sheet name.</t>
  </si>
  <si>
    <t>Check the "Create a copy" box, then Left click on [OK].</t>
  </si>
  <si>
    <t>Close the WB that's not the Projext WB.</t>
  </si>
  <si>
    <t xml:space="preserve">Prepare a detailed Workflow description and checklist for creating a Datamodel, then Correlation and Scattergram Analysis from an Extracted DataSet. </t>
  </si>
  <si>
    <t xml:space="preserve"> Include Work Management, Documenting and Diagnostic Analysis tasks.</t>
  </si>
  <si>
    <t>This must be in a sheet called "WorkFlows", in a table that has the columns of ActionID, Action, Decision, Estimated Time.</t>
  </si>
  <si>
    <t xml:space="preserve">Prepare a step by step list of the actions done to produce the range grouping of data using Vlookup. </t>
  </si>
  <si>
    <t xml:space="preserve">   It must include steps to mana</t>
  </si>
  <si>
    <t xml:space="preserve">Prepare a detailed Workflow description and checklist for creating a Datamodel, then Linear Regression and Scattergram Analysis from an Extracted DataSet.  </t>
  </si>
  <si>
    <t>Include Work Management, Documenting and Diagnostic Analysis tasks.</t>
  </si>
  <si>
    <t>The upper left corner of the graphic will be placed about Cell B6. Label the X and Y Axis</t>
  </si>
  <si>
    <t>Remove unused space on the X Axis.</t>
  </si>
  <si>
    <t xml:space="preserve">Create a Scattergram of the &lt;DM Column 1&gt; and &lt;DM Column 2&gt; (Y Axis) versus &lt;DM Column 3&gt; (X Axis) data in a new sheet . </t>
  </si>
  <si>
    <t>Create a "&lt;name&gt; DM" sheet. Filter the NetLog DM Records for &lt;criteria&gt;</t>
  </si>
  <si>
    <t>Select all the filtered records</t>
  </si>
  <si>
    <t xml:space="preserve"> In the ribbon, select Home, Find and Select, Go To Special, Copy Visible Cells only</t>
  </si>
  <si>
    <t>Copy, then Paste Special, Values the filtered records to that new sheet</t>
  </si>
  <si>
    <t>Start no higher than Row 7</t>
  </si>
  <si>
    <t>Widen columns as needed</t>
  </si>
  <si>
    <t>Format dates and times as needed.</t>
  </si>
  <si>
    <t>Create a "&lt;name&gt; PT" pivot table in a &lt;name&gt; Sheet from all the &lt;name&gt; DM columns</t>
  </si>
  <si>
    <t>Rows are &lt;given DM columns&gt;; no PT columns or PT values</t>
  </si>
  <si>
    <t>From the ribbon, set the PivotTable Design, Report Layout to be Tabular</t>
  </si>
  <si>
    <t>Also, turn off the Subtotals</t>
  </si>
  <si>
    <t>Turn on the Repeat of Items</t>
  </si>
  <si>
    <t>Copy the Pivot Table rows, and Paste Special Values a few columns to the right</t>
  </si>
  <si>
    <t xml:space="preserve"> Widen columns as needed.</t>
  </si>
  <si>
    <t>Open the Excel Workbook</t>
  </si>
  <si>
    <t>Open the desired worksheet:</t>
  </si>
  <si>
    <t>Select the table created for Data Analysis</t>
  </si>
  <si>
    <t>Go to the Data Tab</t>
  </si>
  <si>
    <t>Access the Data Analysis tool bar:</t>
  </si>
  <si>
    <t>Select Regression and click OK</t>
  </si>
  <si>
    <t>Choose the data range</t>
  </si>
  <si>
    <t>Select Labels if required:</t>
  </si>
  <si>
    <t>Choose the output location:</t>
  </si>
  <si>
    <t>Specify the cell for output:</t>
  </si>
  <si>
    <t>Click OK to perform the regression analysis:</t>
  </si>
  <si>
    <t>Review the regression output:</t>
  </si>
  <si>
    <t>Visualize the regression results:</t>
  </si>
  <si>
    <t>Workflow Regress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</si>
</sst>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14" x14ac:knownFonts="1">
    <font>
      <sz val="11"/>
      <color theme="1"/>
      <name val="Calibri"/>
      <family val="2"/>
      <scheme val="minor"/>
    </font>
    <font>
      <b/>
      <sz val="15"/>
      <color theme="3"/>
      <name val="Calibri"/>
      <family val="2"/>
      <scheme val="minor"/>
    </font>
    <font>
      <b/>
      <sz val="11"/>
      <color theme="1"/>
      <name val="Calibri"/>
      <family val="2"/>
      <scheme val="minor"/>
    </font>
    <font>
      <u/>
      <sz val="11"/>
      <color theme="10"/>
      <name val="Calibri"/>
      <family val="2"/>
      <scheme val="minor"/>
    </font>
    <font>
      <b/>
      <u/>
      <sz val="14"/>
      <color theme="1"/>
      <name val="Calibri"/>
      <family val="2"/>
      <scheme val="minor"/>
    </font>
    <font>
      <b/>
      <sz val="9"/>
      <color indexed="81"/>
      <name val="Tahoma"/>
      <family val="2"/>
    </font>
    <font>
      <sz val="9"/>
      <color indexed="81"/>
      <name val="Tahoma"/>
      <family val="2"/>
    </font>
    <font>
      <i/>
      <sz val="11"/>
      <color theme="1"/>
      <name val="Calibri"/>
      <family val="2"/>
      <scheme val="minor"/>
    </font>
    <font>
      <u/>
      <sz val="11"/>
      <color theme="1"/>
      <name val="Calibri"/>
      <family val="2"/>
      <scheme val="minor"/>
    </font>
    <font>
      <b/>
      <u/>
      <sz val="11"/>
      <color theme="1"/>
      <name val="Calibri"/>
      <family val="2"/>
      <scheme val="minor"/>
    </font>
    <font>
      <sz val="14"/>
      <color theme="1"/>
      <name val="Calibri"/>
      <family val="2"/>
      <scheme val="minor"/>
    </font>
    <font>
      <sz val="11"/>
      <color rgb="FF000000"/>
      <name val="Calibri"/>
      <family val="2"/>
      <scheme val="minor"/>
    </font>
    <font>
      <sz val="10"/>
      <color indexed="8"/>
      <name val="Arial"/>
      <family val="2"/>
    </font>
    <font>
      <sz val="11"/>
      <color indexed="8"/>
      <name val="Calibri"/>
      <family val="2"/>
    </font>
  </fonts>
  <fills count="2">
    <fill>
      <patternFill patternType="none"/>
    </fill>
    <fill>
      <patternFill patternType="gray125"/>
    </fill>
  </fills>
  <borders count="14">
    <border>
      <left/>
      <right/>
      <top/>
      <bottom/>
      <diagonal/>
    </border>
    <border>
      <left/>
      <right/>
      <top/>
      <bottom style="thick">
        <color theme="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theme="8"/>
      </right>
      <top style="thin">
        <color theme="8"/>
      </top>
      <bottom style="thin">
        <color theme="8"/>
      </bottom>
      <diagonal/>
    </border>
    <border>
      <left style="thin">
        <color indexed="22"/>
      </left>
      <right style="thin">
        <color indexed="22"/>
      </right>
      <top style="thin">
        <color indexed="22"/>
      </top>
      <bottom style="thin">
        <color indexed="22"/>
      </bottom>
      <diagonal/>
    </border>
    <border>
      <left/>
      <right style="thin">
        <color indexed="22"/>
      </right>
      <top/>
      <bottom/>
      <diagonal/>
    </border>
  </borders>
  <cellStyleXfs count="4">
    <xf numFmtId="0" fontId="0" fillId="0" borderId="0"/>
    <xf numFmtId="0" fontId="1" fillId="0" borderId="1" applyNumberFormat="0" applyFill="0" applyAlignment="0" applyProtection="0"/>
    <xf numFmtId="0" fontId="3" fillId="0" borderId="0" applyNumberFormat="0" applyFill="0" applyBorder="0" applyAlignment="0" applyProtection="0"/>
    <xf numFmtId="0" fontId="12" fillId="0" borderId="0"/>
  </cellStyleXfs>
  <cellXfs count="69">
    <xf numFmtId="0" fontId="0" fillId="0" borderId="0" xfId="0"/>
    <xf numFmtId="0" fontId="4" fillId="0" borderId="0" xfId="0" applyFont="1"/>
    <xf numFmtId="16" fontId="0" fillId="0" borderId="0" xfId="0" applyNumberFormat="1"/>
    <xf numFmtId="0" fontId="3" fillId="0" borderId="0" xfId="2"/>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4" xfId="0" applyBorder="1"/>
    <xf numFmtId="0" fontId="0" fillId="0" borderId="2" xfId="0" applyBorder="1"/>
    <xf numFmtId="0" fontId="0" fillId="0" borderId="3" xfId="0" applyBorder="1"/>
    <xf numFmtId="15" fontId="0" fillId="0" borderId="6" xfId="0" applyNumberFormat="1" applyBorder="1"/>
    <xf numFmtId="0" fontId="3" fillId="0" borderId="7" xfId="2" applyBorder="1"/>
    <xf numFmtId="14" fontId="0" fillId="0" borderId="9" xfId="0" applyNumberFormat="1" applyBorder="1"/>
    <xf numFmtId="0" fontId="3" fillId="0" borderId="10" xfId="2" applyBorder="1"/>
    <xf numFmtId="0" fontId="0" fillId="0" borderId="6" xfId="0" applyBorder="1" applyAlignment="1">
      <alignment wrapText="1"/>
    </xf>
    <xf numFmtId="0" fontId="0" fillId="0" borderId="9" xfId="0" applyBorder="1" applyAlignment="1">
      <alignment wrapText="1"/>
    </xf>
    <xf numFmtId="0" fontId="7" fillId="0" borderId="0" xfId="0" applyFont="1"/>
    <xf numFmtId="0" fontId="0" fillId="0" borderId="0" xfId="0" applyAlignment="1">
      <alignment wrapText="1"/>
    </xf>
    <xf numFmtId="20" fontId="0" fillId="0" borderId="0" xfId="0" applyNumberFormat="1"/>
    <xf numFmtId="0" fontId="0" fillId="0" borderId="0" xfId="0" quotePrefix="1"/>
    <xf numFmtId="15" fontId="0" fillId="0" borderId="0" xfId="0" applyNumberFormat="1"/>
    <xf numFmtId="164" fontId="0" fillId="0" borderId="0" xfId="0" applyNumberFormat="1"/>
    <xf numFmtId="0" fontId="10" fillId="0" borderId="0" xfId="0" applyFont="1"/>
    <xf numFmtId="0" fontId="2" fillId="0" borderId="0" xfId="0" applyFont="1"/>
    <xf numFmtId="0" fontId="11" fillId="0" borderId="0" xfId="0" applyFont="1"/>
    <xf numFmtId="165" fontId="0" fillId="0" borderId="0" xfId="0" applyNumberFormat="1" applyAlignment="1">
      <alignment horizontal="left"/>
    </xf>
    <xf numFmtId="0" fontId="9" fillId="0" borderId="0" xfId="0" applyFont="1"/>
    <xf numFmtId="0" fontId="8" fillId="0" borderId="0" xfId="0" applyFont="1"/>
    <xf numFmtId="0" fontId="0" fillId="0" borderId="0" xfId="0" applyAlignment="1">
      <alignment horizontal="left" indent="1"/>
    </xf>
    <xf numFmtId="0" fontId="0" fillId="0" borderId="0" xfId="0" applyAlignment="1">
      <alignment horizontal="left" wrapText="1"/>
    </xf>
    <xf numFmtId="0" fontId="0" fillId="0" borderId="0" xfId="0" applyAlignment="1">
      <alignment vertical="top"/>
    </xf>
    <xf numFmtId="0" fontId="0" fillId="0" borderId="0" xfId="0" applyAlignment="1">
      <alignment vertical="top" wrapText="1"/>
    </xf>
    <xf numFmtId="0" fontId="11" fillId="0" borderId="11" xfId="0" applyFont="1" applyBorder="1"/>
    <xf numFmtId="0" fontId="13" fillId="0" borderId="12" xfId="3" applyFont="1" applyBorder="1" applyAlignment="1">
      <alignment horizontal="right" vertical="top" wrapText="1"/>
    </xf>
    <xf numFmtId="0" fontId="13" fillId="0" borderId="12" xfId="3" applyFont="1" applyBorder="1" applyAlignment="1">
      <alignment vertical="top" wrapText="1"/>
    </xf>
    <xf numFmtId="14" fontId="13" fillId="0" borderId="12" xfId="3" applyNumberFormat="1" applyFont="1" applyBorder="1" applyAlignment="1">
      <alignment vertical="top" wrapText="1"/>
    </xf>
    <xf numFmtId="0" fontId="13" fillId="0" borderId="13" xfId="3" applyFont="1" applyBorder="1" applyAlignment="1">
      <alignment vertical="top" wrapText="1"/>
    </xf>
    <xf numFmtId="0" fontId="1" fillId="0" borderId="1" xfId="1" applyAlignment="1">
      <alignment horizontal="center" vertical="top"/>
    </xf>
    <xf numFmtId="0" fontId="3" fillId="0" borderId="0" xfId="2" quotePrefix="1"/>
    <xf numFmtId="0" fontId="0" fillId="0" borderId="2" xfId="0" applyFont="1" applyBorder="1" applyAlignment="1">
      <alignment wrapText="1"/>
    </xf>
    <xf numFmtId="0" fontId="0" fillId="0" borderId="3" xfId="0" applyFont="1" applyBorder="1" applyAlignment="1">
      <alignment wrapText="1"/>
    </xf>
    <xf numFmtId="0" fontId="0" fillId="0" borderId="4" xfId="0" applyFont="1" applyBorder="1" applyAlignment="1">
      <alignment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1" fillId="0" borderId="1" xfId="1"/>
    <xf numFmtId="0" fontId="1" fillId="0" borderId="0" xfId="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3" fillId="0" borderId="7" xfId="3" applyNumberFormat="1" applyFont="1" applyBorder="1" applyAlignment="1">
      <alignment horizontal="center" vertical="center" wrapText="1"/>
    </xf>
    <xf numFmtId="0" fontId="13" fillId="0" borderId="10" xfId="3" applyNumberFormat="1" applyFont="1" applyBorder="1" applyAlignment="1">
      <alignment horizontal="center" vertical="center" wrapText="1"/>
    </xf>
    <xf numFmtId="0" fontId="13" fillId="0" borderId="6" xfId="3" applyNumberFormat="1" applyFont="1" applyBorder="1" applyAlignment="1">
      <alignment horizontal="center" vertical="center" wrapText="1"/>
    </xf>
    <xf numFmtId="0" fontId="13" fillId="0" borderId="10" xfId="3" applyNumberFormat="1" applyFont="1" applyFill="1" applyBorder="1" applyAlignment="1">
      <alignment horizontal="center" vertical="center" wrapText="1"/>
    </xf>
    <xf numFmtId="0" fontId="0" fillId="0" borderId="7" xfId="0" applyFont="1" applyBorder="1"/>
    <xf numFmtId="0" fontId="0" fillId="0" borderId="10" xfId="0" applyFont="1" applyBorder="1"/>
  </cellXfs>
  <cellStyles count="4">
    <cellStyle name="Heading 1" xfId="1" builtinId="16"/>
    <cellStyle name="Hyperlink" xfId="2" builtinId="8"/>
    <cellStyle name="Normal" xfId="0" builtinId="0"/>
    <cellStyle name="Normal_Sheet1" xfId="3" xr:uid="{C5792A21-AA41-48DC-B123-07A75EA51334}"/>
  </cellStyles>
  <dxfs count="70">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0" formatCode="Genera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center" textRotation="0" indent="0" justifyLastLine="0" shrinkToFit="0" readingOrder="0"/>
    </dxf>
    <dxf>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indent="0" justifyLastLine="0" shrinkToFit="0" readingOrder="0"/>
    </dxf>
    <dxf>
      <alignment horizontal="center" vertical="center" textRotation="0" indent="0" justifyLastLine="0" shrinkToFit="0" readingOrder="0"/>
      <border diagonalUp="0" diagonalDown="0" outline="0">
        <left style="thin">
          <color indexed="64"/>
        </left>
        <right style="thin">
          <color indexed="64"/>
        </right>
        <top/>
        <bottom/>
      </border>
    </dxf>
    <dxf>
      <alignment horizontal="center" vertical="center" textRotation="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family val="2"/>
      </font>
      <alignment horizontal="center" vertical="center" textRotation="0" wrapText="1" indent="0" justifyLastLine="0" shrinkToFit="0" readingOrder="0"/>
    </dxf>
    <dxf>
      <font>
        <b val="0"/>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font>
      <border diagonalUp="0" diagonalDown="0" outline="0">
        <left style="thin">
          <color indexed="64"/>
        </left>
        <right/>
        <top style="thin">
          <color indexed="64"/>
        </top>
        <bottom style="thin">
          <color indexed="64"/>
        </bottom>
      </border>
    </dxf>
    <dxf>
      <font>
        <b val="0"/>
      </font>
      <border diagonalUp="0" diagonalDown="0" outline="0">
        <left style="thin">
          <color indexed="64"/>
        </left>
        <right style="thin">
          <color indexed="64"/>
        </right>
        <top style="thin">
          <color indexed="64"/>
        </top>
        <bottom style="thin">
          <color indexed="64"/>
        </bottom>
      </border>
    </dxf>
    <dxf>
      <font>
        <b val="0"/>
      </font>
      <border diagonalUp="0" diagonalDown="0" outline="0">
        <left style="thin">
          <color indexed="64"/>
        </left>
        <right style="thin">
          <color indexed="64"/>
        </right>
        <top style="thin">
          <color indexed="64"/>
        </top>
        <bottom style="thin">
          <color indexed="64"/>
        </bottom>
      </border>
    </dxf>
    <dxf>
      <font>
        <b val="0"/>
      </font>
      <border diagonalUp="0" diagonalDown="0" outline="0">
        <left style="thin">
          <color indexed="64"/>
        </left>
        <right style="thin">
          <color indexed="64"/>
        </right>
        <top style="thin">
          <color indexed="64"/>
        </top>
        <bottom style="thin">
          <color indexed="64"/>
        </bottom>
      </border>
    </dxf>
    <dxf>
      <font>
        <b val="0"/>
      </font>
      <border diagonalUp="0" diagonalDown="0" outline="0">
        <left style="thin">
          <color indexed="64"/>
        </left>
        <right style="thin">
          <color indexed="64"/>
        </right>
        <top style="thin">
          <color indexed="64"/>
        </top>
        <bottom style="thin">
          <color indexed="64"/>
        </bottom>
      </border>
    </dxf>
    <dxf>
      <font>
        <b val="0"/>
      </font>
      <border diagonalUp="0" diagonalDown="0" outline="0">
        <left style="thin">
          <color indexed="64"/>
        </left>
        <right style="thin">
          <color indexed="64"/>
        </right>
        <top style="thin">
          <color indexed="64"/>
        </top>
        <bottom style="thin">
          <color indexed="64"/>
        </bottom>
      </border>
    </dxf>
    <dxf>
      <font>
        <b val="0"/>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font>
    </dxf>
    <dxf>
      <border>
        <bottom style="thin">
          <color indexed="64"/>
        </bottom>
      </border>
    </dxf>
    <dxf>
      <font>
        <b val="0"/>
      </font>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minor"/>
      </font>
      <border diagonalUp="0" diagonalDown="0">
        <left/>
        <right style="thin">
          <color theme="8"/>
        </right>
        <top style="thin">
          <color theme="8"/>
        </top>
        <bottom style="thin">
          <color theme="8"/>
        </bottom>
        <vertical/>
        <horizontal/>
      </border>
    </dxf>
    <dxf>
      <font>
        <b val="0"/>
        <i val="0"/>
        <strike val="0"/>
        <condense val="0"/>
        <extend val="0"/>
        <outline val="0"/>
        <shadow val="0"/>
        <u val="none"/>
        <vertAlign val="baseline"/>
        <sz val="11"/>
        <color indexed="8"/>
        <name val="Calibri"/>
        <family val="2"/>
        <scheme val="none"/>
      </font>
      <alignment horizontal="general" vertical="top"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top"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right" vertical="top"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top"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general" vertical="top" textRotation="0" wrapText="0" indent="0" justifyLastLine="0" shrinkToFit="0" readingOrder="0"/>
    </dxf>
    <dxf>
      <numFmt numFmtId="20" formatCode="dd/mmm/yy"/>
    </dxf>
    <dxf>
      <numFmt numFmtId="164" formatCode="[$-F400]h:mm:ss\ AM/PM"/>
    </dxf>
    <dxf>
      <numFmt numFmtId="20" formatCode="dd/mmm/yy"/>
    </dxf>
    <dxf>
      <numFmt numFmtId="164" formatCode="[$-F400]h:mm:ss\ AM/P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A9B8D9-7441-48CA-9B5F-4599C525B58E}" name="Table1" displayName="Table1" ref="A26:C34" totalsRowShown="0">
  <autoFilter ref="A26:C34" xr:uid="{56ACD50F-0829-47CD-B6D2-C30CA20E4AD3}"/>
  <tableColumns count="3">
    <tableColumn id="1" xr3:uid="{0B4F7242-F228-44E4-BFA8-AE1585A3600A}" name="ID"/>
    <tableColumn id="2" xr3:uid="{EAE49B26-9C39-48F0-89E6-EB4B2ED1E22C}" name="Sheet Name"/>
    <tableColumn id="3" xr3:uid="{3C2DBFDE-82AC-44DB-BFC8-65D9588C0A3D}"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399B7C-6C08-4389-B869-63DFC139046F}" name="Table2" displayName="Table2" ref="B9:N24" totalsRowShown="0">
  <autoFilter ref="B9:N24" xr:uid="{4D7025F3-21AB-4122-813F-15E55CCE566B}"/>
  <tableColumns count="13">
    <tableColumn id="1" xr3:uid="{AA8298BD-F8AE-4440-AC42-513CE546AB19}" name="Deliverable ID"/>
    <tableColumn id="2" xr3:uid="{FA494886-B8FE-475B-853A-0AE68D237C99}" name="Issue(s)"/>
    <tableColumn id="3" xr3:uid="{B7AF2969-370A-4867-837B-B585F235D334}" name="Requirement(s)"/>
    <tableColumn id="4" xr3:uid="{7F9CDEFA-A842-4CA7-8174-D7B75ABBEC00}" name="Deliverable Name"/>
    <tableColumn id="5" xr3:uid="{C30DA13B-915C-4F1C-9D7E-A5AB3A1B0A03}" name="Type"/>
    <tableColumn id="6" xr3:uid="{D9AC0C05-7BB5-4F8F-A727-5E5DA145D5B4}" name="Started Date"/>
    <tableColumn id="7" xr3:uid="{A2EA3F08-851A-482C-BDB6-20B18CEF181A}" name="Started Time" dataDxfId="69"/>
    <tableColumn id="8" xr3:uid="{CC6008B6-7367-4D5D-B0E9-32BF05117695}" name="Done Date" dataDxfId="68"/>
    <tableColumn id="9" xr3:uid="{F17AF2AA-D37C-40B1-8981-DF5036EA5462}" name="Done Time" dataDxfId="67"/>
    <tableColumn id="10" xr3:uid="{3368381C-01D2-4178-831D-13E5293E3849}" name="QC OK Date" dataDxfId="66"/>
    <tableColumn id="11" xr3:uid="{5FD7D7DC-2B65-409F-BD85-D26E030F5F18}" name="QC OK Time"/>
    <tableColumn id="12" xr3:uid="{CB703195-40C8-450A-8D24-BF66C856EFE5}" name="Done By"/>
    <tableColumn id="13" xr3:uid="{4D35E16C-0452-4302-86B0-3EBFF0ED226B}" name="QC B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2AE922-FA61-4587-8AB9-D725CAD5F1F1}" name="Table7" displayName="Table7" ref="A9:G69" totalsRowShown="0">
  <tableColumns count="7">
    <tableColumn id="1" xr3:uid="{1594F933-4A42-4092-8540-C99D277B7F43}" name="ID" dataDxfId="65"/>
    <tableColumn id="2" xr3:uid="{40C0A4F6-0802-498C-93D3-C07A6D11ACE2}" name="CoursePhaseID" dataDxfId="64" dataCellStyle="Normal_Sheet1"/>
    <tableColumn id="3" xr3:uid="{1B74FBD2-5878-4CCC-B741-160E692E14B2}" name="Requirement" dataDxfId="63" dataCellStyle="Normal_Sheet1"/>
    <tableColumn id="4" xr3:uid="{1A915B58-C08F-4BDF-9800-911BAB93FD33}" name="Requirement Name" dataDxfId="62" dataCellStyle="Normal_Sheet1"/>
    <tableColumn id="5" xr3:uid="{DEB21630-F691-421D-BDF7-162A9EECD103}" name="Requirement Text / Prof's Notes" dataDxfId="61" dataCellStyle="Normal_Sheet1"/>
    <tableColumn id="6" xr3:uid="{5A2F6DDF-1E16-407A-8DB7-617666375212}" name="Source"/>
    <tableColumn id="7" xr3:uid="{571E85FC-E3DB-400E-9C99-7BDAB1D4E00E}" name="Assigned To" dataDxfId="6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F3A6D-0B7D-48E3-92DE-A849B468803B}" name="Table8" displayName="Table8" ref="G7:I18" totalsRowShown="0" headerRowDxfId="38" dataDxfId="31" headerRowBorderDxfId="36" tableBorderDxfId="37" totalsRowBorderDxfId="35">
  <tableColumns count="3">
    <tableColumn id="1" xr3:uid="{466111AA-ECDD-4D63-BE42-380A1D078609}" name="Workflow_ID" dataDxfId="34"/>
    <tableColumn id="2" xr3:uid="{9B6E0B66-35C0-4947-9BA3-8F192AB03515}" name="Requirement_ID" dataDxfId="33"/>
    <tableColumn id="3" xr3:uid="{D545AAD2-C36A-4BF5-B290-E6540020434C}" name="Requirement_Name" dataDxfId="32"/>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080F5FC-C977-479B-9BFC-AC392D4198B7}" name="Table9" displayName="Table9" ref="B7:D18" totalsRowShown="0" headerRowDxfId="24" dataDxfId="23" headerRowBorderDxfId="29" tableBorderDxfId="30" totalsRowBorderDxfId="28">
  <tableColumns count="3">
    <tableColumn id="1" xr3:uid="{B60ED982-63EF-4799-80E4-9FC539100FA5}" name="Action ID" dataDxfId="27"/>
    <tableColumn id="2" xr3:uid="{18B9EC08-1439-462B-9B85-04AE005E288D}" name="Workflow ID" dataDxfId="26"/>
    <tableColumn id="3" xr3:uid="{A01F76FE-5B3B-4CA3-B7CD-4F19829641BE}" name="Action/Decision" dataDxfId="25"/>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5F31F03-9243-43FC-B29F-566B27D2C685}" name="Table12" displayName="Table12" ref="B7:D19" totalsRowShown="0" headerRowDxfId="22" dataDxfId="21" headerRowBorderDxfId="19" tableBorderDxfId="20" totalsRowBorderDxfId="18">
  <tableColumns count="3">
    <tableColumn id="1" xr3:uid="{6DEB8387-CEDF-4BCD-BC2A-D4AFB98FA1C9}" name="Action ID" dataDxfId="17"/>
    <tableColumn id="2" xr3:uid="{635F7CC9-347B-48CE-8EAB-6E7216019C1C}" name="Workflow ID" dataDxfId="16"/>
    <tableColumn id="3" xr3:uid="{F167479D-8428-4C24-89BD-C9F5919908D3}" name="Action/Decision" dataDxfId="15" dataCellStyle="Normal_Sheet1"/>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40E5A79-4506-4521-93D8-C461514EC599}" name="Table13" displayName="Table13" ref="B7:D21" totalsRowShown="0" headerRowDxfId="8" dataDxfId="7" headerRowBorderDxfId="13" tableBorderDxfId="14" totalsRowBorderDxfId="12">
  <tableColumns count="3">
    <tableColumn id="1" xr3:uid="{6E5B0660-548B-48D5-88E7-C122D6DE3F2E}" name="Action ID" dataDxfId="11"/>
    <tableColumn id="2" xr3:uid="{266A002E-B1A5-4F3D-AE4F-796FDC661843}" name="Workflow ID" dataDxfId="10"/>
    <tableColumn id="3" xr3:uid="{4DC127BC-FF34-4BA7-94D5-5CAD6FE0593A}" name="Action/Decision" dataDxfId="9"/>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C74F679-A690-46C2-983F-91CDD10B30E5}" name="Table14" displayName="Table14" ref="B7:D20" totalsRowShown="0" headerRowDxfId="0" headerRowBorderDxfId="5" tableBorderDxfId="6" totalsRowBorderDxfId="4">
  <tableColumns count="3">
    <tableColumn id="1" xr3:uid="{AC2D672A-8022-440A-A943-D266C8E3CD09}" name="Action ID" dataDxfId="3"/>
    <tableColumn id="2" xr3:uid="{BCB5068B-7425-4037-98C2-67143AFE3380}" name="Workflow ID" dataDxfId="2"/>
    <tableColumn id="3" xr3:uid="{84C4394F-469F-46B9-B875-331EF87A1701}" name="Action/Decision" dataDxfId="1"/>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05C8B5-EFE4-4710-9FB7-1470A98E501A}" name="Table10" displayName="Table10" ref="K7:O18" totalsRowShown="0" headerRowDxfId="59" headerRowBorderDxfId="58" tableBorderDxfId="57" totalsRowBorderDxfId="56">
  <tableColumns count="5">
    <tableColumn id="1" xr3:uid="{8B1582AD-60D0-4545-B3AA-E1C966E991FA}" name="Listing ID" dataDxfId="55"/>
    <tableColumn id="2" xr3:uid="{BA6958E4-4A70-47A9-9EF5-DA4188A391DF}" name="Responsibility ID" dataDxfId="54"/>
    <tableColumn id="3" xr3:uid="{E60EAAC4-04A8-4768-BFF4-DA348036009F}" name="Responsibility" dataDxfId="53"/>
    <tableColumn id="4" xr3:uid="{A831C7F7-4DB4-402C-8AB1-1D29B30F1B3D}" name="Can I do this task?" dataDxfId="52"/>
    <tableColumn id="5" xr3:uid="{0EED5476-432F-485E-8452-496A0E59FF2F}" name="If not, have I heard of this task" dataDxfId="5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7A295F-998C-423B-B540-019AA23F081B}" name="Table11" displayName="Table11" ref="B7:H9" totalsRowShown="0" headerRowDxfId="50" dataDxfId="48" headerRowBorderDxfId="49" tableBorderDxfId="47" totalsRowBorderDxfId="46">
  <tableColumns count="7">
    <tableColumn id="1" xr3:uid="{4F6B64DB-F67E-4C35-AA8D-6F190E80F268}" name="Listing ID" dataDxfId="45"/>
    <tableColumn id="2" xr3:uid="{745FEACD-18CD-4479-BA79-97A6D93E60B2}" name="Listing System" dataDxfId="44"/>
    <tableColumn id="3" xr3:uid="{89040DD7-461C-4CED-81F0-4297F571FF49}" name="Company" dataDxfId="43"/>
    <tableColumn id="4" xr3:uid="{07B76DBB-EC2A-4CA1-A478-AAA7F05F5B69}" name="Job Title" dataDxfId="42"/>
    <tableColumn id="5" xr3:uid="{89F11DD6-7157-42AC-B16B-3F91255DF543}" name="Posting Date" dataDxfId="41"/>
    <tableColumn id="6" xr3:uid="{12D547E7-9FB7-43CD-B81E-10F9AEB8423B}" name="Responsibilities" dataDxfId="40"/>
    <tableColumn id="7" xr3:uid="{3E03E561-9B24-4320-854D-9E39FA584E4B}" name="URL" dataDxfId="3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www.google.com/search?q=business+analyst+jobs&amp;rlz=1C1CHBF_enIN990IN990&amp;oq=Business+analyst+j&amp;gs_lcrp=EgZjaHJvbWUqDQgAEAAYsQMYyQMYgAQyDQgAEAAYsQMYyQMYgAQyCggBEAAYkgMYgAQyCggCEAAYkgMYgAQyBwgDEAAYgAQyBggEEEUYOTIGCAUQRRg8MgYIBhBFGDwyBggHEEUYPKgCALACAA&amp;sourceid=chrome&amp;ie=UTF-8&amp;ibp=htl;jobs&amp;sa=X&amp;sqi=2&amp;ved=2ahUKEwilwu_BiJuFAxVFhIkEHZcfBzQQkd0GegQIGBAB" TargetMode="External"/><Relationship Id="rId1" Type="http://schemas.openxmlformats.org/officeDocument/2006/relationships/hyperlink" Target="https://www.linkedin.com/jobs/search/?currentJobId=3848900052&amp;keywords=jr.%20business%20analyst&amp;origin=BLENDED_SEARCH_RESULT_NAVIGATION_SEE_ALL&amp;originToLandingJobPostings=3864427227%25https://www.linkedin.com/jobs/search/?currentJobId=3848900052&amp;keywords=jr.%20business%20analyst&amp;origin=BLENDED_SEARCH_RESULT_NAVIGATION_SEE_ALL&amp;originToLandingJobPostings=3864427227%2C3833868122%2C3856596269" TargetMode="External"/><Relationship Id="rId6" Type="http://schemas.openxmlformats.org/officeDocument/2006/relationships/comments" Target="../comments3.xml"/><Relationship Id="rId5" Type="http://schemas.openxmlformats.org/officeDocument/2006/relationships/table" Target="../tables/table10.xml"/><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C615-FE00-4DA2-889A-52679417102A}">
  <dimension ref="A1:J66"/>
  <sheetViews>
    <sheetView topLeftCell="A18" workbookViewId="0">
      <selection activeCell="B33" sqref="B33"/>
    </sheetView>
  </sheetViews>
  <sheetFormatPr defaultRowHeight="14.4" x14ac:dyDescent="0.3"/>
  <cols>
    <col min="1" max="1" width="9.33203125" customWidth="1"/>
    <col min="2" max="2" width="53.88671875" bestFit="1" customWidth="1"/>
    <col min="3" max="3" width="58.33203125" customWidth="1"/>
    <col min="4" max="4" width="21.77734375" bestFit="1" customWidth="1"/>
    <col min="7" max="7" width="5.6640625" customWidth="1"/>
    <col min="8" max="8" width="11.109375" customWidth="1"/>
    <col min="9" max="9" width="48.6640625" customWidth="1"/>
  </cols>
  <sheetData>
    <row r="1" spans="1:7" ht="18" x14ac:dyDescent="0.35">
      <c r="A1" s="25" t="s">
        <v>73</v>
      </c>
      <c r="C1" s="26" t="s">
        <v>74</v>
      </c>
    </row>
    <row r="3" spans="1:7" x14ac:dyDescent="0.3">
      <c r="A3" s="26" t="s">
        <v>75</v>
      </c>
    </row>
    <row r="4" spans="1:7" x14ac:dyDescent="0.3">
      <c r="B4" t="s">
        <v>76</v>
      </c>
      <c r="C4" s="27" t="s">
        <v>113</v>
      </c>
    </row>
    <row r="5" spans="1:7" x14ac:dyDescent="0.3">
      <c r="B5" t="s">
        <v>77</v>
      </c>
      <c r="C5" t="s">
        <v>78</v>
      </c>
    </row>
    <row r="6" spans="1:7" x14ac:dyDescent="0.3">
      <c r="B6" t="s">
        <v>79</v>
      </c>
      <c r="C6" s="28">
        <v>45380</v>
      </c>
    </row>
    <row r="7" spans="1:7" x14ac:dyDescent="0.3">
      <c r="B7" t="s">
        <v>80</v>
      </c>
      <c r="C7" s="28" t="s">
        <v>81</v>
      </c>
    </row>
    <row r="8" spans="1:7" x14ac:dyDescent="0.3">
      <c r="B8" t="s">
        <v>82</v>
      </c>
      <c r="C8" t="s">
        <v>83</v>
      </c>
    </row>
    <row r="9" spans="1:7" x14ac:dyDescent="0.3">
      <c r="B9" t="s">
        <v>84</v>
      </c>
      <c r="C9" s="28" t="s">
        <v>85</v>
      </c>
    </row>
    <row r="10" spans="1:7" x14ac:dyDescent="0.3">
      <c r="C10" s="28" t="s">
        <v>86</v>
      </c>
    </row>
    <row r="11" spans="1:7" x14ac:dyDescent="0.3">
      <c r="C11" s="28"/>
      <c r="G11" s="29"/>
    </row>
    <row r="12" spans="1:7" x14ac:dyDescent="0.3">
      <c r="A12" s="26" t="s">
        <v>87</v>
      </c>
    </row>
    <row r="13" spans="1:7" x14ac:dyDescent="0.3">
      <c r="A13">
        <v>1</v>
      </c>
      <c r="B13" s="27" t="s">
        <v>88</v>
      </c>
      <c r="C13" s="27"/>
    </row>
    <row r="14" spans="1:7" x14ac:dyDescent="0.3">
      <c r="C14" s="27"/>
    </row>
    <row r="15" spans="1:7" x14ac:dyDescent="0.3">
      <c r="A15" s="26" t="s">
        <v>89</v>
      </c>
    </row>
    <row r="16" spans="1:7" x14ac:dyDescent="0.3">
      <c r="A16" s="30" t="s">
        <v>90</v>
      </c>
      <c r="B16" s="30" t="s">
        <v>91</v>
      </c>
      <c r="C16" s="30" t="s">
        <v>92</v>
      </c>
      <c r="D16" s="30" t="s">
        <v>93</v>
      </c>
    </row>
    <row r="17" spans="1:10" x14ac:dyDescent="0.3">
      <c r="A17">
        <v>1</v>
      </c>
      <c r="B17" s="27" t="s">
        <v>112</v>
      </c>
      <c r="C17" s="28">
        <v>45380</v>
      </c>
      <c r="D17" s="27" t="s">
        <v>94</v>
      </c>
    </row>
    <row r="19" spans="1:10" x14ac:dyDescent="0.3">
      <c r="A19" s="26" t="s">
        <v>95</v>
      </c>
    </row>
    <row r="20" spans="1:10" x14ac:dyDescent="0.3">
      <c r="A20">
        <v>1</v>
      </c>
      <c r="B20" t="s">
        <v>96</v>
      </c>
    </row>
    <row r="22" spans="1:10" x14ac:dyDescent="0.3">
      <c r="B22" s="3"/>
    </row>
    <row r="23" spans="1:10" x14ac:dyDescent="0.3">
      <c r="B23" s="3"/>
    </row>
    <row r="25" spans="1:10" x14ac:dyDescent="0.3">
      <c r="A25" s="26" t="s">
        <v>97</v>
      </c>
      <c r="G25" s="29"/>
    </row>
    <row r="26" spans="1:10" x14ac:dyDescent="0.3">
      <c r="A26" t="s">
        <v>90</v>
      </c>
      <c r="B26" t="s">
        <v>98</v>
      </c>
      <c r="C26" t="s">
        <v>99</v>
      </c>
      <c r="G26" s="30"/>
      <c r="H26" s="30"/>
      <c r="I26" s="30"/>
      <c r="J26" s="30"/>
    </row>
    <row r="27" spans="1:10" x14ac:dyDescent="0.3">
      <c r="A27">
        <v>1</v>
      </c>
      <c r="B27" s="3" t="s">
        <v>100</v>
      </c>
      <c r="C27" t="s">
        <v>101</v>
      </c>
      <c r="I27" s="20"/>
    </row>
    <row r="28" spans="1:10" x14ac:dyDescent="0.3">
      <c r="A28">
        <v>2</v>
      </c>
      <c r="B28" s="3" t="s">
        <v>102</v>
      </c>
      <c r="C28" t="s">
        <v>40</v>
      </c>
      <c r="I28" s="20"/>
    </row>
    <row r="29" spans="1:10" x14ac:dyDescent="0.3">
      <c r="A29">
        <v>3</v>
      </c>
      <c r="B29" s="3" t="s">
        <v>103</v>
      </c>
      <c r="C29" t="s">
        <v>104</v>
      </c>
      <c r="I29" s="20"/>
    </row>
    <row r="30" spans="1:10" x14ac:dyDescent="0.3">
      <c r="A30">
        <v>4</v>
      </c>
      <c r="B30" s="3" t="s">
        <v>105</v>
      </c>
      <c r="C30" t="s">
        <v>106</v>
      </c>
      <c r="I30" s="20"/>
    </row>
    <row r="31" spans="1:10" x14ac:dyDescent="0.3">
      <c r="A31">
        <v>5</v>
      </c>
      <c r="B31" s="3" t="s">
        <v>107</v>
      </c>
      <c r="C31" t="s">
        <v>108</v>
      </c>
      <c r="I31" s="20"/>
    </row>
    <row r="32" spans="1:10" x14ac:dyDescent="0.3">
      <c r="A32">
        <v>6</v>
      </c>
      <c r="B32" s="3" t="s">
        <v>109</v>
      </c>
      <c r="C32" t="s">
        <v>108</v>
      </c>
      <c r="I32" s="20"/>
    </row>
    <row r="33" spans="1:9" ht="49.5" customHeight="1" x14ac:dyDescent="0.3">
      <c r="A33">
        <v>7</v>
      </c>
      <c r="B33" s="41" t="s">
        <v>203</v>
      </c>
      <c r="C33" t="s">
        <v>110</v>
      </c>
      <c r="I33" s="20"/>
    </row>
    <row r="34" spans="1:9" x14ac:dyDescent="0.3">
      <c r="A34">
        <v>8</v>
      </c>
      <c r="B34" s="3" t="s">
        <v>0</v>
      </c>
      <c r="C34" t="s">
        <v>111</v>
      </c>
      <c r="I34" s="20"/>
    </row>
    <row r="36" spans="1:9" x14ac:dyDescent="0.3">
      <c r="H36" s="31"/>
      <c r="I36" s="20"/>
    </row>
    <row r="37" spans="1:9" x14ac:dyDescent="0.3">
      <c r="B37" s="3"/>
      <c r="C37" s="20"/>
      <c r="I37" s="32"/>
    </row>
    <row r="38" spans="1:9" x14ac:dyDescent="0.3">
      <c r="I38" s="32"/>
    </row>
    <row r="39" spans="1:9" x14ac:dyDescent="0.3">
      <c r="I39" s="32"/>
    </row>
    <row r="40" spans="1:9" ht="16.5" customHeight="1" x14ac:dyDescent="0.3">
      <c r="I40" s="20"/>
    </row>
    <row r="41" spans="1:9" x14ac:dyDescent="0.3">
      <c r="B41" s="3"/>
      <c r="C41" s="20"/>
      <c r="I41" s="20"/>
    </row>
    <row r="42" spans="1:9" x14ac:dyDescent="0.3">
      <c r="B42" s="3"/>
      <c r="C42" s="20"/>
      <c r="I42" s="20"/>
    </row>
    <row r="43" spans="1:9" x14ac:dyDescent="0.3">
      <c r="B43" s="3"/>
      <c r="C43" s="20"/>
      <c r="I43" s="20"/>
    </row>
    <row r="44" spans="1:9" x14ac:dyDescent="0.3">
      <c r="I44" s="20"/>
    </row>
    <row r="45" spans="1:9" x14ac:dyDescent="0.3">
      <c r="I45" s="20"/>
    </row>
    <row r="46" spans="1:9" x14ac:dyDescent="0.3">
      <c r="I46" s="20"/>
    </row>
    <row r="47" spans="1:9" x14ac:dyDescent="0.3">
      <c r="I47" s="20"/>
    </row>
    <row r="48" spans="1:9" x14ac:dyDescent="0.3">
      <c r="I48" s="20"/>
    </row>
    <row r="49" spans="2:9" x14ac:dyDescent="0.3">
      <c r="I49" s="20"/>
    </row>
    <row r="50" spans="2:9" x14ac:dyDescent="0.3">
      <c r="I50" s="20"/>
    </row>
    <row r="51" spans="2:9" x14ac:dyDescent="0.3">
      <c r="B51" s="19"/>
      <c r="I51" s="20"/>
    </row>
    <row r="52" spans="2:9" x14ac:dyDescent="0.3">
      <c r="I52" s="20"/>
    </row>
    <row r="53" spans="2:9" x14ac:dyDescent="0.3">
      <c r="I53" s="20"/>
    </row>
    <row r="54" spans="2:9" x14ac:dyDescent="0.3">
      <c r="I54" s="20"/>
    </row>
    <row r="55" spans="2:9" x14ac:dyDescent="0.3">
      <c r="I55" s="20"/>
    </row>
    <row r="56" spans="2:9" x14ac:dyDescent="0.3">
      <c r="I56" s="20"/>
    </row>
    <row r="57" spans="2:9" x14ac:dyDescent="0.3">
      <c r="I57" s="20"/>
    </row>
    <row r="59" spans="2:9" x14ac:dyDescent="0.3">
      <c r="G59" s="29"/>
    </row>
    <row r="60" spans="2:9" x14ac:dyDescent="0.3">
      <c r="H60" s="22"/>
    </row>
    <row r="66" spans="2:2" x14ac:dyDescent="0.3">
      <c r="B66" s="19"/>
    </row>
  </sheetData>
  <hyperlinks>
    <hyperlink ref="B27" location="ReadMeFirst!A1" display="ReadMeFirst" xr:uid="{971573A0-4BBB-49D9-97F0-4E8B862B769B}"/>
    <hyperlink ref="B30" location="'Workflow 1'!A1" display="Workflow 1" xr:uid="{0F3C4B22-0C1F-4683-8D02-C590680788BD}"/>
    <hyperlink ref="B31" location="'Workflow 2'!A1" display="Workflow 2" xr:uid="{E68B837C-706D-4E83-AFB7-2DEB9B59D559}"/>
    <hyperlink ref="B32" location="'Workflow 3'!A1" display="Workflow 3" xr:uid="{6454B916-1AA5-4E58-ACFE-A01D1825860B}"/>
    <hyperlink ref="B34" location="'Postings Review as of'!A1" display="Postings Review as of" xr:uid="{782E5312-A6A7-40CB-AD4F-58D6650FBC70}"/>
    <hyperlink ref="B28" location="Deliverables!A1" display="Deliverables" xr:uid="{9BB325ED-456F-4581-9F16-1F6CB54EAE58}"/>
    <hyperlink ref="B29" location="'Workflows to Date '!A1" display="Workflows to Date" xr:uid="{173DB624-6D51-4D76-B0F0-7854E144787D}"/>
    <hyperlink ref="B33" location="'Workflow Regress'!A1" display="'Workflow Regress'!A1" xr:uid="{0A9FCA2B-69B2-47D0-8914-8600F1C4B478}"/>
  </hyperlinks>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8F64C-794F-4C0E-857F-AA879ED3CA4D}">
  <dimension ref="A1:N24"/>
  <sheetViews>
    <sheetView workbookViewId="0">
      <selection activeCell="A3" sqref="A3"/>
    </sheetView>
  </sheetViews>
  <sheetFormatPr defaultRowHeight="14.4" x14ac:dyDescent="0.3"/>
  <cols>
    <col min="1" max="1" width="10.6640625" customWidth="1"/>
    <col min="2" max="2" width="14.21875" customWidth="1"/>
    <col min="3" max="3" width="8.88671875" customWidth="1"/>
    <col min="4" max="4" width="15.21875" customWidth="1"/>
    <col min="5" max="5" width="37.44140625" customWidth="1"/>
    <col min="6" max="6" width="18.88671875" customWidth="1"/>
    <col min="7" max="7" width="13.109375" customWidth="1"/>
    <col min="8" max="8" width="13.21875" customWidth="1"/>
    <col min="9" max="9" width="11.5546875" customWidth="1"/>
    <col min="10" max="10" width="11.6640625" customWidth="1"/>
    <col min="11" max="11" width="12.44140625" customWidth="1"/>
    <col min="12" max="12" width="12.5546875" customWidth="1"/>
    <col min="13" max="13" width="9.6640625" customWidth="1"/>
    <col min="14" max="14" width="14.21875" bestFit="1" customWidth="1"/>
  </cols>
  <sheetData>
    <row r="1" spans="1:14" ht="18" x14ac:dyDescent="0.35">
      <c r="A1" s="1" t="s">
        <v>40</v>
      </c>
      <c r="D1" t="s">
        <v>1</v>
      </c>
      <c r="F1" t="s">
        <v>2</v>
      </c>
      <c r="G1" s="2">
        <v>45380</v>
      </c>
      <c r="I1" t="s">
        <v>3</v>
      </c>
      <c r="J1">
        <v>6</v>
      </c>
      <c r="K1" s="19" t="s">
        <v>41</v>
      </c>
    </row>
    <row r="3" spans="1:14" x14ac:dyDescent="0.3">
      <c r="A3" s="3" t="s">
        <v>4</v>
      </c>
    </row>
    <row r="4" spans="1:14" x14ac:dyDescent="0.3">
      <c r="A4" s="3"/>
    </row>
    <row r="5" spans="1:14" x14ac:dyDescent="0.3">
      <c r="A5" s="3"/>
    </row>
    <row r="7" spans="1:14" x14ac:dyDescent="0.3">
      <c r="G7" t="s">
        <v>71</v>
      </c>
    </row>
    <row r="9" spans="1:14" ht="30.15" customHeight="1" x14ac:dyDescent="0.3">
      <c r="B9" t="s">
        <v>42</v>
      </c>
      <c r="C9" t="s">
        <v>43</v>
      </c>
      <c r="D9" t="s">
        <v>44</v>
      </c>
      <c r="E9" t="s">
        <v>45</v>
      </c>
      <c r="F9" t="s">
        <v>46</v>
      </c>
      <c r="G9" t="s">
        <v>47</v>
      </c>
      <c r="H9" t="s">
        <v>48</v>
      </c>
      <c r="I9" t="s">
        <v>49</v>
      </c>
      <c r="J9" t="s">
        <v>50</v>
      </c>
      <c r="K9" t="s">
        <v>51</v>
      </c>
      <c r="L9" t="s">
        <v>52</v>
      </c>
      <c r="M9" t="s">
        <v>53</v>
      </c>
      <c r="N9" t="s">
        <v>54</v>
      </c>
    </row>
    <row r="10" spans="1:14" x14ac:dyDescent="0.3">
      <c r="B10">
        <v>1</v>
      </c>
      <c r="D10">
        <v>1.1000000000000001</v>
      </c>
      <c r="E10" t="s">
        <v>55</v>
      </c>
      <c r="F10" t="s">
        <v>56</v>
      </c>
      <c r="G10" s="23">
        <v>45380</v>
      </c>
      <c r="H10" s="24">
        <v>0.58333333333333337</v>
      </c>
      <c r="I10" s="23">
        <v>45380</v>
      </c>
      <c r="J10" s="24">
        <v>0.625</v>
      </c>
      <c r="K10" s="23">
        <v>45380</v>
      </c>
      <c r="L10" s="24">
        <v>0.79166666666666663</v>
      </c>
      <c r="M10" t="s">
        <v>21</v>
      </c>
      <c r="N10" t="s">
        <v>72</v>
      </c>
    </row>
    <row r="11" spans="1:14" x14ac:dyDescent="0.3">
      <c r="B11">
        <v>2</v>
      </c>
      <c r="D11">
        <v>1.2</v>
      </c>
      <c r="E11" t="s">
        <v>57</v>
      </c>
      <c r="F11" t="s">
        <v>56</v>
      </c>
      <c r="G11" s="23">
        <v>45380</v>
      </c>
      <c r="H11" s="24">
        <v>0.625</v>
      </c>
      <c r="I11" s="23">
        <v>45380</v>
      </c>
      <c r="J11" s="24">
        <v>0.66666666666666663</v>
      </c>
      <c r="K11" s="23">
        <v>45380</v>
      </c>
      <c r="L11" s="24">
        <v>0.79861111111111116</v>
      </c>
      <c r="M11" t="s">
        <v>21</v>
      </c>
      <c r="N11" t="s">
        <v>72</v>
      </c>
    </row>
    <row r="12" spans="1:14" x14ac:dyDescent="0.3">
      <c r="B12">
        <v>3</v>
      </c>
      <c r="D12">
        <v>1.32</v>
      </c>
      <c r="E12" t="s">
        <v>58</v>
      </c>
      <c r="F12" t="s">
        <v>56</v>
      </c>
      <c r="G12" s="23">
        <v>45380</v>
      </c>
      <c r="H12" s="24"/>
      <c r="I12" s="23">
        <v>45380</v>
      </c>
      <c r="J12" s="24"/>
      <c r="K12" s="23">
        <v>45380</v>
      </c>
      <c r="L12" s="24">
        <v>0.80555555555555602</v>
      </c>
      <c r="M12" t="s">
        <v>21</v>
      </c>
      <c r="N12" t="s">
        <v>72</v>
      </c>
    </row>
    <row r="13" spans="1:14" x14ac:dyDescent="0.3">
      <c r="B13">
        <v>4</v>
      </c>
      <c r="D13">
        <v>2</v>
      </c>
      <c r="E13" t="s">
        <v>59</v>
      </c>
      <c r="F13" t="s">
        <v>56</v>
      </c>
      <c r="G13" s="23">
        <v>45380</v>
      </c>
      <c r="H13" s="24">
        <v>0.66666666666666663</v>
      </c>
      <c r="I13" s="23">
        <v>45380</v>
      </c>
      <c r="J13" s="24">
        <v>0.67361111111111116</v>
      </c>
      <c r="K13" s="23">
        <v>45380</v>
      </c>
      <c r="L13" s="24">
        <v>0.81944444444444442</v>
      </c>
      <c r="M13" t="s">
        <v>21</v>
      </c>
      <c r="N13" t="s">
        <v>72</v>
      </c>
    </row>
    <row r="14" spans="1:14" x14ac:dyDescent="0.3">
      <c r="B14">
        <v>5</v>
      </c>
      <c r="D14">
        <v>4.4000000000000004</v>
      </c>
      <c r="E14" t="s">
        <v>60</v>
      </c>
      <c r="F14" t="s">
        <v>56</v>
      </c>
      <c r="G14" s="23">
        <v>45380</v>
      </c>
      <c r="H14" s="24">
        <f>J13</f>
        <v>0.67361111111111116</v>
      </c>
      <c r="I14" s="23">
        <v>45380</v>
      </c>
      <c r="J14" s="24">
        <v>0.66666666666666663</v>
      </c>
      <c r="K14" s="23">
        <v>45380</v>
      </c>
      <c r="L14" s="24">
        <v>0.82638888888888884</v>
      </c>
      <c r="M14" t="s">
        <v>21</v>
      </c>
      <c r="N14" t="s">
        <v>72</v>
      </c>
    </row>
    <row r="15" spans="1:14" x14ac:dyDescent="0.3">
      <c r="B15">
        <v>6</v>
      </c>
      <c r="D15">
        <v>4.5999999999999996</v>
      </c>
      <c r="E15" t="s">
        <v>61</v>
      </c>
      <c r="F15" t="s">
        <v>56</v>
      </c>
      <c r="G15" s="23">
        <v>45380</v>
      </c>
      <c r="H15" s="24">
        <f t="shared" ref="H15:H24" si="0">J14</f>
        <v>0.66666666666666663</v>
      </c>
      <c r="I15" s="23">
        <v>45380</v>
      </c>
      <c r="J15" s="24">
        <f>Table2[[#This Row],[Started Time]]+0.01</f>
        <v>0.67666666666666664</v>
      </c>
      <c r="K15" s="23">
        <v>45380</v>
      </c>
      <c r="M15" t="s">
        <v>21</v>
      </c>
      <c r="N15" t="s">
        <v>72</v>
      </c>
    </row>
    <row r="16" spans="1:14" x14ac:dyDescent="0.3">
      <c r="B16">
        <v>7</v>
      </c>
      <c r="D16">
        <v>5.0999999999999996</v>
      </c>
      <c r="E16" t="s">
        <v>62</v>
      </c>
      <c r="F16" t="s">
        <v>56</v>
      </c>
      <c r="G16" s="23">
        <v>45380</v>
      </c>
      <c r="H16" s="24">
        <f t="shared" si="0"/>
        <v>0.67666666666666664</v>
      </c>
      <c r="I16" s="23">
        <v>45380</v>
      </c>
      <c r="J16" s="24">
        <f>Table2[[#This Row],[Started Time]]+0.01</f>
        <v>0.68666666666666665</v>
      </c>
      <c r="K16" s="23">
        <v>45380</v>
      </c>
      <c r="M16" t="s">
        <v>21</v>
      </c>
      <c r="N16" t="s">
        <v>72</v>
      </c>
    </row>
    <row r="17" spans="2:14" x14ac:dyDescent="0.3">
      <c r="B17">
        <v>8</v>
      </c>
      <c r="D17">
        <v>6.1</v>
      </c>
      <c r="E17" t="s">
        <v>63</v>
      </c>
      <c r="F17" t="s">
        <v>56</v>
      </c>
      <c r="G17" s="23">
        <v>45380</v>
      </c>
      <c r="H17" s="24">
        <f t="shared" si="0"/>
        <v>0.68666666666666665</v>
      </c>
      <c r="I17" s="23">
        <v>45380</v>
      </c>
      <c r="J17" s="24">
        <f>Table2[[#This Row],[Started Time]]+0.05</f>
        <v>0.73666666666666669</v>
      </c>
      <c r="K17" s="23">
        <v>45380</v>
      </c>
      <c r="M17" t="s">
        <v>21</v>
      </c>
      <c r="N17" t="s">
        <v>72</v>
      </c>
    </row>
    <row r="18" spans="2:14" x14ac:dyDescent="0.3">
      <c r="B18">
        <v>9</v>
      </c>
      <c r="D18">
        <v>6.2</v>
      </c>
      <c r="E18" t="s">
        <v>64</v>
      </c>
      <c r="F18" t="s">
        <v>56</v>
      </c>
      <c r="G18" s="23">
        <v>45380</v>
      </c>
      <c r="H18" s="24">
        <f t="shared" si="0"/>
        <v>0.73666666666666669</v>
      </c>
      <c r="I18" s="23">
        <v>45380</v>
      </c>
      <c r="J18" s="24">
        <f>Table2[[#This Row],[Started Time]]+0.05</f>
        <v>0.78666666666666674</v>
      </c>
      <c r="K18" s="23">
        <v>45380</v>
      </c>
      <c r="M18" t="s">
        <v>21</v>
      </c>
      <c r="N18" t="s">
        <v>72</v>
      </c>
    </row>
    <row r="19" spans="2:14" x14ac:dyDescent="0.3">
      <c r="B19">
        <v>10</v>
      </c>
      <c r="D19">
        <v>6.3</v>
      </c>
      <c r="E19" t="s">
        <v>65</v>
      </c>
      <c r="F19" t="s">
        <v>56</v>
      </c>
      <c r="G19" s="23">
        <v>45380</v>
      </c>
      <c r="H19" s="24">
        <f t="shared" si="0"/>
        <v>0.78666666666666674</v>
      </c>
      <c r="I19" s="23">
        <v>45380</v>
      </c>
      <c r="J19" s="24">
        <f>Table2[[#This Row],[Started Time]]+0.05</f>
        <v>0.83666666666666678</v>
      </c>
      <c r="K19" s="23">
        <v>45380</v>
      </c>
      <c r="L19" s="21">
        <v>0.83333333333333337</v>
      </c>
      <c r="M19" t="s">
        <v>21</v>
      </c>
      <c r="N19" t="s">
        <v>72</v>
      </c>
    </row>
    <row r="20" spans="2:14" x14ac:dyDescent="0.3">
      <c r="B20">
        <v>11</v>
      </c>
      <c r="D20">
        <v>7.1</v>
      </c>
      <c r="E20" t="s">
        <v>66</v>
      </c>
      <c r="F20" t="s">
        <v>56</v>
      </c>
      <c r="G20" s="23">
        <v>45380</v>
      </c>
      <c r="H20" s="24">
        <f t="shared" si="0"/>
        <v>0.83666666666666678</v>
      </c>
      <c r="I20" s="23">
        <v>45380</v>
      </c>
      <c r="J20" s="24">
        <f>Table2[[#This Row],[Started Time]]+0.05</f>
        <v>0.88666666666666683</v>
      </c>
      <c r="K20" s="23">
        <v>45380</v>
      </c>
      <c r="M20" t="s">
        <v>21</v>
      </c>
      <c r="N20" t="s">
        <v>72</v>
      </c>
    </row>
    <row r="21" spans="2:14" x14ac:dyDescent="0.3">
      <c r="B21">
        <v>12</v>
      </c>
      <c r="D21">
        <v>7.2</v>
      </c>
      <c r="E21" t="s">
        <v>67</v>
      </c>
      <c r="F21" t="s">
        <v>56</v>
      </c>
      <c r="G21" s="23">
        <v>45380</v>
      </c>
      <c r="H21" s="24">
        <f t="shared" si="0"/>
        <v>0.88666666666666683</v>
      </c>
      <c r="I21" s="23">
        <v>45380</v>
      </c>
      <c r="J21" s="24">
        <f>Table2[[#This Row],[Started Time]]+0.05</f>
        <v>0.93666666666666687</v>
      </c>
      <c r="K21" s="23">
        <v>45380</v>
      </c>
      <c r="M21" t="s">
        <v>21</v>
      </c>
      <c r="N21" t="s">
        <v>72</v>
      </c>
    </row>
    <row r="22" spans="2:14" x14ac:dyDescent="0.3">
      <c r="B22">
        <v>13</v>
      </c>
      <c r="D22">
        <v>7.3</v>
      </c>
      <c r="E22" t="s">
        <v>68</v>
      </c>
      <c r="F22" t="s">
        <v>56</v>
      </c>
      <c r="G22" s="23">
        <v>45380</v>
      </c>
      <c r="H22" s="24">
        <f t="shared" si="0"/>
        <v>0.93666666666666687</v>
      </c>
      <c r="I22" s="23">
        <v>45380</v>
      </c>
      <c r="J22" s="24">
        <f>Table2[[#This Row],[Started Time]]+0.05</f>
        <v>0.98666666666666691</v>
      </c>
      <c r="K22" s="23">
        <v>45380</v>
      </c>
      <c r="M22" t="s">
        <v>21</v>
      </c>
      <c r="N22" t="s">
        <v>72</v>
      </c>
    </row>
    <row r="23" spans="2:14" x14ac:dyDescent="0.3">
      <c r="B23">
        <v>14</v>
      </c>
      <c r="D23">
        <v>8.1</v>
      </c>
      <c r="E23" t="s">
        <v>69</v>
      </c>
      <c r="F23" t="s">
        <v>56</v>
      </c>
      <c r="G23" s="23">
        <v>45380</v>
      </c>
      <c r="H23" s="24">
        <f t="shared" si="0"/>
        <v>0.98666666666666691</v>
      </c>
      <c r="I23" s="23">
        <v>45380</v>
      </c>
      <c r="J23" s="24">
        <f>Table2[[#This Row],[Started Time]]+0.05</f>
        <v>1.0366666666666668</v>
      </c>
      <c r="K23" s="23">
        <v>45380</v>
      </c>
      <c r="M23" t="s">
        <v>21</v>
      </c>
      <c r="N23" t="s">
        <v>72</v>
      </c>
    </row>
    <row r="24" spans="2:14" x14ac:dyDescent="0.3">
      <c r="B24">
        <v>15</v>
      </c>
      <c r="D24">
        <v>8.1999999999999993</v>
      </c>
      <c r="E24" t="s">
        <v>70</v>
      </c>
      <c r="F24" t="s">
        <v>56</v>
      </c>
      <c r="G24" s="23">
        <v>45380</v>
      </c>
      <c r="H24" s="24">
        <f t="shared" si="0"/>
        <v>1.0366666666666668</v>
      </c>
      <c r="I24" s="23">
        <v>45380</v>
      </c>
      <c r="J24" s="24">
        <f>Table2[[#This Row],[Started Time]]+0.01</f>
        <v>1.0466666666666669</v>
      </c>
      <c r="K24" s="23">
        <v>45380</v>
      </c>
      <c r="M24" t="s">
        <v>21</v>
      </c>
      <c r="N24" t="s">
        <v>72</v>
      </c>
    </row>
  </sheetData>
  <hyperlinks>
    <hyperlink ref="A3" location="ReadMeFirst!A1" display="Return to ReadMeFirst" xr:uid="{AAC2ECB1-1298-4CC0-8A72-A962DF1C7FCA}"/>
  </hyperlinks>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56B8-45BD-416C-AB31-BE8E19A5CAF9}">
  <dimension ref="A1:J70"/>
  <sheetViews>
    <sheetView workbookViewId="0">
      <selection activeCell="D18" sqref="D18"/>
    </sheetView>
  </sheetViews>
  <sheetFormatPr defaultRowHeight="14.4" x14ac:dyDescent="0.3"/>
  <cols>
    <col min="1" max="1" width="8.88671875" style="33"/>
    <col min="2" max="2" width="17.33203125" style="33" customWidth="1"/>
    <col min="3" max="3" width="13.33203125" style="33" customWidth="1"/>
    <col min="4" max="4" width="33" style="34" customWidth="1"/>
    <col min="5" max="5" width="68.6640625" style="34" customWidth="1"/>
    <col min="6" max="6" width="22.33203125" customWidth="1"/>
    <col min="7" max="7" width="26.5546875" bestFit="1" customWidth="1"/>
  </cols>
  <sheetData>
    <row r="1" spans="1:10" ht="18" x14ac:dyDescent="0.35">
      <c r="A1" s="1" t="s">
        <v>103</v>
      </c>
      <c r="D1" t="s">
        <v>1</v>
      </c>
      <c r="E1"/>
      <c r="F1" t="s">
        <v>2</v>
      </c>
      <c r="G1" s="2">
        <v>45380</v>
      </c>
      <c r="I1" t="s">
        <v>3</v>
      </c>
      <c r="J1" t="s">
        <v>21</v>
      </c>
    </row>
    <row r="3" spans="1:10" ht="20.399999999999999" thickBot="1" x14ac:dyDescent="0.35">
      <c r="A3" s="40" t="s">
        <v>73</v>
      </c>
      <c r="B3" s="40"/>
      <c r="C3" s="40"/>
    </row>
    <row r="4" spans="1:10" ht="15" thickTop="1" x14ac:dyDescent="0.3">
      <c r="B4" s="33" t="s">
        <v>114</v>
      </c>
    </row>
    <row r="5" spans="1:10" x14ac:dyDescent="0.3">
      <c r="B5" s="33" t="s">
        <v>115</v>
      </c>
    </row>
    <row r="6" spans="1:10" x14ac:dyDescent="0.3">
      <c r="B6" s="33" t="s">
        <v>116</v>
      </c>
    </row>
    <row r="7" spans="1:10" x14ac:dyDescent="0.3">
      <c r="B7" s="33" t="s">
        <v>117</v>
      </c>
    </row>
    <row r="9" spans="1:10" x14ac:dyDescent="0.3">
      <c r="A9" s="33" t="s">
        <v>90</v>
      </c>
      <c r="B9" t="s">
        <v>118</v>
      </c>
      <c r="C9" t="s">
        <v>119</v>
      </c>
      <c r="D9" t="s">
        <v>120</v>
      </c>
      <c r="E9" t="s">
        <v>121</v>
      </c>
      <c r="F9" t="s">
        <v>122</v>
      </c>
      <c r="G9" t="s">
        <v>123</v>
      </c>
    </row>
    <row r="10" spans="1:10" x14ac:dyDescent="0.3">
      <c r="A10" s="33">
        <v>1</v>
      </c>
      <c r="B10" s="33" t="s">
        <v>124</v>
      </c>
      <c r="C10" s="33">
        <v>4.0999999999999996</v>
      </c>
      <c r="D10" s="34" t="s">
        <v>125</v>
      </c>
      <c r="E10" s="34" t="s">
        <v>126</v>
      </c>
      <c r="F10" t="s">
        <v>127</v>
      </c>
      <c r="G10" t="s">
        <v>128</v>
      </c>
    </row>
    <row r="12" spans="1:10" ht="43.2" x14ac:dyDescent="0.3">
      <c r="A12" s="33">
        <v>2</v>
      </c>
      <c r="B12" s="33" t="s">
        <v>124</v>
      </c>
      <c r="C12" s="33">
        <v>4.0999999999999996</v>
      </c>
      <c r="D12" s="34" t="s">
        <v>129</v>
      </c>
      <c r="E12" s="34" t="s">
        <v>130</v>
      </c>
      <c r="F12" t="s">
        <v>127</v>
      </c>
      <c r="G12" t="s">
        <v>128</v>
      </c>
    </row>
    <row r="14" spans="1:10" ht="43.2" x14ac:dyDescent="0.3">
      <c r="A14" s="33">
        <v>3</v>
      </c>
      <c r="B14" s="33" t="s">
        <v>131</v>
      </c>
      <c r="C14" s="33">
        <v>2</v>
      </c>
      <c r="D14" s="34" t="s">
        <v>132</v>
      </c>
      <c r="E14" s="34" t="s">
        <v>133</v>
      </c>
      <c r="F14" t="s">
        <v>127</v>
      </c>
      <c r="G14" t="s">
        <v>128</v>
      </c>
    </row>
    <row r="16" spans="1:10" ht="57.6" x14ac:dyDescent="0.3">
      <c r="A16" s="33">
        <v>4</v>
      </c>
      <c r="B16" s="33" t="s">
        <v>131</v>
      </c>
      <c r="C16" s="33" t="s">
        <v>134</v>
      </c>
      <c r="D16" s="34" t="s">
        <v>135</v>
      </c>
      <c r="E16" s="34" t="s">
        <v>136</v>
      </c>
      <c r="F16" t="s">
        <v>127</v>
      </c>
      <c r="G16" t="s">
        <v>128</v>
      </c>
    </row>
    <row r="18" spans="1:7" ht="100.8" x14ac:dyDescent="0.3">
      <c r="A18" s="33">
        <v>5</v>
      </c>
      <c r="B18" s="33" t="s">
        <v>131</v>
      </c>
      <c r="C18" s="33">
        <v>3.1</v>
      </c>
      <c r="D18" s="34" t="s">
        <v>137</v>
      </c>
      <c r="E18" s="34" t="s">
        <v>138</v>
      </c>
      <c r="F18" t="s">
        <v>127</v>
      </c>
      <c r="G18" t="s">
        <v>139</v>
      </c>
    </row>
    <row r="20" spans="1:7" ht="86.4" x14ac:dyDescent="0.3">
      <c r="A20" s="33">
        <v>6</v>
      </c>
      <c r="B20" s="33" t="s">
        <v>131</v>
      </c>
      <c r="C20" s="33" t="s">
        <v>140</v>
      </c>
      <c r="D20" s="34" t="s">
        <v>141</v>
      </c>
      <c r="E20" s="34" t="s">
        <v>142</v>
      </c>
      <c r="F20" t="s">
        <v>127</v>
      </c>
      <c r="G20" t="s">
        <v>139</v>
      </c>
    </row>
    <row r="21" spans="1:7" ht="72" x14ac:dyDescent="0.3">
      <c r="E21" s="34" t="s">
        <v>143</v>
      </c>
    </row>
    <row r="23" spans="1:7" ht="86.4" x14ac:dyDescent="0.3">
      <c r="A23" s="33">
        <v>7</v>
      </c>
      <c r="B23" s="33" t="s">
        <v>131</v>
      </c>
      <c r="C23" s="33">
        <v>7.1</v>
      </c>
      <c r="D23" s="34" t="s">
        <v>144</v>
      </c>
      <c r="E23" s="34" t="s">
        <v>145</v>
      </c>
      <c r="F23" t="s">
        <v>127</v>
      </c>
      <c r="G23" t="s">
        <v>139</v>
      </c>
    </row>
    <row r="25" spans="1:7" ht="72" x14ac:dyDescent="0.3">
      <c r="A25" s="33">
        <v>8</v>
      </c>
      <c r="B25" s="33" t="s">
        <v>131</v>
      </c>
      <c r="C25" s="33">
        <v>7.2</v>
      </c>
      <c r="D25" s="34" t="s">
        <v>146</v>
      </c>
      <c r="E25" s="34" t="s">
        <v>147</v>
      </c>
      <c r="F25" t="s">
        <v>127</v>
      </c>
      <c r="G25" t="s">
        <v>139</v>
      </c>
    </row>
    <row r="27" spans="1:7" ht="115.2" x14ac:dyDescent="0.3">
      <c r="A27" s="33">
        <v>9</v>
      </c>
      <c r="B27" s="33" t="s">
        <v>131</v>
      </c>
      <c r="C27" s="33">
        <v>7.4</v>
      </c>
      <c r="D27" s="34" t="s">
        <v>148</v>
      </c>
      <c r="E27" s="34" t="s">
        <v>149</v>
      </c>
      <c r="F27" t="s">
        <v>127</v>
      </c>
      <c r="G27" s="35" t="s">
        <v>113</v>
      </c>
    </row>
    <row r="29" spans="1:7" ht="43.2" x14ac:dyDescent="0.3">
      <c r="A29" s="33">
        <v>10</v>
      </c>
      <c r="B29" s="33" t="s">
        <v>131</v>
      </c>
      <c r="C29" s="33">
        <v>9</v>
      </c>
      <c r="D29" s="34" t="s">
        <v>150</v>
      </c>
      <c r="E29" s="34" t="s">
        <v>151</v>
      </c>
      <c r="F29" t="s">
        <v>127</v>
      </c>
      <c r="G29" s="35" t="s">
        <v>113</v>
      </c>
    </row>
    <row r="31" spans="1:7" ht="43.2" x14ac:dyDescent="0.3">
      <c r="A31" s="33">
        <v>11</v>
      </c>
      <c r="B31" s="33" t="s">
        <v>131</v>
      </c>
      <c r="C31" s="33">
        <v>14.1</v>
      </c>
      <c r="D31" s="34" t="s">
        <v>152</v>
      </c>
      <c r="E31" s="34" t="s">
        <v>153</v>
      </c>
      <c r="F31" t="s">
        <v>127</v>
      </c>
      <c r="G31" s="35" t="s">
        <v>113</v>
      </c>
    </row>
    <row r="33" spans="1:7" ht="28.8" x14ac:dyDescent="0.3">
      <c r="A33" s="33">
        <v>12</v>
      </c>
      <c r="B33" s="33" t="s">
        <v>131</v>
      </c>
      <c r="C33" s="33" t="s">
        <v>154</v>
      </c>
      <c r="D33" s="34" t="s">
        <v>155</v>
      </c>
      <c r="E33" s="34" t="s">
        <v>153</v>
      </c>
      <c r="F33" t="s">
        <v>127</v>
      </c>
      <c r="G33" s="35" t="s">
        <v>113</v>
      </c>
    </row>
    <row r="35" spans="1:7" x14ac:dyDescent="0.3">
      <c r="A35" s="33">
        <v>13</v>
      </c>
      <c r="B35" s="33" t="s">
        <v>131</v>
      </c>
      <c r="C35" s="33">
        <v>11.4</v>
      </c>
      <c r="D35" s="34" t="s">
        <v>156</v>
      </c>
      <c r="E35" s="34" t="s">
        <v>157</v>
      </c>
      <c r="F35" t="s">
        <v>127</v>
      </c>
      <c r="G35" s="35" t="s">
        <v>113</v>
      </c>
    </row>
    <row r="37" spans="1:7" ht="28.8" x14ac:dyDescent="0.3">
      <c r="A37" s="33">
        <v>14</v>
      </c>
      <c r="B37" s="33" t="s">
        <v>131</v>
      </c>
      <c r="C37" s="33">
        <v>16.100000000000001</v>
      </c>
      <c r="D37" s="34" t="s">
        <v>158</v>
      </c>
      <c r="E37" s="34" t="s">
        <v>159</v>
      </c>
      <c r="F37" t="s">
        <v>160</v>
      </c>
      <c r="G37" t="s">
        <v>128</v>
      </c>
    </row>
    <row r="39" spans="1:7" ht="57.6" x14ac:dyDescent="0.3">
      <c r="A39" s="33">
        <v>15</v>
      </c>
      <c r="B39" s="33" t="s">
        <v>161</v>
      </c>
      <c r="C39" s="33" t="s">
        <v>162</v>
      </c>
      <c r="D39" s="34" t="s">
        <v>163</v>
      </c>
      <c r="E39" s="34" t="s">
        <v>164</v>
      </c>
      <c r="F39" t="s">
        <v>160</v>
      </c>
      <c r="G39" t="s">
        <v>128</v>
      </c>
    </row>
    <row r="41" spans="1:7" ht="57.6" x14ac:dyDescent="0.3">
      <c r="A41" s="33">
        <v>16</v>
      </c>
      <c r="B41" s="33" t="s">
        <v>161</v>
      </c>
      <c r="C41" s="33" t="s">
        <v>165</v>
      </c>
      <c r="D41" s="34" t="s">
        <v>166</v>
      </c>
      <c r="E41" s="34" t="s">
        <v>167</v>
      </c>
      <c r="F41" t="s">
        <v>127</v>
      </c>
      <c r="G41" t="s">
        <v>128</v>
      </c>
    </row>
    <row r="43" spans="1:7" ht="28.8" x14ac:dyDescent="0.3">
      <c r="A43" s="33">
        <v>17</v>
      </c>
      <c r="B43" s="33" t="s">
        <v>131</v>
      </c>
      <c r="C43" s="33" t="s">
        <v>168</v>
      </c>
      <c r="D43" s="34" t="s">
        <v>169</v>
      </c>
      <c r="E43" s="34" t="s">
        <v>170</v>
      </c>
      <c r="F43" t="s">
        <v>160</v>
      </c>
      <c r="G43" t="s">
        <v>128</v>
      </c>
    </row>
    <row r="45" spans="1:7" x14ac:dyDescent="0.3">
      <c r="A45" s="33">
        <v>18</v>
      </c>
      <c r="B45" s="33" t="s">
        <v>171</v>
      </c>
      <c r="C45" s="33" t="s">
        <v>168</v>
      </c>
      <c r="D45" s="34" t="s">
        <v>172</v>
      </c>
      <c r="E45" s="34" t="s">
        <v>173</v>
      </c>
      <c r="F45" t="s">
        <v>160</v>
      </c>
      <c r="G45" t="s">
        <v>128</v>
      </c>
    </row>
    <row r="47" spans="1:7" ht="28.8" x14ac:dyDescent="0.3">
      <c r="A47" s="33">
        <v>19</v>
      </c>
      <c r="B47" s="33" t="s">
        <v>131</v>
      </c>
      <c r="C47" s="36">
        <v>9</v>
      </c>
      <c r="D47" s="37" t="s">
        <v>174</v>
      </c>
      <c r="E47" s="37" t="s">
        <v>175</v>
      </c>
      <c r="F47" t="s">
        <v>160</v>
      </c>
      <c r="G47" t="s">
        <v>128</v>
      </c>
    </row>
    <row r="48" spans="1:7" x14ac:dyDescent="0.3">
      <c r="B48" s="37"/>
      <c r="C48" s="36"/>
      <c r="D48" s="37"/>
      <c r="E48" s="37"/>
    </row>
    <row r="49" spans="1:7" ht="57.6" x14ac:dyDescent="0.3">
      <c r="A49" s="33">
        <v>20</v>
      </c>
      <c r="B49" s="33" t="s">
        <v>131</v>
      </c>
      <c r="C49" s="36">
        <v>9</v>
      </c>
      <c r="D49" s="37" t="s">
        <v>176</v>
      </c>
      <c r="E49" s="37" t="s">
        <v>175</v>
      </c>
      <c r="F49" t="s">
        <v>160</v>
      </c>
      <c r="G49" t="s">
        <v>139</v>
      </c>
    </row>
    <row r="50" spans="1:7" x14ac:dyDescent="0.3">
      <c r="B50" s="37"/>
      <c r="C50" s="36"/>
      <c r="D50" s="37"/>
      <c r="E50" s="37"/>
    </row>
    <row r="51" spans="1:7" ht="28.8" x14ac:dyDescent="0.3">
      <c r="A51" s="33">
        <v>21</v>
      </c>
      <c r="B51" s="33" t="s">
        <v>131</v>
      </c>
      <c r="C51" s="36" t="s">
        <v>168</v>
      </c>
      <c r="D51" s="37" t="s">
        <v>177</v>
      </c>
      <c r="E51" s="37" t="s">
        <v>175</v>
      </c>
      <c r="F51" t="s">
        <v>160</v>
      </c>
      <c r="G51" t="s">
        <v>139</v>
      </c>
    </row>
    <row r="52" spans="1:7" x14ac:dyDescent="0.3">
      <c r="B52" s="38"/>
      <c r="C52" s="36"/>
      <c r="D52" s="37"/>
      <c r="E52" s="37"/>
    </row>
    <row r="53" spans="1:7" ht="28.8" x14ac:dyDescent="0.3">
      <c r="A53" s="33">
        <v>22</v>
      </c>
      <c r="B53" s="33" t="s">
        <v>131</v>
      </c>
      <c r="C53" s="36" t="s">
        <v>168</v>
      </c>
      <c r="D53" s="37" t="s">
        <v>178</v>
      </c>
      <c r="E53" s="37" t="s">
        <v>175</v>
      </c>
      <c r="F53" t="s">
        <v>160</v>
      </c>
      <c r="G53" t="s">
        <v>139</v>
      </c>
    </row>
    <row r="54" spans="1:7" x14ac:dyDescent="0.3">
      <c r="B54" s="38"/>
      <c r="C54" s="36"/>
      <c r="D54" s="37"/>
      <c r="E54" s="37"/>
    </row>
    <row r="55" spans="1:7" ht="28.8" x14ac:dyDescent="0.3">
      <c r="A55" s="33">
        <v>23</v>
      </c>
      <c r="B55" s="37" t="s">
        <v>179</v>
      </c>
      <c r="C55" s="36">
        <v>10.1</v>
      </c>
      <c r="D55" s="37" t="s">
        <v>180</v>
      </c>
      <c r="E55" s="37" t="s">
        <v>181</v>
      </c>
      <c r="F55" t="s">
        <v>160</v>
      </c>
      <c r="G55" t="s">
        <v>139</v>
      </c>
    </row>
    <row r="56" spans="1:7" x14ac:dyDescent="0.3">
      <c r="B56" s="37"/>
      <c r="C56" s="36"/>
      <c r="D56" s="37"/>
      <c r="E56" s="37"/>
    </row>
    <row r="57" spans="1:7" ht="43.2" x14ac:dyDescent="0.3">
      <c r="A57" s="33">
        <v>24</v>
      </c>
      <c r="B57" s="37" t="s">
        <v>182</v>
      </c>
      <c r="C57" s="36"/>
      <c r="D57" s="37" t="s">
        <v>183</v>
      </c>
      <c r="E57" s="37" t="s">
        <v>184</v>
      </c>
      <c r="F57" t="s">
        <v>160</v>
      </c>
      <c r="G57" t="s">
        <v>139</v>
      </c>
    </row>
    <row r="58" spans="1:7" ht="43.2" x14ac:dyDescent="0.3">
      <c r="A58" s="33">
        <v>25</v>
      </c>
      <c r="B58" s="37" t="s">
        <v>182</v>
      </c>
      <c r="C58" s="36">
        <v>10.3</v>
      </c>
      <c r="D58" s="37" t="s">
        <v>185</v>
      </c>
      <c r="E58" s="37" t="s">
        <v>186</v>
      </c>
      <c r="F58" t="s">
        <v>160</v>
      </c>
      <c r="G58" t="s">
        <v>139</v>
      </c>
    </row>
    <row r="59" spans="1:7" ht="43.2" x14ac:dyDescent="0.3">
      <c r="A59" s="33">
        <v>26</v>
      </c>
      <c r="B59" s="37" t="s">
        <v>182</v>
      </c>
      <c r="C59" s="36">
        <v>18.3</v>
      </c>
      <c r="D59" s="37" t="s">
        <v>187</v>
      </c>
      <c r="E59" s="37" t="s">
        <v>188</v>
      </c>
      <c r="F59" t="s">
        <v>160</v>
      </c>
      <c r="G59" s="35" t="s">
        <v>113</v>
      </c>
    </row>
    <row r="60" spans="1:7" x14ac:dyDescent="0.3">
      <c r="B60" s="37"/>
      <c r="C60" s="36"/>
      <c r="D60" s="37"/>
      <c r="E60" s="37"/>
    </row>
    <row r="61" spans="1:7" ht="43.2" customHeight="1" x14ac:dyDescent="0.3">
      <c r="A61" s="33">
        <v>27</v>
      </c>
      <c r="B61" s="37" t="s">
        <v>189</v>
      </c>
      <c r="C61" s="36">
        <v>18.5</v>
      </c>
      <c r="D61" s="37" t="s">
        <v>190</v>
      </c>
      <c r="E61" s="37" t="s">
        <v>191</v>
      </c>
      <c r="F61" t="s">
        <v>160</v>
      </c>
      <c r="G61" s="35" t="s">
        <v>113</v>
      </c>
    </row>
    <row r="62" spans="1:7" ht="15.75" customHeight="1" x14ac:dyDescent="0.3">
      <c r="B62" s="37"/>
      <c r="C62" s="36"/>
      <c r="D62" s="37"/>
      <c r="E62" s="37"/>
    </row>
    <row r="63" spans="1:7" ht="57.6" x14ac:dyDescent="0.3">
      <c r="A63" s="33">
        <v>28</v>
      </c>
      <c r="B63" s="37" t="s">
        <v>189</v>
      </c>
      <c r="C63" s="36">
        <v>18.600000000000001</v>
      </c>
      <c r="D63" s="37" t="s">
        <v>192</v>
      </c>
      <c r="E63" s="37" t="s">
        <v>193</v>
      </c>
      <c r="F63" t="s">
        <v>160</v>
      </c>
      <c r="G63" s="35" t="s">
        <v>113</v>
      </c>
    </row>
    <row r="64" spans="1:7" x14ac:dyDescent="0.3">
      <c r="B64" s="37"/>
      <c r="C64" s="36"/>
      <c r="D64" s="37"/>
      <c r="E64" s="37"/>
    </row>
    <row r="65" spans="1:7" ht="42" customHeight="1" x14ac:dyDescent="0.3">
      <c r="A65" s="33">
        <v>29</v>
      </c>
      <c r="B65" s="37" t="s">
        <v>189</v>
      </c>
      <c r="C65" s="36">
        <v>18.7</v>
      </c>
      <c r="D65" s="37" t="s">
        <v>194</v>
      </c>
      <c r="E65" s="37" t="s">
        <v>195</v>
      </c>
      <c r="F65" t="s">
        <v>160</v>
      </c>
      <c r="G65" s="35" t="s">
        <v>113</v>
      </c>
    </row>
    <row r="66" spans="1:7" ht="12.75" customHeight="1" x14ac:dyDescent="0.3">
      <c r="B66" s="37"/>
      <c r="C66" s="36"/>
      <c r="D66" s="37"/>
      <c r="E66" s="37"/>
    </row>
    <row r="67" spans="1:7" ht="58.95" customHeight="1" x14ac:dyDescent="0.3">
      <c r="A67" s="33">
        <v>30</v>
      </c>
      <c r="B67" s="37" t="s">
        <v>189</v>
      </c>
      <c r="C67" s="36" t="s">
        <v>196</v>
      </c>
      <c r="D67" s="37" t="s">
        <v>197</v>
      </c>
      <c r="E67" s="37" t="s">
        <v>198</v>
      </c>
      <c r="F67" s="39" t="s">
        <v>127</v>
      </c>
      <c r="G67" s="35" t="s">
        <v>113</v>
      </c>
    </row>
    <row r="68" spans="1:7" ht="12.75" customHeight="1" x14ac:dyDescent="0.3">
      <c r="B68" s="37"/>
      <c r="C68" s="36"/>
      <c r="D68" s="37"/>
      <c r="E68" s="37"/>
    </row>
    <row r="69" spans="1:7" ht="180.75" customHeight="1" x14ac:dyDescent="0.3">
      <c r="A69" s="33">
        <v>31</v>
      </c>
      <c r="B69" s="37" t="s">
        <v>199</v>
      </c>
      <c r="C69" s="36" t="s">
        <v>200</v>
      </c>
      <c r="D69" s="37" t="s">
        <v>201</v>
      </c>
      <c r="E69" s="37" t="s">
        <v>202</v>
      </c>
      <c r="F69" s="39" t="s">
        <v>127</v>
      </c>
      <c r="G69" s="35" t="s">
        <v>113</v>
      </c>
    </row>
    <row r="70" spans="1:7" ht="14.25" customHeight="1" x14ac:dyDescent="0.3">
      <c r="B70" s="37"/>
      <c r="C70" s="36"/>
      <c r="D70" s="37"/>
      <c r="E70" s="37"/>
    </row>
  </sheetData>
  <mergeCells count="1">
    <mergeCell ref="A3:C3"/>
  </mergeCells>
  <hyperlinks>
    <hyperlink ref="A3:C3" location="ReadMeFirst!A1" display="Read Me First" xr:uid="{C3617A53-84E8-422A-8C1B-5668029B647D}"/>
  </hyperlink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4E74E-8A12-4F70-9E79-8314BF1D1D31}">
  <dimension ref="A1:J18"/>
  <sheetViews>
    <sheetView workbookViewId="0">
      <selection activeCell="B7" sqref="B7:D7"/>
    </sheetView>
  </sheetViews>
  <sheetFormatPr defaultRowHeight="14.4" x14ac:dyDescent="0.3"/>
  <cols>
    <col min="2" max="2" width="10.33203125" customWidth="1"/>
    <col min="3" max="3" width="13.21875" customWidth="1"/>
    <col min="4" max="4" width="47.33203125" bestFit="1" customWidth="1"/>
    <col min="7" max="7" width="13.77734375" customWidth="1"/>
    <col min="8" max="8" width="16.109375" customWidth="1"/>
    <col min="9" max="9" width="19.21875" customWidth="1"/>
  </cols>
  <sheetData>
    <row r="1" spans="1:10" ht="18" x14ac:dyDescent="0.35">
      <c r="A1" s="1" t="s">
        <v>105</v>
      </c>
      <c r="D1" t="s">
        <v>1</v>
      </c>
      <c r="F1" t="s">
        <v>2</v>
      </c>
      <c r="G1" s="2">
        <v>45380</v>
      </c>
      <c r="I1" t="s">
        <v>3</v>
      </c>
      <c r="J1" t="s">
        <v>21</v>
      </c>
    </row>
    <row r="3" spans="1:10" ht="19.8" x14ac:dyDescent="0.4">
      <c r="A3" s="52" t="s">
        <v>207</v>
      </c>
      <c r="B3" s="52"/>
      <c r="C3" s="52"/>
    </row>
    <row r="7" spans="1:10" x14ac:dyDescent="0.3">
      <c r="B7" s="53" t="s">
        <v>208</v>
      </c>
      <c r="C7" s="54" t="s">
        <v>209</v>
      </c>
      <c r="D7" s="55" t="s">
        <v>210</v>
      </c>
      <c r="G7" s="42" t="s">
        <v>204</v>
      </c>
      <c r="H7" s="43" t="s">
        <v>205</v>
      </c>
      <c r="I7" s="44" t="s">
        <v>206</v>
      </c>
    </row>
    <row r="8" spans="1:10" ht="43.2" x14ac:dyDescent="0.3">
      <c r="B8" s="56">
        <v>1</v>
      </c>
      <c r="C8" s="57">
        <v>9</v>
      </c>
      <c r="D8" s="58" t="s">
        <v>211</v>
      </c>
      <c r="G8" s="45">
        <v>9</v>
      </c>
      <c r="H8" s="46">
        <v>7.4</v>
      </c>
      <c r="I8" s="47" t="s">
        <v>148</v>
      </c>
    </row>
    <row r="9" spans="1:10" ht="43.2" x14ac:dyDescent="0.3">
      <c r="B9" s="56">
        <v>2</v>
      </c>
      <c r="C9" s="57">
        <v>9</v>
      </c>
      <c r="D9" s="58" t="s">
        <v>212</v>
      </c>
      <c r="G9" s="45">
        <v>10</v>
      </c>
      <c r="H9" s="46">
        <v>9</v>
      </c>
      <c r="I9" s="47" t="s">
        <v>150</v>
      </c>
    </row>
    <row r="10" spans="1:10" ht="72" x14ac:dyDescent="0.3">
      <c r="B10" s="56">
        <v>3</v>
      </c>
      <c r="C10" s="57">
        <v>9</v>
      </c>
      <c r="D10" s="58" t="s">
        <v>213</v>
      </c>
      <c r="G10" s="45">
        <v>11</v>
      </c>
      <c r="H10" s="46">
        <v>14.1</v>
      </c>
      <c r="I10" s="47" t="s">
        <v>152</v>
      </c>
    </row>
    <row r="11" spans="1:10" ht="57.6" x14ac:dyDescent="0.3">
      <c r="B11" s="56">
        <v>4</v>
      </c>
      <c r="C11" s="57">
        <v>9</v>
      </c>
      <c r="D11" s="58" t="s">
        <v>214</v>
      </c>
      <c r="G11" s="45">
        <v>12</v>
      </c>
      <c r="H11" s="46" t="s">
        <v>154</v>
      </c>
      <c r="I11" s="47" t="s">
        <v>155</v>
      </c>
    </row>
    <row r="12" spans="1:10" ht="28.8" x14ac:dyDescent="0.3">
      <c r="B12" s="56">
        <v>5</v>
      </c>
      <c r="C12" s="57">
        <v>9</v>
      </c>
      <c r="D12" s="58" t="s">
        <v>215</v>
      </c>
      <c r="G12" s="48">
        <v>13</v>
      </c>
      <c r="H12" s="49">
        <v>11.4</v>
      </c>
      <c r="I12" s="50" t="s">
        <v>156</v>
      </c>
    </row>
    <row r="13" spans="1:10" ht="28.8" x14ac:dyDescent="0.3">
      <c r="B13" s="56">
        <v>6</v>
      </c>
      <c r="C13" s="57">
        <v>9</v>
      </c>
      <c r="D13" s="58" t="s">
        <v>216</v>
      </c>
      <c r="G13" s="45">
        <v>26</v>
      </c>
      <c r="H13" s="46">
        <v>18.3</v>
      </c>
      <c r="I13" s="47" t="s">
        <v>187</v>
      </c>
    </row>
    <row r="14" spans="1:10" ht="43.2" x14ac:dyDescent="0.3">
      <c r="B14" s="56">
        <v>7</v>
      </c>
      <c r="C14" s="57">
        <v>9</v>
      </c>
      <c r="D14" s="58" t="s">
        <v>217</v>
      </c>
      <c r="G14" s="45">
        <v>27</v>
      </c>
      <c r="H14" s="46">
        <v>18.5</v>
      </c>
      <c r="I14" s="47" t="s">
        <v>190</v>
      </c>
    </row>
    <row r="15" spans="1:10" ht="57.6" x14ac:dyDescent="0.3">
      <c r="B15" s="56">
        <v>8</v>
      </c>
      <c r="C15" s="57">
        <v>9</v>
      </c>
      <c r="D15" s="58" t="s">
        <v>218</v>
      </c>
      <c r="G15" s="45">
        <v>28</v>
      </c>
      <c r="H15" s="46">
        <v>18.600000000000001</v>
      </c>
      <c r="I15" s="47" t="s">
        <v>192</v>
      </c>
    </row>
    <row r="16" spans="1:10" ht="72" x14ac:dyDescent="0.3">
      <c r="B16" s="56">
        <v>9</v>
      </c>
      <c r="C16" s="57">
        <v>10</v>
      </c>
      <c r="D16" s="59" t="s">
        <v>151</v>
      </c>
      <c r="G16" s="45">
        <v>29</v>
      </c>
      <c r="H16" s="46">
        <v>18.7</v>
      </c>
      <c r="I16" s="47" t="s">
        <v>194</v>
      </c>
    </row>
    <row r="17" spans="2:9" ht="86.4" x14ac:dyDescent="0.3">
      <c r="B17" s="56">
        <v>10</v>
      </c>
      <c r="C17" s="57">
        <v>11</v>
      </c>
      <c r="D17" s="58" t="s">
        <v>153</v>
      </c>
      <c r="G17" s="45">
        <v>30</v>
      </c>
      <c r="H17" s="46" t="s">
        <v>196</v>
      </c>
      <c r="I17" s="47" t="s">
        <v>197</v>
      </c>
    </row>
    <row r="18" spans="2:9" ht="115.2" x14ac:dyDescent="0.3">
      <c r="B18" s="60">
        <v>11</v>
      </c>
      <c r="C18" s="61">
        <v>12</v>
      </c>
      <c r="D18" s="62" t="s">
        <v>153</v>
      </c>
      <c r="G18" s="48">
        <v>31</v>
      </c>
      <c r="H18" s="49" t="s">
        <v>200</v>
      </c>
      <c r="I18" s="50" t="s">
        <v>201</v>
      </c>
    </row>
  </sheetData>
  <mergeCells count="1">
    <mergeCell ref="A3:C3"/>
  </mergeCells>
  <hyperlinks>
    <hyperlink ref="A3" location="ReadMeFirst!A1" display="ReadMeFirst!A1" xr:uid="{557751CF-D754-4CA7-AFB7-D7C4BF9B6A2F}"/>
  </hyperlinks>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043D6-5AF3-452C-9234-65B6D7DD4886}">
  <dimension ref="A1:J19"/>
  <sheetViews>
    <sheetView zoomScale="85" zoomScaleNormal="85" workbookViewId="0">
      <selection activeCell="A3" sqref="A3"/>
    </sheetView>
  </sheetViews>
  <sheetFormatPr defaultRowHeight="14.4" x14ac:dyDescent="0.3"/>
  <cols>
    <col min="2" max="2" width="10.33203125" customWidth="1"/>
    <col min="3" max="3" width="13.21875" customWidth="1"/>
    <col min="4" max="4" width="49.6640625" customWidth="1"/>
  </cols>
  <sheetData>
    <row r="1" spans="1:10" ht="18" x14ac:dyDescent="0.35">
      <c r="A1" s="1" t="s">
        <v>107</v>
      </c>
      <c r="D1" t="s">
        <v>1</v>
      </c>
      <c r="F1" t="s">
        <v>2</v>
      </c>
      <c r="G1" s="2">
        <v>45380</v>
      </c>
      <c r="I1" t="s">
        <v>3</v>
      </c>
      <c r="J1" t="s">
        <v>21</v>
      </c>
    </row>
    <row r="3" spans="1:10" ht="20.399999999999999" thickBot="1" x14ac:dyDescent="0.45">
      <c r="A3" s="51" t="s">
        <v>207</v>
      </c>
    </row>
    <row r="4" spans="1:10" ht="15" thickTop="1" x14ac:dyDescent="0.3"/>
    <row r="7" spans="1:10" x14ac:dyDescent="0.3">
      <c r="B7" s="53" t="s">
        <v>208</v>
      </c>
      <c r="C7" s="54" t="s">
        <v>209</v>
      </c>
      <c r="D7" s="55" t="s">
        <v>210</v>
      </c>
    </row>
    <row r="8" spans="1:10" x14ac:dyDescent="0.3">
      <c r="B8" s="56">
        <v>12</v>
      </c>
      <c r="C8" s="57">
        <v>13</v>
      </c>
      <c r="D8" s="58" t="s">
        <v>157</v>
      </c>
    </row>
    <row r="9" spans="1:10" ht="43.2" x14ac:dyDescent="0.3">
      <c r="B9" s="56">
        <v>13</v>
      </c>
      <c r="C9" s="57">
        <v>26</v>
      </c>
      <c r="D9" s="63" t="s">
        <v>188</v>
      </c>
    </row>
    <row r="10" spans="1:10" ht="43.2" x14ac:dyDescent="0.3">
      <c r="B10" s="56">
        <v>14</v>
      </c>
      <c r="C10" s="57">
        <v>27</v>
      </c>
      <c r="D10" s="63" t="s">
        <v>219</v>
      </c>
    </row>
    <row r="11" spans="1:10" ht="28.8" x14ac:dyDescent="0.3">
      <c r="B11" s="56">
        <v>15</v>
      </c>
      <c r="C11" s="57">
        <v>27</v>
      </c>
      <c r="D11" s="63" t="s">
        <v>220</v>
      </c>
    </row>
    <row r="12" spans="1:10" ht="28.8" x14ac:dyDescent="0.3">
      <c r="B12" s="56">
        <v>16</v>
      </c>
      <c r="C12" s="57">
        <v>28</v>
      </c>
      <c r="D12" s="65" t="s">
        <v>222</v>
      </c>
    </row>
    <row r="13" spans="1:10" ht="43.2" x14ac:dyDescent="0.3">
      <c r="B13" s="56">
        <v>17</v>
      </c>
      <c r="C13" s="57">
        <v>28</v>
      </c>
      <c r="D13" s="63" t="s">
        <v>221</v>
      </c>
    </row>
    <row r="14" spans="1:10" x14ac:dyDescent="0.3">
      <c r="B14" s="56">
        <v>18</v>
      </c>
      <c r="C14" s="61">
        <v>28</v>
      </c>
      <c r="D14" s="64" t="s">
        <v>223</v>
      </c>
    </row>
    <row r="15" spans="1:10" ht="43.2" x14ac:dyDescent="0.3">
      <c r="B15" s="56">
        <v>19</v>
      </c>
      <c r="C15" s="61">
        <v>29</v>
      </c>
      <c r="D15" s="66" t="s">
        <v>224</v>
      </c>
    </row>
    <row r="16" spans="1:10" ht="28.8" x14ac:dyDescent="0.3">
      <c r="B16" s="56">
        <v>20</v>
      </c>
      <c r="C16" s="61">
        <v>29</v>
      </c>
      <c r="D16" s="66" t="s">
        <v>225</v>
      </c>
    </row>
    <row r="17" spans="2:4" ht="43.2" x14ac:dyDescent="0.3">
      <c r="B17" s="56">
        <v>21</v>
      </c>
      <c r="C17" s="61">
        <v>30</v>
      </c>
      <c r="D17" s="66" t="s">
        <v>228</v>
      </c>
    </row>
    <row r="18" spans="2:4" ht="28.8" x14ac:dyDescent="0.3">
      <c r="B18" s="56">
        <v>22</v>
      </c>
      <c r="C18" s="61">
        <v>30</v>
      </c>
      <c r="D18" s="66" t="s">
        <v>226</v>
      </c>
    </row>
    <row r="19" spans="2:4" x14ac:dyDescent="0.3">
      <c r="B19" s="56">
        <v>23</v>
      </c>
      <c r="C19" s="61">
        <v>30</v>
      </c>
      <c r="D19" s="66" t="s">
        <v>227</v>
      </c>
    </row>
  </sheetData>
  <hyperlinks>
    <hyperlink ref="A3" location="ReadMeFirst!A1" display="ReadMeFirst!A1" xr:uid="{E760CD14-0CB8-4FB6-8F99-1B30E9CF3617}"/>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7CF7E-77CF-4A84-944C-2C2AB9986AC7}">
  <dimension ref="A1:J21"/>
  <sheetViews>
    <sheetView workbookViewId="0">
      <selection activeCell="A3" sqref="A3:C3"/>
    </sheetView>
  </sheetViews>
  <sheetFormatPr defaultRowHeight="14.4" x14ac:dyDescent="0.3"/>
  <cols>
    <col min="2" max="2" width="10.33203125" customWidth="1"/>
    <col min="3" max="3" width="13.21875" customWidth="1"/>
    <col min="4" max="4" width="68" bestFit="1" customWidth="1"/>
  </cols>
  <sheetData>
    <row r="1" spans="1:10" ht="18" x14ac:dyDescent="0.35">
      <c r="A1" s="1" t="s">
        <v>109</v>
      </c>
      <c r="D1" t="s">
        <v>1</v>
      </c>
      <c r="F1" t="s">
        <v>2</v>
      </c>
      <c r="G1" s="2">
        <v>45380</v>
      </c>
      <c r="I1" t="s">
        <v>3</v>
      </c>
      <c r="J1" t="s">
        <v>21</v>
      </c>
    </row>
    <row r="3" spans="1:10" ht="19.8" x14ac:dyDescent="0.4">
      <c r="A3" s="52" t="s">
        <v>207</v>
      </c>
      <c r="B3" s="52"/>
      <c r="C3" s="52"/>
    </row>
    <row r="7" spans="1:10" x14ac:dyDescent="0.3">
      <c r="B7" s="53" t="s">
        <v>208</v>
      </c>
      <c r="C7" s="54" t="s">
        <v>209</v>
      </c>
      <c r="D7" s="55" t="s">
        <v>210</v>
      </c>
    </row>
    <row r="8" spans="1:10" x14ac:dyDescent="0.3">
      <c r="B8" s="56">
        <v>24</v>
      </c>
      <c r="C8" s="57">
        <v>31</v>
      </c>
      <c r="D8" s="58" t="s">
        <v>229</v>
      </c>
    </row>
    <row r="9" spans="1:10" x14ac:dyDescent="0.3">
      <c r="B9" s="56">
        <v>25</v>
      </c>
      <c r="C9" s="57">
        <v>31</v>
      </c>
      <c r="D9" s="58" t="s">
        <v>230</v>
      </c>
    </row>
    <row r="10" spans="1:10" x14ac:dyDescent="0.3">
      <c r="B10" s="56">
        <v>26</v>
      </c>
      <c r="C10" s="57">
        <v>31</v>
      </c>
      <c r="D10" s="58" t="s">
        <v>231</v>
      </c>
    </row>
    <row r="11" spans="1:10" x14ac:dyDescent="0.3">
      <c r="B11" s="56">
        <v>27</v>
      </c>
      <c r="C11" s="57">
        <v>31</v>
      </c>
      <c r="D11" s="58" t="s">
        <v>232</v>
      </c>
    </row>
    <row r="12" spans="1:10" x14ac:dyDescent="0.3">
      <c r="B12" s="56">
        <v>28</v>
      </c>
      <c r="C12" s="57">
        <v>31</v>
      </c>
      <c r="D12" s="58" t="s">
        <v>233</v>
      </c>
    </row>
    <row r="13" spans="1:10" x14ac:dyDescent="0.3">
      <c r="B13" s="56">
        <v>29</v>
      </c>
      <c r="C13" s="57">
        <v>31</v>
      </c>
      <c r="D13" s="58" t="s">
        <v>234</v>
      </c>
    </row>
    <row r="14" spans="1:10" x14ac:dyDescent="0.3">
      <c r="B14" s="56">
        <v>30</v>
      </c>
      <c r="C14" s="57">
        <v>31</v>
      </c>
      <c r="D14" s="58" t="s">
        <v>235</v>
      </c>
    </row>
    <row r="15" spans="1:10" x14ac:dyDescent="0.3">
      <c r="B15" s="56">
        <v>31</v>
      </c>
      <c r="C15" s="57">
        <v>31</v>
      </c>
      <c r="D15" s="58" t="s">
        <v>236</v>
      </c>
    </row>
    <row r="16" spans="1:10" x14ac:dyDescent="0.3">
      <c r="B16" s="56">
        <v>32</v>
      </c>
      <c r="C16" s="57">
        <v>31</v>
      </c>
      <c r="D16" s="58" t="s">
        <v>237</v>
      </c>
    </row>
    <row r="17" spans="2:4" x14ac:dyDescent="0.3">
      <c r="B17" s="56">
        <v>33</v>
      </c>
      <c r="C17" s="57">
        <v>31</v>
      </c>
      <c r="D17" s="58" t="s">
        <v>238</v>
      </c>
    </row>
    <row r="18" spans="2:4" x14ac:dyDescent="0.3">
      <c r="B18" s="56">
        <v>34</v>
      </c>
      <c r="C18" s="57">
        <v>31</v>
      </c>
      <c r="D18" s="58" t="s">
        <v>239</v>
      </c>
    </row>
    <row r="19" spans="2:4" x14ac:dyDescent="0.3">
      <c r="B19" s="56">
        <v>35</v>
      </c>
      <c r="C19" s="57">
        <v>31</v>
      </c>
      <c r="D19" s="58" t="s">
        <v>240</v>
      </c>
    </row>
    <row r="20" spans="2:4" x14ac:dyDescent="0.3">
      <c r="B20" s="56">
        <v>36</v>
      </c>
      <c r="C20" s="57">
        <v>31</v>
      </c>
      <c r="D20" s="58" t="s">
        <v>241</v>
      </c>
    </row>
    <row r="21" spans="2:4" x14ac:dyDescent="0.3">
      <c r="B21" s="60">
        <v>37</v>
      </c>
      <c r="C21" s="61">
        <v>31</v>
      </c>
      <c r="D21" s="62" t="s">
        <v>242</v>
      </c>
    </row>
  </sheetData>
  <mergeCells count="1">
    <mergeCell ref="A3:C3"/>
  </mergeCells>
  <hyperlinks>
    <hyperlink ref="A3" location="ReadMeFirst!A1" display="ReadMeFirst!A1" xr:uid="{65164E2A-7459-4E0A-98CE-9284C4F5A7B0}"/>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BFE6-F9E2-46DC-814F-6DA4D1147867}">
  <dimension ref="A1:J20"/>
  <sheetViews>
    <sheetView workbookViewId="0"/>
  </sheetViews>
  <sheetFormatPr defaultRowHeight="14.4" x14ac:dyDescent="0.3"/>
  <cols>
    <col min="2" max="2" width="10.33203125" customWidth="1"/>
    <col min="3" max="3" width="13.21875" customWidth="1"/>
    <col min="4" max="4" width="36.77734375" bestFit="1" customWidth="1"/>
  </cols>
  <sheetData>
    <row r="1" spans="1:10" ht="18" x14ac:dyDescent="0.35">
      <c r="A1" s="1" t="s">
        <v>256</v>
      </c>
      <c r="D1" t="s">
        <v>1</v>
      </c>
      <c r="F1" t="s">
        <v>2</v>
      </c>
      <c r="G1" s="2">
        <v>45380</v>
      </c>
      <c r="I1" t="s">
        <v>3</v>
      </c>
      <c r="J1" t="s">
        <v>21</v>
      </c>
    </row>
    <row r="3" spans="1:10" ht="19.8" x14ac:dyDescent="0.4">
      <c r="A3" s="52" t="s">
        <v>207</v>
      </c>
      <c r="B3" s="52"/>
      <c r="C3" s="52"/>
    </row>
    <row r="7" spans="1:10" x14ac:dyDescent="0.3">
      <c r="B7" s="11" t="s">
        <v>208</v>
      </c>
      <c r="C7" s="12" t="s">
        <v>209</v>
      </c>
      <c r="D7" s="10" t="s">
        <v>210</v>
      </c>
    </row>
    <row r="8" spans="1:10" x14ac:dyDescent="0.3">
      <c r="B8" s="4">
        <v>1</v>
      </c>
      <c r="C8" s="5">
        <v>1</v>
      </c>
      <c r="D8" s="67" t="s">
        <v>243</v>
      </c>
    </row>
    <row r="9" spans="1:10" x14ac:dyDescent="0.3">
      <c r="B9" s="4">
        <v>2</v>
      </c>
      <c r="C9" s="5">
        <v>1</v>
      </c>
      <c r="D9" s="67" t="s">
        <v>244</v>
      </c>
    </row>
    <row r="10" spans="1:10" x14ac:dyDescent="0.3">
      <c r="B10" s="4">
        <v>3</v>
      </c>
      <c r="C10" s="5">
        <v>1</v>
      </c>
      <c r="D10" s="67" t="s">
        <v>245</v>
      </c>
    </row>
    <row r="11" spans="1:10" x14ac:dyDescent="0.3">
      <c r="B11" s="4">
        <v>4</v>
      </c>
      <c r="C11" s="5">
        <v>1</v>
      </c>
      <c r="D11" s="67" t="s">
        <v>246</v>
      </c>
    </row>
    <row r="12" spans="1:10" x14ac:dyDescent="0.3">
      <c r="B12" s="4">
        <v>5</v>
      </c>
      <c r="C12" s="5">
        <v>1</v>
      </c>
      <c r="D12" s="67" t="s">
        <v>247</v>
      </c>
    </row>
    <row r="13" spans="1:10" x14ac:dyDescent="0.3">
      <c r="B13" s="4">
        <v>6</v>
      </c>
      <c r="C13" s="5">
        <v>1</v>
      </c>
      <c r="D13" s="67" t="s">
        <v>248</v>
      </c>
    </row>
    <row r="14" spans="1:10" x14ac:dyDescent="0.3">
      <c r="B14" s="4">
        <v>7</v>
      </c>
      <c r="C14" s="5">
        <v>1</v>
      </c>
      <c r="D14" s="67" t="s">
        <v>249</v>
      </c>
    </row>
    <row r="15" spans="1:10" x14ac:dyDescent="0.3">
      <c r="B15" s="4">
        <v>8</v>
      </c>
      <c r="C15" s="5">
        <v>1</v>
      </c>
      <c r="D15" s="67" t="s">
        <v>250</v>
      </c>
    </row>
    <row r="16" spans="1:10" x14ac:dyDescent="0.3">
      <c r="B16" s="4">
        <v>9</v>
      </c>
      <c r="C16" s="5">
        <v>1</v>
      </c>
      <c r="D16" s="67" t="s">
        <v>251</v>
      </c>
    </row>
    <row r="17" spans="2:4" x14ac:dyDescent="0.3">
      <c r="B17" s="4">
        <v>10</v>
      </c>
      <c r="C17" s="5">
        <v>1</v>
      </c>
      <c r="D17" s="67" t="s">
        <v>252</v>
      </c>
    </row>
    <row r="18" spans="2:4" x14ac:dyDescent="0.3">
      <c r="B18" s="4">
        <v>11</v>
      </c>
      <c r="C18" s="5">
        <v>1</v>
      </c>
      <c r="D18" s="67" t="s">
        <v>253</v>
      </c>
    </row>
    <row r="19" spans="2:4" x14ac:dyDescent="0.3">
      <c r="B19" s="4">
        <v>12</v>
      </c>
      <c r="C19" s="5">
        <v>1</v>
      </c>
      <c r="D19" s="67" t="s">
        <v>254</v>
      </c>
    </row>
    <row r="20" spans="2:4" x14ac:dyDescent="0.3">
      <c r="B20" s="7">
        <v>13</v>
      </c>
      <c r="C20" s="8">
        <v>1</v>
      </c>
      <c r="D20" s="68" t="s">
        <v>255</v>
      </c>
    </row>
  </sheetData>
  <mergeCells count="1">
    <mergeCell ref="A3:C3"/>
  </mergeCells>
  <hyperlinks>
    <hyperlink ref="A3" location="ReadMeFirst!A1" display="ReadMeFirst!A1" xr:uid="{4388162C-E3E7-48AC-B3F2-9E5931CB25FE}"/>
  </hyperlink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9B620-E729-424C-93EB-9D5E0EA72037}">
  <dimension ref="A1:O18"/>
  <sheetViews>
    <sheetView tabSelected="1" topLeftCell="D1" workbookViewId="0">
      <selection activeCell="J6" sqref="J6"/>
    </sheetView>
  </sheetViews>
  <sheetFormatPr defaultRowHeight="14.4" x14ac:dyDescent="0.3"/>
  <cols>
    <col min="2" max="2" width="10.21875" customWidth="1"/>
    <col min="3" max="3" width="14.21875" customWidth="1"/>
    <col min="4" max="4" width="15.88671875" customWidth="1"/>
    <col min="5" max="5" width="18.6640625" customWidth="1"/>
    <col min="6" max="6" width="13.5546875" bestFit="1" customWidth="1"/>
    <col min="7" max="7" width="15.33203125" customWidth="1"/>
    <col min="8" max="9" width="9" customWidth="1"/>
    <col min="11" max="11" width="10.77734375" bestFit="1" customWidth="1"/>
    <col min="12" max="12" width="17.109375" bestFit="1" customWidth="1"/>
    <col min="13" max="13" width="41" customWidth="1"/>
    <col min="14" max="14" width="18.44140625" bestFit="1" customWidth="1"/>
    <col min="15" max="15" width="29.21875" bestFit="1" customWidth="1"/>
  </cols>
  <sheetData>
    <row r="1" spans="1:15" ht="18" x14ac:dyDescent="0.35">
      <c r="A1" s="1" t="s">
        <v>0</v>
      </c>
      <c r="D1" t="s">
        <v>1</v>
      </c>
      <c r="J1" t="s">
        <v>2</v>
      </c>
      <c r="K1" s="2">
        <v>45380</v>
      </c>
      <c r="M1" t="s">
        <v>3</v>
      </c>
      <c r="N1" t="s">
        <v>21</v>
      </c>
    </row>
    <row r="3" spans="1:15" x14ac:dyDescent="0.3">
      <c r="A3" s="3" t="s">
        <v>4</v>
      </c>
    </row>
    <row r="7" spans="1:15" x14ac:dyDescent="0.3">
      <c r="B7" s="11" t="s">
        <v>5</v>
      </c>
      <c r="C7" s="12" t="s">
        <v>6</v>
      </c>
      <c r="D7" s="12" t="s">
        <v>7</v>
      </c>
      <c r="E7" s="12" t="s">
        <v>8</v>
      </c>
      <c r="F7" s="12" t="s">
        <v>9</v>
      </c>
      <c r="G7" s="12" t="s">
        <v>10</v>
      </c>
      <c r="H7" s="10" t="s">
        <v>11</v>
      </c>
      <c r="K7" s="11" t="s">
        <v>5</v>
      </c>
      <c r="L7" s="12" t="s">
        <v>12</v>
      </c>
      <c r="M7" s="12" t="s">
        <v>13</v>
      </c>
      <c r="N7" s="12" t="s">
        <v>14</v>
      </c>
      <c r="O7" s="10" t="s">
        <v>15</v>
      </c>
    </row>
    <row r="8" spans="1:15" ht="43.2" x14ac:dyDescent="0.3">
      <c r="B8" s="4">
        <v>1</v>
      </c>
      <c r="C8" s="5" t="s">
        <v>16</v>
      </c>
      <c r="D8" s="5" t="s">
        <v>22</v>
      </c>
      <c r="E8" s="5" t="s">
        <v>23</v>
      </c>
      <c r="F8" s="13">
        <v>45366</v>
      </c>
      <c r="G8" s="5" t="s">
        <v>17</v>
      </c>
      <c r="H8" s="14" t="s">
        <v>24</v>
      </c>
      <c r="I8" t="s">
        <v>18</v>
      </c>
      <c r="K8" s="4">
        <v>1</v>
      </c>
      <c r="L8" s="5">
        <v>1</v>
      </c>
      <c r="M8" s="17" t="s">
        <v>29</v>
      </c>
      <c r="N8" s="5" t="s">
        <v>19</v>
      </c>
      <c r="O8" s="6" t="s">
        <v>19</v>
      </c>
    </row>
    <row r="9" spans="1:15" ht="43.2" x14ac:dyDescent="0.3">
      <c r="B9" s="7">
        <v>2</v>
      </c>
      <c r="C9" s="8" t="s">
        <v>27</v>
      </c>
      <c r="D9" s="8" t="s">
        <v>26</v>
      </c>
      <c r="E9" s="8" t="s">
        <v>25</v>
      </c>
      <c r="F9" s="15">
        <v>45369</v>
      </c>
      <c r="G9" s="8" t="s">
        <v>17</v>
      </c>
      <c r="H9" s="16" t="s">
        <v>28</v>
      </c>
      <c r="I9" t="s">
        <v>18</v>
      </c>
      <c r="K9" s="4">
        <v>1</v>
      </c>
      <c r="L9" s="5">
        <v>2</v>
      </c>
      <c r="M9" s="17" t="s">
        <v>30</v>
      </c>
      <c r="N9" s="5" t="s">
        <v>20</v>
      </c>
      <c r="O9" s="6"/>
    </row>
    <row r="10" spans="1:15" ht="43.2" x14ac:dyDescent="0.3">
      <c r="K10" s="4">
        <v>1</v>
      </c>
      <c r="L10" s="5">
        <v>3</v>
      </c>
      <c r="M10" s="17" t="s">
        <v>31</v>
      </c>
      <c r="N10" s="5" t="s">
        <v>19</v>
      </c>
      <c r="O10" s="6"/>
    </row>
    <row r="11" spans="1:15" ht="28.8" x14ac:dyDescent="0.3">
      <c r="K11" s="4">
        <v>2</v>
      </c>
      <c r="L11" s="5">
        <v>1</v>
      </c>
      <c r="M11" s="17" t="s">
        <v>32</v>
      </c>
      <c r="N11" s="5" t="s">
        <v>19</v>
      </c>
      <c r="O11" s="6"/>
    </row>
    <row r="12" spans="1:15" ht="28.8" x14ac:dyDescent="0.3">
      <c r="K12" s="4">
        <v>2</v>
      </c>
      <c r="L12" s="5">
        <v>2</v>
      </c>
      <c r="M12" s="17" t="s">
        <v>33</v>
      </c>
      <c r="N12" s="5" t="s">
        <v>19</v>
      </c>
      <c r="O12" s="6" t="s">
        <v>19</v>
      </c>
    </row>
    <row r="13" spans="1:15" x14ac:dyDescent="0.3">
      <c r="K13" s="4">
        <v>2</v>
      </c>
      <c r="L13" s="5">
        <v>3</v>
      </c>
      <c r="M13" s="17" t="s">
        <v>34</v>
      </c>
      <c r="N13" s="5" t="s">
        <v>20</v>
      </c>
      <c r="O13" s="6"/>
    </row>
    <row r="14" spans="1:15" ht="57.6" x14ac:dyDescent="0.3">
      <c r="K14" s="4">
        <v>2</v>
      </c>
      <c r="L14" s="5">
        <v>4</v>
      </c>
      <c r="M14" s="17" t="s">
        <v>35</v>
      </c>
      <c r="N14" s="5" t="s">
        <v>20</v>
      </c>
      <c r="O14" s="6" t="s">
        <v>19</v>
      </c>
    </row>
    <row r="15" spans="1:15" ht="72" x14ac:dyDescent="0.3">
      <c r="K15" s="4">
        <v>2</v>
      </c>
      <c r="L15" s="5">
        <v>5</v>
      </c>
      <c r="M15" s="17" t="s">
        <v>36</v>
      </c>
      <c r="N15" s="5" t="s">
        <v>20</v>
      </c>
      <c r="O15" s="6"/>
    </row>
    <row r="16" spans="1:15" ht="28.8" x14ac:dyDescent="0.3">
      <c r="K16" s="4">
        <v>2</v>
      </c>
      <c r="L16" s="5">
        <v>6</v>
      </c>
      <c r="M16" s="17" t="s">
        <v>37</v>
      </c>
      <c r="N16" s="5" t="s">
        <v>19</v>
      </c>
      <c r="O16" s="6"/>
    </row>
    <row r="17" spans="11:15" x14ac:dyDescent="0.3">
      <c r="K17" s="4">
        <v>2</v>
      </c>
      <c r="L17" s="5">
        <v>7</v>
      </c>
      <c r="M17" s="17" t="s">
        <v>38</v>
      </c>
      <c r="N17" s="5" t="s">
        <v>20</v>
      </c>
      <c r="O17" s="6" t="s">
        <v>19</v>
      </c>
    </row>
    <row r="18" spans="11:15" ht="43.2" x14ac:dyDescent="0.3">
      <c r="K18" s="7">
        <v>2</v>
      </c>
      <c r="L18" s="8">
        <v>8</v>
      </c>
      <c r="M18" s="18" t="s">
        <v>39</v>
      </c>
      <c r="N18" s="8" t="s">
        <v>20</v>
      </c>
      <c r="O18" s="9"/>
    </row>
  </sheetData>
  <hyperlinks>
    <hyperlink ref="A3" location="ReadMeFirst!A1" display="Return to ReadMeFirst" xr:uid="{9950F854-5A92-459C-9206-B582A0F4136D}"/>
    <hyperlink ref="H8" r:id="rId1" display="https://www.linkedin.com/jobs/search/?currentJobId=3848900052&amp;keywords=jr.%20business%20analyst&amp;origin=BLENDED_SEARCH_RESULT_NAVIGATION_SEE_ALL&amp;originToLandingJobPostings=3864427227%https://www.linkedin.com/jobs/search/?currentJobId=3848900052&amp;keywords=jr.%20business%20analyst&amp;origin=BLENDED_SEARCH_RESULT_NAVIGATION_SEE_ALL&amp;originToLandingJobPostings=3864427227%2C3833868122%2C3856596269" xr:uid="{AFCA3A1C-9D1F-472A-A481-E6AD71ADA9A0}"/>
    <hyperlink ref="H9" r:id="rId2" location="fpstate=tldetail&amp;htivrt=jobs&amp;htiq=business+analyst+jobs&amp;htidocid=X_dKXj5hwVRH8CEjAAAAAA%3D%3D&amp;sxsrf=ACQVn09oQivsHSlcqPq4yXIv0lYOPyWjJQ:1711770091387" display="https://www.google.com/search?q=business+analyst+jobs&amp;rlz=1C1CHBF_enIN990IN990&amp;oq=Business+analyst+j&amp;gs_lcrp=EgZjaHJvbWUqDQgAEAAYsQMYyQMYgAQyDQgAEAAYsQMYyQMYgAQyCggBEAAYkgMYgAQyCggCEAAYkgMYgAQyBwgDEAAYgAQyBggEEEUYOTIGCAUQRRg8MgYIBhBFGDwyBggHEEUYPKgCALACAA&amp;sourceid=chrome&amp;ie=UTF-8&amp;ibp=htl;jobs&amp;sa=X&amp;sqi=2&amp;ved=2ahUKEwilwu_BiJuFAxVFhIkEHZcfBzQQkd0GegQIGBAB#fpstate=tldetail&amp;htivrt=jobs&amp;htiq=business+analyst+jobs&amp;htidocid=X_dKXj5hwVRH8CEjAAAAAA%3D%3D&amp;sxsrf=ACQVn09oQivsHSlcqPq4yXIv0lYOPyWjJQ:1711770091387" xr:uid="{287A19CE-A7E8-4D42-9188-187FA785C118}"/>
  </hyperlinks>
  <pageMargins left="0.7" right="0.7" top="0.75" bottom="0.75" header="0.3" footer="0.3"/>
  <legacyDrawing r:id="rId3"/>
  <tableParts count="2">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ReadMeFirst</vt:lpstr>
      <vt:lpstr>Deliverables</vt:lpstr>
      <vt:lpstr>Workflows to Date </vt:lpstr>
      <vt:lpstr>Workflow 1</vt:lpstr>
      <vt:lpstr>Workflow 2</vt:lpstr>
      <vt:lpstr>Workflow 3</vt:lpstr>
      <vt:lpstr>Workflow Regress</vt:lpstr>
      <vt:lpstr>Postings Review as of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Vats Yatinbhai Sanghvi</cp:lastModifiedBy>
  <dcterms:created xsi:type="dcterms:W3CDTF">2015-06-05T18:17:20Z</dcterms:created>
  <dcterms:modified xsi:type="dcterms:W3CDTF">2024-03-30T22:00:57Z</dcterms:modified>
</cp:coreProperties>
</file>