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tsal\Desktop\"/>
    </mc:Choice>
  </mc:AlternateContent>
  <xr:revisionPtr revIDLastSave="0" documentId="13_ncr:1_{1A9AC95C-0AAA-4381-9B7A-731398CDFAF2}" xr6:coauthVersionLast="38" xr6:coauthVersionMax="38" xr10:uidLastSave="{00000000-0000-0000-0000-000000000000}"/>
  <bookViews>
    <workbookView xWindow="0" yWindow="0" windowWidth="20490" windowHeight="7545" activeTab="1" xr2:uid="{61D6E369-6A10-48E7-A2C0-32D0D3C53C3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6" i="2" l="1"/>
  <c r="E29" i="2"/>
  <c r="E22" i="2"/>
  <c r="D23" i="2"/>
  <c r="E23" i="2" s="1"/>
  <c r="C12" i="2"/>
  <c r="D24" i="2" l="1"/>
  <c r="E24" i="2" s="1"/>
  <c r="D25" i="2"/>
  <c r="H4" i="2"/>
  <c r="H7" i="2"/>
  <c r="H9" i="2"/>
  <c r="H11" i="2"/>
  <c r="H15" i="2"/>
  <c r="H16" i="2"/>
  <c r="E25" i="2" l="1"/>
  <c r="D27" i="2"/>
  <c r="E27" i="2" s="1"/>
  <c r="B3" i="1"/>
  <c r="B4" i="1"/>
  <c r="B5" i="1"/>
  <c r="B6" i="1"/>
  <c r="B2" i="1"/>
  <c r="G12" i="1"/>
  <c r="G10" i="1" s="1"/>
</calcChain>
</file>

<file path=xl/sharedStrings.xml><?xml version="1.0" encoding="utf-8"?>
<sst xmlns="http://schemas.openxmlformats.org/spreadsheetml/2006/main" count="65" uniqueCount="41">
  <si>
    <t>Tasks</t>
  </si>
  <si>
    <t>start date</t>
  </si>
  <si>
    <t>Task 1</t>
  </si>
  <si>
    <t>Task 2</t>
  </si>
  <si>
    <t>Task 3</t>
  </si>
  <si>
    <t>Task 4</t>
  </si>
  <si>
    <t>Task 5</t>
  </si>
  <si>
    <t>end date</t>
  </si>
  <si>
    <t>semester 2</t>
  </si>
  <si>
    <t>weeks 1-9</t>
  </si>
  <si>
    <t>weeks 10-12</t>
  </si>
  <si>
    <t>Easter</t>
  </si>
  <si>
    <t>weeks</t>
  </si>
  <si>
    <t>Duration (days)</t>
  </si>
  <si>
    <t>weeks 13-15</t>
  </si>
  <si>
    <t>final three weeks</t>
  </si>
  <si>
    <t>Deadline</t>
  </si>
  <si>
    <t>exams</t>
  </si>
  <si>
    <t>two weeks (within deadline)</t>
  </si>
  <si>
    <t>23-37</t>
  </si>
  <si>
    <t>no. of weeks</t>
  </si>
  <si>
    <t>tasks 1-3</t>
  </si>
  <si>
    <t>task  4</t>
  </si>
  <si>
    <t>task  5</t>
  </si>
  <si>
    <t>tasks</t>
  </si>
  <si>
    <t>description</t>
  </si>
  <si>
    <t>Polishing</t>
  </si>
  <si>
    <t>Write-up</t>
  </si>
  <si>
    <t>Extras</t>
  </si>
  <si>
    <t>Testing</t>
  </si>
  <si>
    <t>Introducing adaptive timestep</t>
  </si>
  <si>
    <t>Fourth order predictor-corrector</t>
  </si>
  <si>
    <t>Task 6</t>
  </si>
  <si>
    <t>Normal weeks</t>
  </si>
  <si>
    <t>Exam weeks (20/05/19 - 09/06/19)</t>
  </si>
  <si>
    <t>Easter break (08/04/19 - 28/04/19)</t>
  </si>
  <si>
    <t>Submitting a draft to Simon Goodwin</t>
  </si>
  <si>
    <t>Adaptive timestep</t>
  </si>
  <si>
    <t>Submitting a draft</t>
  </si>
  <si>
    <t>Easter break</t>
  </si>
  <si>
    <t>Exams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</si>
</sst>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14" fontId="0" fillId="2" borderId="0" xfId="0" applyNumberFormat="1" applyFill="1"/>
    <xf numFmtId="0" fontId="0" fillId="2" borderId="0" xfId="0" applyFill="1"/>
    <xf numFmtId="14" fontId="0" fillId="3" borderId="0" xfId="0" applyNumberFormat="1" applyFill="1"/>
    <xf numFmtId="0" fontId="0" fillId="3" borderId="0" xfId="0" applyFill="1"/>
    <xf numFmtId="14" fontId="2" fillId="4" borderId="0" xfId="0" applyNumberFormat="1" applyFont="1" applyFill="1"/>
    <xf numFmtId="0" fontId="2" fillId="4" borderId="0" xfId="0" applyFont="1" applyFill="1"/>
    <xf numFmtId="14" fontId="0" fillId="5" borderId="0" xfId="0" applyNumberFormat="1" applyFill="1"/>
    <xf numFmtId="0" fontId="0" fillId="5" borderId="0" xfId="0" applyFill="1"/>
    <xf numFmtId="0" fontId="0" fillId="6" borderId="6" xfId="0" applyFill="1" applyBorder="1"/>
    <xf numFmtId="0" fontId="0" fillId="6" borderId="0" xfId="0" applyFill="1" applyBorder="1"/>
    <xf numFmtId="0" fontId="0" fillId="6" borderId="8" xfId="0" applyFill="1" applyBorder="1"/>
    <xf numFmtId="0" fontId="1" fillId="6" borderId="3" xfId="0" applyFont="1" applyFill="1" applyBorder="1"/>
    <xf numFmtId="0" fontId="1" fillId="6" borderId="4" xfId="0" applyFont="1" applyFill="1" applyBorder="1"/>
    <xf numFmtId="0" fontId="1" fillId="8" borderId="2" xfId="0" applyFont="1" applyFill="1" applyBorder="1"/>
    <xf numFmtId="0" fontId="0" fillId="8" borderId="2" xfId="0" applyFill="1" applyBorder="1"/>
    <xf numFmtId="0" fontId="0" fillId="7" borderId="2" xfId="0" applyFill="1" applyBorder="1"/>
    <xf numFmtId="0" fontId="1" fillId="7" borderId="2" xfId="0" applyFont="1" applyFill="1" applyBorder="1"/>
    <xf numFmtId="2" fontId="0" fillId="6" borderId="0" xfId="0" applyNumberFormat="1" applyFill="1" applyBorder="1"/>
    <xf numFmtId="2" fontId="0" fillId="0" borderId="0" xfId="0" applyNumberFormat="1"/>
    <xf numFmtId="164" fontId="1" fillId="6" borderId="4" xfId="0" applyNumberFormat="1" applyFont="1" applyFill="1" applyBorder="1"/>
    <xf numFmtId="164" fontId="1" fillId="6" borderId="5" xfId="0" applyNumberFormat="1" applyFont="1" applyFill="1" applyBorder="1"/>
    <xf numFmtId="164" fontId="0" fillId="6" borderId="0" xfId="0" applyNumberFormat="1" applyFill="1" applyBorder="1"/>
    <xf numFmtId="164" fontId="0" fillId="6" borderId="7" xfId="0" applyNumberFormat="1" applyFill="1" applyBorder="1"/>
    <xf numFmtId="164" fontId="0" fillId="6" borderId="1" xfId="0" applyNumberFormat="1" applyFill="1" applyBorder="1"/>
    <xf numFmtId="2" fontId="0" fillId="6" borderId="7" xfId="0" applyNumberFormat="1" applyFill="1" applyBorder="1"/>
    <xf numFmtId="0" fontId="0" fillId="8" borderId="9" xfId="0" applyFill="1" applyBorder="1"/>
    <xf numFmtId="0" fontId="0" fillId="10" borderId="10" xfId="0" applyFill="1" applyBorder="1"/>
    <xf numFmtId="0" fontId="0" fillId="10" borderId="9" xfId="0" applyFill="1" applyBorder="1"/>
    <xf numFmtId="0" fontId="0" fillId="11" borderId="9" xfId="0" applyFill="1" applyBorder="1"/>
    <xf numFmtId="0" fontId="0" fillId="1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9" borderId="10" xfId="0" applyFill="1" applyBorder="1"/>
    <xf numFmtId="0" fontId="0" fillId="10" borderId="11" xfId="0" applyFill="1" applyBorder="1"/>
    <xf numFmtId="0" fontId="0" fillId="11" borderId="10" xfId="0" applyFill="1" applyBorder="1"/>
    <xf numFmtId="0" fontId="0" fillId="11" borderId="11" xfId="0" applyFill="1" applyBorder="1"/>
    <xf numFmtId="0" fontId="0" fillId="8" borderId="0" xfId="0" applyFill="1"/>
    <xf numFmtId="0" fontId="0" fillId="12" borderId="10" xfId="0" applyFill="1" applyBorder="1"/>
    <xf numFmtId="0" fontId="0" fillId="13" borderId="2" xfId="0" applyFill="1" applyBorder="1"/>
    <xf numFmtId="0" fontId="0" fillId="10" borderId="10" xfId="0" applyFill="1" applyBorder="1" applyAlignment="1">
      <alignment vertical="center"/>
    </xf>
    <xf numFmtId="0" fontId="0" fillId="11" borderId="10" xfId="0" applyFill="1" applyBorder="1" applyAlignment="1">
      <alignment vertical="center"/>
    </xf>
    <xf numFmtId="0" fontId="0" fillId="12" borderId="10" xfId="0" applyFill="1" applyBorder="1" applyAlignment="1">
      <alignment vertical="center"/>
    </xf>
    <xf numFmtId="0" fontId="0" fillId="9" borderId="10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13" borderId="2" xfId="0" applyFill="1" applyBorder="1" applyAlignment="1">
      <alignment horizontal="right" vertical="center"/>
    </xf>
    <xf numFmtId="164" fontId="0" fillId="8" borderId="2" xfId="0" applyNumberFormat="1" applyFill="1" applyBorder="1"/>
    <xf numFmtId="164" fontId="0" fillId="10" borderId="10" xfId="0" applyNumberFormat="1" applyFill="1" applyBorder="1"/>
    <xf numFmtId="164" fontId="0" fillId="11" borderId="10" xfId="0" applyNumberFormat="1" applyFill="1" applyBorder="1"/>
    <xf numFmtId="164" fontId="0" fillId="12" borderId="10" xfId="0" applyNumberFormat="1" applyFill="1" applyBorder="1"/>
    <xf numFmtId="164" fontId="0" fillId="9" borderId="10" xfId="0" applyNumberFormat="1" applyFill="1" applyBorder="1"/>
    <xf numFmtId="164" fontId="0" fillId="2" borderId="10" xfId="0" applyNumberFormat="1" applyFill="1" applyBorder="1"/>
    <xf numFmtId="164" fontId="0" fillId="13" borderId="2" xfId="0" applyNumberFormat="1" applyFill="1" applyBorder="1"/>
    <xf numFmtId="164" fontId="0" fillId="13" borderId="12" xfId="0" applyNumberFormat="1" applyFill="1" applyBorder="1"/>
    <xf numFmtId="0" fontId="0" fillId="13" borderId="2" xfId="0" applyFill="1" applyBorder="1" applyAlignment="1">
      <alignment horizontal="left" vertical="center"/>
    </xf>
    <xf numFmtId="0" fontId="0" fillId="12" borderId="5" xfId="0" applyFill="1" applyBorder="1" applyAlignment="1">
      <alignment vertical="center"/>
    </xf>
    <xf numFmtId="0" fontId="0" fillId="10" borderId="2" xfId="0" applyFill="1" applyBorder="1"/>
    <xf numFmtId="164" fontId="0" fillId="10" borderId="2" xfId="0" applyNumberFormat="1" applyFill="1" applyBorder="1"/>
    <xf numFmtId="0" fontId="0" fillId="11" borderId="2" xfId="0" applyFill="1" applyBorder="1"/>
    <xf numFmtId="164" fontId="0" fillId="11" borderId="2" xfId="0" applyNumberFormat="1" applyFill="1" applyBorder="1"/>
    <xf numFmtId="0" fontId="0" fillId="12" borderId="2" xfId="0" applyFill="1" applyBorder="1"/>
    <xf numFmtId="164" fontId="0" fillId="2" borderId="2" xfId="0" applyNumberFormat="1" applyFill="1" applyBorder="1"/>
    <xf numFmtId="0" fontId="0" fillId="16" borderId="0" xfId="0" applyFill="1" applyAlignment="1">
      <alignment vertic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7" borderId="9" xfId="0" applyFill="1" applyBorder="1"/>
    <xf numFmtId="14" fontId="0" fillId="0" borderId="0" xfId="0" applyNumberFormat="1"/>
    <xf numFmtId="0" fontId="0" fillId="18" borderId="10" xfId="0" applyFill="1" applyBorder="1" applyAlignment="1">
      <alignment vertical="center"/>
    </xf>
    <xf numFmtId="0" fontId="0" fillId="18" borderId="10" xfId="0" applyFill="1" applyBorder="1"/>
    <xf numFmtId="164" fontId="0" fillId="18" borderId="10" xfId="0" applyNumberFormat="1" applyFill="1" applyBorder="1"/>
    <xf numFmtId="0" fontId="0" fillId="18" borderId="0" xfId="0" applyFill="1"/>
    <xf numFmtId="0" fontId="0" fillId="2" borderId="2" xfId="0" applyFill="1" applyBorder="1"/>
    <xf numFmtId="0" fontId="0" fillId="18" borderId="0" xfId="0" applyFill="1" applyBorder="1" applyAlignment="1">
      <alignment vertical="center"/>
    </xf>
    <xf numFmtId="0" fontId="0" fillId="18" borderId="9" xfId="0" applyFill="1" applyBorder="1" applyAlignment="1">
      <alignment vertical="center"/>
    </xf>
    <xf numFmtId="0" fontId="0" fillId="18" borderId="9" xfId="0" applyFill="1" applyBorder="1"/>
    <xf numFmtId="164" fontId="0" fillId="18" borderId="9" xfId="0" applyNumberFormat="1" applyFill="1" applyBorder="1"/>
    <xf numFmtId="0" fontId="0" fillId="18" borderId="0" xfId="0" applyFill="1" applyBorder="1"/>
    <xf numFmtId="0" fontId="0" fillId="9" borderId="4" xfId="0" applyFill="1" applyBorder="1" applyAlignment="1">
      <alignment vertical="center"/>
    </xf>
    <xf numFmtId="0" fontId="0" fillId="9" borderId="4" xfId="0" applyFill="1" applyBorder="1"/>
    <xf numFmtId="164" fontId="0" fillId="18" borderId="7" xfId="0" applyNumberFormat="1" applyFill="1" applyBorder="1"/>
    <xf numFmtId="0" fontId="0" fillId="18" borderId="5" xfId="0" applyFill="1" applyBorder="1"/>
    <xf numFmtId="0" fontId="0" fillId="17" borderId="0" xfId="0" applyFill="1" applyBorder="1" applyAlignment="1">
      <alignment vertical="center"/>
    </xf>
    <xf numFmtId="0" fontId="0" fillId="17" borderId="9" xfId="0" applyFill="1" applyBorder="1" applyAlignment="1">
      <alignment vertical="center"/>
    </xf>
    <xf numFmtId="164" fontId="0" fillId="17" borderId="11" xfId="0" applyNumberFormat="1" applyFill="1" applyBorder="1"/>
    <xf numFmtId="0" fontId="0" fillId="17" borderId="11" xfId="0" applyFill="1" applyBorder="1"/>
    <xf numFmtId="0" fontId="0" fillId="2" borderId="0" xfId="0" applyFill="1" applyBorder="1"/>
    <xf numFmtId="0" fontId="0" fillId="18" borderId="5" xfId="0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164" fontId="0" fillId="2" borderId="13" xfId="0" applyNumberFormat="1" applyFill="1" applyBorder="1"/>
    <xf numFmtId="164" fontId="0" fillId="2" borderId="11" xfId="0" applyNumberFormat="1" applyFill="1" applyBorder="1"/>
    <xf numFmtId="0" fontId="0" fillId="17" borderId="0" xfId="0" applyFill="1"/>
    <xf numFmtId="0" fontId="0" fillId="18" borderId="7" xfId="0" applyFill="1" applyBorder="1"/>
    <xf numFmtId="164" fontId="0" fillId="8" borderId="0" xfId="0" applyNumberFormat="1" applyFill="1"/>
    <xf numFmtId="0" fontId="0" fillId="14" borderId="0" xfId="0" applyFill="1"/>
    <xf numFmtId="164" fontId="0" fillId="14" borderId="0" xfId="0" applyNumberFormat="1" applyFill="1"/>
    <xf numFmtId="164" fontId="0" fillId="18" borderId="0" xfId="0" applyNumberFormat="1" applyFill="1"/>
    <xf numFmtId="0" fontId="0" fillId="13" borderId="0" xfId="0" applyFill="1"/>
    <xf numFmtId="164" fontId="0" fillId="13" borderId="0" xfId="0" applyNumberFormat="1" applyFill="1"/>
    <xf numFmtId="0" fontId="1" fillId="0" borderId="15" xfId="0" applyFont="1" applyBorder="1"/>
    <xf numFmtId="0" fontId="1" fillId="0" borderId="14" xfId="0" applyFont="1" applyBorder="1"/>
    <xf numFmtId="0" fontId="1" fillId="0" borderId="12" xfId="0" applyFont="1" applyBorder="1"/>
    <xf numFmtId="0" fontId="0" fillId="2" borderId="16" xfId="0" applyFill="1" applyBorder="1"/>
    <xf numFmtId="0" fontId="0" fillId="2" borderId="17" xfId="0" applyFill="1" applyBorder="1"/>
    <xf numFmtId="164" fontId="0" fillId="2" borderId="17" xfId="0" applyNumberFormat="1" applyFill="1" applyBorder="1"/>
    <xf numFmtId="164" fontId="0" fillId="2" borderId="18" xfId="0" applyNumberFormat="1" applyFill="1" applyBorder="1"/>
    <xf numFmtId="0" fontId="0" fillId="11" borderId="0" xfId="0" applyFill="1"/>
    <xf numFmtId="164" fontId="0" fillId="11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CC00FF"/>
      <color rgb="FFCC3300"/>
      <color rgb="FFFF0066"/>
      <color rgb="FF3399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F1245-119E-4B6F-88AA-5948112AC473}">
  <dimension ref="A1:J15"/>
  <sheetViews>
    <sheetView workbookViewId="0">
      <selection activeCell="H9" sqref="H9:I15"/>
    </sheetView>
  </sheetViews>
  <sheetFormatPr defaultRowHeight="15" x14ac:dyDescent="0.25"/>
  <cols>
    <col min="2" max="2" width="14.42578125" customWidth="1"/>
    <col min="3" max="4" width="10.7109375" bestFit="1" customWidth="1"/>
    <col min="6" max="6" width="13" customWidth="1"/>
    <col min="7" max="7" width="10.7109375" bestFit="1" customWidth="1"/>
    <col min="8" max="8" width="26" customWidth="1"/>
    <col min="9" max="9" width="29.28515625" customWidth="1"/>
  </cols>
  <sheetData>
    <row r="1" spans="1:10" x14ac:dyDescent="0.25">
      <c r="A1" s="12" t="s">
        <v>0</v>
      </c>
      <c r="B1" s="13" t="s">
        <v>13</v>
      </c>
      <c r="C1" s="20" t="s">
        <v>1</v>
      </c>
      <c r="D1" s="21" t="s">
        <v>7</v>
      </c>
      <c r="F1" t="s">
        <v>8</v>
      </c>
    </row>
    <row r="2" spans="1:10" x14ac:dyDescent="0.25">
      <c r="A2" s="9" t="s">
        <v>2</v>
      </c>
      <c r="B2" s="10">
        <f>$D2-$C2</f>
        <v>28</v>
      </c>
      <c r="C2" s="22">
        <v>43500</v>
      </c>
      <c r="D2" s="23">
        <v>43528</v>
      </c>
      <c r="F2" s="1">
        <v>43500</v>
      </c>
      <c r="G2" s="1">
        <v>43556</v>
      </c>
      <c r="H2" s="2" t="s">
        <v>9</v>
      </c>
      <c r="I2" s="2"/>
      <c r="J2" s="2"/>
    </row>
    <row r="3" spans="1:10" x14ac:dyDescent="0.25">
      <c r="A3" s="9" t="s">
        <v>3</v>
      </c>
      <c r="B3" s="10">
        <f t="shared" ref="B3:B6" si="0">$D3-$C3</f>
        <v>21</v>
      </c>
      <c r="C3" s="22">
        <v>43528</v>
      </c>
      <c r="D3" s="23">
        <v>43549</v>
      </c>
      <c r="F3" s="1">
        <v>43563</v>
      </c>
      <c r="G3" s="1">
        <v>43577</v>
      </c>
      <c r="H3" s="2" t="s">
        <v>10</v>
      </c>
      <c r="I3" s="2" t="s">
        <v>11</v>
      </c>
      <c r="J3" s="2"/>
    </row>
    <row r="4" spans="1:10" x14ac:dyDescent="0.25">
      <c r="A4" s="9" t="s">
        <v>4</v>
      </c>
      <c r="B4" s="10">
        <f t="shared" si="0"/>
        <v>14</v>
      </c>
      <c r="C4" s="22">
        <v>43549</v>
      </c>
      <c r="D4" s="23">
        <v>43563</v>
      </c>
      <c r="F4" s="1">
        <v>43584</v>
      </c>
      <c r="G4" s="1">
        <v>43598</v>
      </c>
      <c r="H4" s="2" t="s">
        <v>14</v>
      </c>
      <c r="I4" s="2" t="s">
        <v>15</v>
      </c>
      <c r="J4" s="2"/>
    </row>
    <row r="5" spans="1:10" x14ac:dyDescent="0.25">
      <c r="A5" s="9" t="s">
        <v>5</v>
      </c>
      <c r="B5" s="10">
        <f t="shared" si="0"/>
        <v>35</v>
      </c>
      <c r="C5" s="22">
        <v>43563</v>
      </c>
      <c r="D5" s="23">
        <v>43598</v>
      </c>
      <c r="F5" s="7">
        <v>43605</v>
      </c>
      <c r="G5" s="7">
        <v>43612</v>
      </c>
      <c r="H5" s="8" t="s">
        <v>18</v>
      </c>
    </row>
    <row r="6" spans="1:10" x14ac:dyDescent="0.25">
      <c r="A6" s="11" t="s">
        <v>6</v>
      </c>
      <c r="B6" s="10">
        <f t="shared" si="0"/>
        <v>7</v>
      </c>
      <c r="C6" s="24">
        <v>43598</v>
      </c>
      <c r="D6" s="23">
        <v>43605</v>
      </c>
      <c r="F6" s="5">
        <v>43605</v>
      </c>
      <c r="G6" s="5">
        <v>43619</v>
      </c>
      <c r="H6" s="6"/>
      <c r="I6" s="6" t="s">
        <v>17</v>
      </c>
    </row>
    <row r="7" spans="1:10" x14ac:dyDescent="0.25">
      <c r="A7" s="9" t="s">
        <v>32</v>
      </c>
      <c r="F7" s="3">
        <v>43616</v>
      </c>
      <c r="G7" s="4" t="s">
        <v>16</v>
      </c>
    </row>
    <row r="9" spans="1:10" x14ac:dyDescent="0.25">
      <c r="F9" s="17" t="s">
        <v>12</v>
      </c>
      <c r="G9" s="17" t="s">
        <v>19</v>
      </c>
      <c r="H9" s="14" t="s">
        <v>24</v>
      </c>
      <c r="I9" s="14" t="s">
        <v>25</v>
      </c>
    </row>
    <row r="10" spans="1:10" x14ac:dyDescent="0.25">
      <c r="F10" s="16" t="s">
        <v>20</v>
      </c>
      <c r="G10" s="16">
        <f>G11+G12+G13</f>
        <v>15</v>
      </c>
      <c r="H10" s="15">
        <v>1</v>
      </c>
      <c r="I10" s="15" t="s">
        <v>31</v>
      </c>
    </row>
    <row r="11" spans="1:10" x14ac:dyDescent="0.25">
      <c r="B11" s="18">
        <v>43500</v>
      </c>
      <c r="F11" s="16" t="s">
        <v>21</v>
      </c>
      <c r="G11" s="16">
        <v>9</v>
      </c>
      <c r="H11" s="15">
        <v>2</v>
      </c>
      <c r="I11" s="15" t="s">
        <v>30</v>
      </c>
    </row>
    <row r="12" spans="1:10" x14ac:dyDescent="0.25">
      <c r="B12" s="25">
        <v>43605</v>
      </c>
      <c r="F12" s="16" t="s">
        <v>22</v>
      </c>
      <c r="G12" s="16">
        <f>5</f>
        <v>5</v>
      </c>
      <c r="H12" s="15">
        <v>3</v>
      </c>
      <c r="I12" s="15" t="s">
        <v>29</v>
      </c>
    </row>
    <row r="13" spans="1:10" x14ac:dyDescent="0.25">
      <c r="B13" s="19"/>
      <c r="F13" s="16" t="s">
        <v>23</v>
      </c>
      <c r="G13" s="16">
        <v>1</v>
      </c>
      <c r="H13" s="15">
        <v>4</v>
      </c>
      <c r="I13" s="15" t="s">
        <v>28</v>
      </c>
    </row>
    <row r="14" spans="1:10" x14ac:dyDescent="0.25">
      <c r="H14" s="15">
        <v>5</v>
      </c>
      <c r="I14" s="15" t="s">
        <v>27</v>
      </c>
    </row>
    <row r="15" spans="1:10" x14ac:dyDescent="0.25">
      <c r="H15" s="26">
        <v>6</v>
      </c>
      <c r="I15" s="26" t="s">
        <v>26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8753F-812F-42B4-BAC7-C391CBBA40E3}">
  <dimension ref="A1:H30"/>
  <sheetViews>
    <sheetView tabSelected="1" topLeftCell="A12" workbookViewId="0">
      <selection activeCell="G25" sqref="G25"/>
    </sheetView>
  </sheetViews>
  <sheetFormatPr defaultRowHeight="15" x14ac:dyDescent="0.25"/>
  <cols>
    <col min="2" max="2" width="33.85546875" customWidth="1"/>
    <col min="3" max="3" width="14.42578125" customWidth="1"/>
    <col min="4" max="4" width="13.5703125" customWidth="1"/>
    <col min="5" max="5" width="15" customWidth="1"/>
    <col min="6" max="6" width="10.7109375" bestFit="1" customWidth="1"/>
    <col min="7" max="7" width="32" customWidth="1"/>
    <col min="8" max="8" width="10.7109375" bestFit="1" customWidth="1"/>
  </cols>
  <sheetData>
    <row r="1" spans="1:8" x14ac:dyDescent="0.25">
      <c r="A1" s="14" t="s">
        <v>24</v>
      </c>
      <c r="B1" s="14" t="s">
        <v>25</v>
      </c>
      <c r="C1" s="15" t="s">
        <v>13</v>
      </c>
      <c r="D1" s="47" t="s">
        <v>1</v>
      </c>
      <c r="E1" s="47" t="s">
        <v>7</v>
      </c>
      <c r="F1" s="15" t="s">
        <v>12</v>
      </c>
      <c r="G1" s="37"/>
    </row>
    <row r="2" spans="1:8" x14ac:dyDescent="0.25">
      <c r="A2" s="40">
        <v>1</v>
      </c>
      <c r="B2" s="40" t="s">
        <v>31</v>
      </c>
      <c r="C2" s="27">
        <v>21</v>
      </c>
      <c r="D2" s="48">
        <v>43500</v>
      </c>
      <c r="E2" s="57"/>
      <c r="F2" s="27">
        <v>1</v>
      </c>
      <c r="G2" s="64" t="s">
        <v>33</v>
      </c>
    </row>
    <row r="3" spans="1:8" x14ac:dyDescent="0.25">
      <c r="A3" s="40"/>
      <c r="B3" s="40"/>
      <c r="C3" s="27"/>
      <c r="D3" s="48"/>
      <c r="E3" s="58"/>
      <c r="F3" s="28">
        <v>2</v>
      </c>
      <c r="G3" s="64"/>
    </row>
    <row r="4" spans="1:8" x14ac:dyDescent="0.25">
      <c r="A4" s="40"/>
      <c r="B4" s="40"/>
      <c r="C4" s="27"/>
      <c r="D4" s="48"/>
      <c r="E4" s="58">
        <v>43520</v>
      </c>
      <c r="F4" s="34">
        <v>3</v>
      </c>
      <c r="G4" s="64"/>
      <c r="H4">
        <f>E4-D2+1</f>
        <v>21</v>
      </c>
    </row>
    <row r="5" spans="1:8" x14ac:dyDescent="0.25">
      <c r="A5" s="41">
        <v>2</v>
      </c>
      <c r="B5" s="41" t="s">
        <v>30</v>
      </c>
      <c r="C5" s="35">
        <v>21</v>
      </c>
      <c r="D5" s="49">
        <v>43521</v>
      </c>
      <c r="E5" s="59"/>
      <c r="F5" s="35">
        <v>4</v>
      </c>
      <c r="G5" s="64"/>
    </row>
    <row r="6" spans="1:8" x14ac:dyDescent="0.25">
      <c r="A6" s="41"/>
      <c r="B6" s="41"/>
      <c r="C6" s="35"/>
      <c r="D6" s="49"/>
      <c r="E6" s="60"/>
      <c r="F6" s="29">
        <v>5</v>
      </c>
      <c r="G6" s="64"/>
    </row>
    <row r="7" spans="1:8" x14ac:dyDescent="0.25">
      <c r="A7" s="41"/>
      <c r="B7" s="41"/>
      <c r="C7" s="35"/>
      <c r="D7" s="49"/>
      <c r="E7" s="60">
        <v>43541</v>
      </c>
      <c r="F7" s="36">
        <v>6</v>
      </c>
      <c r="G7" s="64"/>
      <c r="H7">
        <f>E7-D5+1</f>
        <v>21</v>
      </c>
    </row>
    <row r="8" spans="1:8" x14ac:dyDescent="0.25">
      <c r="A8" s="42">
        <v>3</v>
      </c>
      <c r="B8" s="42" t="s">
        <v>29</v>
      </c>
      <c r="C8" s="38">
        <v>14</v>
      </c>
      <c r="D8" s="50">
        <v>43542</v>
      </c>
      <c r="E8" s="61"/>
      <c r="F8" s="30">
        <v>7</v>
      </c>
      <c r="G8" s="64"/>
    </row>
    <row r="9" spans="1:8" x14ac:dyDescent="0.25">
      <c r="A9" s="56"/>
      <c r="B9" s="42"/>
      <c r="C9" s="38"/>
      <c r="D9" s="50"/>
      <c r="E9" s="50">
        <v>43555</v>
      </c>
      <c r="F9" s="30">
        <v>8</v>
      </c>
      <c r="G9" s="64"/>
      <c r="H9">
        <f>E9-D8+1</f>
        <v>14</v>
      </c>
    </row>
    <row r="10" spans="1:8" x14ac:dyDescent="0.25">
      <c r="A10" s="43">
        <v>4</v>
      </c>
      <c r="B10" s="78" t="s">
        <v>28</v>
      </c>
      <c r="C10" s="33">
        <v>14</v>
      </c>
      <c r="D10" s="51">
        <v>43556</v>
      </c>
      <c r="E10" s="79"/>
      <c r="F10" s="33">
        <v>9</v>
      </c>
      <c r="G10" s="64"/>
    </row>
    <row r="11" spans="1:8" x14ac:dyDescent="0.25">
      <c r="A11" s="74"/>
      <c r="B11" s="73"/>
      <c r="C11" s="75"/>
      <c r="D11" s="76"/>
      <c r="E11" s="80">
        <v>43569</v>
      </c>
      <c r="F11" s="93">
        <v>10</v>
      </c>
      <c r="G11" s="65" t="s">
        <v>35</v>
      </c>
      <c r="H11">
        <f>E11-D10+1</f>
        <v>14</v>
      </c>
    </row>
    <row r="12" spans="1:8" x14ac:dyDescent="0.25">
      <c r="A12" s="87">
        <v>5</v>
      </c>
      <c r="B12" s="68" t="s">
        <v>27</v>
      </c>
      <c r="C12" s="69">
        <f>D14-D12+1</f>
        <v>26</v>
      </c>
      <c r="D12" s="70">
        <v>43563</v>
      </c>
      <c r="E12" s="81"/>
      <c r="F12" s="77">
        <v>11</v>
      </c>
      <c r="G12" s="65"/>
    </row>
    <row r="13" spans="1:8" x14ac:dyDescent="0.25">
      <c r="A13" s="88"/>
      <c r="B13" s="89"/>
      <c r="C13" s="32"/>
      <c r="D13" s="91"/>
      <c r="E13" s="90"/>
      <c r="F13" s="86">
        <v>12</v>
      </c>
      <c r="G13" s="65"/>
    </row>
    <row r="14" spans="1:8" x14ac:dyDescent="0.25">
      <c r="A14" s="82"/>
      <c r="B14" s="83" t="s">
        <v>36</v>
      </c>
      <c r="C14" s="66"/>
      <c r="D14" s="84">
        <v>43588</v>
      </c>
      <c r="E14" s="92"/>
      <c r="F14" s="85">
        <v>13</v>
      </c>
      <c r="G14" s="64" t="s">
        <v>33</v>
      </c>
    </row>
    <row r="15" spans="1:8" x14ac:dyDescent="0.25">
      <c r="A15" s="45"/>
      <c r="B15" s="44"/>
      <c r="C15" s="31"/>
      <c r="D15" s="52"/>
      <c r="E15" s="62">
        <v>43597</v>
      </c>
      <c r="F15" s="72">
        <v>14</v>
      </c>
      <c r="G15" s="64"/>
      <c r="H15" s="19">
        <f>E15-D12+1</f>
        <v>35</v>
      </c>
    </row>
    <row r="16" spans="1:8" x14ac:dyDescent="0.25">
      <c r="A16" s="46">
        <v>6</v>
      </c>
      <c r="B16" s="55" t="s">
        <v>26</v>
      </c>
      <c r="C16" s="39">
        <v>5</v>
      </c>
      <c r="D16" s="53">
        <v>43598</v>
      </c>
      <c r="E16" s="54">
        <v>43602</v>
      </c>
      <c r="F16" s="39">
        <v>15</v>
      </c>
      <c r="G16" s="64"/>
      <c r="H16">
        <f>E16-D16+1</f>
        <v>5</v>
      </c>
    </row>
    <row r="17" spans="1:7" x14ac:dyDescent="0.25">
      <c r="G17" s="63" t="s">
        <v>34</v>
      </c>
    </row>
    <row r="18" spans="1:7" x14ac:dyDescent="0.25">
      <c r="D18" t="s">
        <v>16</v>
      </c>
      <c r="E18" s="67">
        <v>43602</v>
      </c>
    </row>
    <row r="20" spans="1:7" x14ac:dyDescent="0.25">
      <c r="F20" s="19"/>
    </row>
    <row r="21" spans="1:7" x14ac:dyDescent="0.25">
      <c r="A21" s="101" t="s">
        <v>0</v>
      </c>
      <c r="B21" s="100" t="s">
        <v>25</v>
      </c>
      <c r="C21" s="100" t="s">
        <v>13</v>
      </c>
      <c r="D21" s="100" t="s">
        <v>1</v>
      </c>
      <c r="E21" s="102" t="s">
        <v>7</v>
      </c>
    </row>
    <row r="22" spans="1:7" x14ac:dyDescent="0.25">
      <c r="A22" s="95">
        <v>1</v>
      </c>
      <c r="B22" s="95" t="s">
        <v>31</v>
      </c>
      <c r="C22" s="95">
        <v>21</v>
      </c>
      <c r="D22" s="96">
        <v>43500</v>
      </c>
      <c r="E22" s="96">
        <f>D22+C22</f>
        <v>43521</v>
      </c>
    </row>
    <row r="23" spans="1:7" x14ac:dyDescent="0.25">
      <c r="A23" s="95">
        <v>2</v>
      </c>
      <c r="B23" s="95" t="s">
        <v>37</v>
      </c>
      <c r="C23" s="95">
        <v>21</v>
      </c>
      <c r="D23" s="96">
        <f>D22+C22</f>
        <v>43521</v>
      </c>
      <c r="E23" s="96">
        <f>D23+C23</f>
        <v>43542</v>
      </c>
    </row>
    <row r="24" spans="1:7" x14ac:dyDescent="0.25">
      <c r="A24" s="95">
        <v>3</v>
      </c>
      <c r="B24" s="95" t="s">
        <v>29</v>
      </c>
      <c r="C24" s="95">
        <v>14</v>
      </c>
      <c r="D24" s="96">
        <f>D23+C23</f>
        <v>43542</v>
      </c>
      <c r="E24" s="96">
        <f>D24+C24</f>
        <v>43556</v>
      </c>
    </row>
    <row r="25" spans="1:7" x14ac:dyDescent="0.25">
      <c r="A25" s="95">
        <v>4</v>
      </c>
      <c r="B25" s="95" t="s">
        <v>28</v>
      </c>
      <c r="C25" s="95">
        <v>14</v>
      </c>
      <c r="D25" s="96">
        <f>D24+C24</f>
        <v>43556</v>
      </c>
      <c r="E25" s="96">
        <f>D25+C25</f>
        <v>43570</v>
      </c>
    </row>
    <row r="26" spans="1:7" x14ac:dyDescent="0.25">
      <c r="A26" s="37"/>
      <c r="B26" s="37" t="s">
        <v>39</v>
      </c>
      <c r="C26" s="37">
        <v>21</v>
      </c>
      <c r="D26" s="94">
        <v>43563</v>
      </c>
      <c r="E26" s="94">
        <f>D26+C26</f>
        <v>43584</v>
      </c>
    </row>
    <row r="27" spans="1:7" ht="15.75" thickBot="1" x14ac:dyDescent="0.3">
      <c r="A27" s="71">
        <v>5</v>
      </c>
      <c r="B27" s="71" t="s">
        <v>27</v>
      </c>
      <c r="C27" s="71">
        <v>23</v>
      </c>
      <c r="D27" s="97">
        <f>D25+C25-7</f>
        <v>43563</v>
      </c>
      <c r="E27" s="97">
        <f>D27+C27</f>
        <v>43586</v>
      </c>
    </row>
    <row r="28" spans="1:7" ht="15.75" thickBot="1" x14ac:dyDescent="0.3">
      <c r="A28" s="103"/>
      <c r="B28" s="104" t="s">
        <v>38</v>
      </c>
      <c r="C28" s="104">
        <v>1</v>
      </c>
      <c r="D28" s="105">
        <v>43586</v>
      </c>
      <c r="E28" s="106">
        <v>43586</v>
      </c>
    </row>
    <row r="29" spans="1:7" x14ac:dyDescent="0.25">
      <c r="A29" s="98">
        <v>6</v>
      </c>
      <c r="B29" s="98" t="s">
        <v>26</v>
      </c>
      <c r="C29" s="98">
        <v>7</v>
      </c>
      <c r="D29" s="99">
        <v>43595</v>
      </c>
      <c r="E29" s="99">
        <f>D29+C29</f>
        <v>43602</v>
      </c>
    </row>
    <row r="30" spans="1:7" x14ac:dyDescent="0.25">
      <c r="A30" s="107"/>
      <c r="B30" s="107" t="s">
        <v>40</v>
      </c>
      <c r="C30" s="107">
        <v>21</v>
      </c>
      <c r="D30" s="108">
        <v>43605</v>
      </c>
      <c r="E30" s="108">
        <v>43625</v>
      </c>
    </row>
  </sheetData>
  <mergeCells count="3">
    <mergeCell ref="G2:G10"/>
    <mergeCell ref="G11:G13"/>
    <mergeCell ref="G14:G16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Vatsal Mandalia</dc:creator>
  <cp:lastModifiedBy>Vatsal Mandalia</cp:lastModifiedBy>
  <dcterms:created xsi:type="dcterms:W3CDTF">2018-11-26T14:40:25Z</dcterms:created>
  <dcterms:modified xsi:type="dcterms:W3CDTF">2018-11-28T17:56:16Z</dcterms:modified>
</cp:coreProperties>
</file>