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sus\OneDrive\Desktop\VRiceBerry\"/>
    </mc:Choice>
  </mc:AlternateContent>
  <xr:revisionPtr revIDLastSave="0" documentId="13_ncr:1_{D1A01874-BE53-4469-A49F-19AA01604F5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resent" sheetId="5" r:id="rId1"/>
    <sheet name="100" sheetId="1" r:id="rId2"/>
    <sheet name="500" sheetId="4" r:id="rId3"/>
    <sheet name="Sheet2" sheetId="2" r:id="rId4"/>
    <sheet name="p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5" l="1"/>
  <c r="N9" i="5" s="1"/>
  <c r="N10" i="5" s="1"/>
  <c r="P7" i="5"/>
  <c r="R7" i="5" s="1"/>
  <c r="S7" i="5" s="1"/>
  <c r="P6" i="5"/>
  <c r="R6" i="5" s="1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C4" i="4"/>
  <c r="C5" i="4" s="1"/>
  <c r="J3" i="4"/>
  <c r="E3" i="4"/>
  <c r="J2" i="4"/>
  <c r="E2" i="4"/>
  <c r="E3" i="1"/>
  <c r="G3" i="1" s="1"/>
  <c r="H3" i="1" s="1"/>
  <c r="D3" i="3"/>
  <c r="C2" i="3"/>
  <c r="C3" i="3" s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B29" i="2"/>
  <c r="C4" i="1"/>
  <c r="C5" i="1" s="1"/>
  <c r="E2" i="1"/>
  <c r="G2" i="1" s="1"/>
  <c r="P8" i="5" l="1"/>
  <c r="R8" i="5" s="1"/>
  <c r="S8" i="5" s="1"/>
  <c r="N11" i="5"/>
  <c r="P10" i="5"/>
  <c r="R10" i="5" s="1"/>
  <c r="P9" i="5"/>
  <c r="R9" i="5" s="1"/>
  <c r="I3" i="4"/>
  <c r="I2" i="4"/>
  <c r="G2" i="4"/>
  <c r="E5" i="4"/>
  <c r="G5" i="4" s="1"/>
  <c r="C6" i="4"/>
  <c r="E4" i="4"/>
  <c r="I4" i="4" s="1"/>
  <c r="J54" i="4"/>
  <c r="G3" i="4"/>
  <c r="H3" i="4" s="1"/>
  <c r="I3" i="1"/>
  <c r="I2" i="1"/>
  <c r="J54" i="1"/>
  <c r="E4" i="1"/>
  <c r="I4" i="1" s="1"/>
  <c r="C6" i="1"/>
  <c r="E5" i="1"/>
  <c r="I5" i="1" s="1"/>
  <c r="S9" i="5" l="1"/>
  <c r="S10" i="5" s="1"/>
  <c r="N12" i="5"/>
  <c r="P11" i="5"/>
  <c r="R11" i="5" s="1"/>
  <c r="I5" i="4"/>
  <c r="G4" i="4"/>
  <c r="H4" i="4" s="1"/>
  <c r="H5" i="4" s="1"/>
  <c r="E6" i="4"/>
  <c r="C7" i="4"/>
  <c r="G5" i="1"/>
  <c r="G4" i="1"/>
  <c r="H4" i="1" s="1"/>
  <c r="C7" i="1"/>
  <c r="E6" i="1"/>
  <c r="I6" i="1" s="1"/>
  <c r="S11" i="5" l="1"/>
  <c r="P12" i="5"/>
  <c r="R12" i="5" s="1"/>
  <c r="N13" i="5"/>
  <c r="I6" i="4"/>
  <c r="G6" i="4"/>
  <c r="H6" i="4" s="1"/>
  <c r="C8" i="4"/>
  <c r="E7" i="4"/>
  <c r="H5" i="1"/>
  <c r="G6" i="1"/>
  <c r="C8" i="1"/>
  <c r="E7" i="1"/>
  <c r="I7" i="1" s="1"/>
  <c r="S12" i="5" l="1"/>
  <c r="N14" i="5"/>
  <c r="P13" i="5"/>
  <c r="R13" i="5" s="1"/>
  <c r="I7" i="4"/>
  <c r="G7" i="4"/>
  <c r="H7" i="4" s="1"/>
  <c r="E8" i="4"/>
  <c r="C9" i="4"/>
  <c r="H6" i="1"/>
  <c r="G7" i="1"/>
  <c r="C9" i="1"/>
  <c r="E8" i="1"/>
  <c r="I8" i="1" s="1"/>
  <c r="S13" i="5" l="1"/>
  <c r="N15" i="5"/>
  <c r="P14" i="5"/>
  <c r="R14" i="5" s="1"/>
  <c r="G8" i="4"/>
  <c r="H8" i="4" s="1"/>
  <c r="I8" i="4"/>
  <c r="C10" i="4"/>
  <c r="E9" i="4"/>
  <c r="H7" i="1"/>
  <c r="G8" i="1"/>
  <c r="C10" i="1"/>
  <c r="E9" i="1"/>
  <c r="I9" i="1" s="1"/>
  <c r="S14" i="5" l="1"/>
  <c r="N16" i="5"/>
  <c r="P15" i="5"/>
  <c r="R15" i="5" s="1"/>
  <c r="I9" i="4"/>
  <c r="G9" i="4"/>
  <c r="H9" i="4" s="1"/>
  <c r="C11" i="4"/>
  <c r="E10" i="4"/>
  <c r="H8" i="1"/>
  <c r="G9" i="1"/>
  <c r="C11" i="1"/>
  <c r="E10" i="1"/>
  <c r="I10" i="1" s="1"/>
  <c r="S15" i="5" l="1"/>
  <c r="P16" i="5"/>
  <c r="R16" i="5" s="1"/>
  <c r="N17" i="5"/>
  <c r="G10" i="4"/>
  <c r="H10" i="4" s="1"/>
  <c r="I10" i="4"/>
  <c r="C12" i="4"/>
  <c r="E11" i="4"/>
  <c r="H9" i="1"/>
  <c r="G10" i="1"/>
  <c r="C12" i="1"/>
  <c r="E11" i="1"/>
  <c r="I11" i="1" s="1"/>
  <c r="S16" i="5" l="1"/>
  <c r="N18" i="5"/>
  <c r="P17" i="5"/>
  <c r="R17" i="5" s="1"/>
  <c r="I11" i="4"/>
  <c r="G11" i="4"/>
  <c r="H11" i="4" s="1"/>
  <c r="E12" i="4"/>
  <c r="C13" i="4"/>
  <c r="H10" i="1"/>
  <c r="G11" i="1"/>
  <c r="C13" i="1"/>
  <c r="E12" i="1"/>
  <c r="I12" i="1" s="1"/>
  <c r="S17" i="5" l="1"/>
  <c r="N19" i="5"/>
  <c r="P18" i="5"/>
  <c r="R18" i="5" s="1"/>
  <c r="I12" i="4"/>
  <c r="G12" i="4"/>
  <c r="H12" i="4" s="1"/>
  <c r="E13" i="4"/>
  <c r="C14" i="4"/>
  <c r="H11" i="1"/>
  <c r="G12" i="1"/>
  <c r="C14" i="1"/>
  <c r="E13" i="1"/>
  <c r="I13" i="1" s="1"/>
  <c r="S18" i="5" l="1"/>
  <c r="N20" i="5"/>
  <c r="P19" i="5"/>
  <c r="R19" i="5" s="1"/>
  <c r="I13" i="4"/>
  <c r="G13" i="4"/>
  <c r="H13" i="4" s="1"/>
  <c r="E14" i="4"/>
  <c r="C15" i="4"/>
  <c r="H12" i="1"/>
  <c r="G13" i="1"/>
  <c r="C15" i="1"/>
  <c r="E14" i="1"/>
  <c r="I14" i="1" s="1"/>
  <c r="S19" i="5" l="1"/>
  <c r="P20" i="5"/>
  <c r="R20" i="5" s="1"/>
  <c r="N21" i="5"/>
  <c r="I14" i="4"/>
  <c r="G14" i="4"/>
  <c r="H14" i="4" s="1"/>
  <c r="C16" i="4"/>
  <c r="E15" i="4"/>
  <c r="H13" i="1"/>
  <c r="G14" i="1"/>
  <c r="C16" i="1"/>
  <c r="E15" i="1"/>
  <c r="I15" i="1" s="1"/>
  <c r="S20" i="5" l="1"/>
  <c r="N22" i="5"/>
  <c r="P21" i="5"/>
  <c r="R21" i="5" s="1"/>
  <c r="C17" i="4"/>
  <c r="E16" i="4"/>
  <c r="I15" i="4"/>
  <c r="G15" i="4"/>
  <c r="H15" i="4" s="1"/>
  <c r="H14" i="1"/>
  <c r="G15" i="1"/>
  <c r="C17" i="1"/>
  <c r="E16" i="1"/>
  <c r="I16" i="1" s="1"/>
  <c r="S21" i="5" l="1"/>
  <c r="P22" i="5"/>
  <c r="R22" i="5" s="1"/>
  <c r="N23" i="5"/>
  <c r="I16" i="4"/>
  <c r="G16" i="4"/>
  <c r="H16" i="4" s="1"/>
  <c r="E17" i="4"/>
  <c r="C18" i="4"/>
  <c r="H15" i="1"/>
  <c r="G16" i="1"/>
  <c r="C18" i="1"/>
  <c r="E17" i="1"/>
  <c r="I17" i="1" s="1"/>
  <c r="S22" i="5" l="1"/>
  <c r="N24" i="5"/>
  <c r="P23" i="5"/>
  <c r="R23" i="5" s="1"/>
  <c r="S23" i="5" s="1"/>
  <c r="E18" i="4"/>
  <c r="C19" i="4"/>
  <c r="G17" i="4"/>
  <c r="H17" i="4" s="1"/>
  <c r="I17" i="4"/>
  <c r="H16" i="1"/>
  <c r="G17" i="1"/>
  <c r="C19" i="1"/>
  <c r="E18" i="1"/>
  <c r="I18" i="1" s="1"/>
  <c r="P24" i="5" l="1"/>
  <c r="R24" i="5" s="1"/>
  <c r="S24" i="5" s="1"/>
  <c r="N25" i="5"/>
  <c r="I18" i="4"/>
  <c r="G18" i="4"/>
  <c r="H18" i="4" s="1"/>
  <c r="C20" i="4"/>
  <c r="E19" i="4"/>
  <c r="H17" i="1"/>
  <c r="G18" i="1"/>
  <c r="C20" i="1"/>
  <c r="E19" i="1"/>
  <c r="I19" i="1" s="1"/>
  <c r="N26" i="5" l="1"/>
  <c r="P25" i="5"/>
  <c r="R25" i="5" s="1"/>
  <c r="S25" i="5" s="1"/>
  <c r="I19" i="4"/>
  <c r="G19" i="4"/>
  <c r="H19" i="4" s="1"/>
  <c r="E20" i="4"/>
  <c r="C21" i="4"/>
  <c r="H18" i="1"/>
  <c r="G19" i="1"/>
  <c r="C21" i="1"/>
  <c r="E20" i="1"/>
  <c r="I20" i="1" s="1"/>
  <c r="N27" i="5" l="1"/>
  <c r="P26" i="5"/>
  <c r="R26" i="5" s="1"/>
  <c r="S26" i="5" s="1"/>
  <c r="E21" i="4"/>
  <c r="C22" i="4"/>
  <c r="I20" i="4"/>
  <c r="G20" i="4"/>
  <c r="H20" i="4" s="1"/>
  <c r="H19" i="1"/>
  <c r="G20" i="1"/>
  <c r="C22" i="1"/>
  <c r="E21" i="1"/>
  <c r="I21" i="1" s="1"/>
  <c r="N28" i="5" l="1"/>
  <c r="P27" i="5"/>
  <c r="R27" i="5" s="1"/>
  <c r="S27" i="5" s="1"/>
  <c r="E22" i="4"/>
  <c r="C23" i="4"/>
  <c r="I21" i="4"/>
  <c r="G21" i="4"/>
  <c r="H21" i="4" s="1"/>
  <c r="H20" i="1"/>
  <c r="G21" i="1"/>
  <c r="C23" i="1"/>
  <c r="E22" i="1"/>
  <c r="I22" i="1" s="1"/>
  <c r="P28" i="5" l="1"/>
  <c r="R28" i="5" s="1"/>
  <c r="S28" i="5" s="1"/>
  <c r="N29" i="5"/>
  <c r="C24" i="4"/>
  <c r="E23" i="4"/>
  <c r="I22" i="4"/>
  <c r="G22" i="4"/>
  <c r="H22" i="4" s="1"/>
  <c r="H21" i="1"/>
  <c r="G22" i="1"/>
  <c r="C24" i="1"/>
  <c r="E23" i="1"/>
  <c r="I23" i="1" s="1"/>
  <c r="N30" i="5" l="1"/>
  <c r="P29" i="5"/>
  <c r="R29" i="5" s="1"/>
  <c r="S29" i="5" s="1"/>
  <c r="G23" i="4"/>
  <c r="H23" i="4" s="1"/>
  <c r="I23" i="4"/>
  <c r="C25" i="4"/>
  <c r="E24" i="4"/>
  <c r="H22" i="1"/>
  <c r="G23" i="1"/>
  <c r="C25" i="1"/>
  <c r="E24" i="1"/>
  <c r="I24" i="1" s="1"/>
  <c r="P30" i="5" l="1"/>
  <c r="R30" i="5" s="1"/>
  <c r="S30" i="5" s="1"/>
  <c r="N31" i="5"/>
  <c r="G24" i="4"/>
  <c r="H24" i="4" s="1"/>
  <c r="I24" i="4"/>
  <c r="C26" i="4"/>
  <c r="E25" i="4"/>
  <c r="H23" i="1"/>
  <c r="G24" i="1"/>
  <c r="C26" i="1"/>
  <c r="E25" i="1"/>
  <c r="I25" i="1" s="1"/>
  <c r="N32" i="5" l="1"/>
  <c r="P32" i="5" s="1"/>
  <c r="R32" i="5" s="1"/>
  <c r="P31" i="5"/>
  <c r="R31" i="5" s="1"/>
  <c r="S31" i="5" s="1"/>
  <c r="I25" i="4"/>
  <c r="G25" i="4"/>
  <c r="H25" i="4" s="1"/>
  <c r="C27" i="4"/>
  <c r="E26" i="4"/>
  <c r="H24" i="1"/>
  <c r="G25" i="1"/>
  <c r="C27" i="1"/>
  <c r="E26" i="1"/>
  <c r="I26" i="1" s="1"/>
  <c r="S32" i="5" l="1"/>
  <c r="C28" i="4"/>
  <c r="E28" i="4" s="1"/>
  <c r="E27" i="4"/>
  <c r="G26" i="4"/>
  <c r="H26" i="4" s="1"/>
  <c r="I26" i="4"/>
  <c r="H25" i="1"/>
  <c r="G26" i="1"/>
  <c r="C28" i="1"/>
  <c r="E27" i="1"/>
  <c r="I27" i="1" s="1"/>
  <c r="G27" i="4" l="1"/>
  <c r="H27" i="4" s="1"/>
  <c r="I27" i="4"/>
  <c r="I28" i="4"/>
  <c r="I54" i="4" s="1"/>
  <c r="G28" i="4"/>
  <c r="H26" i="1"/>
  <c r="G27" i="1"/>
  <c r="E28" i="1"/>
  <c r="I28" i="1" s="1"/>
  <c r="H28" i="4" l="1"/>
  <c r="H27" i="1"/>
  <c r="G28" i="1"/>
  <c r="H28" i="1" l="1"/>
  <c r="I54" i="1"/>
</calcChain>
</file>

<file path=xl/sharedStrings.xml><?xml version="1.0" encoding="utf-8"?>
<sst xmlns="http://schemas.openxmlformats.org/spreadsheetml/2006/main" count="47" uniqueCount="26">
  <si>
    <t>ชั้นที่</t>
  </si>
  <si>
    <t>%</t>
  </si>
  <si>
    <t>รายได้</t>
  </si>
  <si>
    <t>ได้รวม</t>
  </si>
  <si>
    <t>เหลือ</t>
  </si>
  <si>
    <t>ลค.จ่าย</t>
  </si>
  <si>
    <t>ลค.จ่ายรวม/ชั้น</t>
  </si>
  <si>
    <t>บ.จ่ายรวม/ชั้น</t>
  </si>
  <si>
    <t>พี่เต็ง</t>
  </si>
  <si>
    <t>พี่ติ๊ก</t>
  </si>
  <si>
    <t>พี่กุ้ง</t>
  </si>
  <si>
    <t>ผิง</t>
  </si>
  <si>
    <t>ฟลุ๊ก+น้อง</t>
  </si>
  <si>
    <t>จำนวนคน</t>
  </si>
  <si>
    <t>ได้รวม (บาท)</t>
  </si>
  <si>
    <t>รายได้ (บาท)</t>
  </si>
  <si>
    <t>Plan A</t>
  </si>
  <si>
    <t>Plan B</t>
  </si>
  <si>
    <t>UserID</t>
  </si>
  <si>
    <t>ID</t>
  </si>
  <si>
    <t>UserTel</t>
  </si>
  <si>
    <t>UL</t>
  </si>
  <si>
    <t>DL1</t>
  </si>
  <si>
    <t>DL2</t>
  </si>
  <si>
    <t>Address</t>
  </si>
  <si>
    <t>DataUser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</si>
</sst>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/>
    <xf numFmtId="43" fontId="0" fillId="0" borderId="0" xfId="1" applyFont="1" applyAlignment="1"/>
    <xf numFmtId="43" fontId="0" fillId="0" borderId="1" xfId="1" applyFont="1" applyBorder="1" applyAlignment="1"/>
    <xf numFmtId="43" fontId="2" fillId="0" borderId="1" xfId="1" applyFont="1" applyBorder="1" applyAlignment="1">
      <alignment horizontal="center"/>
    </xf>
    <xf numFmtId="43" fontId="2" fillId="0" borderId="0" xfId="1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/>
    <xf numFmtId="43" fontId="2" fillId="0" borderId="0" xfId="1" applyFont="1" applyBorder="1" applyAlignment="1">
      <alignment horizontal="center"/>
    </xf>
    <xf numFmtId="43" fontId="0" fillId="0" borderId="0" xfId="1" applyFont="1" applyBorder="1" applyAlignment="1"/>
    <xf numFmtId="43" fontId="4" fillId="0" borderId="0" xfId="1" applyFont="1" applyAlignment="1"/>
    <xf numFmtId="164" fontId="3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0AFC-5F8A-491A-BF40-3C58F5AF6C95}">
  <dimension ref="C1:S33"/>
  <sheetViews>
    <sheetView zoomScale="110" zoomScaleNormal="110" workbookViewId="0">
      <selection activeCell="V10" sqref="V10"/>
    </sheetView>
  </sheetViews>
  <sheetFormatPr defaultRowHeight="14.4" x14ac:dyDescent="0.3"/>
  <cols>
    <col min="1" max="1" width="8.88671875" style="4"/>
    <col min="2" max="2" width="1.21875" style="4" customWidth="1"/>
    <col min="3" max="3" width="9" style="3" bestFit="1" customWidth="1"/>
    <col min="4" max="4" width="13.88671875" style="3" bestFit="1" customWidth="1"/>
    <col min="5" max="5" width="9" style="3" hidden="1" customWidth="1"/>
    <col min="6" max="6" width="16.33203125" style="3" hidden="1" customWidth="1"/>
    <col min="7" max="7" width="9" style="4" bestFit="1" customWidth="1"/>
    <col min="8" max="9" width="14" style="4" bestFit="1" customWidth="1"/>
    <col min="10" max="10" width="1.109375" style="4" customWidth="1"/>
    <col min="11" max="11" width="8.109375" style="4" customWidth="1"/>
    <col min="12" max="12" width="1.44140625" style="4" customWidth="1"/>
    <col min="13" max="13" width="9" style="3" bestFit="1" customWidth="1"/>
    <col min="14" max="14" width="13.88671875" style="3" bestFit="1" customWidth="1"/>
    <col min="15" max="15" width="9" style="3" hidden="1" customWidth="1"/>
    <col min="16" max="16" width="17.44140625" style="3" hidden="1" customWidth="1"/>
    <col min="17" max="17" width="9" style="4" bestFit="1" customWidth="1"/>
    <col min="18" max="18" width="14.44140625" style="4" bestFit="1" customWidth="1"/>
    <col min="19" max="19" width="14" style="4" bestFit="1" customWidth="1"/>
    <col min="20" max="20" width="1.33203125" style="4" customWidth="1"/>
    <col min="21" max="16384" width="8.88671875" style="4"/>
  </cols>
  <sheetData>
    <row r="1" spans="3:19" ht="5.4" customHeight="1" x14ac:dyDescent="0.3"/>
    <row r="2" spans="3:19" ht="6.6" customHeight="1" x14ac:dyDescent="0.3"/>
    <row r="3" spans="3:19" ht="47.4" customHeight="1" x14ac:dyDescent="1.1000000000000001">
      <c r="C3" s="13" t="s">
        <v>16</v>
      </c>
      <c r="D3" s="13"/>
      <c r="E3" s="13"/>
      <c r="F3" s="13"/>
      <c r="G3" s="13"/>
      <c r="H3" s="13"/>
      <c r="I3" s="13"/>
      <c r="J3" s="12"/>
      <c r="K3" s="12"/>
      <c r="L3" s="12"/>
      <c r="M3" s="13" t="s">
        <v>17</v>
      </c>
      <c r="N3" s="13"/>
      <c r="O3" s="13"/>
      <c r="P3" s="13"/>
      <c r="Q3" s="13"/>
      <c r="R3" s="13"/>
      <c r="S3" s="13"/>
    </row>
    <row r="4" spans="3:19" ht="6" customHeight="1" x14ac:dyDescent="0.3"/>
    <row r="5" spans="3:19" s="1" customFormat="1" ht="17.399999999999999" customHeight="1" x14ac:dyDescent="0.3">
      <c r="C5" s="8" t="s">
        <v>0</v>
      </c>
      <c r="D5" s="8" t="s">
        <v>13</v>
      </c>
      <c r="E5" s="8" t="s">
        <v>5</v>
      </c>
      <c r="F5" s="8" t="s">
        <v>6</v>
      </c>
      <c r="G5" s="6" t="s">
        <v>1</v>
      </c>
      <c r="H5" s="6" t="s">
        <v>15</v>
      </c>
      <c r="I5" s="6" t="s">
        <v>14</v>
      </c>
      <c r="J5" s="10"/>
      <c r="K5" s="10"/>
      <c r="L5" s="7"/>
      <c r="M5" s="8" t="s">
        <v>0</v>
      </c>
      <c r="N5" s="8" t="s">
        <v>13</v>
      </c>
      <c r="O5" s="8" t="s">
        <v>5</v>
      </c>
      <c r="P5" s="8" t="s">
        <v>6</v>
      </c>
      <c r="Q5" s="6" t="s">
        <v>1</v>
      </c>
      <c r="R5" s="6" t="s">
        <v>15</v>
      </c>
      <c r="S5" s="6" t="s">
        <v>14</v>
      </c>
    </row>
    <row r="6" spans="3:19" x14ac:dyDescent="0.3">
      <c r="C6" s="9">
        <v>1</v>
      </c>
      <c r="D6" s="9">
        <v>1</v>
      </c>
      <c r="E6" s="9">
        <v>100</v>
      </c>
      <c r="F6" s="9">
        <v>100</v>
      </c>
      <c r="G6" s="5">
        <v>9</v>
      </c>
      <c r="H6" s="5">
        <v>9</v>
      </c>
      <c r="I6" s="5">
        <v>9</v>
      </c>
      <c r="J6" s="11"/>
      <c r="K6" s="11"/>
      <c r="M6" s="9">
        <v>1</v>
      </c>
      <c r="N6" s="9">
        <v>1</v>
      </c>
      <c r="O6" s="9">
        <v>500</v>
      </c>
      <c r="P6" s="9">
        <f>O6*N6</f>
        <v>500</v>
      </c>
      <c r="Q6" s="5">
        <v>9</v>
      </c>
      <c r="R6" s="5">
        <f>Q6*P6/100</f>
        <v>45</v>
      </c>
      <c r="S6" s="5">
        <v>45</v>
      </c>
    </row>
    <row r="7" spans="3:19" x14ac:dyDescent="0.3">
      <c r="C7" s="9">
        <v>2</v>
      </c>
      <c r="D7" s="9">
        <v>2</v>
      </c>
      <c r="E7" s="9">
        <v>100</v>
      </c>
      <c r="F7" s="9">
        <v>200</v>
      </c>
      <c r="G7" s="5">
        <v>8</v>
      </c>
      <c r="H7" s="5">
        <v>16</v>
      </c>
      <c r="I7" s="5">
        <v>25</v>
      </c>
      <c r="J7" s="11"/>
      <c r="K7" s="11"/>
      <c r="M7" s="9">
        <v>2</v>
      </c>
      <c r="N7" s="9">
        <v>2</v>
      </c>
      <c r="O7" s="9">
        <v>500</v>
      </c>
      <c r="P7" s="9">
        <f>O7*N7</f>
        <v>1000</v>
      </c>
      <c r="Q7" s="5">
        <v>8</v>
      </c>
      <c r="R7" s="5">
        <f t="shared" ref="R7:R32" si="0">Q7*P7/100</f>
        <v>80</v>
      </c>
      <c r="S7" s="5">
        <f>R7+S6</f>
        <v>125</v>
      </c>
    </row>
    <row r="8" spans="3:19" x14ac:dyDescent="0.3">
      <c r="C8" s="9">
        <v>3</v>
      </c>
      <c r="D8" s="9">
        <v>4</v>
      </c>
      <c r="E8" s="9">
        <v>100</v>
      </c>
      <c r="F8" s="9">
        <v>400</v>
      </c>
      <c r="G8" s="5">
        <v>7</v>
      </c>
      <c r="H8" s="5">
        <v>28</v>
      </c>
      <c r="I8" s="5">
        <v>53</v>
      </c>
      <c r="J8" s="11"/>
      <c r="K8" s="11"/>
      <c r="M8" s="9">
        <v>3</v>
      </c>
      <c r="N8" s="9">
        <f>N7*2</f>
        <v>4</v>
      </c>
      <c r="O8" s="9">
        <v>500</v>
      </c>
      <c r="P8" s="9">
        <f t="shared" ref="P8:P32" si="1">O8*N8</f>
        <v>2000</v>
      </c>
      <c r="Q8" s="5">
        <v>7</v>
      </c>
      <c r="R8" s="5">
        <f t="shared" si="0"/>
        <v>140</v>
      </c>
      <c r="S8" s="5">
        <f t="shared" ref="S8:S32" si="2">R8+S7</f>
        <v>265</v>
      </c>
    </row>
    <row r="9" spans="3:19" x14ac:dyDescent="0.3">
      <c r="C9" s="9">
        <v>4</v>
      </c>
      <c r="D9" s="9">
        <v>8</v>
      </c>
      <c r="E9" s="9">
        <v>100</v>
      </c>
      <c r="F9" s="9">
        <v>800</v>
      </c>
      <c r="G9" s="5">
        <v>6</v>
      </c>
      <c r="H9" s="5">
        <v>48</v>
      </c>
      <c r="I9" s="5">
        <v>101</v>
      </c>
      <c r="J9" s="11"/>
      <c r="K9" s="11"/>
      <c r="M9" s="9">
        <v>4</v>
      </c>
      <c r="N9" s="9">
        <f t="shared" ref="N9:N32" si="3">N8*2</f>
        <v>8</v>
      </c>
      <c r="O9" s="9">
        <v>500</v>
      </c>
      <c r="P9" s="9">
        <f t="shared" si="1"/>
        <v>4000</v>
      </c>
      <c r="Q9" s="5">
        <v>6</v>
      </c>
      <c r="R9" s="5">
        <f t="shared" si="0"/>
        <v>240</v>
      </c>
      <c r="S9" s="5">
        <f t="shared" si="2"/>
        <v>505</v>
      </c>
    </row>
    <row r="10" spans="3:19" x14ac:dyDescent="0.3">
      <c r="C10" s="9">
        <v>5</v>
      </c>
      <c r="D10" s="9">
        <v>16</v>
      </c>
      <c r="E10" s="9">
        <v>100</v>
      </c>
      <c r="F10" s="9">
        <v>1600</v>
      </c>
      <c r="G10" s="5">
        <v>5</v>
      </c>
      <c r="H10" s="5">
        <v>80</v>
      </c>
      <c r="I10" s="5">
        <v>181</v>
      </c>
      <c r="J10" s="11"/>
      <c r="K10" s="11"/>
      <c r="M10" s="9">
        <v>5</v>
      </c>
      <c r="N10" s="9">
        <f t="shared" si="3"/>
        <v>16</v>
      </c>
      <c r="O10" s="9">
        <v>500</v>
      </c>
      <c r="P10" s="9">
        <f t="shared" si="1"/>
        <v>8000</v>
      </c>
      <c r="Q10" s="5">
        <v>5</v>
      </c>
      <c r="R10" s="5">
        <f t="shared" si="0"/>
        <v>400</v>
      </c>
      <c r="S10" s="5">
        <f t="shared" si="2"/>
        <v>905</v>
      </c>
    </row>
    <row r="11" spans="3:19" x14ac:dyDescent="0.3">
      <c r="C11" s="9">
        <v>6</v>
      </c>
      <c r="D11" s="9">
        <v>32</v>
      </c>
      <c r="E11" s="9">
        <v>100</v>
      </c>
      <c r="F11" s="9">
        <v>3200</v>
      </c>
      <c r="G11" s="5">
        <v>4</v>
      </c>
      <c r="H11" s="5">
        <v>128</v>
      </c>
      <c r="I11" s="5">
        <v>309</v>
      </c>
      <c r="J11" s="11"/>
      <c r="K11" s="11"/>
      <c r="M11" s="9">
        <v>6</v>
      </c>
      <c r="N11" s="9">
        <f t="shared" si="3"/>
        <v>32</v>
      </c>
      <c r="O11" s="9">
        <v>500</v>
      </c>
      <c r="P11" s="9">
        <f t="shared" si="1"/>
        <v>16000</v>
      </c>
      <c r="Q11" s="5">
        <v>4</v>
      </c>
      <c r="R11" s="5">
        <f t="shared" si="0"/>
        <v>640</v>
      </c>
      <c r="S11" s="5">
        <f t="shared" si="2"/>
        <v>1545</v>
      </c>
    </row>
    <row r="12" spans="3:19" x14ac:dyDescent="0.3">
      <c r="C12" s="9">
        <v>7</v>
      </c>
      <c r="D12" s="9">
        <v>64</v>
      </c>
      <c r="E12" s="9">
        <v>100</v>
      </c>
      <c r="F12" s="9">
        <v>6400</v>
      </c>
      <c r="G12" s="5">
        <v>3</v>
      </c>
      <c r="H12" s="5">
        <v>192</v>
      </c>
      <c r="I12" s="5">
        <v>501</v>
      </c>
      <c r="J12" s="11"/>
      <c r="K12" s="11"/>
      <c r="M12" s="9">
        <v>7</v>
      </c>
      <c r="N12" s="9">
        <f t="shared" si="3"/>
        <v>64</v>
      </c>
      <c r="O12" s="9">
        <v>500</v>
      </c>
      <c r="P12" s="9">
        <f t="shared" si="1"/>
        <v>32000</v>
      </c>
      <c r="Q12" s="5">
        <v>3</v>
      </c>
      <c r="R12" s="5">
        <f t="shared" si="0"/>
        <v>960</v>
      </c>
      <c r="S12" s="5">
        <f t="shared" si="2"/>
        <v>2505</v>
      </c>
    </row>
    <row r="13" spans="3:19" x14ac:dyDescent="0.3">
      <c r="C13" s="9">
        <v>8</v>
      </c>
      <c r="D13" s="9">
        <v>128</v>
      </c>
      <c r="E13" s="9">
        <v>100</v>
      </c>
      <c r="F13" s="9">
        <v>12800</v>
      </c>
      <c r="G13" s="5">
        <v>2</v>
      </c>
      <c r="H13" s="5">
        <v>256</v>
      </c>
      <c r="I13" s="5">
        <v>757</v>
      </c>
      <c r="J13" s="11"/>
      <c r="K13" s="11"/>
      <c r="M13" s="9">
        <v>8</v>
      </c>
      <c r="N13" s="9">
        <f t="shared" si="3"/>
        <v>128</v>
      </c>
      <c r="O13" s="9">
        <v>500</v>
      </c>
      <c r="P13" s="9">
        <f t="shared" si="1"/>
        <v>64000</v>
      </c>
      <c r="Q13" s="5">
        <v>2</v>
      </c>
      <c r="R13" s="5">
        <f t="shared" si="0"/>
        <v>1280</v>
      </c>
      <c r="S13" s="5">
        <f t="shared" si="2"/>
        <v>3785</v>
      </c>
    </row>
    <row r="14" spans="3:19" x14ac:dyDescent="0.3">
      <c r="C14" s="9">
        <v>9</v>
      </c>
      <c r="D14" s="9">
        <v>256</v>
      </c>
      <c r="E14" s="9">
        <v>100</v>
      </c>
      <c r="F14" s="9">
        <v>25600</v>
      </c>
      <c r="G14" s="5">
        <v>1</v>
      </c>
      <c r="H14" s="5">
        <v>256</v>
      </c>
      <c r="I14" s="5">
        <v>1013</v>
      </c>
      <c r="J14" s="11"/>
      <c r="K14" s="11"/>
      <c r="M14" s="9">
        <v>9</v>
      </c>
      <c r="N14" s="9">
        <f t="shared" si="3"/>
        <v>256</v>
      </c>
      <c r="O14" s="9">
        <v>500</v>
      </c>
      <c r="P14" s="9">
        <f t="shared" si="1"/>
        <v>128000</v>
      </c>
      <c r="Q14" s="5">
        <v>1</v>
      </c>
      <c r="R14" s="5">
        <f t="shared" si="0"/>
        <v>1280</v>
      </c>
      <c r="S14" s="5">
        <f t="shared" si="2"/>
        <v>5065</v>
      </c>
    </row>
    <row r="15" spans="3:19" x14ac:dyDescent="0.3">
      <c r="C15" s="9">
        <v>10</v>
      </c>
      <c r="D15" s="9">
        <v>512</v>
      </c>
      <c r="E15" s="9">
        <v>100</v>
      </c>
      <c r="F15" s="9">
        <v>51200</v>
      </c>
      <c r="G15" s="5">
        <v>0.9</v>
      </c>
      <c r="H15" s="5">
        <v>460.8</v>
      </c>
      <c r="I15" s="5">
        <v>1473.8</v>
      </c>
      <c r="J15" s="11"/>
      <c r="K15" s="11"/>
      <c r="M15" s="9">
        <v>10</v>
      </c>
      <c r="N15" s="9">
        <f t="shared" si="3"/>
        <v>512</v>
      </c>
      <c r="O15" s="9">
        <v>500</v>
      </c>
      <c r="P15" s="9">
        <f t="shared" si="1"/>
        <v>256000</v>
      </c>
      <c r="Q15" s="5">
        <v>0.9</v>
      </c>
      <c r="R15" s="5">
        <f t="shared" si="0"/>
        <v>2304</v>
      </c>
      <c r="S15" s="5">
        <f t="shared" si="2"/>
        <v>7369</v>
      </c>
    </row>
    <row r="16" spans="3:19" x14ac:dyDescent="0.3">
      <c r="C16" s="9">
        <v>11</v>
      </c>
      <c r="D16" s="9">
        <v>1024</v>
      </c>
      <c r="E16" s="9">
        <v>100</v>
      </c>
      <c r="F16" s="9">
        <v>102400</v>
      </c>
      <c r="G16" s="5">
        <v>0.8</v>
      </c>
      <c r="H16" s="5">
        <v>819.2</v>
      </c>
      <c r="I16" s="5">
        <v>2293</v>
      </c>
      <c r="J16" s="11"/>
      <c r="K16" s="11"/>
      <c r="M16" s="9">
        <v>11</v>
      </c>
      <c r="N16" s="9">
        <f t="shared" si="3"/>
        <v>1024</v>
      </c>
      <c r="O16" s="9">
        <v>500</v>
      </c>
      <c r="P16" s="9">
        <f t="shared" si="1"/>
        <v>512000</v>
      </c>
      <c r="Q16" s="5">
        <v>0.8</v>
      </c>
      <c r="R16" s="5">
        <f t="shared" si="0"/>
        <v>4096</v>
      </c>
      <c r="S16" s="5">
        <f t="shared" si="2"/>
        <v>11465</v>
      </c>
    </row>
    <row r="17" spans="3:19" x14ac:dyDescent="0.3">
      <c r="C17" s="9">
        <v>12</v>
      </c>
      <c r="D17" s="9">
        <v>2048</v>
      </c>
      <c r="E17" s="9">
        <v>100</v>
      </c>
      <c r="F17" s="9">
        <v>204800</v>
      </c>
      <c r="G17" s="5">
        <v>0.7</v>
      </c>
      <c r="H17" s="5">
        <v>1433.6</v>
      </c>
      <c r="I17" s="5">
        <v>3726.6</v>
      </c>
      <c r="J17" s="11"/>
      <c r="K17" s="11"/>
      <c r="M17" s="9">
        <v>12</v>
      </c>
      <c r="N17" s="9">
        <f t="shared" si="3"/>
        <v>2048</v>
      </c>
      <c r="O17" s="9">
        <v>500</v>
      </c>
      <c r="P17" s="9">
        <f t="shared" si="1"/>
        <v>1024000</v>
      </c>
      <c r="Q17" s="5">
        <v>0.7</v>
      </c>
      <c r="R17" s="5">
        <f t="shared" si="0"/>
        <v>7168</v>
      </c>
      <c r="S17" s="5">
        <f t="shared" si="2"/>
        <v>18633</v>
      </c>
    </row>
    <row r="18" spans="3:19" x14ac:dyDescent="0.3">
      <c r="C18" s="9">
        <v>13</v>
      </c>
      <c r="D18" s="9">
        <v>4096</v>
      </c>
      <c r="E18" s="9">
        <v>100</v>
      </c>
      <c r="F18" s="9">
        <v>409600</v>
      </c>
      <c r="G18" s="5">
        <v>0.6</v>
      </c>
      <c r="H18" s="5">
        <v>2457.6</v>
      </c>
      <c r="I18" s="5">
        <v>6184.2</v>
      </c>
      <c r="J18" s="11"/>
      <c r="K18" s="11"/>
      <c r="M18" s="9">
        <v>13</v>
      </c>
      <c r="N18" s="9">
        <f t="shared" si="3"/>
        <v>4096</v>
      </c>
      <c r="O18" s="9">
        <v>500</v>
      </c>
      <c r="P18" s="9">
        <f t="shared" si="1"/>
        <v>2048000</v>
      </c>
      <c r="Q18" s="5">
        <v>0.6</v>
      </c>
      <c r="R18" s="5">
        <f t="shared" si="0"/>
        <v>12288</v>
      </c>
      <c r="S18" s="5">
        <f t="shared" si="2"/>
        <v>30921</v>
      </c>
    </row>
    <row r="19" spans="3:19" x14ac:dyDescent="0.3">
      <c r="C19" s="9">
        <v>14</v>
      </c>
      <c r="D19" s="9">
        <v>8192</v>
      </c>
      <c r="E19" s="9">
        <v>100</v>
      </c>
      <c r="F19" s="9">
        <v>819200</v>
      </c>
      <c r="G19" s="5">
        <v>0.5</v>
      </c>
      <c r="H19" s="5">
        <v>4096</v>
      </c>
      <c r="I19" s="5">
        <v>10280.200000000001</v>
      </c>
      <c r="J19" s="11"/>
      <c r="K19" s="11"/>
      <c r="M19" s="9">
        <v>14</v>
      </c>
      <c r="N19" s="9">
        <f t="shared" si="3"/>
        <v>8192</v>
      </c>
      <c r="O19" s="9">
        <v>500</v>
      </c>
      <c r="P19" s="9">
        <f t="shared" si="1"/>
        <v>4096000</v>
      </c>
      <c r="Q19" s="5">
        <v>0.5</v>
      </c>
      <c r="R19" s="5">
        <f t="shared" si="0"/>
        <v>20480</v>
      </c>
      <c r="S19" s="5">
        <f t="shared" si="2"/>
        <v>51401</v>
      </c>
    </row>
    <row r="20" spans="3:19" x14ac:dyDescent="0.3">
      <c r="C20" s="9">
        <v>15</v>
      </c>
      <c r="D20" s="9">
        <v>16384</v>
      </c>
      <c r="E20" s="9">
        <v>100</v>
      </c>
      <c r="F20" s="9">
        <v>1638400</v>
      </c>
      <c r="G20" s="5">
        <v>0.4</v>
      </c>
      <c r="H20" s="5">
        <v>6553.6</v>
      </c>
      <c r="I20" s="5">
        <v>16833.800000000003</v>
      </c>
      <c r="J20" s="11"/>
      <c r="K20" s="11"/>
      <c r="M20" s="9">
        <v>15</v>
      </c>
      <c r="N20" s="9">
        <f t="shared" si="3"/>
        <v>16384</v>
      </c>
      <c r="O20" s="9">
        <v>500</v>
      </c>
      <c r="P20" s="9">
        <f t="shared" si="1"/>
        <v>8192000</v>
      </c>
      <c r="Q20" s="5">
        <v>0.4</v>
      </c>
      <c r="R20" s="5">
        <f t="shared" si="0"/>
        <v>32768</v>
      </c>
      <c r="S20" s="5">
        <f t="shared" si="2"/>
        <v>84169</v>
      </c>
    </row>
    <row r="21" spans="3:19" x14ac:dyDescent="0.3">
      <c r="C21" s="9">
        <v>16</v>
      </c>
      <c r="D21" s="9">
        <v>32768</v>
      </c>
      <c r="E21" s="9">
        <v>100</v>
      </c>
      <c r="F21" s="9">
        <v>3276800</v>
      </c>
      <c r="G21" s="5">
        <v>0.3</v>
      </c>
      <c r="H21" s="5">
        <v>9830.4</v>
      </c>
      <c r="I21" s="5">
        <v>26664.200000000004</v>
      </c>
      <c r="J21" s="11"/>
      <c r="K21" s="11"/>
      <c r="M21" s="9">
        <v>16</v>
      </c>
      <c r="N21" s="9">
        <f t="shared" si="3"/>
        <v>32768</v>
      </c>
      <c r="O21" s="9">
        <v>500</v>
      </c>
      <c r="P21" s="9">
        <f t="shared" si="1"/>
        <v>16384000</v>
      </c>
      <c r="Q21" s="5">
        <v>0.3</v>
      </c>
      <c r="R21" s="5">
        <f t="shared" si="0"/>
        <v>49152</v>
      </c>
      <c r="S21" s="5">
        <f t="shared" si="2"/>
        <v>133321</v>
      </c>
    </row>
    <row r="22" spans="3:19" x14ac:dyDescent="0.3">
      <c r="C22" s="9">
        <v>17</v>
      </c>
      <c r="D22" s="9">
        <v>65536</v>
      </c>
      <c r="E22" s="9">
        <v>100</v>
      </c>
      <c r="F22" s="9">
        <v>6553600</v>
      </c>
      <c r="G22" s="5">
        <v>0.2</v>
      </c>
      <c r="H22" s="5">
        <v>13107.2</v>
      </c>
      <c r="I22" s="5">
        <v>39771.400000000009</v>
      </c>
      <c r="J22" s="11"/>
      <c r="K22" s="11"/>
      <c r="M22" s="9">
        <v>17</v>
      </c>
      <c r="N22" s="9">
        <f t="shared" si="3"/>
        <v>65536</v>
      </c>
      <c r="O22" s="9">
        <v>500</v>
      </c>
      <c r="P22" s="9">
        <f t="shared" si="1"/>
        <v>32768000</v>
      </c>
      <c r="Q22" s="5">
        <v>0.2</v>
      </c>
      <c r="R22" s="5">
        <f t="shared" si="0"/>
        <v>65536</v>
      </c>
      <c r="S22" s="5">
        <f t="shared" si="2"/>
        <v>198857</v>
      </c>
    </row>
    <row r="23" spans="3:19" x14ac:dyDescent="0.3">
      <c r="C23" s="9">
        <v>18</v>
      </c>
      <c r="D23" s="9">
        <v>131072</v>
      </c>
      <c r="E23" s="9">
        <v>100</v>
      </c>
      <c r="F23" s="9">
        <v>13107200</v>
      </c>
      <c r="G23" s="5">
        <v>0.1</v>
      </c>
      <c r="H23" s="5">
        <v>13107.2</v>
      </c>
      <c r="I23" s="5">
        <v>52878.600000000006</v>
      </c>
      <c r="J23" s="11"/>
      <c r="K23" s="11"/>
      <c r="M23" s="9">
        <v>18</v>
      </c>
      <c r="N23" s="9">
        <f t="shared" si="3"/>
        <v>131072</v>
      </c>
      <c r="O23" s="9">
        <v>500</v>
      </c>
      <c r="P23" s="9">
        <f t="shared" si="1"/>
        <v>65536000</v>
      </c>
      <c r="Q23" s="5">
        <v>0.1</v>
      </c>
      <c r="R23" s="5">
        <f t="shared" si="0"/>
        <v>65536</v>
      </c>
      <c r="S23" s="5">
        <f t="shared" si="2"/>
        <v>264393</v>
      </c>
    </row>
    <row r="24" spans="3:19" x14ac:dyDescent="0.3">
      <c r="C24" s="9">
        <v>19</v>
      </c>
      <c r="D24" s="9">
        <v>262144</v>
      </c>
      <c r="E24" s="9">
        <v>100</v>
      </c>
      <c r="F24" s="9">
        <v>26214400</v>
      </c>
      <c r="G24" s="5">
        <v>0.09</v>
      </c>
      <c r="H24" s="5">
        <v>23592.959999999999</v>
      </c>
      <c r="I24" s="5">
        <v>76471.56</v>
      </c>
      <c r="J24" s="11"/>
      <c r="K24" s="11"/>
      <c r="M24" s="9">
        <v>19</v>
      </c>
      <c r="N24" s="9">
        <f t="shared" si="3"/>
        <v>262144</v>
      </c>
      <c r="O24" s="9">
        <v>500</v>
      </c>
      <c r="P24" s="9">
        <f t="shared" si="1"/>
        <v>131072000</v>
      </c>
      <c r="Q24" s="5">
        <v>0.09</v>
      </c>
      <c r="R24" s="5">
        <f t="shared" si="0"/>
        <v>117964.8</v>
      </c>
      <c r="S24" s="5">
        <f t="shared" si="2"/>
        <v>382357.8</v>
      </c>
    </row>
    <row r="25" spans="3:19" x14ac:dyDescent="0.3">
      <c r="C25" s="9">
        <v>20</v>
      </c>
      <c r="D25" s="9">
        <v>524288</v>
      </c>
      <c r="E25" s="9">
        <v>100</v>
      </c>
      <c r="F25" s="9">
        <v>52428800</v>
      </c>
      <c r="G25" s="5">
        <v>0.08</v>
      </c>
      <c r="H25" s="5">
        <v>41943.040000000001</v>
      </c>
      <c r="I25" s="5">
        <v>118414.6</v>
      </c>
      <c r="J25" s="11"/>
      <c r="K25" s="11"/>
      <c r="M25" s="9">
        <v>20</v>
      </c>
      <c r="N25" s="9">
        <f t="shared" si="3"/>
        <v>524288</v>
      </c>
      <c r="O25" s="9">
        <v>500</v>
      </c>
      <c r="P25" s="9">
        <f t="shared" si="1"/>
        <v>262144000</v>
      </c>
      <c r="Q25" s="5">
        <v>0.08</v>
      </c>
      <c r="R25" s="5">
        <f t="shared" si="0"/>
        <v>209715.20000000001</v>
      </c>
      <c r="S25" s="5">
        <f t="shared" si="2"/>
        <v>592073</v>
      </c>
    </row>
    <row r="26" spans="3:19" x14ac:dyDescent="0.3">
      <c r="C26" s="9">
        <v>21</v>
      </c>
      <c r="D26" s="9">
        <v>1048576</v>
      </c>
      <c r="E26" s="9">
        <v>100</v>
      </c>
      <c r="F26" s="9">
        <v>104857600</v>
      </c>
      <c r="G26" s="5">
        <v>7.0000000000000007E-2</v>
      </c>
      <c r="H26" s="5">
        <v>73400.320000000007</v>
      </c>
      <c r="I26" s="5">
        <v>191814.92</v>
      </c>
      <c r="J26" s="11"/>
      <c r="K26" s="11"/>
      <c r="M26" s="9">
        <v>21</v>
      </c>
      <c r="N26" s="9">
        <f t="shared" si="3"/>
        <v>1048576</v>
      </c>
      <c r="O26" s="9">
        <v>500</v>
      </c>
      <c r="P26" s="9">
        <f t="shared" si="1"/>
        <v>524288000</v>
      </c>
      <c r="Q26" s="5">
        <v>7.0000000000000007E-2</v>
      </c>
      <c r="R26" s="5">
        <f t="shared" si="0"/>
        <v>367001.59999999998</v>
      </c>
      <c r="S26" s="5">
        <f t="shared" si="2"/>
        <v>959074.6</v>
      </c>
    </row>
    <row r="27" spans="3:19" x14ac:dyDescent="0.3">
      <c r="C27" s="9">
        <v>22</v>
      </c>
      <c r="D27" s="9">
        <v>2097152</v>
      </c>
      <c r="E27" s="9">
        <v>100</v>
      </c>
      <c r="F27" s="9">
        <v>209715200</v>
      </c>
      <c r="G27" s="5">
        <v>0.06</v>
      </c>
      <c r="H27" s="5">
        <v>125829.12</v>
      </c>
      <c r="I27" s="5">
        <v>317644.04000000004</v>
      </c>
      <c r="J27" s="11"/>
      <c r="K27" s="11"/>
      <c r="M27" s="9">
        <v>22</v>
      </c>
      <c r="N27" s="9">
        <f t="shared" si="3"/>
        <v>2097152</v>
      </c>
      <c r="O27" s="9">
        <v>500</v>
      </c>
      <c r="P27" s="9">
        <f t="shared" si="1"/>
        <v>1048576000</v>
      </c>
      <c r="Q27" s="5">
        <v>0.06</v>
      </c>
      <c r="R27" s="5">
        <f t="shared" si="0"/>
        <v>629145.59999999998</v>
      </c>
      <c r="S27" s="5">
        <f t="shared" si="2"/>
        <v>1588220.2</v>
      </c>
    </row>
    <row r="28" spans="3:19" x14ac:dyDescent="0.3">
      <c r="C28" s="9">
        <v>23</v>
      </c>
      <c r="D28" s="9">
        <v>4194304</v>
      </c>
      <c r="E28" s="9">
        <v>100</v>
      </c>
      <c r="F28" s="9">
        <v>419430400</v>
      </c>
      <c r="G28" s="5">
        <v>0.05</v>
      </c>
      <c r="H28" s="5">
        <v>209715.20000000001</v>
      </c>
      <c r="I28" s="5">
        <v>527359.24</v>
      </c>
      <c r="J28" s="11"/>
      <c r="K28" s="11"/>
      <c r="M28" s="9">
        <v>23</v>
      </c>
      <c r="N28" s="9">
        <f t="shared" si="3"/>
        <v>4194304</v>
      </c>
      <c r="O28" s="9">
        <v>500</v>
      </c>
      <c r="P28" s="9">
        <f t="shared" si="1"/>
        <v>2097152000</v>
      </c>
      <c r="Q28" s="5">
        <v>0.05</v>
      </c>
      <c r="R28" s="5">
        <f t="shared" si="0"/>
        <v>1048576</v>
      </c>
      <c r="S28" s="5">
        <f t="shared" si="2"/>
        <v>2636796.2000000002</v>
      </c>
    </row>
    <row r="29" spans="3:19" x14ac:dyDescent="0.3">
      <c r="C29" s="9">
        <v>24</v>
      </c>
      <c r="D29" s="9">
        <v>8388608</v>
      </c>
      <c r="E29" s="9">
        <v>100</v>
      </c>
      <c r="F29" s="9">
        <v>838860800</v>
      </c>
      <c r="G29" s="5">
        <v>0.04</v>
      </c>
      <c r="H29" s="5">
        <v>335544.32000000001</v>
      </c>
      <c r="I29" s="5">
        <v>862903.56</v>
      </c>
      <c r="J29" s="11"/>
      <c r="K29" s="11"/>
      <c r="M29" s="9">
        <v>24</v>
      </c>
      <c r="N29" s="9">
        <f t="shared" si="3"/>
        <v>8388608</v>
      </c>
      <c r="O29" s="9">
        <v>500</v>
      </c>
      <c r="P29" s="9">
        <f t="shared" si="1"/>
        <v>4194304000</v>
      </c>
      <c r="Q29" s="5">
        <v>0.04</v>
      </c>
      <c r="R29" s="5">
        <f t="shared" si="0"/>
        <v>1677721.6000000001</v>
      </c>
      <c r="S29" s="5">
        <f t="shared" si="2"/>
        <v>4314517.8000000007</v>
      </c>
    </row>
    <row r="30" spans="3:19" x14ac:dyDescent="0.3">
      <c r="C30" s="9">
        <v>25</v>
      </c>
      <c r="D30" s="9">
        <v>16777216</v>
      </c>
      <c r="E30" s="9">
        <v>100</v>
      </c>
      <c r="F30" s="9">
        <v>1677721600</v>
      </c>
      <c r="G30" s="5">
        <v>0.03</v>
      </c>
      <c r="H30" s="5">
        <v>503316.47999999998</v>
      </c>
      <c r="I30" s="5">
        <v>1366220.04</v>
      </c>
      <c r="J30" s="11"/>
      <c r="K30" s="11"/>
      <c r="M30" s="9">
        <v>25</v>
      </c>
      <c r="N30" s="9">
        <f t="shared" si="3"/>
        <v>16777216</v>
      </c>
      <c r="O30" s="9">
        <v>500</v>
      </c>
      <c r="P30" s="9">
        <f t="shared" si="1"/>
        <v>8388608000</v>
      </c>
      <c r="Q30" s="5">
        <v>0.03</v>
      </c>
      <c r="R30" s="5">
        <f t="shared" si="0"/>
        <v>2516582.3999999999</v>
      </c>
      <c r="S30" s="5">
        <f t="shared" si="2"/>
        <v>6831100.2000000011</v>
      </c>
    </row>
    <row r="31" spans="3:19" x14ac:dyDescent="0.3">
      <c r="C31" s="9">
        <v>26</v>
      </c>
      <c r="D31" s="9">
        <v>33554432</v>
      </c>
      <c r="E31" s="9">
        <v>100</v>
      </c>
      <c r="F31" s="9">
        <v>3355443200</v>
      </c>
      <c r="G31" s="5">
        <v>0.02</v>
      </c>
      <c r="H31" s="5">
        <v>671088.64000000001</v>
      </c>
      <c r="I31" s="5">
        <v>2037308.6800000002</v>
      </c>
      <c r="J31" s="11"/>
      <c r="K31" s="11"/>
      <c r="M31" s="9">
        <v>26</v>
      </c>
      <c r="N31" s="9">
        <f t="shared" si="3"/>
        <v>33554432</v>
      </c>
      <c r="O31" s="9">
        <v>500</v>
      </c>
      <c r="P31" s="9">
        <f t="shared" si="1"/>
        <v>16777216000</v>
      </c>
      <c r="Q31" s="5">
        <v>0.02</v>
      </c>
      <c r="R31" s="5">
        <f t="shared" si="0"/>
        <v>3355443.2000000002</v>
      </c>
      <c r="S31" s="5">
        <f t="shared" si="2"/>
        <v>10186543.400000002</v>
      </c>
    </row>
    <row r="32" spans="3:19" x14ac:dyDescent="0.3">
      <c r="C32" s="9">
        <v>27</v>
      </c>
      <c r="D32" s="9">
        <v>67108864</v>
      </c>
      <c r="E32" s="9">
        <v>100</v>
      </c>
      <c r="F32" s="9">
        <v>6710886400</v>
      </c>
      <c r="G32" s="5">
        <v>0.01</v>
      </c>
      <c r="H32" s="5">
        <v>671088.64000000001</v>
      </c>
      <c r="I32" s="5">
        <v>2708397.3200000003</v>
      </c>
      <c r="J32" s="11"/>
      <c r="K32" s="11"/>
      <c r="M32" s="9">
        <v>27</v>
      </c>
      <c r="N32" s="9">
        <f t="shared" si="3"/>
        <v>67108864</v>
      </c>
      <c r="O32" s="9">
        <v>500</v>
      </c>
      <c r="P32" s="9">
        <f t="shared" si="1"/>
        <v>33554432000</v>
      </c>
      <c r="Q32" s="5">
        <v>0.01</v>
      </c>
      <c r="R32" s="5">
        <f t="shared" si="0"/>
        <v>3355443.2000000002</v>
      </c>
      <c r="S32" s="5">
        <f t="shared" si="2"/>
        <v>13541986.600000001</v>
      </c>
    </row>
    <row r="33" ht="6" customHeight="1" x14ac:dyDescent="0.3"/>
  </sheetData>
  <mergeCells count="2">
    <mergeCell ref="C3:I3"/>
    <mergeCell ref="M3:S3"/>
  </mergeCell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54"/>
  <sheetViews>
    <sheetView workbookViewId="0">
      <selection activeCell="B1" sqref="B1:H28"/>
    </sheetView>
  </sheetViews>
  <sheetFormatPr defaultColWidth="10.21875" defaultRowHeight="14.4" x14ac:dyDescent="0.3"/>
  <cols>
    <col min="1" max="2" width="10.21875" style="2"/>
    <col min="3" max="3" width="13.77734375" style="2" bestFit="1" customWidth="1"/>
    <col min="4" max="4" width="10.21875" style="2"/>
    <col min="5" max="5" width="15.77734375" style="2" bestFit="1" customWidth="1"/>
    <col min="6" max="8" width="10.21875" style="2"/>
    <col min="9" max="9" width="13.77734375" style="2" bestFit="1" customWidth="1"/>
    <col min="10" max="10" width="12.21875" style="2" bestFit="1" customWidth="1"/>
    <col min="11" max="16384" width="10.21875" style="2"/>
  </cols>
  <sheetData>
    <row r="1" spans="2:25" x14ac:dyDescent="0.3">
      <c r="B1" s="2" t="s">
        <v>0</v>
      </c>
      <c r="C1" s="2" t="s">
        <v>13</v>
      </c>
      <c r="D1" s="2" t="s">
        <v>5</v>
      </c>
      <c r="E1" s="2" t="s">
        <v>6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7</v>
      </c>
    </row>
    <row r="2" spans="2:25" x14ac:dyDescent="0.3">
      <c r="B2" s="2">
        <v>1</v>
      </c>
      <c r="C2" s="2">
        <v>1</v>
      </c>
      <c r="D2" s="2">
        <v>100</v>
      </c>
      <c r="E2" s="2">
        <f>D2*C2</f>
        <v>100</v>
      </c>
      <c r="F2">
        <v>9</v>
      </c>
      <c r="G2" s="2">
        <f>F2*E2/100</f>
        <v>9</v>
      </c>
      <c r="H2" s="2">
        <v>9</v>
      </c>
      <c r="I2" s="2">
        <f>(E2/2)-J2</f>
        <v>41</v>
      </c>
      <c r="J2" s="2">
        <f t="shared" ref="J2:J27" si="0">SUM(K2:AJ2)</f>
        <v>9</v>
      </c>
      <c r="K2" s="2">
        <v>9</v>
      </c>
    </row>
    <row r="3" spans="2:25" x14ac:dyDescent="0.3">
      <c r="B3" s="2">
        <v>2</v>
      </c>
      <c r="C3" s="2">
        <v>2</v>
      </c>
      <c r="D3" s="2">
        <v>100</v>
      </c>
      <c r="E3" s="2">
        <f>D3*C3</f>
        <v>200</v>
      </c>
      <c r="F3">
        <v>8</v>
      </c>
      <c r="G3" s="2">
        <f t="shared" ref="G3:G28" si="1">F3*E3/100</f>
        <v>16</v>
      </c>
      <c r="H3" s="2">
        <f>G3+H2</f>
        <v>25</v>
      </c>
      <c r="I3" s="2">
        <f t="shared" ref="I3:I28" si="2">(E3/2)-J3</f>
        <v>66</v>
      </c>
      <c r="J3" s="2">
        <f t="shared" si="0"/>
        <v>34</v>
      </c>
      <c r="K3" s="2">
        <v>25</v>
      </c>
      <c r="L3" s="2">
        <v>9</v>
      </c>
    </row>
    <row r="4" spans="2:25" x14ac:dyDescent="0.3">
      <c r="B4" s="2">
        <v>3</v>
      </c>
      <c r="C4" s="2">
        <f>C3*2</f>
        <v>4</v>
      </c>
      <c r="D4" s="2">
        <v>100</v>
      </c>
      <c r="E4" s="2">
        <f t="shared" ref="E4:E28" si="3">D4*C4</f>
        <v>400</v>
      </c>
      <c r="F4">
        <v>7</v>
      </c>
      <c r="G4" s="2">
        <f t="shared" si="1"/>
        <v>28</v>
      </c>
      <c r="H4" s="2">
        <f t="shared" ref="H4:H28" si="4">G4+H3</f>
        <v>53</v>
      </c>
      <c r="I4" s="2">
        <f t="shared" si="2"/>
        <v>113</v>
      </c>
      <c r="J4" s="2">
        <f t="shared" si="0"/>
        <v>87</v>
      </c>
      <c r="K4" s="2">
        <v>53</v>
      </c>
      <c r="L4" s="2">
        <v>25</v>
      </c>
      <c r="M4" s="2">
        <v>9</v>
      </c>
    </row>
    <row r="5" spans="2:25" x14ac:dyDescent="0.3">
      <c r="B5" s="2">
        <v>4</v>
      </c>
      <c r="C5" s="2">
        <f t="shared" ref="C5:C28" si="5">C4*2</f>
        <v>8</v>
      </c>
      <c r="D5" s="2">
        <v>100</v>
      </c>
      <c r="E5" s="2">
        <f t="shared" si="3"/>
        <v>800</v>
      </c>
      <c r="F5">
        <v>6</v>
      </c>
      <c r="G5" s="2">
        <f t="shared" si="1"/>
        <v>48</v>
      </c>
      <c r="H5" s="2">
        <f t="shared" si="4"/>
        <v>101</v>
      </c>
      <c r="I5" s="2">
        <f t="shared" si="2"/>
        <v>212</v>
      </c>
      <c r="J5" s="2">
        <f t="shared" si="0"/>
        <v>188</v>
      </c>
      <c r="K5" s="2">
        <v>101</v>
      </c>
      <c r="L5" s="2">
        <v>53</v>
      </c>
      <c r="M5" s="2">
        <v>25</v>
      </c>
      <c r="N5" s="2">
        <v>9</v>
      </c>
    </row>
    <row r="6" spans="2:25" x14ac:dyDescent="0.3">
      <c r="B6" s="2">
        <v>5</v>
      </c>
      <c r="C6" s="2">
        <f t="shared" si="5"/>
        <v>16</v>
      </c>
      <c r="D6" s="2">
        <v>100</v>
      </c>
      <c r="E6" s="2">
        <f t="shared" si="3"/>
        <v>1600</v>
      </c>
      <c r="F6">
        <v>5</v>
      </c>
      <c r="G6" s="2">
        <f t="shared" si="1"/>
        <v>80</v>
      </c>
      <c r="H6" s="2">
        <f t="shared" si="4"/>
        <v>181</v>
      </c>
      <c r="I6" s="2">
        <f t="shared" si="2"/>
        <v>431</v>
      </c>
      <c r="J6" s="2">
        <f t="shared" si="0"/>
        <v>369</v>
      </c>
      <c r="K6" s="2">
        <v>181</v>
      </c>
      <c r="L6" s="2">
        <v>101</v>
      </c>
      <c r="M6" s="2">
        <v>53</v>
      </c>
      <c r="N6" s="2">
        <v>25</v>
      </c>
      <c r="O6" s="2">
        <v>9</v>
      </c>
    </row>
    <row r="7" spans="2:25" x14ac:dyDescent="0.3">
      <c r="B7" s="2">
        <v>6</v>
      </c>
      <c r="C7" s="2">
        <f t="shared" si="5"/>
        <v>32</v>
      </c>
      <c r="D7" s="2">
        <v>100</v>
      </c>
      <c r="E7" s="2">
        <f t="shared" si="3"/>
        <v>3200</v>
      </c>
      <c r="F7">
        <v>4</v>
      </c>
      <c r="G7" s="2">
        <f t="shared" si="1"/>
        <v>128</v>
      </c>
      <c r="H7" s="2">
        <f t="shared" si="4"/>
        <v>309</v>
      </c>
      <c r="I7" s="2">
        <f t="shared" si="2"/>
        <v>922</v>
      </c>
      <c r="J7" s="2">
        <f t="shared" si="0"/>
        <v>678</v>
      </c>
      <c r="K7" s="2">
        <v>309</v>
      </c>
      <c r="L7" s="2">
        <v>181</v>
      </c>
      <c r="M7" s="2">
        <v>101</v>
      </c>
      <c r="N7" s="2">
        <v>53</v>
      </c>
      <c r="O7" s="2">
        <v>25</v>
      </c>
      <c r="P7" s="2">
        <v>9</v>
      </c>
    </row>
    <row r="8" spans="2:25" x14ac:dyDescent="0.3">
      <c r="B8" s="2">
        <v>7</v>
      </c>
      <c r="C8" s="2">
        <f t="shared" si="5"/>
        <v>64</v>
      </c>
      <c r="D8" s="2">
        <v>100</v>
      </c>
      <c r="E8" s="2">
        <f t="shared" si="3"/>
        <v>6400</v>
      </c>
      <c r="F8">
        <v>3</v>
      </c>
      <c r="G8" s="2">
        <f t="shared" si="1"/>
        <v>192</v>
      </c>
      <c r="H8" s="2">
        <f t="shared" si="4"/>
        <v>501</v>
      </c>
      <c r="I8" s="2">
        <f t="shared" si="2"/>
        <v>2021</v>
      </c>
      <c r="J8" s="2">
        <f t="shared" si="0"/>
        <v>1179</v>
      </c>
      <c r="K8" s="2">
        <v>501</v>
      </c>
      <c r="L8" s="2">
        <v>309</v>
      </c>
      <c r="M8" s="2">
        <v>181</v>
      </c>
      <c r="N8" s="2">
        <v>101</v>
      </c>
      <c r="O8" s="2">
        <v>53</v>
      </c>
      <c r="P8" s="2">
        <v>25</v>
      </c>
      <c r="Q8" s="2">
        <v>9</v>
      </c>
    </row>
    <row r="9" spans="2:25" x14ac:dyDescent="0.3">
      <c r="B9" s="2">
        <v>8</v>
      </c>
      <c r="C9" s="2">
        <f t="shared" si="5"/>
        <v>128</v>
      </c>
      <c r="D9" s="2">
        <v>100</v>
      </c>
      <c r="E9" s="2">
        <f t="shared" si="3"/>
        <v>12800</v>
      </c>
      <c r="F9">
        <v>2</v>
      </c>
      <c r="G9" s="2">
        <f t="shared" si="1"/>
        <v>256</v>
      </c>
      <c r="H9" s="2">
        <f t="shared" si="4"/>
        <v>757</v>
      </c>
      <c r="I9" s="2">
        <f t="shared" si="2"/>
        <v>4464</v>
      </c>
      <c r="J9" s="2">
        <f t="shared" si="0"/>
        <v>1936</v>
      </c>
      <c r="K9" s="2">
        <v>757</v>
      </c>
      <c r="L9" s="2">
        <v>501</v>
      </c>
      <c r="M9" s="2">
        <v>309</v>
      </c>
      <c r="N9" s="2">
        <v>181</v>
      </c>
      <c r="O9" s="2">
        <v>101</v>
      </c>
      <c r="P9" s="2">
        <v>53</v>
      </c>
      <c r="Q9" s="2">
        <v>25</v>
      </c>
      <c r="R9" s="2">
        <v>9</v>
      </c>
    </row>
    <row r="10" spans="2:25" x14ac:dyDescent="0.3">
      <c r="B10" s="2">
        <v>9</v>
      </c>
      <c r="C10" s="2">
        <f t="shared" si="5"/>
        <v>256</v>
      </c>
      <c r="D10" s="2">
        <v>100</v>
      </c>
      <c r="E10" s="2">
        <f t="shared" si="3"/>
        <v>25600</v>
      </c>
      <c r="F10">
        <v>1</v>
      </c>
      <c r="G10" s="2">
        <f t="shared" si="1"/>
        <v>256</v>
      </c>
      <c r="H10" s="2">
        <f t="shared" si="4"/>
        <v>1013</v>
      </c>
      <c r="I10" s="2">
        <f t="shared" si="2"/>
        <v>9851</v>
      </c>
      <c r="J10" s="2">
        <f t="shared" si="0"/>
        <v>2949</v>
      </c>
      <c r="K10" s="2">
        <v>1013</v>
      </c>
      <c r="L10" s="2">
        <v>757</v>
      </c>
      <c r="M10" s="2">
        <v>501</v>
      </c>
      <c r="N10" s="2">
        <v>309</v>
      </c>
      <c r="O10" s="2">
        <v>181</v>
      </c>
      <c r="P10" s="2">
        <v>101</v>
      </c>
      <c r="Q10" s="2">
        <v>53</v>
      </c>
      <c r="R10" s="2">
        <v>25</v>
      </c>
      <c r="S10" s="2">
        <v>9</v>
      </c>
    </row>
    <row r="11" spans="2:25" x14ac:dyDescent="0.3">
      <c r="B11" s="2">
        <v>10</v>
      </c>
      <c r="C11" s="2">
        <f t="shared" si="5"/>
        <v>512</v>
      </c>
      <c r="D11" s="2">
        <v>100</v>
      </c>
      <c r="E11" s="2">
        <f t="shared" si="3"/>
        <v>51200</v>
      </c>
      <c r="F11">
        <v>0.9</v>
      </c>
      <c r="G11" s="2">
        <f t="shared" si="1"/>
        <v>460.8</v>
      </c>
      <c r="H11" s="2">
        <f t="shared" si="4"/>
        <v>1473.8</v>
      </c>
      <c r="I11" s="2">
        <f t="shared" si="2"/>
        <v>21177.200000000001</v>
      </c>
      <c r="J11" s="2">
        <f t="shared" si="0"/>
        <v>4422.8</v>
      </c>
      <c r="K11" s="2">
        <v>1473.8</v>
      </c>
      <c r="L11" s="2">
        <v>1013</v>
      </c>
      <c r="M11" s="2">
        <v>757</v>
      </c>
      <c r="N11" s="2">
        <v>501</v>
      </c>
      <c r="O11" s="2">
        <v>309</v>
      </c>
      <c r="P11" s="2">
        <v>181</v>
      </c>
      <c r="Q11" s="2">
        <v>101</v>
      </c>
      <c r="R11" s="2">
        <v>53</v>
      </c>
      <c r="S11" s="2">
        <v>25</v>
      </c>
      <c r="T11" s="2">
        <v>9</v>
      </c>
    </row>
    <row r="12" spans="2:25" x14ac:dyDescent="0.3">
      <c r="B12" s="2">
        <v>11</v>
      </c>
      <c r="C12" s="2">
        <f t="shared" si="5"/>
        <v>1024</v>
      </c>
      <c r="D12" s="2">
        <v>100</v>
      </c>
      <c r="E12" s="2">
        <f t="shared" si="3"/>
        <v>102400</v>
      </c>
      <c r="F12">
        <v>0.8</v>
      </c>
      <c r="G12" s="2">
        <f t="shared" si="1"/>
        <v>819.2</v>
      </c>
      <c r="H12" s="2">
        <f t="shared" si="4"/>
        <v>2293</v>
      </c>
      <c r="I12" s="2">
        <f t="shared" si="2"/>
        <v>44484.2</v>
      </c>
      <c r="J12" s="2">
        <f t="shared" si="0"/>
        <v>6715.8</v>
      </c>
      <c r="K12" s="2">
        <v>2293</v>
      </c>
      <c r="L12" s="2">
        <v>1473.8</v>
      </c>
      <c r="M12" s="2">
        <v>1013</v>
      </c>
      <c r="N12" s="2">
        <v>757</v>
      </c>
      <c r="O12" s="2">
        <v>501</v>
      </c>
      <c r="P12" s="2">
        <v>309</v>
      </c>
      <c r="Q12" s="2">
        <v>181</v>
      </c>
      <c r="R12" s="2">
        <v>101</v>
      </c>
      <c r="S12" s="2">
        <v>53</v>
      </c>
      <c r="T12" s="2">
        <v>25</v>
      </c>
      <c r="U12" s="2">
        <v>9</v>
      </c>
    </row>
    <row r="13" spans="2:25" x14ac:dyDescent="0.3">
      <c r="B13" s="2">
        <v>12</v>
      </c>
      <c r="C13" s="2">
        <f t="shared" si="5"/>
        <v>2048</v>
      </c>
      <c r="D13" s="2">
        <v>100</v>
      </c>
      <c r="E13" s="2">
        <f t="shared" si="3"/>
        <v>204800</v>
      </c>
      <c r="F13">
        <v>0.7</v>
      </c>
      <c r="G13" s="2">
        <f t="shared" si="1"/>
        <v>1433.6</v>
      </c>
      <c r="H13" s="2">
        <f t="shared" si="4"/>
        <v>3726.6</v>
      </c>
      <c r="I13" s="2">
        <f t="shared" si="2"/>
        <v>91957.6</v>
      </c>
      <c r="J13" s="2">
        <f t="shared" si="0"/>
        <v>10442.400000000001</v>
      </c>
      <c r="K13" s="2">
        <v>3726.6</v>
      </c>
      <c r="L13" s="2">
        <v>2293</v>
      </c>
      <c r="M13" s="2">
        <v>1473.8</v>
      </c>
      <c r="N13" s="2">
        <v>1013</v>
      </c>
      <c r="O13" s="2">
        <v>757</v>
      </c>
      <c r="P13" s="2">
        <v>501</v>
      </c>
      <c r="Q13" s="2">
        <v>309</v>
      </c>
      <c r="R13" s="2">
        <v>181</v>
      </c>
      <c r="S13" s="2">
        <v>101</v>
      </c>
      <c r="T13" s="2">
        <v>53</v>
      </c>
      <c r="U13" s="2">
        <v>25</v>
      </c>
      <c r="V13" s="2">
        <v>9</v>
      </c>
    </row>
    <row r="14" spans="2:25" x14ac:dyDescent="0.3">
      <c r="B14" s="2">
        <v>13</v>
      </c>
      <c r="C14" s="2">
        <f t="shared" si="5"/>
        <v>4096</v>
      </c>
      <c r="D14" s="2">
        <v>100</v>
      </c>
      <c r="E14" s="2">
        <f t="shared" si="3"/>
        <v>409600</v>
      </c>
      <c r="F14">
        <v>0.6</v>
      </c>
      <c r="G14" s="2">
        <f t="shared" si="1"/>
        <v>2457.6</v>
      </c>
      <c r="H14" s="2">
        <f t="shared" si="4"/>
        <v>6184.2</v>
      </c>
      <c r="I14" s="2">
        <f t="shared" si="2"/>
        <v>188173.4</v>
      </c>
      <c r="J14" s="2">
        <f t="shared" si="0"/>
        <v>16626.599999999999</v>
      </c>
      <c r="K14" s="2">
        <v>6184.2</v>
      </c>
      <c r="L14" s="2">
        <v>3726.6</v>
      </c>
      <c r="M14" s="2">
        <v>2293</v>
      </c>
      <c r="N14" s="2">
        <v>1473.8</v>
      </c>
      <c r="O14" s="2">
        <v>1013</v>
      </c>
      <c r="P14" s="2">
        <v>757</v>
      </c>
      <c r="Q14" s="2">
        <v>501</v>
      </c>
      <c r="R14" s="2">
        <v>309</v>
      </c>
      <c r="S14" s="2">
        <v>181</v>
      </c>
      <c r="T14" s="2">
        <v>101</v>
      </c>
      <c r="U14" s="2">
        <v>53</v>
      </c>
      <c r="V14" s="2">
        <v>25</v>
      </c>
      <c r="W14" s="2">
        <v>9</v>
      </c>
    </row>
    <row r="15" spans="2:25" x14ac:dyDescent="0.3">
      <c r="B15" s="2">
        <v>14</v>
      </c>
      <c r="C15" s="2">
        <f t="shared" si="5"/>
        <v>8192</v>
      </c>
      <c r="D15" s="2">
        <v>100</v>
      </c>
      <c r="E15" s="2">
        <f t="shared" si="3"/>
        <v>819200</v>
      </c>
      <c r="F15">
        <v>0.5</v>
      </c>
      <c r="G15" s="2">
        <f t="shared" si="1"/>
        <v>4096</v>
      </c>
      <c r="H15" s="2">
        <f t="shared" si="4"/>
        <v>10280.200000000001</v>
      </c>
      <c r="I15" s="2">
        <f t="shared" si="2"/>
        <v>382693.2</v>
      </c>
      <c r="J15" s="2">
        <f t="shared" si="0"/>
        <v>26906.799999999999</v>
      </c>
      <c r="K15" s="2">
        <v>10280.200000000001</v>
      </c>
      <c r="L15" s="2">
        <v>6184.2</v>
      </c>
      <c r="M15" s="2">
        <v>3726.6</v>
      </c>
      <c r="N15" s="2">
        <v>2293</v>
      </c>
      <c r="O15" s="2">
        <v>1473.8</v>
      </c>
      <c r="P15" s="2">
        <v>1013</v>
      </c>
      <c r="Q15" s="2">
        <v>757</v>
      </c>
      <c r="R15" s="2">
        <v>501</v>
      </c>
      <c r="S15" s="2">
        <v>309</v>
      </c>
      <c r="T15" s="2">
        <v>181</v>
      </c>
      <c r="U15" s="2">
        <v>101</v>
      </c>
      <c r="V15" s="2">
        <v>53</v>
      </c>
      <c r="W15" s="2">
        <v>25</v>
      </c>
      <c r="X15" s="2">
        <v>9</v>
      </c>
    </row>
    <row r="16" spans="2:25" x14ac:dyDescent="0.3">
      <c r="B16" s="2">
        <v>15</v>
      </c>
      <c r="C16" s="2">
        <f t="shared" si="5"/>
        <v>16384</v>
      </c>
      <c r="D16" s="2">
        <v>100</v>
      </c>
      <c r="E16" s="2">
        <f t="shared" si="3"/>
        <v>1638400</v>
      </c>
      <c r="F16">
        <v>0.4</v>
      </c>
      <c r="G16" s="2">
        <f t="shared" si="1"/>
        <v>6553.6</v>
      </c>
      <c r="H16" s="2">
        <f t="shared" si="4"/>
        <v>16833.800000000003</v>
      </c>
      <c r="I16" s="2">
        <f t="shared" si="2"/>
        <v>775459.4</v>
      </c>
      <c r="J16" s="2">
        <f t="shared" si="0"/>
        <v>43740.600000000006</v>
      </c>
      <c r="K16" s="2">
        <v>16833.800000000003</v>
      </c>
      <c r="L16" s="2">
        <v>10280.200000000001</v>
      </c>
      <c r="M16" s="2">
        <v>6184.2</v>
      </c>
      <c r="N16" s="2">
        <v>3726.6</v>
      </c>
      <c r="O16" s="2">
        <v>2293</v>
      </c>
      <c r="P16" s="2">
        <v>1473.8</v>
      </c>
      <c r="Q16" s="2">
        <v>1013</v>
      </c>
      <c r="R16" s="2">
        <v>757</v>
      </c>
      <c r="S16" s="2">
        <v>501</v>
      </c>
      <c r="T16" s="2">
        <v>309</v>
      </c>
      <c r="U16" s="2">
        <v>181</v>
      </c>
      <c r="V16" s="2">
        <v>101</v>
      </c>
      <c r="W16" s="2">
        <v>53</v>
      </c>
      <c r="X16" s="2">
        <v>25</v>
      </c>
      <c r="Y16" s="2">
        <v>9</v>
      </c>
    </row>
    <row r="17" spans="2:36" x14ac:dyDescent="0.3">
      <c r="B17" s="2">
        <v>16</v>
      </c>
      <c r="C17" s="2">
        <f t="shared" si="5"/>
        <v>32768</v>
      </c>
      <c r="D17" s="2">
        <v>100</v>
      </c>
      <c r="E17" s="2">
        <f t="shared" si="3"/>
        <v>3276800</v>
      </c>
      <c r="F17">
        <v>0.3</v>
      </c>
      <c r="G17" s="2">
        <f t="shared" si="1"/>
        <v>9830.4</v>
      </c>
      <c r="H17" s="2">
        <f t="shared" si="4"/>
        <v>26664.200000000004</v>
      </c>
      <c r="I17" s="2">
        <f t="shared" si="2"/>
        <v>1567995.2</v>
      </c>
      <c r="J17" s="2">
        <f t="shared" si="0"/>
        <v>70404.800000000003</v>
      </c>
      <c r="K17" s="2">
        <v>26664.200000000004</v>
      </c>
      <c r="L17" s="2">
        <v>16833.800000000003</v>
      </c>
      <c r="M17" s="2">
        <v>10280.200000000001</v>
      </c>
      <c r="N17" s="2">
        <v>6184.2</v>
      </c>
      <c r="O17" s="2">
        <v>3726.6</v>
      </c>
      <c r="P17" s="2">
        <v>2293</v>
      </c>
      <c r="Q17" s="2">
        <v>1473.8</v>
      </c>
      <c r="R17" s="2">
        <v>1013</v>
      </c>
      <c r="S17" s="2">
        <v>757</v>
      </c>
      <c r="T17" s="2">
        <v>501</v>
      </c>
      <c r="U17" s="2">
        <v>309</v>
      </c>
      <c r="V17" s="2">
        <v>181</v>
      </c>
      <c r="W17" s="2">
        <v>101</v>
      </c>
      <c r="X17" s="2">
        <v>53</v>
      </c>
      <c r="Y17" s="2">
        <v>25</v>
      </c>
      <c r="Z17" s="2">
        <v>9</v>
      </c>
    </row>
    <row r="18" spans="2:36" x14ac:dyDescent="0.3">
      <c r="B18" s="2">
        <v>17</v>
      </c>
      <c r="C18" s="2">
        <f t="shared" si="5"/>
        <v>65536</v>
      </c>
      <c r="D18" s="2">
        <v>100</v>
      </c>
      <c r="E18" s="2">
        <f t="shared" si="3"/>
        <v>6553600</v>
      </c>
      <c r="F18">
        <v>0.2</v>
      </c>
      <c r="G18" s="2">
        <f t="shared" si="1"/>
        <v>13107.2</v>
      </c>
      <c r="H18" s="2">
        <f t="shared" si="4"/>
        <v>39771.400000000009</v>
      </c>
      <c r="I18" s="2">
        <f t="shared" si="2"/>
        <v>3166623.8</v>
      </c>
      <c r="J18" s="2">
        <f t="shared" si="0"/>
        <v>110176.20000000001</v>
      </c>
      <c r="K18" s="2">
        <v>39771.400000000009</v>
      </c>
      <c r="L18" s="2">
        <v>26664.200000000004</v>
      </c>
      <c r="M18" s="2">
        <v>16833.800000000003</v>
      </c>
      <c r="N18" s="2">
        <v>10280.200000000001</v>
      </c>
      <c r="O18" s="2">
        <v>6184.2</v>
      </c>
      <c r="P18" s="2">
        <v>3726.6</v>
      </c>
      <c r="Q18" s="2">
        <v>2293</v>
      </c>
      <c r="R18" s="2">
        <v>1473.8</v>
      </c>
      <c r="S18" s="2">
        <v>1013</v>
      </c>
      <c r="T18" s="2">
        <v>757</v>
      </c>
      <c r="U18" s="2">
        <v>501</v>
      </c>
      <c r="V18" s="2">
        <v>309</v>
      </c>
      <c r="W18" s="2">
        <v>181</v>
      </c>
      <c r="X18" s="2">
        <v>101</v>
      </c>
      <c r="Y18" s="2">
        <v>53</v>
      </c>
      <c r="Z18" s="2">
        <v>25</v>
      </c>
      <c r="AA18" s="2">
        <v>9</v>
      </c>
    </row>
    <row r="19" spans="2:36" x14ac:dyDescent="0.3">
      <c r="B19" s="2">
        <v>18</v>
      </c>
      <c r="C19" s="2">
        <f t="shared" si="5"/>
        <v>131072</v>
      </c>
      <c r="D19" s="2">
        <v>100</v>
      </c>
      <c r="E19" s="2">
        <f t="shared" si="3"/>
        <v>13107200</v>
      </c>
      <c r="F19">
        <v>0.1</v>
      </c>
      <c r="G19" s="2">
        <f t="shared" si="1"/>
        <v>13107.2</v>
      </c>
      <c r="H19" s="2">
        <f t="shared" si="4"/>
        <v>52878.600000000006</v>
      </c>
      <c r="I19" s="2">
        <f t="shared" si="2"/>
        <v>6390545.2000000002</v>
      </c>
      <c r="J19" s="2">
        <f t="shared" si="0"/>
        <v>163054.80000000002</v>
      </c>
      <c r="K19" s="2">
        <v>52878.600000000006</v>
      </c>
      <c r="L19" s="2">
        <v>39771.400000000009</v>
      </c>
      <c r="M19" s="2">
        <v>26664.200000000004</v>
      </c>
      <c r="N19" s="2">
        <v>16833.800000000003</v>
      </c>
      <c r="O19" s="2">
        <v>10280.200000000001</v>
      </c>
      <c r="P19" s="2">
        <v>6184.2</v>
      </c>
      <c r="Q19" s="2">
        <v>3726.6</v>
      </c>
      <c r="R19" s="2">
        <v>2293</v>
      </c>
      <c r="S19" s="2">
        <v>1473.8</v>
      </c>
      <c r="T19" s="2">
        <v>1013</v>
      </c>
      <c r="U19" s="2">
        <v>757</v>
      </c>
      <c r="V19" s="2">
        <v>501</v>
      </c>
      <c r="W19" s="2">
        <v>309</v>
      </c>
      <c r="X19" s="2">
        <v>181</v>
      </c>
      <c r="Y19" s="2">
        <v>101</v>
      </c>
      <c r="Z19" s="2">
        <v>53</v>
      </c>
      <c r="AA19" s="2">
        <v>25</v>
      </c>
      <c r="AB19" s="2">
        <v>9</v>
      </c>
    </row>
    <row r="20" spans="2:36" x14ac:dyDescent="0.3">
      <c r="B20" s="2">
        <v>19</v>
      </c>
      <c r="C20" s="2">
        <f t="shared" si="5"/>
        <v>262144</v>
      </c>
      <c r="D20" s="2">
        <v>100</v>
      </c>
      <c r="E20" s="2">
        <f t="shared" si="3"/>
        <v>26214400</v>
      </c>
      <c r="F20">
        <v>0.09</v>
      </c>
      <c r="G20" s="2">
        <f t="shared" si="1"/>
        <v>23592.959999999999</v>
      </c>
      <c r="H20" s="2">
        <f t="shared" si="4"/>
        <v>76471.56</v>
      </c>
      <c r="I20" s="2">
        <f t="shared" si="2"/>
        <v>12867673.640000001</v>
      </c>
      <c r="J20" s="2">
        <f t="shared" si="0"/>
        <v>239526.36000000002</v>
      </c>
      <c r="K20" s="2">
        <v>76471.56</v>
      </c>
      <c r="L20" s="2">
        <v>52878.600000000006</v>
      </c>
      <c r="M20" s="2">
        <v>39771.400000000009</v>
      </c>
      <c r="N20" s="2">
        <v>26664.200000000004</v>
      </c>
      <c r="O20" s="2">
        <v>16833.800000000003</v>
      </c>
      <c r="P20" s="2">
        <v>10280.200000000001</v>
      </c>
      <c r="Q20" s="2">
        <v>6184.2</v>
      </c>
      <c r="R20" s="2">
        <v>3726.6</v>
      </c>
      <c r="S20" s="2">
        <v>2293</v>
      </c>
      <c r="T20" s="2">
        <v>1473.8</v>
      </c>
      <c r="U20" s="2">
        <v>1013</v>
      </c>
      <c r="V20" s="2">
        <v>757</v>
      </c>
      <c r="W20" s="2">
        <v>501</v>
      </c>
      <c r="X20" s="2">
        <v>309</v>
      </c>
      <c r="Y20" s="2">
        <v>181</v>
      </c>
      <c r="Z20" s="2">
        <v>101</v>
      </c>
      <c r="AA20" s="2">
        <v>53</v>
      </c>
      <c r="AB20" s="2">
        <v>25</v>
      </c>
      <c r="AC20" s="2">
        <v>9</v>
      </c>
    </row>
    <row r="21" spans="2:36" x14ac:dyDescent="0.3">
      <c r="B21" s="2">
        <v>20</v>
      </c>
      <c r="C21" s="2">
        <f t="shared" si="5"/>
        <v>524288</v>
      </c>
      <c r="D21" s="2">
        <v>100</v>
      </c>
      <c r="E21" s="2">
        <f t="shared" si="3"/>
        <v>52428800</v>
      </c>
      <c r="F21">
        <v>0.08</v>
      </c>
      <c r="G21" s="2">
        <f t="shared" si="1"/>
        <v>41943.040000000001</v>
      </c>
      <c r="H21" s="2">
        <f t="shared" si="4"/>
        <v>118414.6</v>
      </c>
      <c r="I21" s="2">
        <f t="shared" si="2"/>
        <v>25856459.039999999</v>
      </c>
      <c r="J21" s="2">
        <f t="shared" si="0"/>
        <v>357940.96</v>
      </c>
      <c r="K21" s="2">
        <v>118414.6</v>
      </c>
      <c r="L21" s="2">
        <v>76471.56</v>
      </c>
      <c r="M21" s="2">
        <v>52878.600000000006</v>
      </c>
      <c r="N21" s="2">
        <v>39771.400000000009</v>
      </c>
      <c r="O21" s="2">
        <v>26664.200000000004</v>
      </c>
      <c r="P21" s="2">
        <v>16833.800000000003</v>
      </c>
      <c r="Q21" s="2">
        <v>10280.200000000001</v>
      </c>
      <c r="R21" s="2">
        <v>6184.2</v>
      </c>
      <c r="S21" s="2">
        <v>3726.6</v>
      </c>
      <c r="T21" s="2">
        <v>2293</v>
      </c>
      <c r="U21" s="2">
        <v>1473.8</v>
      </c>
      <c r="V21" s="2">
        <v>1013</v>
      </c>
      <c r="W21" s="2">
        <v>757</v>
      </c>
      <c r="X21" s="2">
        <v>501</v>
      </c>
      <c r="Y21" s="2">
        <v>309</v>
      </c>
      <c r="Z21" s="2">
        <v>181</v>
      </c>
      <c r="AA21" s="2">
        <v>101</v>
      </c>
      <c r="AB21" s="2">
        <v>53</v>
      </c>
      <c r="AC21" s="2">
        <v>25</v>
      </c>
      <c r="AD21" s="2">
        <v>9</v>
      </c>
    </row>
    <row r="22" spans="2:36" x14ac:dyDescent="0.3">
      <c r="B22" s="2">
        <v>21</v>
      </c>
      <c r="C22" s="2">
        <f t="shared" si="5"/>
        <v>1048576</v>
      </c>
      <c r="D22" s="2">
        <v>100</v>
      </c>
      <c r="E22" s="2">
        <f t="shared" si="3"/>
        <v>104857600</v>
      </c>
      <c r="F22">
        <v>7.0000000000000007E-2</v>
      </c>
      <c r="G22" s="2">
        <f t="shared" si="1"/>
        <v>73400.320000000007</v>
      </c>
      <c r="H22" s="2">
        <f t="shared" si="4"/>
        <v>191814.92</v>
      </c>
      <c r="I22" s="2">
        <f t="shared" si="2"/>
        <v>51879044.119999997</v>
      </c>
      <c r="J22" s="2">
        <f t="shared" si="0"/>
        <v>549755.88</v>
      </c>
      <c r="K22" s="2">
        <v>191814.92</v>
      </c>
      <c r="L22" s="2">
        <v>118414.6</v>
      </c>
      <c r="M22" s="2">
        <v>76471.56</v>
      </c>
      <c r="N22" s="2">
        <v>52878.600000000006</v>
      </c>
      <c r="O22" s="2">
        <v>39771.400000000009</v>
      </c>
      <c r="P22" s="2">
        <v>26664.200000000004</v>
      </c>
      <c r="Q22" s="2">
        <v>16833.800000000003</v>
      </c>
      <c r="R22" s="2">
        <v>10280.200000000001</v>
      </c>
      <c r="S22" s="2">
        <v>6184.2</v>
      </c>
      <c r="T22" s="2">
        <v>3726.6</v>
      </c>
      <c r="U22" s="2">
        <v>2293</v>
      </c>
      <c r="V22" s="2">
        <v>1473.8</v>
      </c>
      <c r="W22" s="2">
        <v>1013</v>
      </c>
      <c r="X22" s="2">
        <v>757</v>
      </c>
      <c r="Y22" s="2">
        <v>501</v>
      </c>
      <c r="Z22" s="2">
        <v>309</v>
      </c>
      <c r="AA22" s="2">
        <v>181</v>
      </c>
      <c r="AB22" s="2">
        <v>101</v>
      </c>
      <c r="AC22" s="2">
        <v>53</v>
      </c>
      <c r="AD22" s="2">
        <v>25</v>
      </c>
      <c r="AE22" s="2">
        <v>9</v>
      </c>
    </row>
    <row r="23" spans="2:36" x14ac:dyDescent="0.3">
      <c r="B23" s="2">
        <v>22</v>
      </c>
      <c r="C23" s="2">
        <f t="shared" si="5"/>
        <v>2097152</v>
      </c>
      <c r="D23" s="2">
        <v>100</v>
      </c>
      <c r="E23" s="2">
        <f t="shared" si="3"/>
        <v>209715200</v>
      </c>
      <c r="F23">
        <v>0.06</v>
      </c>
      <c r="G23" s="2">
        <f t="shared" si="1"/>
        <v>125829.12</v>
      </c>
      <c r="H23" s="2">
        <f t="shared" si="4"/>
        <v>317644.04000000004</v>
      </c>
      <c r="I23" s="2">
        <f t="shared" si="2"/>
        <v>103990200.08</v>
      </c>
      <c r="J23" s="2">
        <f t="shared" si="0"/>
        <v>867399.92</v>
      </c>
      <c r="K23" s="2">
        <v>317644.04000000004</v>
      </c>
      <c r="L23" s="2">
        <v>191814.92</v>
      </c>
      <c r="M23" s="2">
        <v>118414.6</v>
      </c>
      <c r="N23" s="2">
        <v>76471.56</v>
      </c>
      <c r="O23" s="2">
        <v>52878.600000000006</v>
      </c>
      <c r="P23" s="2">
        <v>39771.400000000009</v>
      </c>
      <c r="Q23" s="2">
        <v>26664.200000000004</v>
      </c>
      <c r="R23" s="2">
        <v>16833.800000000003</v>
      </c>
      <c r="S23" s="2">
        <v>10280.200000000001</v>
      </c>
      <c r="T23" s="2">
        <v>6184.2</v>
      </c>
      <c r="U23" s="2">
        <v>3726.6</v>
      </c>
      <c r="V23" s="2">
        <v>2293</v>
      </c>
      <c r="W23" s="2">
        <v>1473.8</v>
      </c>
      <c r="X23" s="2">
        <v>1013</v>
      </c>
      <c r="Y23" s="2">
        <v>757</v>
      </c>
      <c r="Z23" s="2">
        <v>501</v>
      </c>
      <c r="AA23" s="2">
        <v>309</v>
      </c>
      <c r="AB23" s="2">
        <v>181</v>
      </c>
      <c r="AC23" s="2">
        <v>101</v>
      </c>
      <c r="AD23" s="2">
        <v>53</v>
      </c>
      <c r="AE23" s="2">
        <v>25</v>
      </c>
      <c r="AF23" s="2">
        <v>9</v>
      </c>
    </row>
    <row r="24" spans="2:36" x14ac:dyDescent="0.3">
      <c r="B24" s="2">
        <v>23</v>
      </c>
      <c r="C24" s="2">
        <f t="shared" si="5"/>
        <v>4194304</v>
      </c>
      <c r="D24" s="2">
        <v>100</v>
      </c>
      <c r="E24" s="2">
        <f t="shared" si="3"/>
        <v>419430400</v>
      </c>
      <c r="F24">
        <v>0.05</v>
      </c>
      <c r="G24" s="2">
        <f t="shared" si="1"/>
        <v>209715.20000000001</v>
      </c>
      <c r="H24" s="2">
        <f t="shared" si="4"/>
        <v>527359.24</v>
      </c>
      <c r="I24" s="2">
        <f t="shared" si="2"/>
        <v>208320440.84</v>
      </c>
      <c r="J24" s="2">
        <f t="shared" si="0"/>
        <v>1394759.1600000001</v>
      </c>
      <c r="K24" s="2">
        <v>527359.24</v>
      </c>
      <c r="L24" s="2">
        <v>317644.04000000004</v>
      </c>
      <c r="M24" s="2">
        <v>191814.92</v>
      </c>
      <c r="N24" s="2">
        <v>118414.6</v>
      </c>
      <c r="O24" s="2">
        <v>76471.56</v>
      </c>
      <c r="P24" s="2">
        <v>52878.600000000006</v>
      </c>
      <c r="Q24" s="2">
        <v>39771.400000000009</v>
      </c>
      <c r="R24" s="2">
        <v>26664.200000000004</v>
      </c>
      <c r="S24" s="2">
        <v>16833.800000000003</v>
      </c>
      <c r="T24" s="2">
        <v>10280.200000000001</v>
      </c>
      <c r="U24" s="2">
        <v>6184.2</v>
      </c>
      <c r="V24" s="2">
        <v>3726.6</v>
      </c>
      <c r="W24" s="2">
        <v>2293</v>
      </c>
      <c r="X24" s="2">
        <v>1473.8</v>
      </c>
      <c r="Y24" s="2">
        <v>1013</v>
      </c>
      <c r="Z24" s="2">
        <v>757</v>
      </c>
      <c r="AA24" s="2">
        <v>501</v>
      </c>
      <c r="AB24" s="2">
        <v>309</v>
      </c>
      <c r="AC24" s="2">
        <v>181</v>
      </c>
      <c r="AD24" s="2">
        <v>101</v>
      </c>
      <c r="AE24" s="2">
        <v>53</v>
      </c>
      <c r="AF24" s="2">
        <v>25</v>
      </c>
      <c r="AG24" s="2">
        <v>9</v>
      </c>
    </row>
    <row r="25" spans="2:36" x14ac:dyDescent="0.3">
      <c r="B25" s="2">
        <v>24</v>
      </c>
      <c r="C25" s="2">
        <f t="shared" si="5"/>
        <v>8388608</v>
      </c>
      <c r="D25" s="2">
        <v>100</v>
      </c>
      <c r="E25" s="2">
        <f t="shared" si="3"/>
        <v>838860800</v>
      </c>
      <c r="F25">
        <v>0.04</v>
      </c>
      <c r="G25" s="2">
        <f t="shared" si="1"/>
        <v>335544.32000000001</v>
      </c>
      <c r="H25" s="2">
        <f t="shared" si="4"/>
        <v>862903.56</v>
      </c>
      <c r="I25" s="2">
        <f t="shared" si="2"/>
        <v>417172737.27999997</v>
      </c>
      <c r="J25" s="2">
        <f t="shared" si="0"/>
        <v>2257662.7200000002</v>
      </c>
      <c r="K25" s="2">
        <v>862903.56</v>
      </c>
      <c r="L25" s="2">
        <v>527359.24</v>
      </c>
      <c r="M25" s="2">
        <v>317644.04000000004</v>
      </c>
      <c r="N25" s="2">
        <v>191814.92</v>
      </c>
      <c r="O25" s="2">
        <v>118414.6</v>
      </c>
      <c r="P25" s="2">
        <v>76471.56</v>
      </c>
      <c r="Q25" s="2">
        <v>52878.600000000006</v>
      </c>
      <c r="R25" s="2">
        <v>39771.400000000009</v>
      </c>
      <c r="S25" s="2">
        <v>26664.200000000004</v>
      </c>
      <c r="T25" s="2">
        <v>16833.800000000003</v>
      </c>
      <c r="U25" s="2">
        <v>10280.200000000001</v>
      </c>
      <c r="V25" s="2">
        <v>6184.2</v>
      </c>
      <c r="W25" s="2">
        <v>3726.6</v>
      </c>
      <c r="X25" s="2">
        <v>2293</v>
      </c>
      <c r="Y25" s="2">
        <v>1473.8</v>
      </c>
      <c r="Z25" s="2">
        <v>1013</v>
      </c>
      <c r="AA25" s="2">
        <v>757</v>
      </c>
      <c r="AB25" s="2">
        <v>501</v>
      </c>
      <c r="AC25" s="2">
        <v>309</v>
      </c>
      <c r="AD25" s="2">
        <v>181</v>
      </c>
      <c r="AE25" s="2">
        <v>101</v>
      </c>
      <c r="AF25" s="2">
        <v>53</v>
      </c>
      <c r="AG25" s="2">
        <v>25</v>
      </c>
      <c r="AH25" s="2">
        <v>9</v>
      </c>
    </row>
    <row r="26" spans="2:36" x14ac:dyDescent="0.3">
      <c r="B26" s="2">
        <v>25</v>
      </c>
      <c r="C26" s="2">
        <f t="shared" si="5"/>
        <v>16777216</v>
      </c>
      <c r="D26" s="2">
        <v>100</v>
      </c>
      <c r="E26" s="2">
        <f t="shared" si="3"/>
        <v>1677721600</v>
      </c>
      <c r="F26">
        <v>0.03</v>
      </c>
      <c r="G26" s="2">
        <f t="shared" si="1"/>
        <v>503316.47999999998</v>
      </c>
      <c r="H26" s="2">
        <f t="shared" si="4"/>
        <v>1366220.04</v>
      </c>
      <c r="I26" s="2">
        <f t="shared" si="2"/>
        <v>835236917.24000001</v>
      </c>
      <c r="J26" s="2">
        <f t="shared" si="0"/>
        <v>3623882.7600000002</v>
      </c>
      <c r="K26" s="2">
        <v>1366220.04</v>
      </c>
      <c r="L26" s="2">
        <v>862903.56</v>
      </c>
      <c r="M26" s="2">
        <v>527359.24</v>
      </c>
      <c r="N26" s="2">
        <v>317644.04000000004</v>
      </c>
      <c r="O26" s="2">
        <v>191814.92</v>
      </c>
      <c r="P26" s="2">
        <v>118414.6</v>
      </c>
      <c r="Q26" s="2">
        <v>76471.56</v>
      </c>
      <c r="R26" s="2">
        <v>52878.600000000006</v>
      </c>
      <c r="S26" s="2">
        <v>39771.400000000009</v>
      </c>
      <c r="T26" s="2">
        <v>26664.200000000004</v>
      </c>
      <c r="U26" s="2">
        <v>16833.800000000003</v>
      </c>
      <c r="V26" s="2">
        <v>10280.200000000001</v>
      </c>
      <c r="W26" s="2">
        <v>6184.2</v>
      </c>
      <c r="X26" s="2">
        <v>3726.6</v>
      </c>
      <c r="Y26" s="2">
        <v>2293</v>
      </c>
      <c r="Z26" s="2">
        <v>1473.8</v>
      </c>
      <c r="AA26" s="2">
        <v>1013</v>
      </c>
      <c r="AB26" s="2">
        <v>757</v>
      </c>
      <c r="AC26" s="2">
        <v>501</v>
      </c>
      <c r="AD26" s="2">
        <v>309</v>
      </c>
      <c r="AE26" s="2">
        <v>181</v>
      </c>
      <c r="AF26" s="2">
        <v>101</v>
      </c>
      <c r="AG26" s="2">
        <v>53</v>
      </c>
      <c r="AH26" s="2">
        <v>25</v>
      </c>
      <c r="AI26" s="2">
        <v>9</v>
      </c>
    </row>
    <row r="27" spans="2:36" x14ac:dyDescent="0.3">
      <c r="B27" s="2">
        <v>26</v>
      </c>
      <c r="C27" s="2">
        <f t="shared" si="5"/>
        <v>33554432</v>
      </c>
      <c r="D27" s="2">
        <v>100</v>
      </c>
      <c r="E27" s="2">
        <f t="shared" si="3"/>
        <v>3355443200</v>
      </c>
      <c r="F27">
        <v>0.02</v>
      </c>
      <c r="G27" s="2">
        <f t="shared" si="1"/>
        <v>671088.64000000001</v>
      </c>
      <c r="H27" s="2">
        <f t="shared" si="4"/>
        <v>2037308.6800000002</v>
      </c>
      <c r="I27" s="2">
        <f t="shared" si="2"/>
        <v>1672060408.5599999</v>
      </c>
      <c r="J27" s="2">
        <f t="shared" si="0"/>
        <v>5661191.4399999995</v>
      </c>
      <c r="K27" s="2">
        <v>2037308.6800000002</v>
      </c>
      <c r="L27" s="2">
        <v>1366220.04</v>
      </c>
      <c r="M27" s="2">
        <v>862903.56</v>
      </c>
      <c r="N27" s="2">
        <v>527359.24</v>
      </c>
      <c r="O27" s="2">
        <v>317644.04000000004</v>
      </c>
      <c r="P27" s="2">
        <v>191814.92</v>
      </c>
      <c r="Q27" s="2">
        <v>118414.6</v>
      </c>
      <c r="R27" s="2">
        <v>76471.56</v>
      </c>
      <c r="S27" s="2">
        <v>52878.600000000006</v>
      </c>
      <c r="T27" s="2">
        <v>39771.400000000009</v>
      </c>
      <c r="U27" s="2">
        <v>26664.200000000004</v>
      </c>
      <c r="V27" s="2">
        <v>16833.800000000003</v>
      </c>
      <c r="W27" s="2">
        <v>10280.200000000001</v>
      </c>
      <c r="X27" s="2">
        <v>6184.2</v>
      </c>
      <c r="Y27" s="2">
        <v>3726.6</v>
      </c>
      <c r="Z27" s="2">
        <v>2293</v>
      </c>
      <c r="AA27" s="2">
        <v>1473.8</v>
      </c>
      <c r="AB27" s="2">
        <v>1013</v>
      </c>
      <c r="AC27" s="2">
        <v>757</v>
      </c>
      <c r="AD27" s="2">
        <v>501</v>
      </c>
      <c r="AE27" s="2">
        <v>309</v>
      </c>
      <c r="AF27" s="2">
        <v>181</v>
      </c>
      <c r="AG27" s="2">
        <v>101</v>
      </c>
      <c r="AH27" s="2">
        <v>53</v>
      </c>
      <c r="AI27" s="2">
        <v>25</v>
      </c>
      <c r="AJ27" s="2">
        <v>9</v>
      </c>
    </row>
    <row r="28" spans="2:36" x14ac:dyDescent="0.3">
      <c r="B28" s="2">
        <v>27</v>
      </c>
      <c r="C28" s="2">
        <f t="shared" si="5"/>
        <v>67108864</v>
      </c>
      <c r="D28" s="2">
        <v>100</v>
      </c>
      <c r="E28" s="2">
        <f t="shared" si="3"/>
        <v>6710886400</v>
      </c>
      <c r="F28">
        <v>0.01</v>
      </c>
      <c r="G28" s="2">
        <f t="shared" si="1"/>
        <v>671088.64000000001</v>
      </c>
      <c r="H28" s="2">
        <f t="shared" si="4"/>
        <v>2708397.3200000003</v>
      </c>
      <c r="I28" s="2">
        <f t="shared" si="2"/>
        <v>3347073620.2399998</v>
      </c>
      <c r="J28" s="2">
        <f>SUM(K28:AJ28)</f>
        <v>8369579.7599999988</v>
      </c>
      <c r="K28" s="2">
        <v>2708397.3200000003</v>
      </c>
      <c r="L28" s="2">
        <v>2037308.6800000002</v>
      </c>
      <c r="M28" s="2">
        <v>1366220.04</v>
      </c>
      <c r="N28" s="2">
        <v>862903.56</v>
      </c>
      <c r="O28" s="2">
        <v>527359.24</v>
      </c>
      <c r="P28" s="2">
        <v>317644.04000000004</v>
      </c>
      <c r="Q28" s="2">
        <v>191814.92</v>
      </c>
      <c r="R28" s="2">
        <v>118414.6</v>
      </c>
      <c r="S28" s="2">
        <v>76471.56</v>
      </c>
      <c r="T28" s="2">
        <v>52878.600000000006</v>
      </c>
      <c r="U28" s="2">
        <v>39771.400000000009</v>
      </c>
      <c r="V28" s="2">
        <v>26664.200000000004</v>
      </c>
      <c r="W28" s="2">
        <v>16833.800000000003</v>
      </c>
      <c r="X28" s="2">
        <v>10280.200000000001</v>
      </c>
      <c r="Y28" s="2">
        <v>6184.2</v>
      </c>
      <c r="Z28" s="2">
        <v>3726.6</v>
      </c>
      <c r="AA28" s="2">
        <v>2293</v>
      </c>
      <c r="AB28" s="2">
        <v>1473.8</v>
      </c>
      <c r="AC28" s="2">
        <v>1013</v>
      </c>
      <c r="AD28" s="2">
        <v>757</v>
      </c>
      <c r="AE28" s="2">
        <v>501</v>
      </c>
      <c r="AF28" s="2">
        <v>309</v>
      </c>
      <c r="AG28" s="2">
        <v>181</v>
      </c>
      <c r="AH28" s="2">
        <v>101</v>
      </c>
      <c r="AI28" s="2">
        <v>53</v>
      </c>
      <c r="AJ28" s="2">
        <v>25</v>
      </c>
    </row>
    <row r="29" spans="2:36" x14ac:dyDescent="0.3">
      <c r="J29" s="2">
        <f t="shared" ref="J29:J53" si="6">SUM(K29:AJ29)</f>
        <v>8369554.7599999988</v>
      </c>
      <c r="L29" s="2">
        <v>2708397.3200000003</v>
      </c>
      <c r="M29" s="2">
        <v>2037308.6800000002</v>
      </c>
      <c r="N29" s="2">
        <v>1366220.04</v>
      </c>
      <c r="O29" s="2">
        <v>862903.56</v>
      </c>
      <c r="P29" s="2">
        <v>527359.24</v>
      </c>
      <c r="Q29" s="2">
        <v>317644.04000000004</v>
      </c>
      <c r="R29" s="2">
        <v>191814.92</v>
      </c>
      <c r="S29" s="2">
        <v>118414.6</v>
      </c>
      <c r="T29" s="2">
        <v>76471.56</v>
      </c>
      <c r="U29" s="2">
        <v>52878.600000000006</v>
      </c>
      <c r="V29" s="2">
        <v>39771.400000000009</v>
      </c>
      <c r="W29" s="2">
        <v>26664.200000000004</v>
      </c>
      <c r="X29" s="2">
        <v>16833.800000000003</v>
      </c>
      <c r="Y29" s="2">
        <v>10280.200000000001</v>
      </c>
      <c r="Z29" s="2">
        <v>6184.2</v>
      </c>
      <c r="AA29" s="2">
        <v>3726.6</v>
      </c>
      <c r="AB29" s="2">
        <v>2293</v>
      </c>
      <c r="AC29" s="2">
        <v>1473.8</v>
      </c>
      <c r="AD29" s="2">
        <v>1013</v>
      </c>
      <c r="AE29" s="2">
        <v>757</v>
      </c>
      <c r="AF29" s="2">
        <v>501</v>
      </c>
      <c r="AG29" s="2">
        <v>309</v>
      </c>
      <c r="AH29" s="2">
        <v>181</v>
      </c>
      <c r="AI29" s="2">
        <v>101</v>
      </c>
      <c r="AJ29" s="2">
        <v>53</v>
      </c>
    </row>
    <row r="30" spans="2:36" x14ac:dyDescent="0.3">
      <c r="J30" s="2">
        <f t="shared" si="6"/>
        <v>8369501.7599999988</v>
      </c>
      <c r="M30" s="2">
        <v>2708397.3200000003</v>
      </c>
      <c r="N30" s="2">
        <v>2037308.6800000002</v>
      </c>
      <c r="O30" s="2">
        <v>1366220.04</v>
      </c>
      <c r="P30" s="2">
        <v>862903.56</v>
      </c>
      <c r="Q30" s="2">
        <v>527359.24</v>
      </c>
      <c r="R30" s="2">
        <v>317644.04000000004</v>
      </c>
      <c r="S30" s="2">
        <v>191814.92</v>
      </c>
      <c r="T30" s="2">
        <v>118414.6</v>
      </c>
      <c r="U30" s="2">
        <v>76471.56</v>
      </c>
      <c r="V30" s="2">
        <v>52878.600000000006</v>
      </c>
      <c r="W30" s="2">
        <v>39771.400000000009</v>
      </c>
      <c r="X30" s="2">
        <v>26664.200000000004</v>
      </c>
      <c r="Y30" s="2">
        <v>16833.800000000003</v>
      </c>
      <c r="Z30" s="2">
        <v>10280.200000000001</v>
      </c>
      <c r="AA30" s="2">
        <v>6184.2</v>
      </c>
      <c r="AB30" s="2">
        <v>3726.6</v>
      </c>
      <c r="AC30" s="2">
        <v>2293</v>
      </c>
      <c r="AD30" s="2">
        <v>1473.8</v>
      </c>
      <c r="AE30" s="2">
        <v>1013</v>
      </c>
      <c r="AF30" s="2">
        <v>757</v>
      </c>
      <c r="AG30" s="2">
        <v>501</v>
      </c>
      <c r="AH30" s="2">
        <v>309</v>
      </c>
      <c r="AI30" s="2">
        <v>181</v>
      </c>
      <c r="AJ30" s="2">
        <v>101</v>
      </c>
    </row>
    <row r="31" spans="2:36" x14ac:dyDescent="0.3">
      <c r="J31" s="2">
        <f t="shared" si="6"/>
        <v>8369400.7599999988</v>
      </c>
      <c r="N31" s="2">
        <v>2708397.3200000003</v>
      </c>
      <c r="O31" s="2">
        <v>2037308.6800000002</v>
      </c>
      <c r="P31" s="2">
        <v>1366220.04</v>
      </c>
      <c r="Q31" s="2">
        <v>862903.56</v>
      </c>
      <c r="R31" s="2">
        <v>527359.24</v>
      </c>
      <c r="S31" s="2">
        <v>317644.04000000004</v>
      </c>
      <c r="T31" s="2">
        <v>191814.92</v>
      </c>
      <c r="U31" s="2">
        <v>118414.6</v>
      </c>
      <c r="V31" s="2">
        <v>76471.56</v>
      </c>
      <c r="W31" s="2">
        <v>52878.600000000006</v>
      </c>
      <c r="X31" s="2">
        <v>39771.400000000009</v>
      </c>
      <c r="Y31" s="2">
        <v>26664.200000000004</v>
      </c>
      <c r="Z31" s="2">
        <v>16833.800000000003</v>
      </c>
      <c r="AA31" s="2">
        <v>10280.200000000001</v>
      </c>
      <c r="AB31" s="2">
        <v>6184.2</v>
      </c>
      <c r="AC31" s="2">
        <v>3726.6</v>
      </c>
      <c r="AD31" s="2">
        <v>2293</v>
      </c>
      <c r="AE31" s="2">
        <v>1473.8</v>
      </c>
      <c r="AF31" s="2">
        <v>1013</v>
      </c>
      <c r="AG31" s="2">
        <v>757</v>
      </c>
      <c r="AH31" s="2">
        <v>501</v>
      </c>
      <c r="AI31" s="2">
        <v>309</v>
      </c>
      <c r="AJ31" s="2">
        <v>181</v>
      </c>
    </row>
    <row r="32" spans="2:36" x14ac:dyDescent="0.3">
      <c r="J32" s="2">
        <f t="shared" si="6"/>
        <v>8369219.7599999988</v>
      </c>
      <c r="O32" s="2">
        <v>2708397.3200000003</v>
      </c>
      <c r="P32" s="2">
        <v>2037308.6800000002</v>
      </c>
      <c r="Q32" s="2">
        <v>1366220.04</v>
      </c>
      <c r="R32" s="2">
        <v>862903.56</v>
      </c>
      <c r="S32" s="2">
        <v>527359.24</v>
      </c>
      <c r="T32" s="2">
        <v>317644.04000000004</v>
      </c>
      <c r="U32" s="2">
        <v>191814.92</v>
      </c>
      <c r="V32" s="2">
        <v>118414.6</v>
      </c>
      <c r="W32" s="2">
        <v>76471.56</v>
      </c>
      <c r="X32" s="2">
        <v>52878.600000000006</v>
      </c>
      <c r="Y32" s="2">
        <v>39771.400000000009</v>
      </c>
      <c r="Z32" s="2">
        <v>26664.200000000004</v>
      </c>
      <c r="AA32" s="2">
        <v>16833.800000000003</v>
      </c>
      <c r="AB32" s="2">
        <v>10280.200000000001</v>
      </c>
      <c r="AC32" s="2">
        <v>6184.2</v>
      </c>
      <c r="AD32" s="2">
        <v>3726.6</v>
      </c>
      <c r="AE32" s="2">
        <v>2293</v>
      </c>
      <c r="AF32" s="2">
        <v>1473.8</v>
      </c>
      <c r="AG32" s="2">
        <v>1013</v>
      </c>
      <c r="AH32" s="2">
        <v>757</v>
      </c>
      <c r="AI32" s="2">
        <v>501</v>
      </c>
      <c r="AJ32" s="2">
        <v>309</v>
      </c>
    </row>
    <row r="33" spans="10:36" x14ac:dyDescent="0.3">
      <c r="J33" s="2">
        <f t="shared" si="6"/>
        <v>8368910.7599999988</v>
      </c>
      <c r="P33" s="2">
        <v>2708397.3200000003</v>
      </c>
      <c r="Q33" s="2">
        <v>2037308.6800000002</v>
      </c>
      <c r="R33" s="2">
        <v>1366220.04</v>
      </c>
      <c r="S33" s="2">
        <v>862903.56</v>
      </c>
      <c r="T33" s="2">
        <v>527359.24</v>
      </c>
      <c r="U33" s="2">
        <v>317644.04000000004</v>
      </c>
      <c r="V33" s="2">
        <v>191814.92</v>
      </c>
      <c r="W33" s="2">
        <v>118414.6</v>
      </c>
      <c r="X33" s="2">
        <v>76471.56</v>
      </c>
      <c r="Y33" s="2">
        <v>52878.600000000006</v>
      </c>
      <c r="Z33" s="2">
        <v>39771.400000000009</v>
      </c>
      <c r="AA33" s="2">
        <v>26664.200000000004</v>
      </c>
      <c r="AB33" s="2">
        <v>16833.800000000003</v>
      </c>
      <c r="AC33" s="2">
        <v>10280.200000000001</v>
      </c>
      <c r="AD33" s="2">
        <v>6184.2</v>
      </c>
      <c r="AE33" s="2">
        <v>3726.6</v>
      </c>
      <c r="AF33" s="2">
        <v>2293</v>
      </c>
      <c r="AG33" s="2">
        <v>1473.8</v>
      </c>
      <c r="AH33" s="2">
        <v>1013</v>
      </c>
      <c r="AI33" s="2">
        <v>757</v>
      </c>
      <c r="AJ33" s="2">
        <v>501</v>
      </c>
    </row>
    <row r="34" spans="10:36" x14ac:dyDescent="0.3">
      <c r="J34" s="2">
        <f t="shared" si="6"/>
        <v>8368409.7599999988</v>
      </c>
      <c r="Q34" s="2">
        <v>2708397.3200000003</v>
      </c>
      <c r="R34" s="2">
        <v>2037308.6800000002</v>
      </c>
      <c r="S34" s="2">
        <v>1366220.04</v>
      </c>
      <c r="T34" s="2">
        <v>862903.56</v>
      </c>
      <c r="U34" s="2">
        <v>527359.24</v>
      </c>
      <c r="V34" s="2">
        <v>317644.04000000004</v>
      </c>
      <c r="W34" s="2">
        <v>191814.92</v>
      </c>
      <c r="X34" s="2">
        <v>118414.6</v>
      </c>
      <c r="Y34" s="2">
        <v>76471.56</v>
      </c>
      <c r="Z34" s="2">
        <v>52878.600000000006</v>
      </c>
      <c r="AA34" s="2">
        <v>39771.400000000009</v>
      </c>
      <c r="AB34" s="2">
        <v>26664.200000000004</v>
      </c>
      <c r="AC34" s="2">
        <v>16833.800000000003</v>
      </c>
      <c r="AD34" s="2">
        <v>10280.200000000001</v>
      </c>
      <c r="AE34" s="2">
        <v>6184.2</v>
      </c>
      <c r="AF34" s="2">
        <v>3726.6</v>
      </c>
      <c r="AG34" s="2">
        <v>2293</v>
      </c>
      <c r="AH34" s="2">
        <v>1473.8</v>
      </c>
      <c r="AI34" s="2">
        <v>1013</v>
      </c>
      <c r="AJ34" s="2">
        <v>757</v>
      </c>
    </row>
    <row r="35" spans="10:36" x14ac:dyDescent="0.3">
      <c r="J35" s="2">
        <f t="shared" si="6"/>
        <v>8367652.7599999988</v>
      </c>
      <c r="R35" s="2">
        <v>2708397.3200000003</v>
      </c>
      <c r="S35" s="2">
        <v>2037308.6800000002</v>
      </c>
      <c r="T35" s="2">
        <v>1366220.04</v>
      </c>
      <c r="U35" s="2">
        <v>862903.56</v>
      </c>
      <c r="V35" s="2">
        <v>527359.24</v>
      </c>
      <c r="W35" s="2">
        <v>317644.04000000004</v>
      </c>
      <c r="X35" s="2">
        <v>191814.92</v>
      </c>
      <c r="Y35" s="2">
        <v>118414.6</v>
      </c>
      <c r="Z35" s="2">
        <v>76471.56</v>
      </c>
      <c r="AA35" s="2">
        <v>52878.600000000006</v>
      </c>
      <c r="AB35" s="2">
        <v>39771.400000000009</v>
      </c>
      <c r="AC35" s="2">
        <v>26664.200000000004</v>
      </c>
      <c r="AD35" s="2">
        <v>16833.800000000003</v>
      </c>
      <c r="AE35" s="2">
        <v>10280.200000000001</v>
      </c>
      <c r="AF35" s="2">
        <v>6184.2</v>
      </c>
      <c r="AG35" s="2">
        <v>3726.6</v>
      </c>
      <c r="AH35" s="2">
        <v>2293</v>
      </c>
      <c r="AI35" s="2">
        <v>1473.8</v>
      </c>
      <c r="AJ35" s="2">
        <v>1013</v>
      </c>
    </row>
    <row r="36" spans="10:36" x14ac:dyDescent="0.3">
      <c r="J36" s="2">
        <f t="shared" si="6"/>
        <v>8366639.7599999988</v>
      </c>
      <c r="S36" s="2">
        <v>2708397.3200000003</v>
      </c>
      <c r="T36" s="2">
        <v>2037308.6800000002</v>
      </c>
      <c r="U36" s="2">
        <v>1366220.04</v>
      </c>
      <c r="V36" s="2">
        <v>862903.56</v>
      </c>
      <c r="W36" s="2">
        <v>527359.24</v>
      </c>
      <c r="X36" s="2">
        <v>317644.04000000004</v>
      </c>
      <c r="Y36" s="2">
        <v>191814.92</v>
      </c>
      <c r="Z36" s="2">
        <v>118414.6</v>
      </c>
      <c r="AA36" s="2">
        <v>76471.56</v>
      </c>
      <c r="AB36" s="2">
        <v>52878.600000000006</v>
      </c>
      <c r="AC36" s="2">
        <v>39771.400000000009</v>
      </c>
      <c r="AD36" s="2">
        <v>26664.200000000004</v>
      </c>
      <c r="AE36" s="2">
        <v>16833.800000000003</v>
      </c>
      <c r="AF36" s="2">
        <v>10280.200000000001</v>
      </c>
      <c r="AG36" s="2">
        <v>6184.2</v>
      </c>
      <c r="AH36" s="2">
        <v>3726.6</v>
      </c>
      <c r="AI36" s="2">
        <v>2293</v>
      </c>
      <c r="AJ36" s="2">
        <v>1473.8</v>
      </c>
    </row>
    <row r="37" spans="10:36" x14ac:dyDescent="0.3">
      <c r="J37" s="2">
        <f t="shared" si="6"/>
        <v>8365165.959999999</v>
      </c>
      <c r="T37" s="2">
        <v>2708397.3200000003</v>
      </c>
      <c r="U37" s="2">
        <v>2037308.6800000002</v>
      </c>
      <c r="V37" s="2">
        <v>1366220.04</v>
      </c>
      <c r="W37" s="2">
        <v>862903.56</v>
      </c>
      <c r="X37" s="2">
        <v>527359.24</v>
      </c>
      <c r="Y37" s="2">
        <v>317644.04000000004</v>
      </c>
      <c r="Z37" s="2">
        <v>191814.92</v>
      </c>
      <c r="AA37" s="2">
        <v>118414.6</v>
      </c>
      <c r="AB37" s="2">
        <v>76471.56</v>
      </c>
      <c r="AC37" s="2">
        <v>52878.600000000006</v>
      </c>
      <c r="AD37" s="2">
        <v>39771.400000000009</v>
      </c>
      <c r="AE37" s="2">
        <v>26664.200000000004</v>
      </c>
      <c r="AF37" s="2">
        <v>16833.800000000003</v>
      </c>
      <c r="AG37" s="2">
        <v>10280.200000000001</v>
      </c>
      <c r="AH37" s="2">
        <v>6184.2</v>
      </c>
      <c r="AI37" s="2">
        <v>3726.6</v>
      </c>
      <c r="AJ37" s="2">
        <v>2293</v>
      </c>
    </row>
    <row r="38" spans="10:36" x14ac:dyDescent="0.3">
      <c r="J38" s="2">
        <f t="shared" si="6"/>
        <v>8362872.959999999</v>
      </c>
      <c r="U38" s="2">
        <v>2708397.3200000003</v>
      </c>
      <c r="V38" s="2">
        <v>2037308.6800000002</v>
      </c>
      <c r="W38" s="2">
        <v>1366220.04</v>
      </c>
      <c r="X38" s="2">
        <v>862903.56</v>
      </c>
      <c r="Y38" s="2">
        <v>527359.24</v>
      </c>
      <c r="Z38" s="2">
        <v>317644.04000000004</v>
      </c>
      <c r="AA38" s="2">
        <v>191814.92</v>
      </c>
      <c r="AB38" s="2">
        <v>118414.6</v>
      </c>
      <c r="AC38" s="2">
        <v>76471.56</v>
      </c>
      <c r="AD38" s="2">
        <v>52878.600000000006</v>
      </c>
      <c r="AE38" s="2">
        <v>39771.400000000009</v>
      </c>
      <c r="AF38" s="2">
        <v>26664.200000000004</v>
      </c>
      <c r="AG38" s="2">
        <v>16833.800000000003</v>
      </c>
      <c r="AH38" s="2">
        <v>10280.200000000001</v>
      </c>
      <c r="AI38" s="2">
        <v>6184.2</v>
      </c>
      <c r="AJ38" s="2">
        <v>3726.6</v>
      </c>
    </row>
    <row r="39" spans="10:36" x14ac:dyDescent="0.3">
      <c r="J39" s="2">
        <f t="shared" si="6"/>
        <v>8359146.3599999994</v>
      </c>
      <c r="V39" s="2">
        <v>2708397.3200000003</v>
      </c>
      <c r="W39" s="2">
        <v>2037308.6800000002</v>
      </c>
      <c r="X39" s="2">
        <v>1366220.04</v>
      </c>
      <c r="Y39" s="2">
        <v>862903.56</v>
      </c>
      <c r="Z39" s="2">
        <v>527359.24</v>
      </c>
      <c r="AA39" s="2">
        <v>317644.04000000004</v>
      </c>
      <c r="AB39" s="2">
        <v>191814.92</v>
      </c>
      <c r="AC39" s="2">
        <v>118414.6</v>
      </c>
      <c r="AD39" s="2">
        <v>76471.56</v>
      </c>
      <c r="AE39" s="2">
        <v>52878.600000000006</v>
      </c>
      <c r="AF39" s="2">
        <v>39771.400000000009</v>
      </c>
      <c r="AG39" s="2">
        <v>26664.200000000004</v>
      </c>
      <c r="AH39" s="2">
        <v>16833.800000000003</v>
      </c>
      <c r="AI39" s="2">
        <v>10280.200000000001</v>
      </c>
      <c r="AJ39" s="2">
        <v>6184.2</v>
      </c>
    </row>
    <row r="40" spans="10:36" x14ac:dyDescent="0.3">
      <c r="J40" s="2">
        <f t="shared" si="6"/>
        <v>8352962.1599999992</v>
      </c>
      <c r="W40" s="2">
        <v>2708397.3200000003</v>
      </c>
      <c r="X40" s="2">
        <v>2037308.6800000002</v>
      </c>
      <c r="Y40" s="2">
        <v>1366220.04</v>
      </c>
      <c r="Z40" s="2">
        <v>862903.56</v>
      </c>
      <c r="AA40" s="2">
        <v>527359.24</v>
      </c>
      <c r="AB40" s="2">
        <v>317644.04000000004</v>
      </c>
      <c r="AC40" s="2">
        <v>191814.92</v>
      </c>
      <c r="AD40" s="2">
        <v>118414.6</v>
      </c>
      <c r="AE40" s="2">
        <v>76471.56</v>
      </c>
      <c r="AF40" s="2">
        <v>52878.600000000006</v>
      </c>
      <c r="AG40" s="2">
        <v>39771.400000000009</v>
      </c>
      <c r="AH40" s="2">
        <v>26664.200000000004</v>
      </c>
      <c r="AI40" s="2">
        <v>16833.800000000003</v>
      </c>
      <c r="AJ40" s="2">
        <v>10280.200000000001</v>
      </c>
    </row>
    <row r="41" spans="10:36" x14ac:dyDescent="0.3">
      <c r="J41" s="2">
        <f t="shared" si="6"/>
        <v>8342681.959999999</v>
      </c>
      <c r="X41" s="2">
        <v>2708397.3200000003</v>
      </c>
      <c r="Y41" s="2">
        <v>2037308.6800000002</v>
      </c>
      <c r="Z41" s="2">
        <v>1366220.04</v>
      </c>
      <c r="AA41" s="2">
        <v>862903.56</v>
      </c>
      <c r="AB41" s="2">
        <v>527359.24</v>
      </c>
      <c r="AC41" s="2">
        <v>317644.04000000004</v>
      </c>
      <c r="AD41" s="2">
        <v>191814.92</v>
      </c>
      <c r="AE41" s="2">
        <v>118414.6</v>
      </c>
      <c r="AF41" s="2">
        <v>76471.56</v>
      </c>
      <c r="AG41" s="2">
        <v>52878.600000000006</v>
      </c>
      <c r="AH41" s="2">
        <v>39771.400000000009</v>
      </c>
      <c r="AI41" s="2">
        <v>26664.200000000004</v>
      </c>
      <c r="AJ41" s="2">
        <v>16833.800000000003</v>
      </c>
    </row>
    <row r="42" spans="10:36" x14ac:dyDescent="0.3">
      <c r="J42" s="2">
        <f t="shared" si="6"/>
        <v>8325848.1599999992</v>
      </c>
      <c r="Y42" s="2">
        <v>2708397.3200000003</v>
      </c>
      <c r="Z42" s="2">
        <v>2037308.6800000002</v>
      </c>
      <c r="AA42" s="2">
        <v>1366220.04</v>
      </c>
      <c r="AB42" s="2">
        <v>862903.56</v>
      </c>
      <c r="AC42" s="2">
        <v>527359.24</v>
      </c>
      <c r="AD42" s="2">
        <v>317644.04000000004</v>
      </c>
      <c r="AE42" s="2">
        <v>191814.92</v>
      </c>
      <c r="AF42" s="2">
        <v>118414.6</v>
      </c>
      <c r="AG42" s="2">
        <v>76471.56</v>
      </c>
      <c r="AH42" s="2">
        <v>52878.600000000006</v>
      </c>
      <c r="AI42" s="2">
        <v>39771.400000000009</v>
      </c>
      <c r="AJ42" s="2">
        <v>26664.200000000004</v>
      </c>
    </row>
    <row r="43" spans="10:36" x14ac:dyDescent="0.3">
      <c r="J43" s="2">
        <f t="shared" si="6"/>
        <v>8299183.959999999</v>
      </c>
      <c r="Z43" s="2">
        <v>2708397.3200000003</v>
      </c>
      <c r="AA43" s="2">
        <v>2037308.6800000002</v>
      </c>
      <c r="AB43" s="2">
        <v>1366220.04</v>
      </c>
      <c r="AC43" s="2">
        <v>862903.56</v>
      </c>
      <c r="AD43" s="2">
        <v>527359.24</v>
      </c>
      <c r="AE43" s="2">
        <v>317644.04000000004</v>
      </c>
      <c r="AF43" s="2">
        <v>191814.92</v>
      </c>
      <c r="AG43" s="2">
        <v>118414.6</v>
      </c>
      <c r="AH43" s="2">
        <v>76471.56</v>
      </c>
      <c r="AI43" s="2">
        <v>52878.600000000006</v>
      </c>
      <c r="AJ43" s="2">
        <v>39771.400000000009</v>
      </c>
    </row>
    <row r="44" spans="10:36" x14ac:dyDescent="0.3">
      <c r="J44" s="2">
        <f t="shared" si="6"/>
        <v>8259412.5599999987</v>
      </c>
      <c r="AA44" s="2">
        <v>2708397.3200000003</v>
      </c>
      <c r="AB44" s="2">
        <v>2037308.6800000002</v>
      </c>
      <c r="AC44" s="2">
        <v>1366220.04</v>
      </c>
      <c r="AD44" s="2">
        <v>862903.56</v>
      </c>
      <c r="AE44" s="2">
        <v>527359.24</v>
      </c>
      <c r="AF44" s="2">
        <v>317644.04000000004</v>
      </c>
      <c r="AG44" s="2">
        <v>191814.92</v>
      </c>
      <c r="AH44" s="2">
        <v>118414.6</v>
      </c>
      <c r="AI44" s="2">
        <v>76471.56</v>
      </c>
      <c r="AJ44" s="2">
        <v>52878.600000000006</v>
      </c>
    </row>
    <row r="45" spans="10:36" x14ac:dyDescent="0.3">
      <c r="J45" s="2">
        <f t="shared" si="6"/>
        <v>8206533.959999999</v>
      </c>
      <c r="AB45" s="2">
        <v>2708397.3200000003</v>
      </c>
      <c r="AC45" s="2">
        <v>2037308.6800000002</v>
      </c>
      <c r="AD45" s="2">
        <v>1366220.04</v>
      </c>
      <c r="AE45" s="2">
        <v>862903.56</v>
      </c>
      <c r="AF45" s="2">
        <v>527359.24</v>
      </c>
      <c r="AG45" s="2">
        <v>317644.04000000004</v>
      </c>
      <c r="AH45" s="2">
        <v>191814.92</v>
      </c>
      <c r="AI45" s="2">
        <v>118414.6</v>
      </c>
      <c r="AJ45" s="2">
        <v>76471.56</v>
      </c>
    </row>
    <row r="46" spans="10:36" x14ac:dyDescent="0.3">
      <c r="J46" s="2">
        <f t="shared" si="6"/>
        <v>8130062.3999999994</v>
      </c>
      <c r="AC46" s="2">
        <v>2708397.3200000003</v>
      </c>
      <c r="AD46" s="2">
        <v>2037308.6800000002</v>
      </c>
      <c r="AE46" s="2">
        <v>1366220.04</v>
      </c>
      <c r="AF46" s="2">
        <v>862903.56</v>
      </c>
      <c r="AG46" s="2">
        <v>527359.24</v>
      </c>
      <c r="AH46" s="2">
        <v>317644.04000000004</v>
      </c>
      <c r="AI46" s="2">
        <v>191814.92</v>
      </c>
      <c r="AJ46" s="2">
        <v>118414.6</v>
      </c>
    </row>
    <row r="47" spans="10:36" x14ac:dyDescent="0.3">
      <c r="J47" s="2">
        <f t="shared" si="6"/>
        <v>8011647.7999999998</v>
      </c>
      <c r="AD47" s="2">
        <v>2708397.3200000003</v>
      </c>
      <c r="AE47" s="2">
        <v>2037308.6800000002</v>
      </c>
      <c r="AF47" s="2">
        <v>1366220.04</v>
      </c>
      <c r="AG47" s="2">
        <v>862903.56</v>
      </c>
      <c r="AH47" s="2">
        <v>527359.24</v>
      </c>
      <c r="AI47" s="2">
        <v>317644.04000000004</v>
      </c>
      <c r="AJ47" s="2">
        <v>191814.92</v>
      </c>
    </row>
    <row r="48" spans="10:36" x14ac:dyDescent="0.3">
      <c r="J48" s="2">
        <f t="shared" si="6"/>
        <v>7819832.8799999999</v>
      </c>
      <c r="AE48" s="2">
        <v>2708397.3200000003</v>
      </c>
      <c r="AF48" s="2">
        <v>2037308.6800000002</v>
      </c>
      <c r="AG48" s="2">
        <v>1366220.04</v>
      </c>
      <c r="AH48" s="2">
        <v>862903.56</v>
      </c>
      <c r="AI48" s="2">
        <v>527359.24</v>
      </c>
      <c r="AJ48" s="2">
        <v>317644.04000000004</v>
      </c>
    </row>
    <row r="49" spans="9:36" x14ac:dyDescent="0.3">
      <c r="J49" s="2">
        <f t="shared" si="6"/>
        <v>7502188.8399999999</v>
      </c>
      <c r="AF49" s="2">
        <v>2708397.3200000003</v>
      </c>
      <c r="AG49" s="2">
        <v>2037308.6800000002</v>
      </c>
      <c r="AH49" s="2">
        <v>1366220.04</v>
      </c>
      <c r="AI49" s="2">
        <v>862903.56</v>
      </c>
      <c r="AJ49" s="2">
        <v>527359.24</v>
      </c>
    </row>
    <row r="50" spans="9:36" x14ac:dyDescent="0.3">
      <c r="J50" s="2">
        <f t="shared" si="6"/>
        <v>6974829.5999999996</v>
      </c>
      <c r="AG50" s="2">
        <v>2708397.3200000003</v>
      </c>
      <c r="AH50" s="2">
        <v>2037308.6800000002</v>
      </c>
      <c r="AI50" s="2">
        <v>1366220.04</v>
      </c>
      <c r="AJ50" s="2">
        <v>862903.56</v>
      </c>
    </row>
    <row r="51" spans="9:36" x14ac:dyDescent="0.3">
      <c r="J51" s="2">
        <f t="shared" si="6"/>
        <v>6111926.04</v>
      </c>
      <c r="AH51" s="2">
        <v>2708397.3200000003</v>
      </c>
      <c r="AI51" s="2">
        <v>2037308.6800000002</v>
      </c>
      <c r="AJ51" s="2">
        <v>1366220.04</v>
      </c>
    </row>
    <row r="52" spans="9:36" x14ac:dyDescent="0.3">
      <c r="J52" s="2">
        <f t="shared" si="6"/>
        <v>4745706</v>
      </c>
      <c r="AI52" s="2">
        <v>2708397.3200000003</v>
      </c>
      <c r="AJ52" s="2">
        <v>2037308.6800000002</v>
      </c>
    </row>
    <row r="53" spans="9:36" x14ac:dyDescent="0.3">
      <c r="J53" s="2">
        <f t="shared" si="6"/>
        <v>2708397.3200000003</v>
      </c>
      <c r="AJ53" s="2">
        <v>2708397.3200000003</v>
      </c>
    </row>
    <row r="54" spans="9:36" x14ac:dyDescent="0.3">
      <c r="I54" s="2">
        <f>I28-J54</f>
        <v>3144876351.48</v>
      </c>
      <c r="J54" s="2">
        <f>SUM(J28:J53)</f>
        <v>202197268.75999996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22D0-A3A3-433D-9E0F-32E86F8B0432}">
  <dimension ref="B1:AJ54"/>
  <sheetViews>
    <sheetView workbookViewId="0">
      <selection activeCell="B1" sqref="B1:H28"/>
    </sheetView>
  </sheetViews>
  <sheetFormatPr defaultColWidth="10.21875" defaultRowHeight="14.4" x14ac:dyDescent="0.3"/>
  <cols>
    <col min="1" max="2" width="10.21875" style="2"/>
    <col min="3" max="3" width="13.77734375" style="2" bestFit="1" customWidth="1"/>
    <col min="4" max="4" width="10.21875" style="2"/>
    <col min="5" max="5" width="15.77734375" style="2" bestFit="1" customWidth="1"/>
    <col min="6" max="7" width="10.21875" style="2"/>
    <col min="8" max="8" width="11.21875" style="2" bestFit="1" customWidth="1"/>
    <col min="9" max="9" width="14.77734375" style="2" bestFit="1" customWidth="1"/>
    <col min="10" max="10" width="12.21875" style="2" bestFit="1" customWidth="1"/>
    <col min="11" max="16384" width="10.21875" style="2"/>
  </cols>
  <sheetData>
    <row r="1" spans="2:25" x14ac:dyDescent="0.3">
      <c r="B1" s="2" t="s">
        <v>0</v>
      </c>
      <c r="C1" s="2" t="s">
        <v>13</v>
      </c>
      <c r="D1" s="2" t="s">
        <v>5</v>
      </c>
      <c r="E1" s="2" t="s">
        <v>6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7</v>
      </c>
    </row>
    <row r="2" spans="2:25" x14ac:dyDescent="0.3">
      <c r="B2" s="2">
        <v>1</v>
      </c>
      <c r="C2" s="2">
        <v>1</v>
      </c>
      <c r="D2" s="2">
        <v>500</v>
      </c>
      <c r="E2" s="2">
        <f>D2*C2</f>
        <v>500</v>
      </c>
      <c r="F2">
        <v>9</v>
      </c>
      <c r="G2" s="2">
        <f>F2*E2/100</f>
        <v>45</v>
      </c>
      <c r="H2" s="2">
        <v>45</v>
      </c>
      <c r="I2" s="2">
        <f>(E2/2)-J2</f>
        <v>241</v>
      </c>
      <c r="J2" s="2">
        <f t="shared" ref="J2:J27" si="0">SUM(K2:AJ2)</f>
        <v>9</v>
      </c>
      <c r="K2" s="2">
        <v>9</v>
      </c>
    </row>
    <row r="3" spans="2:25" x14ac:dyDescent="0.3">
      <c r="B3" s="2">
        <v>2</v>
      </c>
      <c r="C3" s="2">
        <v>2</v>
      </c>
      <c r="D3" s="2">
        <v>500</v>
      </c>
      <c r="E3" s="2">
        <f>D3*C3</f>
        <v>1000</v>
      </c>
      <c r="F3">
        <v>8</v>
      </c>
      <c r="G3" s="2">
        <f t="shared" ref="G3:G28" si="1">F3*E3/100</f>
        <v>80</v>
      </c>
      <c r="H3" s="2">
        <f>G3+H2</f>
        <v>125</v>
      </c>
      <c r="I3" s="2">
        <f t="shared" ref="I3:I28" si="2">(E3/2)-J3</f>
        <v>466</v>
      </c>
      <c r="J3" s="2">
        <f t="shared" si="0"/>
        <v>34</v>
      </c>
      <c r="K3" s="2">
        <v>25</v>
      </c>
      <c r="L3" s="2">
        <v>9</v>
      </c>
    </row>
    <row r="4" spans="2:25" x14ac:dyDescent="0.3">
      <c r="B4" s="2">
        <v>3</v>
      </c>
      <c r="C4" s="2">
        <f>C3*2</f>
        <v>4</v>
      </c>
      <c r="D4" s="2">
        <v>500</v>
      </c>
      <c r="E4" s="2">
        <f t="shared" ref="E4:E28" si="3">D4*C4</f>
        <v>2000</v>
      </c>
      <c r="F4">
        <v>7</v>
      </c>
      <c r="G4" s="2">
        <f t="shared" si="1"/>
        <v>140</v>
      </c>
      <c r="H4" s="2">
        <f t="shared" ref="H4:H28" si="4">G4+H3</f>
        <v>265</v>
      </c>
      <c r="I4" s="2">
        <f t="shared" si="2"/>
        <v>913</v>
      </c>
      <c r="J4" s="2">
        <f t="shared" si="0"/>
        <v>87</v>
      </c>
      <c r="K4" s="2">
        <v>53</v>
      </c>
      <c r="L4" s="2">
        <v>25</v>
      </c>
      <c r="M4" s="2">
        <v>9</v>
      </c>
    </row>
    <row r="5" spans="2:25" x14ac:dyDescent="0.3">
      <c r="B5" s="2">
        <v>4</v>
      </c>
      <c r="C5" s="2">
        <f t="shared" ref="C5:C28" si="5">C4*2</f>
        <v>8</v>
      </c>
      <c r="D5" s="2">
        <v>500</v>
      </c>
      <c r="E5" s="2">
        <f t="shared" si="3"/>
        <v>4000</v>
      </c>
      <c r="F5">
        <v>6</v>
      </c>
      <c r="G5" s="2">
        <f t="shared" si="1"/>
        <v>240</v>
      </c>
      <c r="H5" s="2">
        <f t="shared" si="4"/>
        <v>505</v>
      </c>
      <c r="I5" s="2">
        <f t="shared" si="2"/>
        <v>1812</v>
      </c>
      <c r="J5" s="2">
        <f t="shared" si="0"/>
        <v>188</v>
      </c>
      <c r="K5" s="2">
        <v>101</v>
      </c>
      <c r="L5" s="2">
        <v>53</v>
      </c>
      <c r="M5" s="2">
        <v>25</v>
      </c>
      <c r="N5" s="2">
        <v>9</v>
      </c>
    </row>
    <row r="6" spans="2:25" x14ac:dyDescent="0.3">
      <c r="B6" s="2">
        <v>5</v>
      </c>
      <c r="C6" s="2">
        <f t="shared" si="5"/>
        <v>16</v>
      </c>
      <c r="D6" s="2">
        <v>500</v>
      </c>
      <c r="E6" s="2">
        <f t="shared" si="3"/>
        <v>8000</v>
      </c>
      <c r="F6">
        <v>5</v>
      </c>
      <c r="G6" s="2">
        <f t="shared" si="1"/>
        <v>400</v>
      </c>
      <c r="H6" s="2">
        <f t="shared" si="4"/>
        <v>905</v>
      </c>
      <c r="I6" s="2">
        <f t="shared" si="2"/>
        <v>3631</v>
      </c>
      <c r="J6" s="2">
        <f t="shared" si="0"/>
        <v>369</v>
      </c>
      <c r="K6" s="2">
        <v>181</v>
      </c>
      <c r="L6" s="2">
        <v>101</v>
      </c>
      <c r="M6" s="2">
        <v>53</v>
      </c>
      <c r="N6" s="2">
        <v>25</v>
      </c>
      <c r="O6" s="2">
        <v>9</v>
      </c>
    </row>
    <row r="7" spans="2:25" x14ac:dyDescent="0.3">
      <c r="B7" s="2">
        <v>6</v>
      </c>
      <c r="C7" s="2">
        <f t="shared" si="5"/>
        <v>32</v>
      </c>
      <c r="D7" s="2">
        <v>500</v>
      </c>
      <c r="E7" s="2">
        <f t="shared" si="3"/>
        <v>16000</v>
      </c>
      <c r="F7">
        <v>4</v>
      </c>
      <c r="G7" s="2">
        <f t="shared" si="1"/>
        <v>640</v>
      </c>
      <c r="H7" s="2">
        <f t="shared" si="4"/>
        <v>1545</v>
      </c>
      <c r="I7" s="2">
        <f t="shared" si="2"/>
        <v>7322</v>
      </c>
      <c r="J7" s="2">
        <f t="shared" si="0"/>
        <v>678</v>
      </c>
      <c r="K7" s="2">
        <v>309</v>
      </c>
      <c r="L7" s="2">
        <v>181</v>
      </c>
      <c r="M7" s="2">
        <v>101</v>
      </c>
      <c r="N7" s="2">
        <v>53</v>
      </c>
      <c r="O7" s="2">
        <v>25</v>
      </c>
      <c r="P7" s="2">
        <v>9</v>
      </c>
    </row>
    <row r="8" spans="2:25" x14ac:dyDescent="0.3">
      <c r="B8" s="2">
        <v>7</v>
      </c>
      <c r="C8" s="2">
        <f t="shared" si="5"/>
        <v>64</v>
      </c>
      <c r="D8" s="2">
        <v>500</v>
      </c>
      <c r="E8" s="2">
        <f t="shared" si="3"/>
        <v>32000</v>
      </c>
      <c r="F8">
        <v>3</v>
      </c>
      <c r="G8" s="2">
        <f t="shared" si="1"/>
        <v>960</v>
      </c>
      <c r="H8" s="2">
        <f t="shared" si="4"/>
        <v>2505</v>
      </c>
      <c r="I8" s="2">
        <f t="shared" si="2"/>
        <v>14821</v>
      </c>
      <c r="J8" s="2">
        <f t="shared" si="0"/>
        <v>1179</v>
      </c>
      <c r="K8" s="2">
        <v>501</v>
      </c>
      <c r="L8" s="2">
        <v>309</v>
      </c>
      <c r="M8" s="2">
        <v>181</v>
      </c>
      <c r="N8" s="2">
        <v>101</v>
      </c>
      <c r="O8" s="2">
        <v>53</v>
      </c>
      <c r="P8" s="2">
        <v>25</v>
      </c>
      <c r="Q8" s="2">
        <v>9</v>
      </c>
    </row>
    <row r="9" spans="2:25" x14ac:dyDescent="0.3">
      <c r="B9" s="2">
        <v>8</v>
      </c>
      <c r="C9" s="2">
        <f t="shared" si="5"/>
        <v>128</v>
      </c>
      <c r="D9" s="2">
        <v>500</v>
      </c>
      <c r="E9" s="2">
        <f t="shared" si="3"/>
        <v>64000</v>
      </c>
      <c r="F9">
        <v>2</v>
      </c>
      <c r="G9" s="2">
        <f t="shared" si="1"/>
        <v>1280</v>
      </c>
      <c r="H9" s="2">
        <f t="shared" si="4"/>
        <v>3785</v>
      </c>
      <c r="I9" s="2">
        <f t="shared" si="2"/>
        <v>30064</v>
      </c>
      <c r="J9" s="2">
        <f t="shared" si="0"/>
        <v>1936</v>
      </c>
      <c r="K9" s="2">
        <v>757</v>
      </c>
      <c r="L9" s="2">
        <v>501</v>
      </c>
      <c r="M9" s="2">
        <v>309</v>
      </c>
      <c r="N9" s="2">
        <v>181</v>
      </c>
      <c r="O9" s="2">
        <v>101</v>
      </c>
      <c r="P9" s="2">
        <v>53</v>
      </c>
      <c r="Q9" s="2">
        <v>25</v>
      </c>
      <c r="R9" s="2">
        <v>9</v>
      </c>
    </row>
    <row r="10" spans="2:25" x14ac:dyDescent="0.3">
      <c r="B10" s="2">
        <v>9</v>
      </c>
      <c r="C10" s="2">
        <f t="shared" si="5"/>
        <v>256</v>
      </c>
      <c r="D10" s="2">
        <v>500</v>
      </c>
      <c r="E10" s="2">
        <f t="shared" si="3"/>
        <v>128000</v>
      </c>
      <c r="F10">
        <v>1</v>
      </c>
      <c r="G10" s="2">
        <f t="shared" si="1"/>
        <v>1280</v>
      </c>
      <c r="H10" s="2">
        <f t="shared" si="4"/>
        <v>5065</v>
      </c>
      <c r="I10" s="2">
        <f t="shared" si="2"/>
        <v>61051</v>
      </c>
      <c r="J10" s="2">
        <f t="shared" si="0"/>
        <v>2949</v>
      </c>
      <c r="K10" s="2">
        <v>1013</v>
      </c>
      <c r="L10" s="2">
        <v>757</v>
      </c>
      <c r="M10" s="2">
        <v>501</v>
      </c>
      <c r="N10" s="2">
        <v>309</v>
      </c>
      <c r="O10" s="2">
        <v>181</v>
      </c>
      <c r="P10" s="2">
        <v>101</v>
      </c>
      <c r="Q10" s="2">
        <v>53</v>
      </c>
      <c r="R10" s="2">
        <v>25</v>
      </c>
      <c r="S10" s="2">
        <v>9</v>
      </c>
    </row>
    <row r="11" spans="2:25" x14ac:dyDescent="0.3">
      <c r="B11" s="2">
        <v>10</v>
      </c>
      <c r="C11" s="2">
        <f t="shared" si="5"/>
        <v>512</v>
      </c>
      <c r="D11" s="2">
        <v>500</v>
      </c>
      <c r="E11" s="2">
        <f t="shared" si="3"/>
        <v>256000</v>
      </c>
      <c r="F11">
        <v>0.9</v>
      </c>
      <c r="G11" s="2">
        <f t="shared" si="1"/>
        <v>2304</v>
      </c>
      <c r="H11" s="2">
        <f t="shared" si="4"/>
        <v>7369</v>
      </c>
      <c r="I11" s="2">
        <f t="shared" si="2"/>
        <v>123577.2</v>
      </c>
      <c r="J11" s="2">
        <f t="shared" si="0"/>
        <v>4422.8</v>
      </c>
      <c r="K11" s="2">
        <v>1473.8</v>
      </c>
      <c r="L11" s="2">
        <v>1013</v>
      </c>
      <c r="M11" s="2">
        <v>757</v>
      </c>
      <c r="N11" s="2">
        <v>501</v>
      </c>
      <c r="O11" s="2">
        <v>309</v>
      </c>
      <c r="P11" s="2">
        <v>181</v>
      </c>
      <c r="Q11" s="2">
        <v>101</v>
      </c>
      <c r="R11" s="2">
        <v>53</v>
      </c>
      <c r="S11" s="2">
        <v>25</v>
      </c>
      <c r="T11" s="2">
        <v>9</v>
      </c>
    </row>
    <row r="12" spans="2:25" x14ac:dyDescent="0.3">
      <c r="B12" s="2">
        <v>11</v>
      </c>
      <c r="C12" s="2">
        <f t="shared" si="5"/>
        <v>1024</v>
      </c>
      <c r="D12" s="2">
        <v>500</v>
      </c>
      <c r="E12" s="2">
        <f t="shared" si="3"/>
        <v>512000</v>
      </c>
      <c r="F12">
        <v>0.8</v>
      </c>
      <c r="G12" s="2">
        <f t="shared" si="1"/>
        <v>4096</v>
      </c>
      <c r="H12" s="2">
        <f t="shared" si="4"/>
        <v>11465</v>
      </c>
      <c r="I12" s="2">
        <f t="shared" si="2"/>
        <v>249284.2</v>
      </c>
      <c r="J12" s="2">
        <f t="shared" si="0"/>
        <v>6715.8</v>
      </c>
      <c r="K12" s="2">
        <v>2293</v>
      </c>
      <c r="L12" s="2">
        <v>1473.8</v>
      </c>
      <c r="M12" s="2">
        <v>1013</v>
      </c>
      <c r="N12" s="2">
        <v>757</v>
      </c>
      <c r="O12" s="2">
        <v>501</v>
      </c>
      <c r="P12" s="2">
        <v>309</v>
      </c>
      <c r="Q12" s="2">
        <v>181</v>
      </c>
      <c r="R12" s="2">
        <v>101</v>
      </c>
      <c r="S12" s="2">
        <v>53</v>
      </c>
      <c r="T12" s="2">
        <v>25</v>
      </c>
      <c r="U12" s="2">
        <v>9</v>
      </c>
    </row>
    <row r="13" spans="2:25" x14ac:dyDescent="0.3">
      <c r="B13" s="2">
        <v>12</v>
      </c>
      <c r="C13" s="2">
        <f t="shared" si="5"/>
        <v>2048</v>
      </c>
      <c r="D13" s="2">
        <v>500</v>
      </c>
      <c r="E13" s="2">
        <f t="shared" si="3"/>
        <v>1024000</v>
      </c>
      <c r="F13">
        <v>0.7</v>
      </c>
      <c r="G13" s="2">
        <f t="shared" si="1"/>
        <v>7168</v>
      </c>
      <c r="H13" s="2">
        <f t="shared" si="4"/>
        <v>18633</v>
      </c>
      <c r="I13" s="2">
        <f t="shared" si="2"/>
        <v>501557.6</v>
      </c>
      <c r="J13" s="2">
        <f t="shared" si="0"/>
        <v>10442.400000000001</v>
      </c>
      <c r="K13" s="2">
        <v>3726.6</v>
      </c>
      <c r="L13" s="2">
        <v>2293</v>
      </c>
      <c r="M13" s="2">
        <v>1473.8</v>
      </c>
      <c r="N13" s="2">
        <v>1013</v>
      </c>
      <c r="O13" s="2">
        <v>757</v>
      </c>
      <c r="P13" s="2">
        <v>501</v>
      </c>
      <c r="Q13" s="2">
        <v>309</v>
      </c>
      <c r="R13" s="2">
        <v>181</v>
      </c>
      <c r="S13" s="2">
        <v>101</v>
      </c>
      <c r="T13" s="2">
        <v>53</v>
      </c>
      <c r="U13" s="2">
        <v>25</v>
      </c>
      <c r="V13" s="2">
        <v>9</v>
      </c>
    </row>
    <row r="14" spans="2:25" x14ac:dyDescent="0.3">
      <c r="B14" s="2">
        <v>13</v>
      </c>
      <c r="C14" s="2">
        <f t="shared" si="5"/>
        <v>4096</v>
      </c>
      <c r="D14" s="2">
        <v>500</v>
      </c>
      <c r="E14" s="2">
        <f t="shared" si="3"/>
        <v>2048000</v>
      </c>
      <c r="F14">
        <v>0.6</v>
      </c>
      <c r="G14" s="2">
        <f t="shared" si="1"/>
        <v>12288</v>
      </c>
      <c r="H14" s="2">
        <f t="shared" si="4"/>
        <v>30921</v>
      </c>
      <c r="I14" s="2">
        <f t="shared" si="2"/>
        <v>1007373.4</v>
      </c>
      <c r="J14" s="2">
        <f t="shared" si="0"/>
        <v>16626.599999999999</v>
      </c>
      <c r="K14" s="2">
        <v>6184.2</v>
      </c>
      <c r="L14" s="2">
        <v>3726.6</v>
      </c>
      <c r="M14" s="2">
        <v>2293</v>
      </c>
      <c r="N14" s="2">
        <v>1473.8</v>
      </c>
      <c r="O14" s="2">
        <v>1013</v>
      </c>
      <c r="P14" s="2">
        <v>757</v>
      </c>
      <c r="Q14" s="2">
        <v>501</v>
      </c>
      <c r="R14" s="2">
        <v>309</v>
      </c>
      <c r="S14" s="2">
        <v>181</v>
      </c>
      <c r="T14" s="2">
        <v>101</v>
      </c>
      <c r="U14" s="2">
        <v>53</v>
      </c>
      <c r="V14" s="2">
        <v>25</v>
      </c>
      <c r="W14" s="2">
        <v>9</v>
      </c>
    </row>
    <row r="15" spans="2:25" x14ac:dyDescent="0.3">
      <c r="B15" s="2">
        <v>14</v>
      </c>
      <c r="C15" s="2">
        <f t="shared" si="5"/>
        <v>8192</v>
      </c>
      <c r="D15" s="2">
        <v>500</v>
      </c>
      <c r="E15" s="2">
        <f t="shared" si="3"/>
        <v>4096000</v>
      </c>
      <c r="F15">
        <v>0.5</v>
      </c>
      <c r="G15" s="2">
        <f t="shared" si="1"/>
        <v>20480</v>
      </c>
      <c r="H15" s="2">
        <f t="shared" si="4"/>
        <v>51401</v>
      </c>
      <c r="I15" s="2">
        <f t="shared" si="2"/>
        <v>2021093.2</v>
      </c>
      <c r="J15" s="2">
        <f t="shared" si="0"/>
        <v>26906.799999999999</v>
      </c>
      <c r="K15" s="2">
        <v>10280.200000000001</v>
      </c>
      <c r="L15" s="2">
        <v>6184.2</v>
      </c>
      <c r="M15" s="2">
        <v>3726.6</v>
      </c>
      <c r="N15" s="2">
        <v>2293</v>
      </c>
      <c r="O15" s="2">
        <v>1473.8</v>
      </c>
      <c r="P15" s="2">
        <v>1013</v>
      </c>
      <c r="Q15" s="2">
        <v>757</v>
      </c>
      <c r="R15" s="2">
        <v>501</v>
      </c>
      <c r="S15" s="2">
        <v>309</v>
      </c>
      <c r="T15" s="2">
        <v>181</v>
      </c>
      <c r="U15" s="2">
        <v>101</v>
      </c>
      <c r="V15" s="2">
        <v>53</v>
      </c>
      <c r="W15" s="2">
        <v>25</v>
      </c>
      <c r="X15" s="2">
        <v>9</v>
      </c>
    </row>
    <row r="16" spans="2:25" x14ac:dyDescent="0.3">
      <c r="B16" s="2">
        <v>15</v>
      </c>
      <c r="C16" s="2">
        <f t="shared" si="5"/>
        <v>16384</v>
      </c>
      <c r="D16" s="2">
        <v>500</v>
      </c>
      <c r="E16" s="2">
        <f t="shared" si="3"/>
        <v>8192000</v>
      </c>
      <c r="F16">
        <v>0.4</v>
      </c>
      <c r="G16" s="2">
        <f t="shared" si="1"/>
        <v>32768</v>
      </c>
      <c r="H16" s="2">
        <f t="shared" si="4"/>
        <v>84169</v>
      </c>
      <c r="I16" s="2">
        <f t="shared" si="2"/>
        <v>4052259.4</v>
      </c>
      <c r="J16" s="2">
        <f t="shared" si="0"/>
        <v>43740.600000000006</v>
      </c>
      <c r="K16" s="2">
        <v>16833.800000000003</v>
      </c>
      <c r="L16" s="2">
        <v>10280.200000000001</v>
      </c>
      <c r="M16" s="2">
        <v>6184.2</v>
      </c>
      <c r="N16" s="2">
        <v>3726.6</v>
      </c>
      <c r="O16" s="2">
        <v>2293</v>
      </c>
      <c r="P16" s="2">
        <v>1473.8</v>
      </c>
      <c r="Q16" s="2">
        <v>1013</v>
      </c>
      <c r="R16" s="2">
        <v>757</v>
      </c>
      <c r="S16" s="2">
        <v>501</v>
      </c>
      <c r="T16" s="2">
        <v>309</v>
      </c>
      <c r="U16" s="2">
        <v>181</v>
      </c>
      <c r="V16" s="2">
        <v>101</v>
      </c>
      <c r="W16" s="2">
        <v>53</v>
      </c>
      <c r="X16" s="2">
        <v>25</v>
      </c>
      <c r="Y16" s="2">
        <v>9</v>
      </c>
    </row>
    <row r="17" spans="2:36" x14ac:dyDescent="0.3">
      <c r="B17" s="2">
        <v>16</v>
      </c>
      <c r="C17" s="2">
        <f t="shared" si="5"/>
        <v>32768</v>
      </c>
      <c r="D17" s="2">
        <v>500</v>
      </c>
      <c r="E17" s="2">
        <f t="shared" si="3"/>
        <v>16384000</v>
      </c>
      <c r="F17">
        <v>0.3</v>
      </c>
      <c r="G17" s="2">
        <f t="shared" si="1"/>
        <v>49152</v>
      </c>
      <c r="H17" s="2">
        <f t="shared" si="4"/>
        <v>133321</v>
      </c>
      <c r="I17" s="2">
        <f t="shared" si="2"/>
        <v>8121595.2000000002</v>
      </c>
      <c r="J17" s="2">
        <f t="shared" si="0"/>
        <v>70404.800000000003</v>
      </c>
      <c r="K17" s="2">
        <v>26664.200000000004</v>
      </c>
      <c r="L17" s="2">
        <v>16833.800000000003</v>
      </c>
      <c r="M17" s="2">
        <v>10280.200000000001</v>
      </c>
      <c r="N17" s="2">
        <v>6184.2</v>
      </c>
      <c r="O17" s="2">
        <v>3726.6</v>
      </c>
      <c r="P17" s="2">
        <v>2293</v>
      </c>
      <c r="Q17" s="2">
        <v>1473.8</v>
      </c>
      <c r="R17" s="2">
        <v>1013</v>
      </c>
      <c r="S17" s="2">
        <v>757</v>
      </c>
      <c r="T17" s="2">
        <v>501</v>
      </c>
      <c r="U17" s="2">
        <v>309</v>
      </c>
      <c r="V17" s="2">
        <v>181</v>
      </c>
      <c r="W17" s="2">
        <v>101</v>
      </c>
      <c r="X17" s="2">
        <v>53</v>
      </c>
      <c r="Y17" s="2">
        <v>25</v>
      </c>
      <c r="Z17" s="2">
        <v>9</v>
      </c>
    </row>
    <row r="18" spans="2:36" x14ac:dyDescent="0.3">
      <c r="B18" s="2">
        <v>17</v>
      </c>
      <c r="C18" s="2">
        <f t="shared" si="5"/>
        <v>65536</v>
      </c>
      <c r="D18" s="2">
        <v>500</v>
      </c>
      <c r="E18" s="2">
        <f t="shared" si="3"/>
        <v>32768000</v>
      </c>
      <c r="F18">
        <v>0.2</v>
      </c>
      <c r="G18" s="2">
        <f t="shared" si="1"/>
        <v>65536</v>
      </c>
      <c r="H18" s="2">
        <f t="shared" si="4"/>
        <v>198857</v>
      </c>
      <c r="I18" s="2">
        <f t="shared" si="2"/>
        <v>16273823.800000001</v>
      </c>
      <c r="J18" s="2">
        <f t="shared" si="0"/>
        <v>110176.20000000001</v>
      </c>
      <c r="K18" s="2">
        <v>39771.400000000009</v>
      </c>
      <c r="L18" s="2">
        <v>26664.200000000004</v>
      </c>
      <c r="M18" s="2">
        <v>16833.800000000003</v>
      </c>
      <c r="N18" s="2">
        <v>10280.200000000001</v>
      </c>
      <c r="O18" s="2">
        <v>6184.2</v>
      </c>
      <c r="P18" s="2">
        <v>3726.6</v>
      </c>
      <c r="Q18" s="2">
        <v>2293</v>
      </c>
      <c r="R18" s="2">
        <v>1473.8</v>
      </c>
      <c r="S18" s="2">
        <v>1013</v>
      </c>
      <c r="T18" s="2">
        <v>757</v>
      </c>
      <c r="U18" s="2">
        <v>501</v>
      </c>
      <c r="V18" s="2">
        <v>309</v>
      </c>
      <c r="W18" s="2">
        <v>181</v>
      </c>
      <c r="X18" s="2">
        <v>101</v>
      </c>
      <c r="Y18" s="2">
        <v>53</v>
      </c>
      <c r="Z18" s="2">
        <v>25</v>
      </c>
      <c r="AA18" s="2">
        <v>9</v>
      </c>
    </row>
    <row r="19" spans="2:36" x14ac:dyDescent="0.3">
      <c r="B19" s="2">
        <v>18</v>
      </c>
      <c r="C19" s="2">
        <f t="shared" si="5"/>
        <v>131072</v>
      </c>
      <c r="D19" s="2">
        <v>500</v>
      </c>
      <c r="E19" s="2">
        <f t="shared" si="3"/>
        <v>65536000</v>
      </c>
      <c r="F19">
        <v>0.1</v>
      </c>
      <c r="G19" s="2">
        <f t="shared" si="1"/>
        <v>65536</v>
      </c>
      <c r="H19" s="2">
        <f t="shared" si="4"/>
        <v>264393</v>
      </c>
      <c r="I19" s="2">
        <f t="shared" si="2"/>
        <v>32604945.199999999</v>
      </c>
      <c r="J19" s="2">
        <f t="shared" si="0"/>
        <v>163054.80000000002</v>
      </c>
      <c r="K19" s="2">
        <v>52878.600000000006</v>
      </c>
      <c r="L19" s="2">
        <v>39771.400000000009</v>
      </c>
      <c r="M19" s="2">
        <v>26664.200000000004</v>
      </c>
      <c r="N19" s="2">
        <v>16833.800000000003</v>
      </c>
      <c r="O19" s="2">
        <v>10280.200000000001</v>
      </c>
      <c r="P19" s="2">
        <v>6184.2</v>
      </c>
      <c r="Q19" s="2">
        <v>3726.6</v>
      </c>
      <c r="R19" s="2">
        <v>2293</v>
      </c>
      <c r="S19" s="2">
        <v>1473.8</v>
      </c>
      <c r="T19" s="2">
        <v>1013</v>
      </c>
      <c r="U19" s="2">
        <v>757</v>
      </c>
      <c r="V19" s="2">
        <v>501</v>
      </c>
      <c r="W19" s="2">
        <v>309</v>
      </c>
      <c r="X19" s="2">
        <v>181</v>
      </c>
      <c r="Y19" s="2">
        <v>101</v>
      </c>
      <c r="Z19" s="2">
        <v>53</v>
      </c>
      <c r="AA19" s="2">
        <v>25</v>
      </c>
      <c r="AB19" s="2">
        <v>9</v>
      </c>
    </row>
    <row r="20" spans="2:36" x14ac:dyDescent="0.3">
      <c r="B20" s="2">
        <v>19</v>
      </c>
      <c r="C20" s="2">
        <f t="shared" si="5"/>
        <v>262144</v>
      </c>
      <c r="D20" s="2">
        <v>500</v>
      </c>
      <c r="E20" s="2">
        <f t="shared" si="3"/>
        <v>131072000</v>
      </c>
      <c r="F20">
        <v>0.09</v>
      </c>
      <c r="G20" s="2">
        <f t="shared" si="1"/>
        <v>117964.8</v>
      </c>
      <c r="H20" s="2">
        <f t="shared" si="4"/>
        <v>382357.8</v>
      </c>
      <c r="I20" s="2">
        <f t="shared" si="2"/>
        <v>65296473.640000001</v>
      </c>
      <c r="J20" s="2">
        <f t="shared" si="0"/>
        <v>239526.36000000002</v>
      </c>
      <c r="K20" s="2">
        <v>76471.56</v>
      </c>
      <c r="L20" s="2">
        <v>52878.600000000006</v>
      </c>
      <c r="M20" s="2">
        <v>39771.400000000009</v>
      </c>
      <c r="N20" s="2">
        <v>26664.200000000004</v>
      </c>
      <c r="O20" s="2">
        <v>16833.800000000003</v>
      </c>
      <c r="P20" s="2">
        <v>10280.200000000001</v>
      </c>
      <c r="Q20" s="2">
        <v>6184.2</v>
      </c>
      <c r="R20" s="2">
        <v>3726.6</v>
      </c>
      <c r="S20" s="2">
        <v>2293</v>
      </c>
      <c r="T20" s="2">
        <v>1473.8</v>
      </c>
      <c r="U20" s="2">
        <v>1013</v>
      </c>
      <c r="V20" s="2">
        <v>757</v>
      </c>
      <c r="W20" s="2">
        <v>501</v>
      </c>
      <c r="X20" s="2">
        <v>309</v>
      </c>
      <c r="Y20" s="2">
        <v>181</v>
      </c>
      <c r="Z20" s="2">
        <v>101</v>
      </c>
      <c r="AA20" s="2">
        <v>53</v>
      </c>
      <c r="AB20" s="2">
        <v>25</v>
      </c>
      <c r="AC20" s="2">
        <v>9</v>
      </c>
    </row>
    <row r="21" spans="2:36" x14ac:dyDescent="0.3">
      <c r="B21" s="2">
        <v>20</v>
      </c>
      <c r="C21" s="2">
        <f t="shared" si="5"/>
        <v>524288</v>
      </c>
      <c r="D21" s="2">
        <v>500</v>
      </c>
      <c r="E21" s="2">
        <f t="shared" si="3"/>
        <v>262144000</v>
      </c>
      <c r="F21">
        <v>0.08</v>
      </c>
      <c r="G21" s="2">
        <f t="shared" si="1"/>
        <v>209715.20000000001</v>
      </c>
      <c r="H21" s="2">
        <f t="shared" si="4"/>
        <v>592073</v>
      </c>
      <c r="I21" s="2">
        <f t="shared" si="2"/>
        <v>130714059.04000001</v>
      </c>
      <c r="J21" s="2">
        <f t="shared" si="0"/>
        <v>357940.96</v>
      </c>
      <c r="K21" s="2">
        <v>118414.6</v>
      </c>
      <c r="L21" s="2">
        <v>76471.56</v>
      </c>
      <c r="M21" s="2">
        <v>52878.600000000006</v>
      </c>
      <c r="N21" s="2">
        <v>39771.400000000009</v>
      </c>
      <c r="O21" s="2">
        <v>26664.200000000004</v>
      </c>
      <c r="P21" s="2">
        <v>16833.800000000003</v>
      </c>
      <c r="Q21" s="2">
        <v>10280.200000000001</v>
      </c>
      <c r="R21" s="2">
        <v>6184.2</v>
      </c>
      <c r="S21" s="2">
        <v>3726.6</v>
      </c>
      <c r="T21" s="2">
        <v>2293</v>
      </c>
      <c r="U21" s="2">
        <v>1473.8</v>
      </c>
      <c r="V21" s="2">
        <v>1013</v>
      </c>
      <c r="W21" s="2">
        <v>757</v>
      </c>
      <c r="X21" s="2">
        <v>501</v>
      </c>
      <c r="Y21" s="2">
        <v>309</v>
      </c>
      <c r="Z21" s="2">
        <v>181</v>
      </c>
      <c r="AA21" s="2">
        <v>101</v>
      </c>
      <c r="AB21" s="2">
        <v>53</v>
      </c>
      <c r="AC21" s="2">
        <v>25</v>
      </c>
      <c r="AD21" s="2">
        <v>9</v>
      </c>
    </row>
    <row r="22" spans="2:36" x14ac:dyDescent="0.3">
      <c r="B22" s="2">
        <v>21</v>
      </c>
      <c r="C22" s="2">
        <f t="shared" si="5"/>
        <v>1048576</v>
      </c>
      <c r="D22" s="2">
        <v>500</v>
      </c>
      <c r="E22" s="2">
        <f t="shared" si="3"/>
        <v>524288000</v>
      </c>
      <c r="F22">
        <v>7.0000000000000007E-2</v>
      </c>
      <c r="G22" s="2">
        <f t="shared" si="1"/>
        <v>367001.59999999998</v>
      </c>
      <c r="H22" s="2">
        <f t="shared" si="4"/>
        <v>959074.6</v>
      </c>
      <c r="I22" s="2">
        <f t="shared" si="2"/>
        <v>261594244.12</v>
      </c>
      <c r="J22" s="2">
        <f t="shared" si="0"/>
        <v>549755.88</v>
      </c>
      <c r="K22" s="2">
        <v>191814.92</v>
      </c>
      <c r="L22" s="2">
        <v>118414.6</v>
      </c>
      <c r="M22" s="2">
        <v>76471.56</v>
      </c>
      <c r="N22" s="2">
        <v>52878.600000000006</v>
      </c>
      <c r="O22" s="2">
        <v>39771.400000000009</v>
      </c>
      <c r="P22" s="2">
        <v>26664.200000000004</v>
      </c>
      <c r="Q22" s="2">
        <v>16833.800000000003</v>
      </c>
      <c r="R22" s="2">
        <v>10280.200000000001</v>
      </c>
      <c r="S22" s="2">
        <v>6184.2</v>
      </c>
      <c r="T22" s="2">
        <v>3726.6</v>
      </c>
      <c r="U22" s="2">
        <v>2293</v>
      </c>
      <c r="V22" s="2">
        <v>1473.8</v>
      </c>
      <c r="W22" s="2">
        <v>1013</v>
      </c>
      <c r="X22" s="2">
        <v>757</v>
      </c>
      <c r="Y22" s="2">
        <v>501</v>
      </c>
      <c r="Z22" s="2">
        <v>309</v>
      </c>
      <c r="AA22" s="2">
        <v>181</v>
      </c>
      <c r="AB22" s="2">
        <v>101</v>
      </c>
      <c r="AC22" s="2">
        <v>53</v>
      </c>
      <c r="AD22" s="2">
        <v>25</v>
      </c>
      <c r="AE22" s="2">
        <v>9</v>
      </c>
    </row>
    <row r="23" spans="2:36" x14ac:dyDescent="0.3">
      <c r="B23" s="2">
        <v>22</v>
      </c>
      <c r="C23" s="2">
        <f t="shared" si="5"/>
        <v>2097152</v>
      </c>
      <c r="D23" s="2">
        <v>500</v>
      </c>
      <c r="E23" s="2">
        <f t="shared" si="3"/>
        <v>1048576000</v>
      </c>
      <c r="F23">
        <v>0.06</v>
      </c>
      <c r="G23" s="2">
        <f t="shared" si="1"/>
        <v>629145.59999999998</v>
      </c>
      <c r="H23" s="2">
        <f t="shared" si="4"/>
        <v>1588220.2</v>
      </c>
      <c r="I23" s="2">
        <f t="shared" si="2"/>
        <v>523420600.07999998</v>
      </c>
      <c r="J23" s="2">
        <f t="shared" si="0"/>
        <v>867399.92</v>
      </c>
      <c r="K23" s="2">
        <v>317644.04000000004</v>
      </c>
      <c r="L23" s="2">
        <v>191814.92</v>
      </c>
      <c r="M23" s="2">
        <v>118414.6</v>
      </c>
      <c r="N23" s="2">
        <v>76471.56</v>
      </c>
      <c r="O23" s="2">
        <v>52878.600000000006</v>
      </c>
      <c r="P23" s="2">
        <v>39771.400000000009</v>
      </c>
      <c r="Q23" s="2">
        <v>26664.200000000004</v>
      </c>
      <c r="R23" s="2">
        <v>16833.800000000003</v>
      </c>
      <c r="S23" s="2">
        <v>10280.200000000001</v>
      </c>
      <c r="T23" s="2">
        <v>6184.2</v>
      </c>
      <c r="U23" s="2">
        <v>3726.6</v>
      </c>
      <c r="V23" s="2">
        <v>2293</v>
      </c>
      <c r="W23" s="2">
        <v>1473.8</v>
      </c>
      <c r="X23" s="2">
        <v>1013</v>
      </c>
      <c r="Y23" s="2">
        <v>757</v>
      </c>
      <c r="Z23" s="2">
        <v>501</v>
      </c>
      <c r="AA23" s="2">
        <v>309</v>
      </c>
      <c r="AB23" s="2">
        <v>181</v>
      </c>
      <c r="AC23" s="2">
        <v>101</v>
      </c>
      <c r="AD23" s="2">
        <v>53</v>
      </c>
      <c r="AE23" s="2">
        <v>25</v>
      </c>
      <c r="AF23" s="2">
        <v>9</v>
      </c>
    </row>
    <row r="24" spans="2:36" x14ac:dyDescent="0.3">
      <c r="B24" s="2">
        <v>23</v>
      </c>
      <c r="C24" s="2">
        <f t="shared" si="5"/>
        <v>4194304</v>
      </c>
      <c r="D24" s="2">
        <v>500</v>
      </c>
      <c r="E24" s="2">
        <f t="shared" si="3"/>
        <v>2097152000</v>
      </c>
      <c r="F24">
        <v>0.05</v>
      </c>
      <c r="G24" s="2">
        <f t="shared" si="1"/>
        <v>1048576</v>
      </c>
      <c r="H24" s="2">
        <f t="shared" si="4"/>
        <v>2636796.2000000002</v>
      </c>
      <c r="I24" s="2">
        <f t="shared" si="2"/>
        <v>1047181240.84</v>
      </c>
      <c r="J24" s="2">
        <f t="shared" si="0"/>
        <v>1394759.1600000001</v>
      </c>
      <c r="K24" s="2">
        <v>527359.24</v>
      </c>
      <c r="L24" s="2">
        <v>317644.04000000004</v>
      </c>
      <c r="M24" s="2">
        <v>191814.92</v>
      </c>
      <c r="N24" s="2">
        <v>118414.6</v>
      </c>
      <c r="O24" s="2">
        <v>76471.56</v>
      </c>
      <c r="P24" s="2">
        <v>52878.600000000006</v>
      </c>
      <c r="Q24" s="2">
        <v>39771.400000000009</v>
      </c>
      <c r="R24" s="2">
        <v>26664.200000000004</v>
      </c>
      <c r="S24" s="2">
        <v>16833.800000000003</v>
      </c>
      <c r="T24" s="2">
        <v>10280.200000000001</v>
      </c>
      <c r="U24" s="2">
        <v>6184.2</v>
      </c>
      <c r="V24" s="2">
        <v>3726.6</v>
      </c>
      <c r="W24" s="2">
        <v>2293</v>
      </c>
      <c r="X24" s="2">
        <v>1473.8</v>
      </c>
      <c r="Y24" s="2">
        <v>1013</v>
      </c>
      <c r="Z24" s="2">
        <v>757</v>
      </c>
      <c r="AA24" s="2">
        <v>501</v>
      </c>
      <c r="AB24" s="2">
        <v>309</v>
      </c>
      <c r="AC24" s="2">
        <v>181</v>
      </c>
      <c r="AD24" s="2">
        <v>101</v>
      </c>
      <c r="AE24" s="2">
        <v>53</v>
      </c>
      <c r="AF24" s="2">
        <v>25</v>
      </c>
      <c r="AG24" s="2">
        <v>9</v>
      </c>
    </row>
    <row r="25" spans="2:36" x14ac:dyDescent="0.3">
      <c r="B25" s="2">
        <v>24</v>
      </c>
      <c r="C25" s="2">
        <f t="shared" si="5"/>
        <v>8388608</v>
      </c>
      <c r="D25" s="2">
        <v>500</v>
      </c>
      <c r="E25" s="2">
        <f t="shared" si="3"/>
        <v>4194304000</v>
      </c>
      <c r="F25">
        <v>0.04</v>
      </c>
      <c r="G25" s="2">
        <f t="shared" si="1"/>
        <v>1677721.6000000001</v>
      </c>
      <c r="H25" s="2">
        <f t="shared" si="4"/>
        <v>4314517.8000000007</v>
      </c>
      <c r="I25" s="2">
        <f t="shared" si="2"/>
        <v>2094894337.28</v>
      </c>
      <c r="J25" s="2">
        <f t="shared" si="0"/>
        <v>2257662.7200000002</v>
      </c>
      <c r="K25" s="2">
        <v>862903.56</v>
      </c>
      <c r="L25" s="2">
        <v>527359.24</v>
      </c>
      <c r="M25" s="2">
        <v>317644.04000000004</v>
      </c>
      <c r="N25" s="2">
        <v>191814.92</v>
      </c>
      <c r="O25" s="2">
        <v>118414.6</v>
      </c>
      <c r="P25" s="2">
        <v>76471.56</v>
      </c>
      <c r="Q25" s="2">
        <v>52878.600000000006</v>
      </c>
      <c r="R25" s="2">
        <v>39771.400000000009</v>
      </c>
      <c r="S25" s="2">
        <v>26664.200000000004</v>
      </c>
      <c r="T25" s="2">
        <v>16833.800000000003</v>
      </c>
      <c r="U25" s="2">
        <v>10280.200000000001</v>
      </c>
      <c r="V25" s="2">
        <v>6184.2</v>
      </c>
      <c r="W25" s="2">
        <v>3726.6</v>
      </c>
      <c r="X25" s="2">
        <v>2293</v>
      </c>
      <c r="Y25" s="2">
        <v>1473.8</v>
      </c>
      <c r="Z25" s="2">
        <v>1013</v>
      </c>
      <c r="AA25" s="2">
        <v>757</v>
      </c>
      <c r="AB25" s="2">
        <v>501</v>
      </c>
      <c r="AC25" s="2">
        <v>309</v>
      </c>
      <c r="AD25" s="2">
        <v>181</v>
      </c>
      <c r="AE25" s="2">
        <v>101</v>
      </c>
      <c r="AF25" s="2">
        <v>53</v>
      </c>
      <c r="AG25" s="2">
        <v>25</v>
      </c>
      <c r="AH25" s="2">
        <v>9</v>
      </c>
    </row>
    <row r="26" spans="2:36" x14ac:dyDescent="0.3">
      <c r="B26" s="2">
        <v>25</v>
      </c>
      <c r="C26" s="2">
        <f t="shared" si="5"/>
        <v>16777216</v>
      </c>
      <c r="D26" s="2">
        <v>500</v>
      </c>
      <c r="E26" s="2">
        <f t="shared" si="3"/>
        <v>8388608000</v>
      </c>
      <c r="F26">
        <v>0.03</v>
      </c>
      <c r="G26" s="2">
        <f t="shared" si="1"/>
        <v>2516582.3999999999</v>
      </c>
      <c r="H26" s="2">
        <f t="shared" si="4"/>
        <v>6831100.2000000011</v>
      </c>
      <c r="I26" s="2">
        <f t="shared" si="2"/>
        <v>4190680117.2399998</v>
      </c>
      <c r="J26" s="2">
        <f t="shared" si="0"/>
        <v>3623882.7600000002</v>
      </c>
      <c r="K26" s="2">
        <v>1366220.04</v>
      </c>
      <c r="L26" s="2">
        <v>862903.56</v>
      </c>
      <c r="M26" s="2">
        <v>527359.24</v>
      </c>
      <c r="N26" s="2">
        <v>317644.04000000004</v>
      </c>
      <c r="O26" s="2">
        <v>191814.92</v>
      </c>
      <c r="P26" s="2">
        <v>118414.6</v>
      </c>
      <c r="Q26" s="2">
        <v>76471.56</v>
      </c>
      <c r="R26" s="2">
        <v>52878.600000000006</v>
      </c>
      <c r="S26" s="2">
        <v>39771.400000000009</v>
      </c>
      <c r="T26" s="2">
        <v>26664.200000000004</v>
      </c>
      <c r="U26" s="2">
        <v>16833.800000000003</v>
      </c>
      <c r="V26" s="2">
        <v>10280.200000000001</v>
      </c>
      <c r="W26" s="2">
        <v>6184.2</v>
      </c>
      <c r="X26" s="2">
        <v>3726.6</v>
      </c>
      <c r="Y26" s="2">
        <v>2293</v>
      </c>
      <c r="Z26" s="2">
        <v>1473.8</v>
      </c>
      <c r="AA26" s="2">
        <v>1013</v>
      </c>
      <c r="AB26" s="2">
        <v>757</v>
      </c>
      <c r="AC26" s="2">
        <v>501</v>
      </c>
      <c r="AD26" s="2">
        <v>309</v>
      </c>
      <c r="AE26" s="2">
        <v>181</v>
      </c>
      <c r="AF26" s="2">
        <v>101</v>
      </c>
      <c r="AG26" s="2">
        <v>53</v>
      </c>
      <c r="AH26" s="2">
        <v>25</v>
      </c>
      <c r="AI26" s="2">
        <v>9</v>
      </c>
    </row>
    <row r="27" spans="2:36" x14ac:dyDescent="0.3">
      <c r="B27" s="2">
        <v>26</v>
      </c>
      <c r="C27" s="2">
        <f t="shared" si="5"/>
        <v>33554432</v>
      </c>
      <c r="D27" s="2">
        <v>500</v>
      </c>
      <c r="E27" s="2">
        <f t="shared" si="3"/>
        <v>16777216000</v>
      </c>
      <c r="F27">
        <v>0.02</v>
      </c>
      <c r="G27" s="2">
        <f t="shared" si="1"/>
        <v>3355443.2000000002</v>
      </c>
      <c r="H27" s="2">
        <f t="shared" si="4"/>
        <v>10186543.400000002</v>
      </c>
      <c r="I27" s="2">
        <f t="shared" si="2"/>
        <v>8382946808.5600004</v>
      </c>
      <c r="J27" s="2">
        <f t="shared" si="0"/>
        <v>5661191.4399999995</v>
      </c>
      <c r="K27" s="2">
        <v>2037308.6800000002</v>
      </c>
      <c r="L27" s="2">
        <v>1366220.04</v>
      </c>
      <c r="M27" s="2">
        <v>862903.56</v>
      </c>
      <c r="N27" s="2">
        <v>527359.24</v>
      </c>
      <c r="O27" s="2">
        <v>317644.04000000004</v>
      </c>
      <c r="P27" s="2">
        <v>191814.92</v>
      </c>
      <c r="Q27" s="2">
        <v>118414.6</v>
      </c>
      <c r="R27" s="2">
        <v>76471.56</v>
      </c>
      <c r="S27" s="2">
        <v>52878.600000000006</v>
      </c>
      <c r="T27" s="2">
        <v>39771.400000000009</v>
      </c>
      <c r="U27" s="2">
        <v>26664.200000000004</v>
      </c>
      <c r="V27" s="2">
        <v>16833.800000000003</v>
      </c>
      <c r="W27" s="2">
        <v>10280.200000000001</v>
      </c>
      <c r="X27" s="2">
        <v>6184.2</v>
      </c>
      <c r="Y27" s="2">
        <v>3726.6</v>
      </c>
      <c r="Z27" s="2">
        <v>2293</v>
      </c>
      <c r="AA27" s="2">
        <v>1473.8</v>
      </c>
      <c r="AB27" s="2">
        <v>1013</v>
      </c>
      <c r="AC27" s="2">
        <v>757</v>
      </c>
      <c r="AD27" s="2">
        <v>501</v>
      </c>
      <c r="AE27" s="2">
        <v>309</v>
      </c>
      <c r="AF27" s="2">
        <v>181</v>
      </c>
      <c r="AG27" s="2">
        <v>101</v>
      </c>
      <c r="AH27" s="2">
        <v>53</v>
      </c>
      <c r="AI27" s="2">
        <v>25</v>
      </c>
      <c r="AJ27" s="2">
        <v>9</v>
      </c>
    </row>
    <row r="28" spans="2:36" x14ac:dyDescent="0.3">
      <c r="B28" s="2">
        <v>27</v>
      </c>
      <c r="C28" s="2">
        <f t="shared" si="5"/>
        <v>67108864</v>
      </c>
      <c r="D28" s="2">
        <v>500</v>
      </c>
      <c r="E28" s="2">
        <f t="shared" si="3"/>
        <v>33554432000</v>
      </c>
      <c r="F28">
        <v>0.01</v>
      </c>
      <c r="G28" s="2">
        <f t="shared" si="1"/>
        <v>3355443.2000000002</v>
      </c>
      <c r="H28" s="2">
        <f t="shared" si="4"/>
        <v>13541986.600000001</v>
      </c>
      <c r="I28" s="2">
        <f t="shared" si="2"/>
        <v>16768846420.24</v>
      </c>
      <c r="J28" s="2">
        <f>SUM(K28:AJ28)</f>
        <v>8369579.7599999988</v>
      </c>
      <c r="K28" s="2">
        <v>2708397.3200000003</v>
      </c>
      <c r="L28" s="2">
        <v>2037308.6800000002</v>
      </c>
      <c r="M28" s="2">
        <v>1366220.04</v>
      </c>
      <c r="N28" s="2">
        <v>862903.56</v>
      </c>
      <c r="O28" s="2">
        <v>527359.24</v>
      </c>
      <c r="P28" s="2">
        <v>317644.04000000004</v>
      </c>
      <c r="Q28" s="2">
        <v>191814.92</v>
      </c>
      <c r="R28" s="2">
        <v>118414.6</v>
      </c>
      <c r="S28" s="2">
        <v>76471.56</v>
      </c>
      <c r="T28" s="2">
        <v>52878.600000000006</v>
      </c>
      <c r="U28" s="2">
        <v>39771.400000000009</v>
      </c>
      <c r="V28" s="2">
        <v>26664.200000000004</v>
      </c>
      <c r="W28" s="2">
        <v>16833.800000000003</v>
      </c>
      <c r="X28" s="2">
        <v>10280.200000000001</v>
      </c>
      <c r="Y28" s="2">
        <v>6184.2</v>
      </c>
      <c r="Z28" s="2">
        <v>3726.6</v>
      </c>
      <c r="AA28" s="2">
        <v>2293</v>
      </c>
      <c r="AB28" s="2">
        <v>1473.8</v>
      </c>
      <c r="AC28" s="2">
        <v>1013</v>
      </c>
      <c r="AD28" s="2">
        <v>757</v>
      </c>
      <c r="AE28" s="2">
        <v>501</v>
      </c>
      <c r="AF28" s="2">
        <v>309</v>
      </c>
      <c r="AG28" s="2">
        <v>181</v>
      </c>
      <c r="AH28" s="2">
        <v>101</v>
      </c>
      <c r="AI28" s="2">
        <v>53</v>
      </c>
      <c r="AJ28" s="2">
        <v>25</v>
      </c>
    </row>
    <row r="29" spans="2:36" x14ac:dyDescent="0.3">
      <c r="J29" s="2">
        <f t="shared" ref="J29:J53" si="6">SUM(K29:AJ29)</f>
        <v>8369554.7599999988</v>
      </c>
      <c r="L29" s="2">
        <v>2708397.3200000003</v>
      </c>
      <c r="M29" s="2">
        <v>2037308.6800000002</v>
      </c>
      <c r="N29" s="2">
        <v>1366220.04</v>
      </c>
      <c r="O29" s="2">
        <v>862903.56</v>
      </c>
      <c r="P29" s="2">
        <v>527359.24</v>
      </c>
      <c r="Q29" s="2">
        <v>317644.04000000004</v>
      </c>
      <c r="R29" s="2">
        <v>191814.92</v>
      </c>
      <c r="S29" s="2">
        <v>118414.6</v>
      </c>
      <c r="T29" s="2">
        <v>76471.56</v>
      </c>
      <c r="U29" s="2">
        <v>52878.600000000006</v>
      </c>
      <c r="V29" s="2">
        <v>39771.400000000009</v>
      </c>
      <c r="W29" s="2">
        <v>26664.200000000004</v>
      </c>
      <c r="X29" s="2">
        <v>16833.800000000003</v>
      </c>
      <c r="Y29" s="2">
        <v>10280.200000000001</v>
      </c>
      <c r="Z29" s="2">
        <v>6184.2</v>
      </c>
      <c r="AA29" s="2">
        <v>3726.6</v>
      </c>
      <c r="AB29" s="2">
        <v>2293</v>
      </c>
      <c r="AC29" s="2">
        <v>1473.8</v>
      </c>
      <c r="AD29" s="2">
        <v>1013</v>
      </c>
      <c r="AE29" s="2">
        <v>757</v>
      </c>
      <c r="AF29" s="2">
        <v>501</v>
      </c>
      <c r="AG29" s="2">
        <v>309</v>
      </c>
      <c r="AH29" s="2">
        <v>181</v>
      </c>
      <c r="AI29" s="2">
        <v>101</v>
      </c>
      <c r="AJ29" s="2">
        <v>53</v>
      </c>
    </row>
    <row r="30" spans="2:36" x14ac:dyDescent="0.3">
      <c r="J30" s="2">
        <f t="shared" si="6"/>
        <v>8369501.7599999988</v>
      </c>
      <c r="M30" s="2">
        <v>2708397.3200000003</v>
      </c>
      <c r="N30" s="2">
        <v>2037308.6800000002</v>
      </c>
      <c r="O30" s="2">
        <v>1366220.04</v>
      </c>
      <c r="P30" s="2">
        <v>862903.56</v>
      </c>
      <c r="Q30" s="2">
        <v>527359.24</v>
      </c>
      <c r="R30" s="2">
        <v>317644.04000000004</v>
      </c>
      <c r="S30" s="2">
        <v>191814.92</v>
      </c>
      <c r="T30" s="2">
        <v>118414.6</v>
      </c>
      <c r="U30" s="2">
        <v>76471.56</v>
      </c>
      <c r="V30" s="2">
        <v>52878.600000000006</v>
      </c>
      <c r="W30" s="2">
        <v>39771.400000000009</v>
      </c>
      <c r="X30" s="2">
        <v>26664.200000000004</v>
      </c>
      <c r="Y30" s="2">
        <v>16833.800000000003</v>
      </c>
      <c r="Z30" s="2">
        <v>10280.200000000001</v>
      </c>
      <c r="AA30" s="2">
        <v>6184.2</v>
      </c>
      <c r="AB30" s="2">
        <v>3726.6</v>
      </c>
      <c r="AC30" s="2">
        <v>2293</v>
      </c>
      <c r="AD30" s="2">
        <v>1473.8</v>
      </c>
      <c r="AE30" s="2">
        <v>1013</v>
      </c>
      <c r="AF30" s="2">
        <v>757</v>
      </c>
      <c r="AG30" s="2">
        <v>501</v>
      </c>
      <c r="AH30" s="2">
        <v>309</v>
      </c>
      <c r="AI30" s="2">
        <v>181</v>
      </c>
      <c r="AJ30" s="2">
        <v>101</v>
      </c>
    </row>
    <row r="31" spans="2:36" x14ac:dyDescent="0.3">
      <c r="J31" s="2">
        <f t="shared" si="6"/>
        <v>8369400.7599999988</v>
      </c>
      <c r="N31" s="2">
        <v>2708397.3200000003</v>
      </c>
      <c r="O31" s="2">
        <v>2037308.6800000002</v>
      </c>
      <c r="P31" s="2">
        <v>1366220.04</v>
      </c>
      <c r="Q31" s="2">
        <v>862903.56</v>
      </c>
      <c r="R31" s="2">
        <v>527359.24</v>
      </c>
      <c r="S31" s="2">
        <v>317644.04000000004</v>
      </c>
      <c r="T31" s="2">
        <v>191814.92</v>
      </c>
      <c r="U31" s="2">
        <v>118414.6</v>
      </c>
      <c r="V31" s="2">
        <v>76471.56</v>
      </c>
      <c r="W31" s="2">
        <v>52878.600000000006</v>
      </c>
      <c r="X31" s="2">
        <v>39771.400000000009</v>
      </c>
      <c r="Y31" s="2">
        <v>26664.200000000004</v>
      </c>
      <c r="Z31" s="2">
        <v>16833.800000000003</v>
      </c>
      <c r="AA31" s="2">
        <v>10280.200000000001</v>
      </c>
      <c r="AB31" s="2">
        <v>6184.2</v>
      </c>
      <c r="AC31" s="2">
        <v>3726.6</v>
      </c>
      <c r="AD31" s="2">
        <v>2293</v>
      </c>
      <c r="AE31" s="2">
        <v>1473.8</v>
      </c>
      <c r="AF31" s="2">
        <v>1013</v>
      </c>
      <c r="AG31" s="2">
        <v>757</v>
      </c>
      <c r="AH31" s="2">
        <v>501</v>
      </c>
      <c r="AI31" s="2">
        <v>309</v>
      </c>
      <c r="AJ31" s="2">
        <v>181</v>
      </c>
    </row>
    <row r="32" spans="2:36" x14ac:dyDescent="0.3">
      <c r="J32" s="2">
        <f t="shared" si="6"/>
        <v>8369219.7599999988</v>
      </c>
      <c r="O32" s="2">
        <v>2708397.3200000003</v>
      </c>
      <c r="P32" s="2">
        <v>2037308.6800000002</v>
      </c>
      <c r="Q32" s="2">
        <v>1366220.04</v>
      </c>
      <c r="R32" s="2">
        <v>862903.56</v>
      </c>
      <c r="S32" s="2">
        <v>527359.24</v>
      </c>
      <c r="T32" s="2">
        <v>317644.04000000004</v>
      </c>
      <c r="U32" s="2">
        <v>191814.92</v>
      </c>
      <c r="V32" s="2">
        <v>118414.6</v>
      </c>
      <c r="W32" s="2">
        <v>76471.56</v>
      </c>
      <c r="X32" s="2">
        <v>52878.600000000006</v>
      </c>
      <c r="Y32" s="2">
        <v>39771.400000000009</v>
      </c>
      <c r="Z32" s="2">
        <v>26664.200000000004</v>
      </c>
      <c r="AA32" s="2">
        <v>16833.800000000003</v>
      </c>
      <c r="AB32" s="2">
        <v>10280.200000000001</v>
      </c>
      <c r="AC32" s="2">
        <v>6184.2</v>
      </c>
      <c r="AD32" s="2">
        <v>3726.6</v>
      </c>
      <c r="AE32" s="2">
        <v>2293</v>
      </c>
      <c r="AF32" s="2">
        <v>1473.8</v>
      </c>
      <c r="AG32" s="2">
        <v>1013</v>
      </c>
      <c r="AH32" s="2">
        <v>757</v>
      </c>
      <c r="AI32" s="2">
        <v>501</v>
      </c>
      <c r="AJ32" s="2">
        <v>309</v>
      </c>
    </row>
    <row r="33" spans="10:36" x14ac:dyDescent="0.3">
      <c r="J33" s="2">
        <f t="shared" si="6"/>
        <v>8368910.7599999988</v>
      </c>
      <c r="P33" s="2">
        <v>2708397.3200000003</v>
      </c>
      <c r="Q33" s="2">
        <v>2037308.6800000002</v>
      </c>
      <c r="R33" s="2">
        <v>1366220.04</v>
      </c>
      <c r="S33" s="2">
        <v>862903.56</v>
      </c>
      <c r="T33" s="2">
        <v>527359.24</v>
      </c>
      <c r="U33" s="2">
        <v>317644.04000000004</v>
      </c>
      <c r="V33" s="2">
        <v>191814.92</v>
      </c>
      <c r="W33" s="2">
        <v>118414.6</v>
      </c>
      <c r="X33" s="2">
        <v>76471.56</v>
      </c>
      <c r="Y33" s="2">
        <v>52878.600000000006</v>
      </c>
      <c r="Z33" s="2">
        <v>39771.400000000009</v>
      </c>
      <c r="AA33" s="2">
        <v>26664.200000000004</v>
      </c>
      <c r="AB33" s="2">
        <v>16833.800000000003</v>
      </c>
      <c r="AC33" s="2">
        <v>10280.200000000001</v>
      </c>
      <c r="AD33" s="2">
        <v>6184.2</v>
      </c>
      <c r="AE33" s="2">
        <v>3726.6</v>
      </c>
      <c r="AF33" s="2">
        <v>2293</v>
      </c>
      <c r="AG33" s="2">
        <v>1473.8</v>
      </c>
      <c r="AH33" s="2">
        <v>1013</v>
      </c>
      <c r="AI33" s="2">
        <v>757</v>
      </c>
      <c r="AJ33" s="2">
        <v>501</v>
      </c>
    </row>
    <row r="34" spans="10:36" x14ac:dyDescent="0.3">
      <c r="J34" s="2">
        <f t="shared" si="6"/>
        <v>8368409.7599999988</v>
      </c>
      <c r="Q34" s="2">
        <v>2708397.3200000003</v>
      </c>
      <c r="R34" s="2">
        <v>2037308.6800000002</v>
      </c>
      <c r="S34" s="2">
        <v>1366220.04</v>
      </c>
      <c r="T34" s="2">
        <v>862903.56</v>
      </c>
      <c r="U34" s="2">
        <v>527359.24</v>
      </c>
      <c r="V34" s="2">
        <v>317644.04000000004</v>
      </c>
      <c r="W34" s="2">
        <v>191814.92</v>
      </c>
      <c r="X34" s="2">
        <v>118414.6</v>
      </c>
      <c r="Y34" s="2">
        <v>76471.56</v>
      </c>
      <c r="Z34" s="2">
        <v>52878.600000000006</v>
      </c>
      <c r="AA34" s="2">
        <v>39771.400000000009</v>
      </c>
      <c r="AB34" s="2">
        <v>26664.200000000004</v>
      </c>
      <c r="AC34" s="2">
        <v>16833.800000000003</v>
      </c>
      <c r="AD34" s="2">
        <v>10280.200000000001</v>
      </c>
      <c r="AE34" s="2">
        <v>6184.2</v>
      </c>
      <c r="AF34" s="2">
        <v>3726.6</v>
      </c>
      <c r="AG34" s="2">
        <v>2293</v>
      </c>
      <c r="AH34" s="2">
        <v>1473.8</v>
      </c>
      <c r="AI34" s="2">
        <v>1013</v>
      </c>
      <c r="AJ34" s="2">
        <v>757</v>
      </c>
    </row>
    <row r="35" spans="10:36" x14ac:dyDescent="0.3">
      <c r="J35" s="2">
        <f t="shared" si="6"/>
        <v>8367652.7599999988</v>
      </c>
      <c r="R35" s="2">
        <v>2708397.3200000003</v>
      </c>
      <c r="S35" s="2">
        <v>2037308.6800000002</v>
      </c>
      <c r="T35" s="2">
        <v>1366220.04</v>
      </c>
      <c r="U35" s="2">
        <v>862903.56</v>
      </c>
      <c r="V35" s="2">
        <v>527359.24</v>
      </c>
      <c r="W35" s="2">
        <v>317644.04000000004</v>
      </c>
      <c r="X35" s="2">
        <v>191814.92</v>
      </c>
      <c r="Y35" s="2">
        <v>118414.6</v>
      </c>
      <c r="Z35" s="2">
        <v>76471.56</v>
      </c>
      <c r="AA35" s="2">
        <v>52878.600000000006</v>
      </c>
      <c r="AB35" s="2">
        <v>39771.400000000009</v>
      </c>
      <c r="AC35" s="2">
        <v>26664.200000000004</v>
      </c>
      <c r="AD35" s="2">
        <v>16833.800000000003</v>
      </c>
      <c r="AE35" s="2">
        <v>10280.200000000001</v>
      </c>
      <c r="AF35" s="2">
        <v>6184.2</v>
      </c>
      <c r="AG35" s="2">
        <v>3726.6</v>
      </c>
      <c r="AH35" s="2">
        <v>2293</v>
      </c>
      <c r="AI35" s="2">
        <v>1473.8</v>
      </c>
      <c r="AJ35" s="2">
        <v>1013</v>
      </c>
    </row>
    <row r="36" spans="10:36" x14ac:dyDescent="0.3">
      <c r="J36" s="2">
        <f t="shared" si="6"/>
        <v>8366639.7599999988</v>
      </c>
      <c r="S36" s="2">
        <v>2708397.3200000003</v>
      </c>
      <c r="T36" s="2">
        <v>2037308.6800000002</v>
      </c>
      <c r="U36" s="2">
        <v>1366220.04</v>
      </c>
      <c r="V36" s="2">
        <v>862903.56</v>
      </c>
      <c r="W36" s="2">
        <v>527359.24</v>
      </c>
      <c r="X36" s="2">
        <v>317644.04000000004</v>
      </c>
      <c r="Y36" s="2">
        <v>191814.92</v>
      </c>
      <c r="Z36" s="2">
        <v>118414.6</v>
      </c>
      <c r="AA36" s="2">
        <v>76471.56</v>
      </c>
      <c r="AB36" s="2">
        <v>52878.600000000006</v>
      </c>
      <c r="AC36" s="2">
        <v>39771.400000000009</v>
      </c>
      <c r="AD36" s="2">
        <v>26664.200000000004</v>
      </c>
      <c r="AE36" s="2">
        <v>16833.800000000003</v>
      </c>
      <c r="AF36" s="2">
        <v>10280.200000000001</v>
      </c>
      <c r="AG36" s="2">
        <v>6184.2</v>
      </c>
      <c r="AH36" s="2">
        <v>3726.6</v>
      </c>
      <c r="AI36" s="2">
        <v>2293</v>
      </c>
      <c r="AJ36" s="2">
        <v>1473.8</v>
      </c>
    </row>
    <row r="37" spans="10:36" x14ac:dyDescent="0.3">
      <c r="J37" s="2">
        <f t="shared" si="6"/>
        <v>8365165.959999999</v>
      </c>
      <c r="T37" s="2">
        <v>2708397.3200000003</v>
      </c>
      <c r="U37" s="2">
        <v>2037308.6800000002</v>
      </c>
      <c r="V37" s="2">
        <v>1366220.04</v>
      </c>
      <c r="W37" s="2">
        <v>862903.56</v>
      </c>
      <c r="X37" s="2">
        <v>527359.24</v>
      </c>
      <c r="Y37" s="2">
        <v>317644.04000000004</v>
      </c>
      <c r="Z37" s="2">
        <v>191814.92</v>
      </c>
      <c r="AA37" s="2">
        <v>118414.6</v>
      </c>
      <c r="AB37" s="2">
        <v>76471.56</v>
      </c>
      <c r="AC37" s="2">
        <v>52878.600000000006</v>
      </c>
      <c r="AD37" s="2">
        <v>39771.400000000009</v>
      </c>
      <c r="AE37" s="2">
        <v>26664.200000000004</v>
      </c>
      <c r="AF37" s="2">
        <v>16833.800000000003</v>
      </c>
      <c r="AG37" s="2">
        <v>10280.200000000001</v>
      </c>
      <c r="AH37" s="2">
        <v>6184.2</v>
      </c>
      <c r="AI37" s="2">
        <v>3726.6</v>
      </c>
      <c r="AJ37" s="2">
        <v>2293</v>
      </c>
    </row>
    <row r="38" spans="10:36" x14ac:dyDescent="0.3">
      <c r="J38" s="2">
        <f t="shared" si="6"/>
        <v>8362872.959999999</v>
      </c>
      <c r="U38" s="2">
        <v>2708397.3200000003</v>
      </c>
      <c r="V38" s="2">
        <v>2037308.6800000002</v>
      </c>
      <c r="W38" s="2">
        <v>1366220.04</v>
      </c>
      <c r="X38" s="2">
        <v>862903.56</v>
      </c>
      <c r="Y38" s="2">
        <v>527359.24</v>
      </c>
      <c r="Z38" s="2">
        <v>317644.04000000004</v>
      </c>
      <c r="AA38" s="2">
        <v>191814.92</v>
      </c>
      <c r="AB38" s="2">
        <v>118414.6</v>
      </c>
      <c r="AC38" s="2">
        <v>76471.56</v>
      </c>
      <c r="AD38" s="2">
        <v>52878.600000000006</v>
      </c>
      <c r="AE38" s="2">
        <v>39771.400000000009</v>
      </c>
      <c r="AF38" s="2">
        <v>26664.200000000004</v>
      </c>
      <c r="AG38" s="2">
        <v>16833.800000000003</v>
      </c>
      <c r="AH38" s="2">
        <v>10280.200000000001</v>
      </c>
      <c r="AI38" s="2">
        <v>6184.2</v>
      </c>
      <c r="AJ38" s="2">
        <v>3726.6</v>
      </c>
    </row>
    <row r="39" spans="10:36" x14ac:dyDescent="0.3">
      <c r="J39" s="2">
        <f t="shared" si="6"/>
        <v>8359146.3599999994</v>
      </c>
      <c r="V39" s="2">
        <v>2708397.3200000003</v>
      </c>
      <c r="W39" s="2">
        <v>2037308.6800000002</v>
      </c>
      <c r="X39" s="2">
        <v>1366220.04</v>
      </c>
      <c r="Y39" s="2">
        <v>862903.56</v>
      </c>
      <c r="Z39" s="2">
        <v>527359.24</v>
      </c>
      <c r="AA39" s="2">
        <v>317644.04000000004</v>
      </c>
      <c r="AB39" s="2">
        <v>191814.92</v>
      </c>
      <c r="AC39" s="2">
        <v>118414.6</v>
      </c>
      <c r="AD39" s="2">
        <v>76471.56</v>
      </c>
      <c r="AE39" s="2">
        <v>52878.600000000006</v>
      </c>
      <c r="AF39" s="2">
        <v>39771.400000000009</v>
      </c>
      <c r="AG39" s="2">
        <v>26664.200000000004</v>
      </c>
      <c r="AH39" s="2">
        <v>16833.800000000003</v>
      </c>
      <c r="AI39" s="2">
        <v>10280.200000000001</v>
      </c>
      <c r="AJ39" s="2">
        <v>6184.2</v>
      </c>
    </row>
    <row r="40" spans="10:36" x14ac:dyDescent="0.3">
      <c r="J40" s="2">
        <f t="shared" si="6"/>
        <v>8352962.1599999992</v>
      </c>
      <c r="W40" s="2">
        <v>2708397.3200000003</v>
      </c>
      <c r="X40" s="2">
        <v>2037308.6800000002</v>
      </c>
      <c r="Y40" s="2">
        <v>1366220.04</v>
      </c>
      <c r="Z40" s="2">
        <v>862903.56</v>
      </c>
      <c r="AA40" s="2">
        <v>527359.24</v>
      </c>
      <c r="AB40" s="2">
        <v>317644.04000000004</v>
      </c>
      <c r="AC40" s="2">
        <v>191814.92</v>
      </c>
      <c r="AD40" s="2">
        <v>118414.6</v>
      </c>
      <c r="AE40" s="2">
        <v>76471.56</v>
      </c>
      <c r="AF40" s="2">
        <v>52878.600000000006</v>
      </c>
      <c r="AG40" s="2">
        <v>39771.400000000009</v>
      </c>
      <c r="AH40" s="2">
        <v>26664.200000000004</v>
      </c>
      <c r="AI40" s="2">
        <v>16833.800000000003</v>
      </c>
      <c r="AJ40" s="2">
        <v>10280.200000000001</v>
      </c>
    </row>
    <row r="41" spans="10:36" x14ac:dyDescent="0.3">
      <c r="J41" s="2">
        <f t="shared" si="6"/>
        <v>8342681.959999999</v>
      </c>
      <c r="X41" s="2">
        <v>2708397.3200000003</v>
      </c>
      <c r="Y41" s="2">
        <v>2037308.6800000002</v>
      </c>
      <c r="Z41" s="2">
        <v>1366220.04</v>
      </c>
      <c r="AA41" s="2">
        <v>862903.56</v>
      </c>
      <c r="AB41" s="2">
        <v>527359.24</v>
      </c>
      <c r="AC41" s="2">
        <v>317644.04000000004</v>
      </c>
      <c r="AD41" s="2">
        <v>191814.92</v>
      </c>
      <c r="AE41" s="2">
        <v>118414.6</v>
      </c>
      <c r="AF41" s="2">
        <v>76471.56</v>
      </c>
      <c r="AG41" s="2">
        <v>52878.600000000006</v>
      </c>
      <c r="AH41" s="2">
        <v>39771.400000000009</v>
      </c>
      <c r="AI41" s="2">
        <v>26664.200000000004</v>
      </c>
      <c r="AJ41" s="2">
        <v>16833.800000000003</v>
      </c>
    </row>
    <row r="42" spans="10:36" x14ac:dyDescent="0.3">
      <c r="J42" s="2">
        <f t="shared" si="6"/>
        <v>8325848.1599999992</v>
      </c>
      <c r="Y42" s="2">
        <v>2708397.3200000003</v>
      </c>
      <c r="Z42" s="2">
        <v>2037308.6800000002</v>
      </c>
      <c r="AA42" s="2">
        <v>1366220.04</v>
      </c>
      <c r="AB42" s="2">
        <v>862903.56</v>
      </c>
      <c r="AC42" s="2">
        <v>527359.24</v>
      </c>
      <c r="AD42" s="2">
        <v>317644.04000000004</v>
      </c>
      <c r="AE42" s="2">
        <v>191814.92</v>
      </c>
      <c r="AF42" s="2">
        <v>118414.6</v>
      </c>
      <c r="AG42" s="2">
        <v>76471.56</v>
      </c>
      <c r="AH42" s="2">
        <v>52878.600000000006</v>
      </c>
      <c r="AI42" s="2">
        <v>39771.400000000009</v>
      </c>
      <c r="AJ42" s="2">
        <v>26664.200000000004</v>
      </c>
    </row>
    <row r="43" spans="10:36" x14ac:dyDescent="0.3">
      <c r="J43" s="2">
        <f t="shared" si="6"/>
        <v>8299183.959999999</v>
      </c>
      <c r="Z43" s="2">
        <v>2708397.3200000003</v>
      </c>
      <c r="AA43" s="2">
        <v>2037308.6800000002</v>
      </c>
      <c r="AB43" s="2">
        <v>1366220.04</v>
      </c>
      <c r="AC43" s="2">
        <v>862903.56</v>
      </c>
      <c r="AD43" s="2">
        <v>527359.24</v>
      </c>
      <c r="AE43" s="2">
        <v>317644.04000000004</v>
      </c>
      <c r="AF43" s="2">
        <v>191814.92</v>
      </c>
      <c r="AG43" s="2">
        <v>118414.6</v>
      </c>
      <c r="AH43" s="2">
        <v>76471.56</v>
      </c>
      <c r="AI43" s="2">
        <v>52878.600000000006</v>
      </c>
      <c r="AJ43" s="2">
        <v>39771.400000000009</v>
      </c>
    </row>
    <row r="44" spans="10:36" x14ac:dyDescent="0.3">
      <c r="J44" s="2">
        <f t="shared" si="6"/>
        <v>8259412.5599999987</v>
      </c>
      <c r="AA44" s="2">
        <v>2708397.3200000003</v>
      </c>
      <c r="AB44" s="2">
        <v>2037308.6800000002</v>
      </c>
      <c r="AC44" s="2">
        <v>1366220.04</v>
      </c>
      <c r="AD44" s="2">
        <v>862903.56</v>
      </c>
      <c r="AE44" s="2">
        <v>527359.24</v>
      </c>
      <c r="AF44" s="2">
        <v>317644.04000000004</v>
      </c>
      <c r="AG44" s="2">
        <v>191814.92</v>
      </c>
      <c r="AH44" s="2">
        <v>118414.6</v>
      </c>
      <c r="AI44" s="2">
        <v>76471.56</v>
      </c>
      <c r="AJ44" s="2">
        <v>52878.600000000006</v>
      </c>
    </row>
    <row r="45" spans="10:36" x14ac:dyDescent="0.3">
      <c r="J45" s="2">
        <f t="shared" si="6"/>
        <v>8206533.959999999</v>
      </c>
      <c r="AB45" s="2">
        <v>2708397.3200000003</v>
      </c>
      <c r="AC45" s="2">
        <v>2037308.6800000002</v>
      </c>
      <c r="AD45" s="2">
        <v>1366220.04</v>
      </c>
      <c r="AE45" s="2">
        <v>862903.56</v>
      </c>
      <c r="AF45" s="2">
        <v>527359.24</v>
      </c>
      <c r="AG45" s="2">
        <v>317644.04000000004</v>
      </c>
      <c r="AH45" s="2">
        <v>191814.92</v>
      </c>
      <c r="AI45" s="2">
        <v>118414.6</v>
      </c>
      <c r="AJ45" s="2">
        <v>76471.56</v>
      </c>
    </row>
    <row r="46" spans="10:36" x14ac:dyDescent="0.3">
      <c r="J46" s="2">
        <f t="shared" si="6"/>
        <v>8130062.3999999994</v>
      </c>
      <c r="AC46" s="2">
        <v>2708397.3200000003</v>
      </c>
      <c r="AD46" s="2">
        <v>2037308.6800000002</v>
      </c>
      <c r="AE46" s="2">
        <v>1366220.04</v>
      </c>
      <c r="AF46" s="2">
        <v>862903.56</v>
      </c>
      <c r="AG46" s="2">
        <v>527359.24</v>
      </c>
      <c r="AH46" s="2">
        <v>317644.04000000004</v>
      </c>
      <c r="AI46" s="2">
        <v>191814.92</v>
      </c>
      <c r="AJ46" s="2">
        <v>118414.6</v>
      </c>
    </row>
    <row r="47" spans="10:36" x14ac:dyDescent="0.3">
      <c r="J47" s="2">
        <f t="shared" si="6"/>
        <v>8011647.7999999998</v>
      </c>
      <c r="AD47" s="2">
        <v>2708397.3200000003</v>
      </c>
      <c r="AE47" s="2">
        <v>2037308.6800000002</v>
      </c>
      <c r="AF47" s="2">
        <v>1366220.04</v>
      </c>
      <c r="AG47" s="2">
        <v>862903.56</v>
      </c>
      <c r="AH47" s="2">
        <v>527359.24</v>
      </c>
      <c r="AI47" s="2">
        <v>317644.04000000004</v>
      </c>
      <c r="AJ47" s="2">
        <v>191814.92</v>
      </c>
    </row>
    <row r="48" spans="10:36" x14ac:dyDescent="0.3">
      <c r="J48" s="2">
        <f t="shared" si="6"/>
        <v>7819832.8799999999</v>
      </c>
      <c r="AE48" s="2">
        <v>2708397.3200000003</v>
      </c>
      <c r="AF48" s="2">
        <v>2037308.6800000002</v>
      </c>
      <c r="AG48" s="2">
        <v>1366220.04</v>
      </c>
      <c r="AH48" s="2">
        <v>862903.56</v>
      </c>
      <c r="AI48" s="2">
        <v>527359.24</v>
      </c>
      <c r="AJ48" s="2">
        <v>317644.04000000004</v>
      </c>
    </row>
    <row r="49" spans="9:36" x14ac:dyDescent="0.3">
      <c r="J49" s="2">
        <f t="shared" si="6"/>
        <v>7502188.8399999999</v>
      </c>
      <c r="AF49" s="2">
        <v>2708397.3200000003</v>
      </c>
      <c r="AG49" s="2">
        <v>2037308.6800000002</v>
      </c>
      <c r="AH49" s="2">
        <v>1366220.04</v>
      </c>
      <c r="AI49" s="2">
        <v>862903.56</v>
      </c>
      <c r="AJ49" s="2">
        <v>527359.24</v>
      </c>
    </row>
    <row r="50" spans="9:36" x14ac:dyDescent="0.3">
      <c r="J50" s="2">
        <f t="shared" si="6"/>
        <v>6974829.5999999996</v>
      </c>
      <c r="AG50" s="2">
        <v>2708397.3200000003</v>
      </c>
      <c r="AH50" s="2">
        <v>2037308.6800000002</v>
      </c>
      <c r="AI50" s="2">
        <v>1366220.04</v>
      </c>
      <c r="AJ50" s="2">
        <v>862903.56</v>
      </c>
    </row>
    <row r="51" spans="9:36" x14ac:dyDescent="0.3">
      <c r="J51" s="2">
        <f t="shared" si="6"/>
        <v>6111926.04</v>
      </c>
      <c r="AH51" s="2">
        <v>2708397.3200000003</v>
      </c>
      <c r="AI51" s="2">
        <v>2037308.6800000002</v>
      </c>
      <c r="AJ51" s="2">
        <v>1366220.04</v>
      </c>
    </row>
    <row r="52" spans="9:36" x14ac:dyDescent="0.3">
      <c r="J52" s="2">
        <f t="shared" si="6"/>
        <v>4745706</v>
      </c>
      <c r="AI52" s="2">
        <v>2708397.3200000003</v>
      </c>
      <c r="AJ52" s="2">
        <v>2037308.6800000002</v>
      </c>
    </row>
    <row r="53" spans="9:36" x14ac:dyDescent="0.3">
      <c r="J53" s="2">
        <f t="shared" si="6"/>
        <v>2708397.3200000003</v>
      </c>
      <c r="AJ53" s="2">
        <v>2708397.3200000003</v>
      </c>
    </row>
    <row r="54" spans="9:36" x14ac:dyDescent="0.3">
      <c r="I54" s="2">
        <f>I28-J54</f>
        <v>16566649151.48</v>
      </c>
      <c r="J54" s="2">
        <f>SUM(J28:J53)</f>
        <v>202197268.75999996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E32C-16DD-4C3D-BC1A-581AA58B6AF6}">
  <dimension ref="B1:J29"/>
  <sheetViews>
    <sheetView tabSelected="1" workbookViewId="0">
      <selection activeCell="R4" sqref="R4"/>
    </sheetView>
  </sheetViews>
  <sheetFormatPr defaultRowHeight="14.4" x14ac:dyDescent="0.3"/>
  <sheetData>
    <row r="1" spans="2:10" x14ac:dyDescent="0.3">
      <c r="D1" t="s">
        <v>25</v>
      </c>
    </row>
    <row r="2" spans="2:10" x14ac:dyDescent="0.3">
      <c r="B2">
        <v>9</v>
      </c>
      <c r="D2" t="s">
        <v>19</v>
      </c>
      <c r="E2" t="s">
        <v>18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</row>
    <row r="3" spans="2:10" x14ac:dyDescent="0.3">
      <c r="B3">
        <v>8</v>
      </c>
    </row>
    <row r="4" spans="2:10" x14ac:dyDescent="0.3">
      <c r="B4">
        <v>7</v>
      </c>
    </row>
    <row r="5" spans="2:10" x14ac:dyDescent="0.3">
      <c r="B5">
        <v>6</v>
      </c>
    </row>
    <row r="6" spans="2:10" x14ac:dyDescent="0.3">
      <c r="B6">
        <v>5</v>
      </c>
    </row>
    <row r="7" spans="2:10" x14ac:dyDescent="0.3">
      <c r="B7">
        <v>4</v>
      </c>
    </row>
    <row r="8" spans="2:10" x14ac:dyDescent="0.3">
      <c r="B8">
        <v>3</v>
      </c>
    </row>
    <row r="9" spans="2:10" x14ac:dyDescent="0.3">
      <c r="B9">
        <v>2</v>
      </c>
    </row>
    <row r="10" spans="2:10" x14ac:dyDescent="0.3">
      <c r="B10">
        <v>1</v>
      </c>
    </row>
    <row r="11" spans="2:10" x14ac:dyDescent="0.3">
      <c r="B11">
        <v>0.9</v>
      </c>
    </row>
    <row r="12" spans="2:10" x14ac:dyDescent="0.3">
      <c r="B12">
        <v>0.8</v>
      </c>
    </row>
    <row r="13" spans="2:10" x14ac:dyDescent="0.3">
      <c r="B13">
        <v>0.7</v>
      </c>
    </row>
    <row r="14" spans="2:10" x14ac:dyDescent="0.3">
      <c r="B14">
        <v>0.6</v>
      </c>
    </row>
    <row r="15" spans="2:10" x14ac:dyDescent="0.3">
      <c r="B15">
        <v>0.5</v>
      </c>
    </row>
    <row r="16" spans="2:10" x14ac:dyDescent="0.3">
      <c r="B16">
        <v>0.4</v>
      </c>
    </row>
    <row r="17" spans="2:2" x14ac:dyDescent="0.3">
      <c r="B17">
        <v>0.3</v>
      </c>
    </row>
    <row r="18" spans="2:2" x14ac:dyDescent="0.3">
      <c r="B18">
        <v>0.2</v>
      </c>
    </row>
    <row r="19" spans="2:2" x14ac:dyDescent="0.3">
      <c r="B19">
        <v>0.1</v>
      </c>
    </row>
    <row r="20" spans="2:2" x14ac:dyDescent="0.3">
      <c r="B20">
        <v>0.09</v>
      </c>
    </row>
    <row r="21" spans="2:2" x14ac:dyDescent="0.3">
      <c r="B21">
        <v>0.08</v>
      </c>
    </row>
    <row r="22" spans="2:2" x14ac:dyDescent="0.3">
      <c r="B22">
        <v>7.0000000000000007E-2</v>
      </c>
    </row>
    <row r="23" spans="2:2" x14ac:dyDescent="0.3">
      <c r="B23">
        <v>0.06</v>
      </c>
    </row>
    <row r="24" spans="2:2" x14ac:dyDescent="0.3">
      <c r="B24">
        <v>0.05</v>
      </c>
    </row>
    <row r="25" spans="2:2" x14ac:dyDescent="0.3">
      <c r="B25">
        <v>0.04</v>
      </c>
    </row>
    <row r="26" spans="2:2" x14ac:dyDescent="0.3">
      <c r="B26">
        <v>0.03</v>
      </c>
    </row>
    <row r="27" spans="2:2" x14ac:dyDescent="0.3">
      <c r="B27">
        <v>0.02</v>
      </c>
    </row>
    <row r="28" spans="2:2" x14ac:dyDescent="0.3">
      <c r="B28">
        <v>0.01</v>
      </c>
    </row>
    <row r="29" spans="2:2" x14ac:dyDescent="0.3">
      <c r="B29">
        <f>SUM(B2:B28)</f>
        <v>49.95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962E1-98AD-45CD-9FC9-7CA585D02D3E}">
  <dimension ref="B1:D6"/>
  <sheetViews>
    <sheetView workbookViewId="0">
      <selection activeCell="B5" sqref="B5"/>
    </sheetView>
  </sheetViews>
  <sheetFormatPr defaultRowHeight="14.4" x14ac:dyDescent="0.3"/>
  <sheetData>
    <row r="1" spans="2:4" x14ac:dyDescent="0.3">
      <c r="C1">
        <v>429</v>
      </c>
    </row>
    <row r="2" spans="2:4" x14ac:dyDescent="0.3">
      <c r="B2" t="s">
        <v>8</v>
      </c>
      <c r="C2">
        <f>C1/2</f>
        <v>214.5</v>
      </c>
      <c r="D2">
        <v>0</v>
      </c>
    </row>
    <row r="3" spans="2:4" x14ac:dyDescent="0.3">
      <c r="B3" t="s">
        <v>9</v>
      </c>
      <c r="C3">
        <f>C2/4</f>
        <v>53.625</v>
      </c>
      <c r="D3">
        <f>C1/4</f>
        <v>107.25</v>
      </c>
    </row>
    <row r="4" spans="2:4" x14ac:dyDescent="0.3">
      <c r="B4" t="s">
        <v>10</v>
      </c>
      <c r="C4">
        <v>53.625</v>
      </c>
      <c r="D4">
        <v>107.25</v>
      </c>
    </row>
    <row r="5" spans="2:4" x14ac:dyDescent="0.3">
      <c r="B5" t="s">
        <v>12</v>
      </c>
      <c r="C5">
        <v>53.625</v>
      </c>
      <c r="D5">
        <v>107.25</v>
      </c>
    </row>
    <row r="6" spans="2:4" x14ac:dyDescent="0.3">
      <c r="B6" t="s">
        <v>11</v>
      </c>
      <c r="C6">
        <v>53.625</v>
      </c>
      <c r="D6">
        <v>107.25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present</vt:lpstr>
      <vt:lpstr>100</vt:lpstr>
      <vt:lpstr>500</vt:lpstr>
      <vt:lpstr>Sheet2</vt:lpstr>
      <vt:lpstr>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2023-03-26T14:20:40Z</dcterms:modified>
</cp:coreProperties>
</file>