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dov\OneDrive\Рабочий стол\"/>
    </mc:Choice>
  </mc:AlternateContent>
  <bookViews>
    <workbookView xWindow="0" yWindow="0" windowWidth="21450" windowHeight="7365" firstSheet="4" activeTab="10"/>
  </bookViews>
  <sheets>
    <sheet name="Общ. табл" sheetId="1" r:id="rId1"/>
    <sheet name="Каталог горных выработок" sheetId="2" r:id="rId2"/>
    <sheet name="Скв-1" sheetId="3" r:id="rId3"/>
    <sheet name="Скв-2" sheetId="4" r:id="rId4"/>
    <sheet name="Скв-3" sheetId="5" r:id="rId5"/>
    <sheet name="Скв-4" sheetId="6" r:id="rId6"/>
    <sheet name="Скв-5" sheetId="7" r:id="rId7"/>
    <sheet name="Скв-6" sheetId="8" r:id="rId8"/>
    <sheet name="Скв-7" sheetId="9" r:id="rId9"/>
    <sheet name="Скв-8" sheetId="10" r:id="rId10"/>
    <sheet name="Скв-9" sheetId="11" r:id="rId11"/>
    <sheet name="Скв-10" sheetId="12" r:id="rId12"/>
    <sheet name="Скв-11" sheetId="13" r:id="rId13"/>
    <sheet name="Скв-12" sheetId="14" r:id="rId14"/>
    <sheet name="Скв-13" sheetId="15" r:id="rId15"/>
    <sheet name="Скв-14" sheetId="16" r:id="rId16"/>
    <sheet name="Скв-15" sheetId="17" r:id="rId17"/>
    <sheet name="Скв-16" sheetId="18" r:id="rId18"/>
    <sheet name="Скв-17" sheetId="19" r:id="rId19"/>
    <sheet name="Скв-18" sheetId="20" r:id="rId20"/>
    <sheet name="Скв-19" sheetId="21" r:id="rId21"/>
    <sheet name="Скв-20" sheetId="22" r:id="rId22"/>
    <sheet name="Скв-21" sheetId="23" r:id="rId23"/>
    <sheet name="Скв-23" sheetId="24" r:id="rId24"/>
    <sheet name="Скв-24" sheetId="25" r:id="rId25"/>
    <sheet name="Скв-25" sheetId="26" r:id="rId26"/>
    <sheet name="Скв-26" sheetId="27" r:id="rId27"/>
    <sheet name="Скв-27" sheetId="28" r:id="rId28"/>
    <sheet name="Скв-28" sheetId="29" r:id="rId29"/>
    <sheet name="Скв-29" sheetId="30" r:id="rId30"/>
    <sheet name="Скв-30" sheetId="31" r:id="rId31"/>
    <sheet name="Скв-3.1" sheetId="32" r:id="rId32"/>
    <sheet name="Скв-т.з.с.14" sheetId="33" r:id="rId33"/>
    <sheet name="Грунт" sheetId="34" r:id="rId34"/>
  </sheets>
  <calcPr calcId="162913"/>
</workbook>
</file>

<file path=xl/calcChain.xml><?xml version="1.0" encoding="utf-8"?>
<calcChain xmlns="http://schemas.openxmlformats.org/spreadsheetml/2006/main">
  <c r="H8" i="33" l="1"/>
  <c r="H9" i="33"/>
  <c r="H10" i="33"/>
  <c r="H11" i="33"/>
  <c r="H12" i="33"/>
  <c r="H13" i="33"/>
  <c r="H14" i="33"/>
  <c r="H15" i="33"/>
  <c r="H16" i="33"/>
  <c r="H17" i="33"/>
  <c r="H18" i="33"/>
  <c r="H19" i="33"/>
  <c r="H20" i="33"/>
  <c r="H21" i="33"/>
  <c r="H22" i="33"/>
  <c r="H23" i="33"/>
  <c r="H24" i="33"/>
  <c r="H7" i="32"/>
  <c r="H8" i="32"/>
  <c r="H9" i="32"/>
  <c r="H10" i="32"/>
  <c r="H11" i="32"/>
  <c r="H12" i="32"/>
  <c r="H13" i="32"/>
  <c r="H14" i="32"/>
  <c r="H15" i="32"/>
  <c r="H16" i="32"/>
  <c r="H17" i="32"/>
  <c r="H18" i="32"/>
  <c r="H19" i="32"/>
  <c r="H20" i="32"/>
  <c r="H21" i="32"/>
  <c r="H22" i="32"/>
  <c r="H23" i="32"/>
  <c r="H24" i="32"/>
  <c r="H8" i="31"/>
  <c r="H9" i="31"/>
  <c r="H10" i="31"/>
  <c r="H11" i="31"/>
  <c r="H12" i="31"/>
  <c r="H13" i="31"/>
  <c r="H14" i="31"/>
  <c r="H15" i="31"/>
  <c r="H16" i="31"/>
  <c r="H17" i="31"/>
  <c r="H18" i="31"/>
  <c r="H19" i="31"/>
  <c r="H20" i="31"/>
  <c r="H21" i="31"/>
  <c r="H22" i="31"/>
  <c r="H23" i="31"/>
  <c r="H24" i="31"/>
  <c r="H8" i="30"/>
  <c r="H9" i="30"/>
  <c r="H10" i="30"/>
  <c r="H11" i="30"/>
  <c r="H12" i="30"/>
  <c r="H13" i="30"/>
  <c r="H14" i="30"/>
  <c r="H15" i="30"/>
  <c r="H16" i="30"/>
  <c r="H17" i="30"/>
  <c r="H18" i="30"/>
  <c r="H19" i="30"/>
  <c r="H20" i="30"/>
  <c r="H21" i="30"/>
  <c r="H22" i="30"/>
  <c r="H23" i="30"/>
  <c r="H24" i="30"/>
  <c r="H8" i="29"/>
  <c r="H9" i="29"/>
  <c r="H10" i="29"/>
  <c r="H11" i="29"/>
  <c r="H12" i="29"/>
  <c r="H13" i="29"/>
  <c r="H14" i="29"/>
  <c r="H15" i="29"/>
  <c r="H16" i="29"/>
  <c r="H17" i="29"/>
  <c r="H18" i="29"/>
  <c r="H19" i="29"/>
  <c r="H20" i="29"/>
  <c r="H21" i="29"/>
  <c r="H22" i="29"/>
  <c r="H23" i="29"/>
  <c r="H24" i="29"/>
  <c r="H8" i="28"/>
  <c r="H9" i="28"/>
  <c r="H10" i="28"/>
  <c r="H11" i="28"/>
  <c r="H12" i="28"/>
  <c r="H13" i="28"/>
  <c r="H14" i="28"/>
  <c r="H15" i="28"/>
  <c r="H16" i="28"/>
  <c r="H17" i="28"/>
  <c r="H18" i="28"/>
  <c r="H19" i="28"/>
  <c r="H20" i="28"/>
  <c r="H21" i="28"/>
  <c r="H22" i="28"/>
  <c r="H23" i="28"/>
  <c r="H24" i="28"/>
  <c r="H8" i="27"/>
  <c r="H9" i="27"/>
  <c r="H10" i="27"/>
  <c r="H11" i="27"/>
  <c r="H12" i="27"/>
  <c r="H13" i="27"/>
  <c r="H14" i="27"/>
  <c r="H15" i="27"/>
  <c r="H16" i="27"/>
  <c r="H17" i="27"/>
  <c r="H18" i="27"/>
  <c r="H19" i="27"/>
  <c r="H20" i="27"/>
  <c r="H21" i="27"/>
  <c r="H22" i="27"/>
  <c r="H23" i="27"/>
  <c r="H24" i="27"/>
  <c r="H8" i="26"/>
  <c r="H9" i="26"/>
  <c r="H10" i="26"/>
  <c r="H11" i="26"/>
  <c r="H12" i="26"/>
  <c r="H13" i="26"/>
  <c r="H14" i="26"/>
  <c r="H15" i="26"/>
  <c r="H16" i="26"/>
  <c r="H17" i="26"/>
  <c r="H18" i="26"/>
  <c r="H19" i="26"/>
  <c r="H20" i="26"/>
  <c r="H21" i="26"/>
  <c r="H22" i="26"/>
  <c r="H23" i="26"/>
  <c r="H24" i="26"/>
  <c r="H8" i="25"/>
  <c r="H9" i="25"/>
  <c r="H10" i="25"/>
  <c r="H11" i="25"/>
  <c r="H12" i="25"/>
  <c r="H13" i="25"/>
  <c r="H14" i="25"/>
  <c r="H15" i="25"/>
  <c r="H16" i="25"/>
  <c r="H17" i="25"/>
  <c r="H18" i="25"/>
  <c r="H19" i="25"/>
  <c r="H20" i="25"/>
  <c r="H21" i="25"/>
  <c r="H22" i="25"/>
  <c r="H23" i="25"/>
  <c r="H24" i="25"/>
  <c r="H8" i="24"/>
  <c r="H9" i="24"/>
  <c r="H10" i="24"/>
  <c r="H11" i="24"/>
  <c r="H12" i="24"/>
  <c r="H13" i="24"/>
  <c r="H14" i="24"/>
  <c r="H15" i="24"/>
  <c r="H16" i="24"/>
  <c r="H17" i="24"/>
  <c r="H18" i="24"/>
  <c r="H19" i="24"/>
  <c r="H20" i="24"/>
  <c r="H21" i="24"/>
  <c r="H22" i="24"/>
  <c r="H23" i="24"/>
  <c r="H24" i="24"/>
  <c r="H8" i="23"/>
  <c r="H9" i="23"/>
  <c r="H10" i="23"/>
  <c r="H11" i="23"/>
  <c r="H12" i="23"/>
  <c r="H13" i="23"/>
  <c r="H14" i="23"/>
  <c r="H15" i="23"/>
  <c r="H16" i="23"/>
  <c r="H17" i="23"/>
  <c r="H18" i="23"/>
  <c r="H19" i="23"/>
  <c r="H20" i="23"/>
  <c r="H21" i="23"/>
  <c r="H22" i="23"/>
  <c r="H23" i="23"/>
  <c r="H24" i="23"/>
  <c r="H7" i="22"/>
  <c r="H8" i="22"/>
  <c r="H9" i="22"/>
  <c r="H10" i="22"/>
  <c r="H11" i="22"/>
  <c r="H12" i="22"/>
  <c r="H13" i="22"/>
  <c r="H14" i="22"/>
  <c r="H15" i="22"/>
  <c r="H16" i="22"/>
  <c r="H17" i="22"/>
  <c r="H18" i="22"/>
  <c r="H19" i="22"/>
  <c r="H20" i="22"/>
  <c r="H21" i="22"/>
  <c r="H22" i="22"/>
  <c r="H23" i="22"/>
  <c r="H24" i="22"/>
  <c r="H10" i="21"/>
  <c r="H11" i="21"/>
  <c r="H12" i="21"/>
  <c r="H13" i="21"/>
  <c r="H14" i="21"/>
  <c r="H15" i="21"/>
  <c r="H16" i="21"/>
  <c r="H17" i="21"/>
  <c r="H18" i="21"/>
  <c r="H19" i="21"/>
  <c r="H20" i="21"/>
  <c r="H21" i="21"/>
  <c r="H22" i="21"/>
  <c r="H23" i="21"/>
  <c r="H24" i="21"/>
  <c r="H9" i="20"/>
  <c r="H10" i="20"/>
  <c r="H11" i="20"/>
  <c r="H12" i="20"/>
  <c r="H13" i="20"/>
  <c r="H14" i="20"/>
  <c r="H15" i="20"/>
  <c r="H16" i="20"/>
  <c r="H17" i="20"/>
  <c r="H18" i="20"/>
  <c r="H19" i="20"/>
  <c r="H20" i="20"/>
  <c r="H21" i="20"/>
  <c r="H22" i="20"/>
  <c r="H23" i="20"/>
  <c r="H24" i="20"/>
  <c r="H9" i="19"/>
  <c r="H10" i="19"/>
  <c r="H11" i="19"/>
  <c r="H12" i="19"/>
  <c r="H13" i="19"/>
  <c r="H14" i="19"/>
  <c r="H15" i="19"/>
  <c r="H16" i="19"/>
  <c r="H17" i="19"/>
  <c r="H18" i="19"/>
  <c r="H19" i="19"/>
  <c r="H20" i="19"/>
  <c r="H21" i="19"/>
  <c r="H22" i="19"/>
  <c r="H23" i="19"/>
  <c r="H24" i="19"/>
  <c r="H9" i="18"/>
  <c r="H10" i="18"/>
  <c r="H11" i="18"/>
  <c r="H12" i="18"/>
  <c r="H13" i="18"/>
  <c r="H14" i="18"/>
  <c r="H15" i="18"/>
  <c r="H16" i="18"/>
  <c r="H17" i="18"/>
  <c r="H18" i="18"/>
  <c r="H19" i="18"/>
  <c r="H20" i="18"/>
  <c r="H21" i="18"/>
  <c r="H22" i="18"/>
  <c r="H23" i="18"/>
  <c r="H24" i="18"/>
  <c r="H8" i="17"/>
  <c r="H9" i="17"/>
  <c r="H10" i="17"/>
  <c r="H11" i="17"/>
  <c r="H12" i="17"/>
  <c r="H13" i="17"/>
  <c r="H14" i="17"/>
  <c r="H15" i="17"/>
  <c r="H16" i="17"/>
  <c r="H17" i="17"/>
  <c r="H18" i="17"/>
  <c r="H19" i="17"/>
  <c r="H20" i="17"/>
  <c r="H21" i="17"/>
  <c r="H22" i="17"/>
  <c r="H23" i="17"/>
  <c r="H24" i="17"/>
  <c r="H9" i="16"/>
  <c r="H10" i="16"/>
  <c r="H11" i="16"/>
  <c r="H12" i="16"/>
  <c r="H13" i="16"/>
  <c r="H14" i="16"/>
  <c r="H15" i="16"/>
  <c r="H16" i="16"/>
  <c r="H17" i="16"/>
  <c r="H18" i="16"/>
  <c r="H19" i="16"/>
  <c r="H20" i="16"/>
  <c r="H21" i="16"/>
  <c r="H22" i="16"/>
  <c r="H23" i="16"/>
  <c r="H24" i="16"/>
  <c r="H8" i="15"/>
  <c r="H9" i="15"/>
  <c r="H10" i="15"/>
  <c r="H11" i="15"/>
  <c r="H12" i="15"/>
  <c r="H13" i="15"/>
  <c r="H14" i="15"/>
  <c r="H15" i="15"/>
  <c r="H16" i="15"/>
  <c r="H17" i="15"/>
  <c r="H18" i="15"/>
  <c r="H19" i="15"/>
  <c r="H20" i="15"/>
  <c r="H21" i="15"/>
  <c r="H22" i="15"/>
  <c r="H23" i="15"/>
  <c r="H24" i="15"/>
  <c r="H8" i="14"/>
  <c r="H9" i="14"/>
  <c r="H10" i="14"/>
  <c r="H11" i="14"/>
  <c r="H12" i="14"/>
  <c r="H13" i="14"/>
  <c r="H14" i="14"/>
  <c r="H15" i="14"/>
  <c r="H16" i="14"/>
  <c r="H17" i="14"/>
  <c r="H18" i="14"/>
  <c r="H19" i="14"/>
  <c r="H20" i="14"/>
  <c r="H21" i="14"/>
  <c r="H22" i="14"/>
  <c r="H23" i="14"/>
  <c r="H24" i="14"/>
  <c r="H8" i="13"/>
  <c r="H9" i="13"/>
  <c r="H10" i="13"/>
  <c r="H11" i="13"/>
  <c r="H12" i="13"/>
  <c r="H13" i="13"/>
  <c r="H14" i="13"/>
  <c r="H15" i="13"/>
  <c r="H16" i="13"/>
  <c r="H17" i="13"/>
  <c r="H18" i="13"/>
  <c r="H19" i="13"/>
  <c r="H20" i="13"/>
  <c r="H21" i="13"/>
  <c r="H22" i="13"/>
  <c r="H23" i="13"/>
  <c r="H24" i="13"/>
  <c r="H8" i="12"/>
  <c r="H9" i="12"/>
  <c r="H10" i="12"/>
  <c r="H11" i="12"/>
  <c r="H12" i="12"/>
  <c r="H13" i="12"/>
  <c r="H14" i="12"/>
  <c r="H15" i="12"/>
  <c r="H16" i="12"/>
  <c r="H17" i="12"/>
  <c r="H18" i="12"/>
  <c r="H19" i="12"/>
  <c r="H20" i="12"/>
  <c r="H21" i="12"/>
  <c r="H22" i="12"/>
  <c r="H23" i="12"/>
  <c r="H24" i="12"/>
  <c r="H8" i="11"/>
  <c r="H9" i="11"/>
  <c r="H10" i="11"/>
  <c r="H11" i="11"/>
  <c r="H12" i="11"/>
  <c r="H13" i="11"/>
  <c r="H14" i="11"/>
  <c r="H15" i="11"/>
  <c r="H16" i="11"/>
  <c r="H17" i="11"/>
  <c r="H18" i="11"/>
  <c r="H19" i="11"/>
  <c r="H20" i="11"/>
  <c r="H21" i="11"/>
  <c r="H22" i="11"/>
  <c r="H23" i="11"/>
  <c r="H24" i="11"/>
  <c r="H10" i="10"/>
  <c r="H11" i="10"/>
  <c r="H12" i="10"/>
  <c r="H13" i="10"/>
  <c r="H14" i="10"/>
  <c r="H15" i="10"/>
  <c r="H16" i="10"/>
  <c r="H17" i="10"/>
  <c r="H18" i="10"/>
  <c r="H19" i="10"/>
  <c r="H20" i="10"/>
  <c r="H21" i="10"/>
  <c r="H22" i="10"/>
  <c r="H23" i="10"/>
  <c r="H24" i="10"/>
  <c r="H8" i="9"/>
  <c r="H9" i="9"/>
  <c r="H10" i="9"/>
  <c r="H11" i="9"/>
  <c r="H12" i="9"/>
  <c r="H13" i="9"/>
  <c r="H14" i="9"/>
  <c r="H15" i="9"/>
  <c r="H16" i="9"/>
  <c r="H17" i="9"/>
  <c r="H18" i="9"/>
  <c r="H19" i="9"/>
  <c r="H20" i="9"/>
  <c r="H21" i="9"/>
  <c r="H22" i="9"/>
  <c r="H23" i="9"/>
  <c r="H24" i="9"/>
  <c r="H8" i="8"/>
  <c r="H9" i="8"/>
  <c r="H10" i="8"/>
  <c r="H11" i="8"/>
  <c r="H12" i="8"/>
  <c r="H13" i="8"/>
  <c r="H14" i="8"/>
  <c r="H15" i="8"/>
  <c r="H16" i="8"/>
  <c r="H17" i="8"/>
  <c r="H18" i="8"/>
  <c r="H19" i="8"/>
  <c r="H20" i="8"/>
  <c r="H21" i="8"/>
  <c r="H22" i="8"/>
  <c r="H23" i="8"/>
  <c r="H24" i="8"/>
  <c r="H8" i="7"/>
  <c r="H9" i="7"/>
  <c r="H10" i="7"/>
  <c r="H11" i="7"/>
  <c r="H12" i="7"/>
  <c r="H13" i="7"/>
  <c r="H14" i="7"/>
  <c r="H15" i="7"/>
  <c r="H16" i="7"/>
  <c r="H17" i="7"/>
  <c r="H18" i="7"/>
  <c r="H19" i="7"/>
  <c r="H20" i="7"/>
  <c r="H21" i="7"/>
  <c r="H22" i="7"/>
  <c r="H23" i="7"/>
  <c r="H24" i="7"/>
  <c r="H8" i="6"/>
  <c r="H9" i="6"/>
  <c r="H10" i="6"/>
  <c r="H11" i="6"/>
  <c r="H12" i="6"/>
  <c r="H13" i="6"/>
  <c r="H14" i="6"/>
  <c r="H15" i="6"/>
  <c r="H16" i="6"/>
  <c r="H17" i="6"/>
  <c r="H18" i="6"/>
  <c r="H19" i="6"/>
  <c r="H20" i="6"/>
  <c r="H21" i="6"/>
  <c r="H22" i="6"/>
  <c r="H23" i="6"/>
  <c r="H24" i="6"/>
  <c r="H11" i="5"/>
  <c r="H12" i="5"/>
  <c r="H13" i="5"/>
  <c r="H14" i="5"/>
  <c r="H15" i="5"/>
  <c r="H16" i="5"/>
  <c r="H17" i="5"/>
  <c r="H18" i="5"/>
  <c r="H19" i="5"/>
  <c r="H20" i="5"/>
  <c r="H21" i="5"/>
  <c r="H22" i="5"/>
  <c r="H23" i="5"/>
  <c r="H24" i="5"/>
  <c r="H11" i="4"/>
  <c r="H12" i="4"/>
  <c r="H13" i="4"/>
  <c r="H14" i="4"/>
  <c r="H15" i="4"/>
  <c r="H16" i="4"/>
  <c r="H17" i="4"/>
  <c r="H18" i="4"/>
  <c r="H19" i="4"/>
  <c r="H20" i="4"/>
  <c r="H21" i="4"/>
  <c r="H22" i="4"/>
  <c r="H23" i="4"/>
  <c r="H24" i="4"/>
  <c r="H5" i="33"/>
  <c r="H6" i="33" s="1"/>
  <c r="H7" i="33" s="1"/>
  <c r="H5" i="32"/>
  <c r="H6" i="32" s="1"/>
  <c r="H5" i="31"/>
  <c r="H6" i="31" s="1"/>
  <c r="H7" i="31" s="1"/>
  <c r="H5" i="30"/>
  <c r="H6" i="30" s="1"/>
  <c r="H7" i="30" s="1"/>
  <c r="H5" i="29"/>
  <c r="H6" i="29" s="1"/>
  <c r="H7" i="29" s="1"/>
  <c r="H5" i="28"/>
  <c r="H6" i="28" s="1"/>
  <c r="H7" i="28" s="1"/>
  <c r="H5" i="27"/>
  <c r="H6" i="27" s="1"/>
  <c r="H7" i="27" s="1"/>
  <c r="H5" i="26"/>
  <c r="H6" i="26" s="1"/>
  <c r="H7" i="26" s="1"/>
  <c r="H5" i="25"/>
  <c r="H6" i="25" s="1"/>
  <c r="H7" i="25" s="1"/>
  <c r="H5" i="24"/>
  <c r="H6" i="24" s="1"/>
  <c r="H7" i="24" s="1"/>
  <c r="H5" i="23"/>
  <c r="H6" i="23" s="1"/>
  <c r="H7" i="23" s="1"/>
  <c r="H5" i="22"/>
  <c r="H6" i="22" s="1"/>
  <c r="H5" i="21"/>
  <c r="H6" i="21" s="1"/>
  <c r="H7" i="21" s="1"/>
  <c r="H8" i="21" s="1"/>
  <c r="H9" i="21" s="1"/>
  <c r="H5" i="20"/>
  <c r="H6" i="20" s="1"/>
  <c r="H7" i="20" s="1"/>
  <c r="H8" i="20" s="1"/>
  <c r="H5" i="19"/>
  <c r="H5" i="18"/>
  <c r="H6" i="18" s="1"/>
  <c r="H7" i="18" s="1"/>
  <c r="H8" i="18" s="1"/>
  <c r="H5" i="17"/>
  <c r="H6" i="17" s="1"/>
  <c r="H7" i="17" s="1"/>
  <c r="H5" i="16"/>
  <c r="H6" i="16" s="1"/>
  <c r="H7" i="16" s="1"/>
  <c r="H8" i="16" s="1"/>
  <c r="H5" i="15"/>
  <c r="H6" i="15" s="1"/>
  <c r="H7" i="15" s="1"/>
  <c r="H5" i="14"/>
  <c r="H6" i="14" s="1"/>
  <c r="H7" i="14" s="1"/>
  <c r="H5" i="13"/>
  <c r="H6" i="13" s="1"/>
  <c r="H7" i="13" s="1"/>
  <c r="H5" i="12"/>
  <c r="H6" i="12" s="1"/>
  <c r="H7" i="12" s="1"/>
  <c r="H5" i="11"/>
  <c r="H6" i="11" s="1"/>
  <c r="H7" i="11" s="1"/>
  <c r="H5" i="10"/>
  <c r="H6" i="10" s="1"/>
  <c r="H7" i="10" s="1"/>
  <c r="H8" i="10" s="1"/>
  <c r="H9" i="10" s="1"/>
  <c r="H5" i="9"/>
  <c r="H6" i="9" s="1"/>
  <c r="H7" i="9" s="1"/>
  <c r="H5" i="8"/>
  <c r="H6" i="8" s="1"/>
  <c r="H7" i="8" s="1"/>
  <c r="H5" i="7"/>
  <c r="H5" i="6"/>
  <c r="H6" i="6" s="1"/>
  <c r="H7" i="6" s="1"/>
  <c r="H5" i="5"/>
  <c r="H6" i="5" s="1"/>
  <c r="H7" i="5" s="1"/>
  <c r="H8" i="5" s="1"/>
  <c r="H9" i="5" s="1"/>
  <c r="H10" i="5" s="1"/>
  <c r="H5" i="4"/>
  <c r="H6" i="4" s="1"/>
  <c r="H7" i="4" s="1"/>
  <c r="H8" i="4" s="1"/>
  <c r="H9" i="4" s="1"/>
  <c r="H10" i="4" s="1"/>
  <c r="H9" i="3"/>
  <c r="H10" i="3"/>
  <c r="H11" i="3"/>
  <c r="H12" i="3"/>
  <c r="H13" i="3"/>
  <c r="H14" i="3"/>
  <c r="H15" i="3"/>
  <c r="H16" i="3"/>
  <c r="H17" i="3"/>
  <c r="H18" i="3"/>
  <c r="H19" i="3"/>
  <c r="H20" i="3"/>
  <c r="H21" i="3"/>
  <c r="H22" i="3"/>
  <c r="H23" i="3"/>
  <c r="H24" i="3"/>
  <c r="H5" i="3"/>
  <c r="L6" i="1"/>
  <c r="L7" i="1"/>
  <c r="L8" i="1"/>
  <c r="L9" i="1"/>
  <c r="L10" i="1"/>
  <c r="L11" i="1"/>
  <c r="L12" i="1"/>
  <c r="L13" i="1"/>
  <c r="D23" i="34" s="1"/>
  <c r="L14" i="1"/>
  <c r="D24" i="34" s="1"/>
  <c r="L15" i="1"/>
  <c r="D25" i="34" s="1"/>
  <c r="L16" i="1"/>
  <c r="D26" i="34" s="1"/>
  <c r="L17" i="1"/>
  <c r="D27" i="34" s="1"/>
  <c r="L18" i="1"/>
  <c r="L19" i="1"/>
  <c r="L20" i="1"/>
  <c r="L21" i="1"/>
  <c r="L22" i="1"/>
  <c r="L23" i="1"/>
  <c r="L24" i="1"/>
  <c r="L5" i="1"/>
  <c r="D34" i="34"/>
  <c r="D33" i="34"/>
  <c r="D32" i="34"/>
  <c r="D31" i="34"/>
  <c r="D30" i="34"/>
  <c r="D29" i="34"/>
  <c r="D28" i="34"/>
  <c r="D22" i="34"/>
  <c r="D21" i="34"/>
  <c r="H6" i="7" l="1"/>
  <c r="H7" i="7" s="1"/>
  <c r="H6" i="19"/>
  <c r="H7" i="19" s="1"/>
  <c r="H8" i="19" s="1"/>
  <c r="H6" i="3"/>
  <c r="H7" i="3" s="1"/>
  <c r="H8" i="3" s="1"/>
  <c r="D20" i="34"/>
  <c r="D16" i="34"/>
  <c r="D17" i="34"/>
  <c r="D18" i="34"/>
  <c r="D19" i="34"/>
  <c r="AB24" i="33"/>
  <c r="P24" i="33"/>
  <c r="AC23" i="33"/>
  <c r="Q23" i="33"/>
  <c r="AD22" i="33"/>
  <c r="R22" i="33"/>
  <c r="AE21" i="33"/>
  <c r="S21" i="33"/>
  <c r="AF20" i="33"/>
  <c r="T20" i="33"/>
  <c r="AA24" i="33"/>
  <c r="O24" i="33"/>
  <c r="AB23" i="33"/>
  <c r="P23" i="33"/>
  <c r="AC22" i="33"/>
  <c r="Q22" i="33"/>
  <c r="AD21" i="33"/>
  <c r="R21" i="33"/>
  <c r="AE20" i="33"/>
  <c r="S20" i="33"/>
  <c r="AF19" i="33"/>
  <c r="T19" i="33"/>
  <c r="Z24" i="33"/>
  <c r="N24" i="33"/>
  <c r="AA23" i="33"/>
  <c r="O23" i="33"/>
  <c r="AB22" i="33"/>
  <c r="P22" i="33"/>
  <c r="AC21" i="33"/>
  <c r="Q21" i="33"/>
  <c r="AD20" i="33"/>
  <c r="R20" i="33"/>
  <c r="AE19" i="33"/>
  <c r="S19" i="33"/>
  <c r="AF18" i="33"/>
  <c r="T18" i="33"/>
  <c r="Y24" i="33"/>
  <c r="M24" i="33"/>
  <c r="Z23" i="33"/>
  <c r="N23" i="33"/>
  <c r="AA22" i="33"/>
  <c r="O22" i="33"/>
  <c r="AB21" i="33"/>
  <c r="P21" i="33"/>
  <c r="AC20" i="33"/>
  <c r="Q20" i="33"/>
  <c r="AD19" i="33"/>
  <c r="R19" i="33"/>
  <c r="AE18" i="33"/>
  <c r="S18" i="33"/>
  <c r="AF17" i="33"/>
  <c r="T17" i="33"/>
  <c r="X24" i="33"/>
  <c r="L24" i="33"/>
  <c r="Y23" i="33"/>
  <c r="M23" i="33"/>
  <c r="Z22" i="33"/>
  <c r="N22" i="33"/>
  <c r="AA21" i="33"/>
  <c r="O21" i="33"/>
  <c r="AB20" i="33"/>
  <c r="P20" i="33"/>
  <c r="AC19" i="33"/>
  <c r="Q19" i="33"/>
  <c r="AD18" i="33"/>
  <c r="R18" i="33"/>
  <c r="AE17" i="33"/>
  <c r="S17" i="33"/>
  <c r="AF16" i="33"/>
  <c r="T16" i="33"/>
  <c r="W24" i="33"/>
  <c r="K24" i="33"/>
  <c r="X23" i="33"/>
  <c r="L23" i="33"/>
  <c r="Y22" i="33"/>
  <c r="M22" i="33"/>
  <c r="Z21" i="33"/>
  <c r="N21" i="33"/>
  <c r="AA20" i="33"/>
  <c r="O20" i="33"/>
  <c r="AB19" i="33"/>
  <c r="P19" i="33"/>
  <c r="AC18" i="33"/>
  <c r="Q18" i="33"/>
  <c r="AD17" i="33"/>
  <c r="R17" i="33"/>
  <c r="AE16" i="33"/>
  <c r="S16" i="33"/>
  <c r="AF15" i="33"/>
  <c r="T15" i="33"/>
  <c r="V24" i="33"/>
  <c r="J24" i="33"/>
  <c r="W23" i="33"/>
  <c r="K23" i="33"/>
  <c r="X22" i="33"/>
  <c r="L22" i="33"/>
  <c r="Y21" i="33"/>
  <c r="M21" i="33"/>
  <c r="Z20" i="33"/>
  <c r="N20" i="33"/>
  <c r="AA19" i="33"/>
  <c r="O19" i="33"/>
  <c r="AB18" i="33"/>
  <c r="P18" i="33"/>
  <c r="AC17" i="33"/>
  <c r="Q17" i="33"/>
  <c r="AD16" i="33"/>
  <c r="R16" i="33"/>
  <c r="AE15" i="33"/>
  <c r="S15" i="33"/>
  <c r="AF14" i="33"/>
  <c r="T14" i="33"/>
  <c r="D15" i="34"/>
  <c r="U24" i="33"/>
  <c r="I24" i="33"/>
  <c r="V23" i="33"/>
  <c r="J23" i="33"/>
  <c r="W22" i="33"/>
  <c r="K22" i="33"/>
  <c r="X21" i="33"/>
  <c r="L21" i="33"/>
  <c r="Y20" i="33"/>
  <c r="M20" i="33"/>
  <c r="Z19" i="33"/>
  <c r="N19" i="33"/>
  <c r="AA18" i="33"/>
  <c r="O18" i="33"/>
  <c r="AB17" i="33"/>
  <c r="P17" i="33"/>
  <c r="AC16" i="33"/>
  <c r="Q16" i="33"/>
  <c r="AD15" i="33"/>
  <c r="R15" i="33"/>
  <c r="AE14" i="33"/>
  <c r="S14" i="33"/>
  <c r="AF13" i="33"/>
  <c r="T13" i="33"/>
  <c r="AF24" i="33"/>
  <c r="T24" i="33"/>
  <c r="AE24" i="33"/>
  <c r="S24" i="33"/>
  <c r="AF23" i="33"/>
  <c r="T23" i="33"/>
  <c r="U22" i="33"/>
  <c r="I22" i="33"/>
  <c r="V21" i="33"/>
  <c r="J21" i="33"/>
  <c r="W20" i="33"/>
  <c r="K20" i="33"/>
  <c r="X19" i="33"/>
  <c r="L19" i="33"/>
  <c r="Y18" i="33"/>
  <c r="M18" i="33"/>
  <c r="Z17" i="33"/>
  <c r="N17" i="33"/>
  <c r="AA16" i="33"/>
  <c r="O16" i="33"/>
  <c r="AB15" i="33"/>
  <c r="P15" i="33"/>
  <c r="AC14" i="33"/>
  <c r="Q14" i="33"/>
  <c r="AD13" i="33"/>
  <c r="R13" i="33"/>
  <c r="AE12" i="33"/>
  <c r="S12" i="33"/>
  <c r="AF11" i="33"/>
  <c r="T11" i="33"/>
  <c r="U10" i="33"/>
  <c r="I10" i="33"/>
  <c r="V9" i="33"/>
  <c r="J9" i="33"/>
  <c r="W8" i="33"/>
  <c r="K8" i="33"/>
  <c r="X7" i="33"/>
  <c r="L7" i="33"/>
  <c r="Y6" i="33"/>
  <c r="M6" i="33"/>
  <c r="Z5" i="33"/>
  <c r="N5" i="33"/>
  <c r="AA24" i="32"/>
  <c r="O24" i="32"/>
  <c r="AB23" i="32"/>
  <c r="P23" i="32"/>
  <c r="AC22" i="32"/>
  <c r="Q22" i="32"/>
  <c r="AD21" i="32"/>
  <c r="R21" i="32"/>
  <c r="AE20" i="32"/>
  <c r="S20" i="32"/>
  <c r="AF19" i="32"/>
  <c r="T19" i="32"/>
  <c r="U18" i="32"/>
  <c r="I18" i="32"/>
  <c r="V17" i="32"/>
  <c r="J17" i="32"/>
  <c r="W16" i="32"/>
  <c r="K16" i="32"/>
  <c r="X15" i="32"/>
  <c r="L15" i="32"/>
  <c r="Y14" i="32"/>
  <c r="M14" i="32"/>
  <c r="Z13" i="32"/>
  <c r="N13" i="32"/>
  <c r="AA12" i="32"/>
  <c r="O12" i="32"/>
  <c r="AB11" i="32"/>
  <c r="P11" i="32"/>
  <c r="AC10" i="32"/>
  <c r="Q10" i="32"/>
  <c r="AD9" i="32"/>
  <c r="R9" i="32"/>
  <c r="AE8" i="32"/>
  <c r="S8" i="32"/>
  <c r="AF7" i="32"/>
  <c r="T7" i="32"/>
  <c r="U6" i="32"/>
  <c r="I6" i="32"/>
  <c r="V5" i="32"/>
  <c r="J5" i="32"/>
  <c r="AD24" i="33"/>
  <c r="R24" i="33"/>
  <c r="AE23" i="33"/>
  <c r="S23" i="33"/>
  <c r="AF22" i="33"/>
  <c r="T22" i="33"/>
  <c r="AC24" i="33"/>
  <c r="Q24" i="33"/>
  <c r="AD23" i="33"/>
  <c r="R23" i="33"/>
  <c r="AE22" i="33"/>
  <c r="S22" i="33"/>
  <c r="AF21" i="33"/>
  <c r="T21" i="33"/>
  <c r="U20" i="33"/>
  <c r="I20" i="33"/>
  <c r="V19" i="33"/>
  <c r="J19" i="33"/>
  <c r="W18" i="33"/>
  <c r="K18" i="33"/>
  <c r="X17" i="33"/>
  <c r="L17" i="33"/>
  <c r="Y16" i="33"/>
  <c r="M16" i="33"/>
  <c r="Z15" i="33"/>
  <c r="N15" i="33"/>
  <c r="AA14" i="33"/>
  <c r="O14" i="33"/>
  <c r="AB13" i="33"/>
  <c r="P13" i="33"/>
  <c r="AC12" i="33"/>
  <c r="Q12" i="33"/>
  <c r="AD11" i="33"/>
  <c r="R11" i="33"/>
  <c r="AE10" i="33"/>
  <c r="S10" i="33"/>
  <c r="AF9" i="33"/>
  <c r="T9" i="33"/>
  <c r="U8" i="33"/>
  <c r="I8" i="33"/>
  <c r="V7" i="33"/>
  <c r="J7" i="33"/>
  <c r="W6" i="33"/>
  <c r="K6" i="33"/>
  <c r="X5" i="33"/>
  <c r="L5" i="33"/>
  <c r="Y24" i="32"/>
  <c r="M24" i="32"/>
  <c r="Z23" i="32"/>
  <c r="N23" i="32"/>
  <c r="AA22" i="32"/>
  <c r="O22" i="32"/>
  <c r="AB21" i="32"/>
  <c r="P21" i="32"/>
  <c r="AC20" i="32"/>
  <c r="Q20" i="32"/>
  <c r="AD19" i="32"/>
  <c r="R19" i="32"/>
  <c r="AE18" i="32"/>
  <c r="S18" i="32"/>
  <c r="AF17" i="32"/>
  <c r="T17" i="32"/>
  <c r="U16" i="32"/>
  <c r="I16" i="32"/>
  <c r="V15" i="32"/>
  <c r="J15" i="32"/>
  <c r="W14" i="32"/>
  <c r="K14" i="32"/>
  <c r="X13" i="32"/>
  <c r="L13" i="32"/>
  <c r="Y12" i="32"/>
  <c r="M12" i="32"/>
  <c r="Z11" i="32"/>
  <c r="N11" i="32"/>
  <c r="AA10" i="32"/>
  <c r="O10" i="32"/>
  <c r="AB9" i="32"/>
  <c r="P9" i="32"/>
  <c r="AC8" i="32"/>
  <c r="Q8" i="32"/>
  <c r="AD7" i="32"/>
  <c r="R7" i="32"/>
  <c r="AE6" i="32"/>
  <c r="S6" i="32"/>
  <c r="AF5" i="32"/>
  <c r="T5" i="32"/>
  <c r="U24" i="31"/>
  <c r="U23" i="33"/>
  <c r="Y19" i="33"/>
  <c r="J18" i="33"/>
  <c r="AB16" i="33"/>
  <c r="AC15" i="33"/>
  <c r="J15" i="33"/>
  <c r="N14" i="33"/>
  <c r="W13" i="33"/>
  <c r="AF12" i="33"/>
  <c r="P12" i="33"/>
  <c r="AA11" i="33"/>
  <c r="M11" i="33"/>
  <c r="X10" i="33"/>
  <c r="J10" i="33"/>
  <c r="S9" i="33"/>
  <c r="AD8" i="33"/>
  <c r="P8" i="33"/>
  <c r="AA7" i="33"/>
  <c r="M7" i="33"/>
  <c r="V6" i="33"/>
  <c r="S5" i="33"/>
  <c r="AD24" i="32"/>
  <c r="P24" i="32"/>
  <c r="Y23" i="32"/>
  <c r="K23" i="32"/>
  <c r="V22" i="32"/>
  <c r="S21" i="32"/>
  <c r="AB20" i="32"/>
  <c r="N20" i="32"/>
  <c r="Y19" i="32"/>
  <c r="K19" i="32"/>
  <c r="V18" i="32"/>
  <c r="AE17" i="32"/>
  <c r="Q17" i="32"/>
  <c r="AB16" i="32"/>
  <c r="N16" i="32"/>
  <c r="Y15" i="32"/>
  <c r="I15" i="32"/>
  <c r="T14" i="32"/>
  <c r="AE13" i="32"/>
  <c r="Q13" i="32"/>
  <c r="AB12" i="32"/>
  <c r="L12" i="32"/>
  <c r="W11" i="32"/>
  <c r="I11" i="32"/>
  <c r="T10" i="32"/>
  <c r="AE9" i="32"/>
  <c r="O9" i="32"/>
  <c r="Z8" i="32"/>
  <c r="L8" i="32"/>
  <c r="W7" i="32"/>
  <c r="I7" i="32"/>
  <c r="R6" i="32"/>
  <c r="AC5" i="32"/>
  <c r="O5" i="32"/>
  <c r="AA24" i="31"/>
  <c r="N24" i="31"/>
  <c r="AA23" i="31"/>
  <c r="O23" i="31"/>
  <c r="AB22" i="31"/>
  <c r="P22" i="31"/>
  <c r="AC21" i="31"/>
  <c r="Q21" i="31"/>
  <c r="AD20" i="31"/>
  <c r="R20" i="31"/>
  <c r="AE19" i="31"/>
  <c r="S19" i="31"/>
  <c r="AF18" i="31"/>
  <c r="T18" i="31"/>
  <c r="U17" i="31"/>
  <c r="I17" i="31"/>
  <c r="V16" i="31"/>
  <c r="J16" i="31"/>
  <c r="W15" i="31"/>
  <c r="K15" i="31"/>
  <c r="X14" i="31"/>
  <c r="L14" i="31"/>
  <c r="Y13" i="31"/>
  <c r="M13" i="31"/>
  <c r="Z12" i="31"/>
  <c r="N12" i="31"/>
  <c r="AA11" i="31"/>
  <c r="I23" i="33"/>
  <c r="W19" i="33"/>
  <c r="I18" i="33"/>
  <c r="Z16" i="33"/>
  <c r="AA15" i="33"/>
  <c r="I15" i="33"/>
  <c r="M14" i="33"/>
  <c r="V13" i="33"/>
  <c r="AD12" i="33"/>
  <c r="O12" i="33"/>
  <c r="Z11" i="33"/>
  <c r="L11" i="33"/>
  <c r="W10" i="33"/>
  <c r="R9" i="33"/>
  <c r="AC8" i="33"/>
  <c r="O8" i="33"/>
  <c r="Z7" i="33"/>
  <c r="K7" i="33"/>
  <c r="U6" i="33"/>
  <c r="AF5" i="33"/>
  <c r="R5" i="33"/>
  <c r="AC24" i="32"/>
  <c r="N24" i="32"/>
  <c r="X23" i="32"/>
  <c r="J23" i="32"/>
  <c r="U22" i="32"/>
  <c r="AF21" i="32"/>
  <c r="Q21" i="32"/>
  <c r="AA20" i="32"/>
  <c r="M20" i="32"/>
  <c r="X19" i="32"/>
  <c r="J19" i="32"/>
  <c r="T18" i="32"/>
  <c r="AD17" i="32"/>
  <c r="P17" i="32"/>
  <c r="AA16" i="32"/>
  <c r="M16" i="32"/>
  <c r="W15" i="32"/>
  <c r="S14" i="32"/>
  <c r="AD13" i="32"/>
  <c r="P13" i="32"/>
  <c r="Z12" i="32"/>
  <c r="K12" i="32"/>
  <c r="V11" i="32"/>
  <c r="S10" i="32"/>
  <c r="AC9" i="32"/>
  <c r="N9" i="32"/>
  <c r="Y8" i="32"/>
  <c r="K8" i="32"/>
  <c r="V7" i="32"/>
  <c r="AF6" i="32"/>
  <c r="Q6" i="32"/>
  <c r="AB5" i="32"/>
  <c r="N5" i="32"/>
  <c r="Z24" i="31"/>
  <c r="M24" i="31"/>
  <c r="Z23" i="31"/>
  <c r="N23" i="31"/>
  <c r="AA22" i="31"/>
  <c r="O22" i="31"/>
  <c r="AB21" i="31"/>
  <c r="P21" i="31"/>
  <c r="V22" i="33"/>
  <c r="U19" i="33"/>
  <c r="AA17" i="33"/>
  <c r="X16" i="33"/>
  <c r="Y15" i="33"/>
  <c r="AD14" i="33"/>
  <c r="L14" i="33"/>
  <c r="U13" i="33"/>
  <c r="AB12" i="33"/>
  <c r="N12" i="33"/>
  <c r="Y11" i="33"/>
  <c r="K11" i="33"/>
  <c r="V10" i="33"/>
  <c r="AE9" i="33"/>
  <c r="Q9" i="33"/>
  <c r="AB8" i="33"/>
  <c r="N8" i="33"/>
  <c r="Y7" i="33"/>
  <c r="I7" i="33"/>
  <c r="T6" i="33"/>
  <c r="AE5" i="33"/>
  <c r="Q5" i="33"/>
  <c r="AB24" i="32"/>
  <c r="L24" i="32"/>
  <c r="W23" i="32"/>
  <c r="I23" i="32"/>
  <c r="T22" i="32"/>
  <c r="AE21" i="32"/>
  <c r="O21" i="32"/>
  <c r="Z20" i="32"/>
  <c r="L20" i="32"/>
  <c r="W19" i="32"/>
  <c r="I19" i="32"/>
  <c r="R18" i="32"/>
  <c r="AC17" i="32"/>
  <c r="O17" i="32"/>
  <c r="Z16" i="32"/>
  <c r="L16" i="32"/>
  <c r="U15" i="32"/>
  <c r="AF14" i="32"/>
  <c r="R14" i="32"/>
  <c r="AC13" i="32"/>
  <c r="O13" i="32"/>
  <c r="X12" i="32"/>
  <c r="J22" i="33"/>
  <c r="M19" i="33"/>
  <c r="Y17" i="33"/>
  <c r="W16" i="33"/>
  <c r="X15" i="33"/>
  <c r="AB14" i="33"/>
  <c r="K14" i="33"/>
  <c r="S13" i="33"/>
  <c r="AA12" i="33"/>
  <c r="M12" i="33"/>
  <c r="X11" i="33"/>
  <c r="J11" i="33"/>
  <c r="T10" i="33"/>
  <c r="AD9" i="33"/>
  <c r="P9" i="33"/>
  <c r="AA8" i="33"/>
  <c r="M8" i="33"/>
  <c r="W7" i="33"/>
  <c r="S6" i="33"/>
  <c r="AD5" i="33"/>
  <c r="P5" i="33"/>
  <c r="Z24" i="32"/>
  <c r="K24" i="32"/>
  <c r="V23" i="32"/>
  <c r="S22" i="32"/>
  <c r="AC21" i="32"/>
  <c r="N21" i="32"/>
  <c r="Y20" i="32"/>
  <c r="K20" i="32"/>
  <c r="V19" i="32"/>
  <c r="AF18" i="32"/>
  <c r="Q18" i="32"/>
  <c r="AB17" i="32"/>
  <c r="N17" i="32"/>
  <c r="Y16" i="32"/>
  <c r="J16" i="32"/>
  <c r="T15" i="32"/>
  <c r="AE14" i="32"/>
  <c r="Q14" i="32"/>
  <c r="AB13" i="32"/>
  <c r="M13" i="32"/>
  <c r="W12" i="32"/>
  <c r="I12" i="32"/>
  <c r="T11" i="32"/>
  <c r="AE10" i="32"/>
  <c r="P10" i="32"/>
  <c r="Z9" i="32"/>
  <c r="L9" i="32"/>
  <c r="W8" i="32"/>
  <c r="I8" i="32"/>
  <c r="S7" i="32"/>
  <c r="AC6" i="32"/>
  <c r="O6" i="32"/>
  <c r="Z5" i="32"/>
  <c r="L5" i="32"/>
  <c r="X24" i="31"/>
  <c r="K24" i="31"/>
  <c r="X23" i="31"/>
  <c r="L23" i="31"/>
  <c r="Y22" i="31"/>
  <c r="M22" i="31"/>
  <c r="Z21" i="31"/>
  <c r="N21" i="31"/>
  <c r="AA20" i="31"/>
  <c r="O20" i="31"/>
  <c r="AB19" i="31"/>
  <c r="P19" i="31"/>
  <c r="AC18" i="31"/>
  <c r="Q18" i="31"/>
  <c r="AD17" i="31"/>
  <c r="R17" i="31"/>
  <c r="AE16" i="31"/>
  <c r="S16" i="31"/>
  <c r="W21" i="33"/>
  <c r="K19" i="33"/>
  <c r="W17" i="33"/>
  <c r="V16" i="33"/>
  <c r="W15" i="33"/>
  <c r="Z14" i="33"/>
  <c r="J14" i="33"/>
  <c r="Q13" i="33"/>
  <c r="Z12" i="33"/>
  <c r="L12" i="33"/>
  <c r="W11" i="33"/>
  <c r="I11" i="33"/>
  <c r="R10" i="33"/>
  <c r="AC9" i="33"/>
  <c r="O9" i="33"/>
  <c r="Z8" i="33"/>
  <c r="L8" i="33"/>
  <c r="U7" i="33"/>
  <c r="AF6" i="33"/>
  <c r="R6" i="33"/>
  <c r="AC5" i="33"/>
  <c r="O5" i="33"/>
  <c r="X24" i="32"/>
  <c r="J24" i="32"/>
  <c r="U23" i="32"/>
  <c r="AF22" i="32"/>
  <c r="R22" i="32"/>
  <c r="AA21" i="32"/>
  <c r="M21" i="32"/>
  <c r="X20" i="32"/>
  <c r="J20" i="32"/>
  <c r="U19" i="32"/>
  <c r="AD18" i="32"/>
  <c r="P18" i="32"/>
  <c r="AA17" i="32"/>
  <c r="M17" i="32"/>
  <c r="X16" i="32"/>
  <c r="S15" i="32"/>
  <c r="AD14" i="32"/>
  <c r="P14" i="32"/>
  <c r="AA13" i="32"/>
  <c r="K13" i="32"/>
  <c r="V12" i="32"/>
  <c r="S11" i="32"/>
  <c r="AD10" i="32"/>
  <c r="N10" i="32"/>
  <c r="Y9" i="32"/>
  <c r="K9" i="32"/>
  <c r="V8" i="32"/>
  <c r="Q7" i="32"/>
  <c r="AB6" i="32"/>
  <c r="N6" i="32"/>
  <c r="K21" i="33"/>
  <c r="Z18" i="33"/>
  <c r="U17" i="33"/>
  <c r="P16" i="33"/>
  <c r="U15" i="33"/>
  <c r="X14" i="33"/>
  <c r="AE13" i="33"/>
  <c r="N13" i="33"/>
  <c r="X12" i="33"/>
  <c r="J12" i="33"/>
  <c r="U11" i="33"/>
  <c r="AD10" i="33"/>
  <c r="P10" i="33"/>
  <c r="AA9" i="33"/>
  <c r="M9" i="33"/>
  <c r="X8" i="33"/>
  <c r="S7" i="33"/>
  <c r="AD6" i="33"/>
  <c r="P6" i="33"/>
  <c r="AA5" i="33"/>
  <c r="K5" i="33"/>
  <c r="V24" i="32"/>
  <c r="S23" i="32"/>
  <c r="AD22" i="32"/>
  <c r="N22" i="32"/>
  <c r="Y21" i="32"/>
  <c r="K21" i="32"/>
  <c r="V20" i="32"/>
  <c r="Q19" i="32"/>
  <c r="AB18" i="32"/>
  <c r="N18" i="32"/>
  <c r="Y17" i="32"/>
  <c r="K17" i="32"/>
  <c r="T16" i="32"/>
  <c r="AE15" i="32"/>
  <c r="Q15" i="32"/>
  <c r="AB14" i="32"/>
  <c r="N14" i="32"/>
  <c r="W13" i="32"/>
  <c r="U21" i="33"/>
  <c r="V17" i="33"/>
  <c r="V15" i="33"/>
  <c r="I14" i="33"/>
  <c r="Y12" i="33"/>
  <c r="V11" i="33"/>
  <c r="Q10" i="33"/>
  <c r="N9" i="33"/>
  <c r="J8" i="33"/>
  <c r="AE6" i="33"/>
  <c r="AB5" i="33"/>
  <c r="W24" i="32"/>
  <c r="T23" i="32"/>
  <c r="P22" i="32"/>
  <c r="L21" i="32"/>
  <c r="I20" i="32"/>
  <c r="AC18" i="32"/>
  <c r="Z17" i="32"/>
  <c r="V16" i="32"/>
  <c r="R15" i="32"/>
  <c r="O14" i="32"/>
  <c r="J13" i="32"/>
  <c r="P12" i="32"/>
  <c r="Q11" i="32"/>
  <c r="V10" i="32"/>
  <c r="W9" i="32"/>
  <c r="AB8" i="32"/>
  <c r="AC7" i="32"/>
  <c r="K7" i="32"/>
  <c r="L6" i="32"/>
  <c r="R5" i="32"/>
  <c r="Y24" i="31"/>
  <c r="R23" i="31"/>
  <c r="Z22" i="31"/>
  <c r="I21" i="33"/>
  <c r="O17" i="33"/>
  <c r="Q15" i="33"/>
  <c r="AC13" i="33"/>
  <c r="W12" i="33"/>
  <c r="S11" i="33"/>
  <c r="O10" i="33"/>
  <c r="L9" i="33"/>
  <c r="AF7" i="33"/>
  <c r="AC6" i="33"/>
  <c r="X20" i="33"/>
  <c r="M17" i="33"/>
  <c r="O15" i="33"/>
  <c r="AA13" i="33"/>
  <c r="V12" i="33"/>
  <c r="Q11" i="33"/>
  <c r="N10" i="33"/>
  <c r="K9" i="33"/>
  <c r="AE7" i="33"/>
  <c r="AB6" i="33"/>
  <c r="W5" i="33"/>
  <c r="T24" i="32"/>
  <c r="Q23" i="32"/>
  <c r="L22" i="32"/>
  <c r="I21" i="32"/>
  <c r="AC19" i="32"/>
  <c r="Z18" i="32"/>
  <c r="W17" i="32"/>
  <c r="R16" i="32"/>
  <c r="O15" i="32"/>
  <c r="J14" i="32"/>
  <c r="J12" i="32"/>
  <c r="M11" i="32"/>
  <c r="R10" i="32"/>
  <c r="U9" i="32"/>
  <c r="X8" i="32"/>
  <c r="AA7" i="32"/>
  <c r="AD6" i="32"/>
  <c r="J6" i="32"/>
  <c r="P5" i="32"/>
  <c r="V24" i="31"/>
  <c r="AE23" i="31"/>
  <c r="P23" i="31"/>
  <c r="W22" i="31"/>
  <c r="R21" i="31"/>
  <c r="Z20" i="31"/>
  <c r="L20" i="31"/>
  <c r="W19" i="31"/>
  <c r="I19" i="31"/>
  <c r="S18" i="31"/>
  <c r="AC17" i="31"/>
  <c r="O17" i="31"/>
  <c r="Z16" i="31"/>
  <c r="L16" i="31"/>
  <c r="X15" i="31"/>
  <c r="J15" i="31"/>
  <c r="V14" i="31"/>
  <c r="I14" i="31"/>
  <c r="U13" i="31"/>
  <c r="T12" i="31"/>
  <c r="AF11" i="31"/>
  <c r="S11" i="31"/>
  <c r="AF10" i="31"/>
  <c r="T10" i="31"/>
  <c r="U9" i="31"/>
  <c r="I9" i="31"/>
  <c r="V8" i="31"/>
  <c r="J8" i="31"/>
  <c r="W7" i="31"/>
  <c r="K7" i="31"/>
  <c r="X6" i="31"/>
  <c r="L6" i="31"/>
  <c r="Y5" i="31"/>
  <c r="M5" i="31"/>
  <c r="Z24" i="30"/>
  <c r="N24" i="30"/>
  <c r="AA23" i="30"/>
  <c r="O23" i="30"/>
  <c r="AB22" i="30"/>
  <c r="P22" i="30"/>
  <c r="AC21" i="30"/>
  <c r="Q21" i="30"/>
  <c r="AD20" i="30"/>
  <c r="R20" i="30"/>
  <c r="AE19" i="30"/>
  <c r="S19" i="30"/>
  <c r="AF18" i="30"/>
  <c r="T18" i="30"/>
  <c r="U17" i="30"/>
  <c r="I17" i="30"/>
  <c r="J20" i="33"/>
  <c r="I17" i="33"/>
  <c r="K15" i="33"/>
  <c r="X13" i="33"/>
  <c r="R12" i="33"/>
  <c r="N11" i="33"/>
  <c r="K10" i="33"/>
  <c r="AE8" i="33"/>
  <c r="AB7" i="33"/>
  <c r="X6" i="33"/>
  <c r="T5" i="33"/>
  <c r="Q24" i="32"/>
  <c r="L23" i="32"/>
  <c r="I22" i="32"/>
  <c r="AD20" i="32"/>
  <c r="Z19" i="32"/>
  <c r="W18" i="32"/>
  <c r="R17" i="32"/>
  <c r="O16" i="32"/>
  <c r="K15" i="32"/>
  <c r="AF13" i="32"/>
  <c r="AD12" i="32"/>
  <c r="AD11" i="32"/>
  <c r="J11" i="32"/>
  <c r="K10" i="32"/>
  <c r="Q9" i="32"/>
  <c r="R8" i="32"/>
  <c r="X7" i="32"/>
  <c r="Y6" i="32"/>
  <c r="AD5" i="32"/>
  <c r="I5" i="32"/>
  <c r="R24" i="31"/>
  <c r="AB23" i="31"/>
  <c r="J23" i="31"/>
  <c r="T22" i="31"/>
  <c r="AD21" i="31"/>
  <c r="L21" i="31"/>
  <c r="W20" i="31"/>
  <c r="I20" i="31"/>
  <c r="T19" i="31"/>
  <c r="AD18" i="31"/>
  <c r="O18" i="31"/>
  <c r="Z17" i="31"/>
  <c r="L17" i="31"/>
  <c r="W16" i="31"/>
  <c r="T15" i="31"/>
  <c r="AF14" i="31"/>
  <c r="S14" i="31"/>
  <c r="AE13" i="31"/>
  <c r="R13" i="31"/>
  <c r="AD12" i="31"/>
  <c r="Q12" i="31"/>
  <c r="V20" i="33"/>
  <c r="L16" i="33"/>
  <c r="Z13" i="33"/>
  <c r="M10" i="33"/>
  <c r="T8" i="33"/>
  <c r="AA6" i="33"/>
  <c r="J5" i="33"/>
  <c r="AC23" i="32"/>
  <c r="K22" i="32"/>
  <c r="U20" i="32"/>
  <c r="M19" i="32"/>
  <c r="U17" i="32"/>
  <c r="AD15" i="32"/>
  <c r="V14" i="32"/>
  <c r="AF12" i="32"/>
  <c r="AA11" i="32"/>
  <c r="X10" i="32"/>
  <c r="T9" i="32"/>
  <c r="O8" i="32"/>
  <c r="M7" i="32"/>
  <c r="AF24" i="31"/>
  <c r="J24" i="31"/>
  <c r="M23" i="31"/>
  <c r="R22" i="31"/>
  <c r="W21" i="31"/>
  <c r="AE20" i="31"/>
  <c r="M20" i="31"/>
  <c r="U19" i="31"/>
  <c r="AA18" i="31"/>
  <c r="K18" i="31"/>
  <c r="S17" i="31"/>
  <c r="AA16" i="31"/>
  <c r="I16" i="31"/>
  <c r="R15" i="31"/>
  <c r="AB14" i="31"/>
  <c r="M14" i="31"/>
  <c r="V13" i="31"/>
  <c r="AE12" i="31"/>
  <c r="O12" i="31"/>
  <c r="Y11" i="31"/>
  <c r="L11" i="31"/>
  <c r="X10" i="31"/>
  <c r="K10" i="31"/>
  <c r="W9" i="31"/>
  <c r="J9" i="31"/>
  <c r="U8" i="31"/>
  <c r="T7" i="31"/>
  <c r="AF6" i="31"/>
  <c r="S6" i="31"/>
  <c r="AE5" i="31"/>
  <c r="R5" i="31"/>
  <c r="AD24" i="30"/>
  <c r="Q24" i="30"/>
  <c r="AC23" i="30"/>
  <c r="P23" i="30"/>
  <c r="AA22" i="30"/>
  <c r="N22" i="30"/>
  <c r="Z21" i="30"/>
  <c r="M21" i="30"/>
  <c r="L20" i="33"/>
  <c r="K16" i="33"/>
  <c r="Y13" i="33"/>
  <c r="AE11" i="33"/>
  <c r="L10" i="33"/>
  <c r="S8" i="33"/>
  <c r="Z6" i="33"/>
  <c r="I5" i="33"/>
  <c r="AA23" i="32"/>
  <c r="J22" i="32"/>
  <c r="T20" i="32"/>
  <c r="L19" i="32"/>
  <c r="S17" i="32"/>
  <c r="AC15" i="32"/>
  <c r="U14" i="32"/>
  <c r="AE12" i="32"/>
  <c r="Y11" i="32"/>
  <c r="W10" i="32"/>
  <c r="S9" i="32"/>
  <c r="N8" i="32"/>
  <c r="L7" i="32"/>
  <c r="AE5" i="32"/>
  <c r="AE24" i="31"/>
  <c r="I24" i="31"/>
  <c r="K23" i="31"/>
  <c r="Q22" i="31"/>
  <c r="V21" i="31"/>
  <c r="AC20" i="31"/>
  <c r="K20" i="31"/>
  <c r="R19" i="31"/>
  <c r="Z18" i="31"/>
  <c r="J18" i="31"/>
  <c r="Q17" i="31"/>
  <c r="Y16" i="31"/>
  <c r="AF15" i="31"/>
  <c r="Q15" i="31"/>
  <c r="AA14" i="31"/>
  <c r="K14" i="31"/>
  <c r="T13" i="31"/>
  <c r="AC12" i="31"/>
  <c r="M12" i="31"/>
  <c r="X11" i="31"/>
  <c r="K11" i="31"/>
  <c r="W10" i="31"/>
  <c r="J10" i="31"/>
  <c r="V9" i="31"/>
  <c r="T8" i="31"/>
  <c r="AF7" i="31"/>
  <c r="S7" i="31"/>
  <c r="AE6" i="31"/>
  <c r="R6" i="31"/>
  <c r="AD5" i="31"/>
  <c r="Q5" i="31"/>
  <c r="AC24" i="30"/>
  <c r="P24" i="30"/>
  <c r="AB23" i="30"/>
  <c r="N23" i="30"/>
  <c r="Z22" i="30"/>
  <c r="M22" i="30"/>
  <c r="Y21" i="30"/>
  <c r="L21" i="30"/>
  <c r="X20" i="30"/>
  <c r="K20" i="30"/>
  <c r="W19" i="30"/>
  <c r="J19" i="30"/>
  <c r="V18" i="30"/>
  <c r="I18" i="30"/>
  <c r="T17" i="30"/>
  <c r="AF16" i="30"/>
  <c r="T16" i="30"/>
  <c r="U15" i="30"/>
  <c r="I15" i="30"/>
  <c r="V14" i="30"/>
  <c r="J14" i="30"/>
  <c r="W13" i="30"/>
  <c r="K13" i="30"/>
  <c r="X12" i="30"/>
  <c r="L12" i="30"/>
  <c r="Y11" i="30"/>
  <c r="M11" i="30"/>
  <c r="Z10" i="30"/>
  <c r="N10" i="30"/>
  <c r="AA9" i="30"/>
  <c r="I19" i="33"/>
  <c r="J16" i="33"/>
  <c r="O13" i="33"/>
  <c r="AC11" i="33"/>
  <c r="AB9" i="33"/>
  <c r="R8" i="33"/>
  <c r="Q6" i="33"/>
  <c r="R23" i="32"/>
  <c r="Z21" i="32"/>
  <c r="R20" i="32"/>
  <c r="AA18" i="32"/>
  <c r="L17" i="32"/>
  <c r="AB15" i="32"/>
  <c r="L14" i="32"/>
  <c r="AC12" i="32"/>
  <c r="X11" i="32"/>
  <c r="U10" i="32"/>
  <c r="M9" i="32"/>
  <c r="M8" i="32"/>
  <c r="J7" i="32"/>
  <c r="AA5" i="32"/>
  <c r="AD24" i="31"/>
  <c r="X18" i="33"/>
  <c r="I16" i="33"/>
  <c r="M13" i="33"/>
  <c r="AB11" i="33"/>
  <c r="Z9" i="33"/>
  <c r="Q8" i="33"/>
  <c r="O6" i="33"/>
  <c r="AF24" i="32"/>
  <c r="O23" i="32"/>
  <c r="X21" i="32"/>
  <c r="P20" i="32"/>
  <c r="Y18" i="32"/>
  <c r="I17" i="32"/>
  <c r="AA15" i="32"/>
  <c r="I14" i="32"/>
  <c r="U12" i="32"/>
  <c r="U18" i="33"/>
  <c r="L15" i="33"/>
  <c r="K13" i="33"/>
  <c r="O11" i="33"/>
  <c r="X9" i="33"/>
  <c r="V18" i="33"/>
  <c r="R14" i="33"/>
  <c r="AB10" i="33"/>
  <c r="AC7" i="33"/>
  <c r="V5" i="33"/>
  <c r="M23" i="32"/>
  <c r="J21" i="32"/>
  <c r="X18" i="32"/>
  <c r="S16" i="32"/>
  <c r="N12" i="32"/>
  <c r="Y10" i="32"/>
  <c r="U7" i="32"/>
  <c r="K6" i="32"/>
  <c r="AB24" i="31"/>
  <c r="W23" i="31"/>
  <c r="X22" i="31"/>
  <c r="Y21" i="31"/>
  <c r="AB20" i="31"/>
  <c r="AF19" i="31"/>
  <c r="L19" i="31"/>
  <c r="P18" i="31"/>
  <c r="V17" i="31"/>
  <c r="X16" i="31"/>
  <c r="AC15" i="31"/>
  <c r="L15" i="31"/>
  <c r="Q14" i="31"/>
  <c r="X13" i="31"/>
  <c r="AB12" i="31"/>
  <c r="J12" i="31"/>
  <c r="R11" i="31"/>
  <c r="AB10" i="31"/>
  <c r="M10" i="31"/>
  <c r="T9" i="31"/>
  <c r="AD8" i="31"/>
  <c r="O8" i="31"/>
  <c r="Y7" i="31"/>
  <c r="I7" i="31"/>
  <c r="Q6" i="31"/>
  <c r="AA5" i="31"/>
  <c r="K5" i="31"/>
  <c r="U24" i="30"/>
  <c r="AE23" i="30"/>
  <c r="M23" i="30"/>
  <c r="W22" i="30"/>
  <c r="R21" i="30"/>
  <c r="AA20" i="30"/>
  <c r="M20" i="30"/>
  <c r="N18" i="33"/>
  <c r="P14" i="33"/>
  <c r="AA10" i="33"/>
  <c r="T7" i="33"/>
  <c r="U5" i="33"/>
  <c r="AE22" i="32"/>
  <c r="O18" i="32"/>
  <c r="Q16" i="32"/>
  <c r="Y13" i="32"/>
  <c r="AF11" i="32"/>
  <c r="M10" i="32"/>
  <c r="AF8" i="32"/>
  <c r="P7" i="32"/>
  <c r="W24" i="31"/>
  <c r="V23" i="31"/>
  <c r="V22" i="31"/>
  <c r="X21" i="31"/>
  <c r="Y20" i="31"/>
  <c r="AD19" i="31"/>
  <c r="K19" i="31"/>
  <c r="N18" i="31"/>
  <c r="T17" i="31"/>
  <c r="U16" i="31"/>
  <c r="AB15" i="31"/>
  <c r="I15" i="31"/>
  <c r="P14" i="31"/>
  <c r="W13" i="31"/>
  <c r="AA12" i="31"/>
  <c r="I12" i="31"/>
  <c r="Q11" i="31"/>
  <c r="AA10" i="31"/>
  <c r="L10" i="31"/>
  <c r="S9" i="31"/>
  <c r="AC8" i="31"/>
  <c r="N8" i="31"/>
  <c r="X7" i="31"/>
  <c r="P6" i="31"/>
  <c r="Z5" i="31"/>
  <c r="J5" i="31"/>
  <c r="T24" i="30"/>
  <c r="AD23" i="30"/>
  <c r="L23" i="30"/>
  <c r="V22" i="30"/>
  <c r="AF21" i="30"/>
  <c r="P21" i="30"/>
  <c r="Z20" i="30"/>
  <c r="L20" i="30"/>
  <c r="V19" i="30"/>
  <c r="R18" i="30"/>
  <c r="AC17" i="30"/>
  <c r="O17" i="30"/>
  <c r="Z16" i="30"/>
  <c r="M16" i="30"/>
  <c r="Y15" i="30"/>
  <c r="L15" i="30"/>
  <c r="X14" i="30"/>
  <c r="K14" i="30"/>
  <c r="V13" i="30"/>
  <c r="I13" i="30"/>
  <c r="U12" i="30"/>
  <c r="T11" i="30"/>
  <c r="AF10" i="30"/>
  <c r="S10" i="30"/>
  <c r="AE9" i="30"/>
  <c r="R9" i="30"/>
  <c r="AE8" i="30"/>
  <c r="S8" i="30"/>
  <c r="AF7" i="30"/>
  <c r="T7" i="30"/>
  <c r="U6" i="30"/>
  <c r="I6" i="30"/>
  <c r="V5" i="30"/>
  <c r="J5" i="30"/>
  <c r="W24" i="29"/>
  <c r="K24" i="29"/>
  <c r="X23" i="29"/>
  <c r="L23" i="29"/>
  <c r="Y22" i="29"/>
  <c r="M22" i="29"/>
  <c r="Z21" i="29"/>
  <c r="N21" i="29"/>
  <c r="AA20" i="29"/>
  <c r="O20" i="29"/>
  <c r="AB19" i="29"/>
  <c r="P19" i="29"/>
  <c r="AC18" i="29"/>
  <c r="Q18" i="29"/>
  <c r="AD17" i="29"/>
  <c r="R17" i="29"/>
  <c r="AE16" i="29"/>
  <c r="S16" i="29"/>
  <c r="AF15" i="29"/>
  <c r="T15" i="29"/>
  <c r="U14" i="29"/>
  <c r="I14" i="29"/>
  <c r="V13" i="29"/>
  <c r="J13" i="29"/>
  <c r="W12" i="29"/>
  <c r="K12" i="29"/>
  <c r="X11" i="29"/>
  <c r="L11" i="29"/>
  <c r="Y10" i="29"/>
  <c r="M10" i="29"/>
  <c r="Z9" i="29"/>
  <c r="N9" i="29"/>
  <c r="AA8" i="29"/>
  <c r="O8" i="29"/>
  <c r="AB7" i="29"/>
  <c r="P7" i="29"/>
  <c r="AC6" i="29"/>
  <c r="Q6" i="29"/>
  <c r="AD5" i="29"/>
  <c r="R5" i="29"/>
  <c r="AE24" i="28"/>
  <c r="S24" i="28"/>
  <c r="AF23" i="28"/>
  <c r="T23" i="28"/>
  <c r="U22" i="28"/>
  <c r="I22" i="28"/>
  <c r="V21" i="28"/>
  <c r="J21" i="28"/>
  <c r="W20" i="28"/>
  <c r="K20" i="28"/>
  <c r="X19" i="28"/>
  <c r="L19" i="28"/>
  <c r="Y18" i="28"/>
  <c r="M18" i="28"/>
  <c r="Z17" i="28"/>
  <c r="N17" i="28"/>
  <c r="AA16" i="28"/>
  <c r="L18" i="33"/>
  <c r="L13" i="33"/>
  <c r="Z10" i="33"/>
  <c r="R7" i="33"/>
  <c r="M5" i="33"/>
  <c r="AB22" i="32"/>
  <c r="AF20" i="32"/>
  <c r="M18" i="32"/>
  <c r="P16" i="32"/>
  <c r="V13" i="32"/>
  <c r="AE11" i="32"/>
  <c r="L10" i="32"/>
  <c r="AD8" i="32"/>
  <c r="O7" i="32"/>
  <c r="Y5" i="32"/>
  <c r="T24" i="31"/>
  <c r="U23" i="31"/>
  <c r="U22" i="31"/>
  <c r="U21" i="31"/>
  <c r="X20" i="31"/>
  <c r="AC19" i="31"/>
  <c r="J19" i="31"/>
  <c r="M18" i="31"/>
  <c r="P17" i="31"/>
  <c r="T16" i="31"/>
  <c r="AA15" i="31"/>
  <c r="O14" i="31"/>
  <c r="S13" i="31"/>
  <c r="Y12" i="31"/>
  <c r="P11" i="31"/>
  <c r="Z10" i="31"/>
  <c r="I10" i="31"/>
  <c r="R9" i="31"/>
  <c r="AB8" i="31"/>
  <c r="M8" i="31"/>
  <c r="V7" i="31"/>
  <c r="AD6" i="31"/>
  <c r="O6" i="31"/>
  <c r="X5" i="31"/>
  <c r="I5" i="31"/>
  <c r="S24" i="30"/>
  <c r="Z23" i="30"/>
  <c r="K23" i="30"/>
  <c r="U22" i="30"/>
  <c r="AE21" i="30"/>
  <c r="O21" i="30"/>
  <c r="Y20" i="30"/>
  <c r="J20" i="30"/>
  <c r="U19" i="30"/>
  <c r="AE18" i="30"/>
  <c r="Q18" i="30"/>
  <c r="AB17" i="30"/>
  <c r="N17" i="30"/>
  <c r="Y16" i="30"/>
  <c r="L16" i="30"/>
  <c r="X15" i="30"/>
  <c r="K15" i="30"/>
  <c r="W14" i="30"/>
  <c r="I14" i="30"/>
  <c r="U13" i="30"/>
  <c r="T12" i="30"/>
  <c r="AF11" i="30"/>
  <c r="S11" i="30"/>
  <c r="AE10" i="30"/>
  <c r="R10" i="30"/>
  <c r="AD9" i="30"/>
  <c r="Q9" i="30"/>
  <c r="AD8" i="30"/>
  <c r="R8" i="30"/>
  <c r="AE7" i="30"/>
  <c r="S7" i="30"/>
  <c r="AF6" i="30"/>
  <c r="T6" i="30"/>
  <c r="U5" i="30"/>
  <c r="I5" i="30"/>
  <c r="V24" i="29"/>
  <c r="J24" i="29"/>
  <c r="U16" i="33"/>
  <c r="U12" i="33"/>
  <c r="W9" i="33"/>
  <c r="O7" i="33"/>
  <c r="U24" i="32"/>
  <c r="X22" i="32"/>
  <c r="AE19" i="32"/>
  <c r="J18" i="32"/>
  <c r="P15" i="32"/>
  <c r="S13" i="32"/>
  <c r="R11" i="32"/>
  <c r="T8" i="32"/>
  <c r="Z6" i="32"/>
  <c r="U5" i="32"/>
  <c r="P24" i="31"/>
  <c r="Q23" i="31"/>
  <c r="L22" i="31"/>
  <c r="O21" i="31"/>
  <c r="T20" i="31"/>
  <c r="Y19" i="31"/>
  <c r="AB18" i="31"/>
  <c r="AF17" i="31"/>
  <c r="K17" i="31"/>
  <c r="P16" i="31"/>
  <c r="V15" i="31"/>
  <c r="AC14" i="31"/>
  <c r="O13" i="31"/>
  <c r="V12" i="31"/>
  <c r="AC11" i="31"/>
  <c r="M11" i="31"/>
  <c r="U10" i="31"/>
  <c r="AD9" i="31"/>
  <c r="O9" i="31"/>
  <c r="Y8" i="31"/>
  <c r="I8" i="31"/>
  <c r="Q7" i="31"/>
  <c r="AA6" i="31"/>
  <c r="K6" i="31"/>
  <c r="U5" i="31"/>
  <c r="AE24" i="30"/>
  <c r="M24" i="30"/>
  <c r="W23" i="30"/>
  <c r="R22" i="30"/>
  <c r="AA21" i="30"/>
  <c r="J21" i="30"/>
  <c r="U20" i="30"/>
  <c r="AF19" i="30"/>
  <c r="Q19" i="30"/>
  <c r="AB18" i="30"/>
  <c r="N18" i="30"/>
  <c r="Y17" i="30"/>
  <c r="K17" i="30"/>
  <c r="V16" i="30"/>
  <c r="I16" i="30"/>
  <c r="T15" i="30"/>
  <c r="AF14" i="30"/>
  <c r="S14" i="30"/>
  <c r="AE13" i="30"/>
  <c r="R13" i="30"/>
  <c r="AD12" i="30"/>
  <c r="Q12" i="30"/>
  <c r="AC11" i="30"/>
  <c r="P11" i="30"/>
  <c r="AB10" i="30"/>
  <c r="O10" i="30"/>
  <c r="Z9" i="30"/>
  <c r="N9" i="30"/>
  <c r="AA8" i="30"/>
  <c r="O8" i="30"/>
  <c r="AB7" i="30"/>
  <c r="P7" i="30"/>
  <c r="AC6" i="30"/>
  <c r="Q6" i="30"/>
  <c r="AD5" i="30"/>
  <c r="R5" i="30"/>
  <c r="AE24" i="29"/>
  <c r="S24" i="29"/>
  <c r="AF23" i="29"/>
  <c r="T23" i="29"/>
  <c r="U22" i="29"/>
  <c r="I22" i="29"/>
  <c r="V21" i="29"/>
  <c r="K17" i="33"/>
  <c r="I12" i="33"/>
  <c r="Q7" i="33"/>
  <c r="I24" i="32"/>
  <c r="W20" i="32"/>
  <c r="AF16" i="32"/>
  <c r="U13" i="32"/>
  <c r="K11" i="32"/>
  <c r="I9" i="32"/>
  <c r="X6" i="32"/>
  <c r="K5" i="32"/>
  <c r="S23" i="31"/>
  <c r="AF21" i="31"/>
  <c r="U20" i="31"/>
  <c r="O19" i="31"/>
  <c r="I18" i="31"/>
  <c r="AD16" i="31"/>
  <c r="Y15" i="31"/>
  <c r="U14" i="31"/>
  <c r="P13" i="31"/>
  <c r="P12" i="31"/>
  <c r="N11" i="31"/>
  <c r="P10" i="31"/>
  <c r="P9" i="31"/>
  <c r="R8" i="31"/>
  <c r="R7" i="31"/>
  <c r="V6" i="31"/>
  <c r="V5" i="31"/>
  <c r="X24" i="30"/>
  <c r="X23" i="30"/>
  <c r="AC22" i="30"/>
  <c r="AB21" i="30"/>
  <c r="AE20" i="30"/>
  <c r="N19" i="30"/>
  <c r="U18" i="30"/>
  <c r="Z17" i="30"/>
  <c r="AE16" i="30"/>
  <c r="O16" i="30"/>
  <c r="V15" i="30"/>
  <c r="AC14" i="30"/>
  <c r="M14" i="30"/>
  <c r="S13" i="30"/>
  <c r="AA12" i="30"/>
  <c r="J12" i="30"/>
  <c r="Q11" i="30"/>
  <c r="X10" i="30"/>
  <c r="O9" i="30"/>
  <c r="X8" i="30"/>
  <c r="I8" i="30"/>
  <c r="Q7" i="30"/>
  <c r="Z6" i="30"/>
  <c r="K6" i="30"/>
  <c r="S5" i="30"/>
  <c r="AB24" i="29"/>
  <c r="M24" i="29"/>
  <c r="V23" i="29"/>
  <c r="AF22" i="29"/>
  <c r="R22" i="29"/>
  <c r="AC21" i="29"/>
  <c r="O21" i="29"/>
  <c r="Z20" i="29"/>
  <c r="M20" i="29"/>
  <c r="Y19" i="29"/>
  <c r="L19" i="29"/>
  <c r="X18" i="29"/>
  <c r="K18" i="29"/>
  <c r="W17" i="29"/>
  <c r="J17" i="29"/>
  <c r="V16" i="29"/>
  <c r="I16" i="29"/>
  <c r="U15" i="29"/>
  <c r="AF14" i="29"/>
  <c r="S14" i="29"/>
  <c r="AE13" i="29"/>
  <c r="R13" i="29"/>
  <c r="AD12" i="29"/>
  <c r="Q12" i="29"/>
  <c r="AC11" i="29"/>
  <c r="P11" i="29"/>
  <c r="AB10" i="29"/>
  <c r="O10" i="29"/>
  <c r="AA9" i="29"/>
  <c r="M9" i="29"/>
  <c r="Y8" i="29"/>
  <c r="L8" i="29"/>
  <c r="X7" i="29"/>
  <c r="K7" i="29"/>
  <c r="W6" i="29"/>
  <c r="J6" i="29"/>
  <c r="V5" i="29"/>
  <c r="I5" i="29"/>
  <c r="U24" i="28"/>
  <c r="S23" i="28"/>
  <c r="AE22" i="28"/>
  <c r="R22" i="28"/>
  <c r="AD21" i="28"/>
  <c r="Q21" i="28"/>
  <c r="AC20" i="28"/>
  <c r="P20" i="28"/>
  <c r="AB19" i="28"/>
  <c r="O19" i="28"/>
  <c r="AA18" i="28"/>
  <c r="N18" i="28"/>
  <c r="Y17" i="28"/>
  <c r="L17" i="28"/>
  <c r="X16" i="28"/>
  <c r="L16" i="28"/>
  <c r="Y15" i="28"/>
  <c r="M15" i="28"/>
  <c r="Z14" i="28"/>
  <c r="N14" i="28"/>
  <c r="AA13" i="28"/>
  <c r="O13" i="28"/>
  <c r="AB12" i="28"/>
  <c r="P12" i="28"/>
  <c r="AC11" i="28"/>
  <c r="Q11" i="28"/>
  <c r="AD10" i="28"/>
  <c r="R10" i="28"/>
  <c r="AE9" i="28"/>
  <c r="S9" i="28"/>
  <c r="AF8" i="28"/>
  <c r="T8" i="28"/>
  <c r="U7" i="28"/>
  <c r="I7" i="28"/>
  <c r="V6" i="28"/>
  <c r="J6" i="28"/>
  <c r="W5" i="28"/>
  <c r="K5" i="28"/>
  <c r="X24" i="27"/>
  <c r="L24" i="27"/>
  <c r="Y23" i="27"/>
  <c r="M23" i="27"/>
  <c r="Z22" i="27"/>
  <c r="N22" i="27"/>
  <c r="AA21" i="27"/>
  <c r="O21" i="27"/>
  <c r="AB20" i="27"/>
  <c r="P20" i="27"/>
  <c r="AC19" i="27"/>
  <c r="Q19" i="27"/>
  <c r="AD18" i="27"/>
  <c r="R18" i="27"/>
  <c r="AE17" i="27"/>
  <c r="S17" i="27"/>
  <c r="AF16" i="27"/>
  <c r="T16" i="27"/>
  <c r="U15" i="27"/>
  <c r="I15" i="27"/>
  <c r="V14" i="27"/>
  <c r="J14" i="27"/>
  <c r="W13" i="27"/>
  <c r="K13" i="27"/>
  <c r="X12" i="27"/>
  <c r="L12" i="27"/>
  <c r="Y11" i="27"/>
  <c r="M11" i="27"/>
  <c r="Z10" i="27"/>
  <c r="N10" i="27"/>
  <c r="AA9" i="27"/>
  <c r="O9" i="27"/>
  <c r="AB8" i="27"/>
  <c r="P8" i="27"/>
  <c r="AC7" i="27"/>
  <c r="Q7" i="27"/>
  <c r="J17" i="33"/>
  <c r="P11" i="33"/>
  <c r="P7" i="33"/>
  <c r="AF23" i="32"/>
  <c r="O20" i="32"/>
  <c r="AE16" i="32"/>
  <c r="T13" i="32"/>
  <c r="AF10" i="32"/>
  <c r="W6" i="32"/>
  <c r="I23" i="31"/>
  <c r="AE21" i="31"/>
  <c r="S20" i="31"/>
  <c r="N19" i="31"/>
  <c r="AE17" i="31"/>
  <c r="AC16" i="31"/>
  <c r="U15" i="31"/>
  <c r="T14" i="31"/>
  <c r="N13" i="31"/>
  <c r="L12" i="31"/>
  <c r="J11" i="31"/>
  <c r="O10" i="31"/>
  <c r="N9" i="31"/>
  <c r="Q8" i="31"/>
  <c r="P7" i="31"/>
  <c r="U6" i="31"/>
  <c r="T5" i="31"/>
  <c r="W24" i="30"/>
  <c r="V23" i="30"/>
  <c r="Y22" i="30"/>
  <c r="X21" i="30"/>
  <c r="AC20" i="30"/>
  <c r="AD19" i="30"/>
  <c r="M19" i="30"/>
  <c r="S18" i="30"/>
  <c r="X17" i="30"/>
  <c r="AD16" i="30"/>
  <c r="N16" i="30"/>
  <c r="S15" i="30"/>
  <c r="AB14" i="30"/>
  <c r="L14" i="30"/>
  <c r="Q13" i="30"/>
  <c r="Z12" i="30"/>
  <c r="I12" i="30"/>
  <c r="O11" i="30"/>
  <c r="W10" i="30"/>
  <c r="AF9" i="30"/>
  <c r="M9" i="30"/>
  <c r="W8" i="30"/>
  <c r="O7" i="30"/>
  <c r="Y6" i="30"/>
  <c r="J6" i="30"/>
  <c r="Q5" i="30"/>
  <c r="AA24" i="29"/>
  <c r="L24" i="29"/>
  <c r="U23" i="29"/>
  <c r="AE22" i="29"/>
  <c r="Q22" i="29"/>
  <c r="AB21" i="29"/>
  <c r="M21" i="29"/>
  <c r="Y20" i="29"/>
  <c r="L20" i="29"/>
  <c r="X19" i="29"/>
  <c r="K19" i="29"/>
  <c r="W18" i="29"/>
  <c r="J18" i="29"/>
  <c r="V17" i="29"/>
  <c r="I17" i="29"/>
  <c r="U16" i="29"/>
  <c r="S15" i="29"/>
  <c r="AE14" i="29"/>
  <c r="R14" i="29"/>
  <c r="AD13" i="29"/>
  <c r="Q13" i="29"/>
  <c r="AC12" i="29"/>
  <c r="P12" i="29"/>
  <c r="AB11" i="29"/>
  <c r="O11" i="29"/>
  <c r="AA10" i="29"/>
  <c r="N10" i="29"/>
  <c r="Y9" i="29"/>
  <c r="L9" i="29"/>
  <c r="X8" i="29"/>
  <c r="K8" i="29"/>
  <c r="W7" i="29"/>
  <c r="J7" i="29"/>
  <c r="V6" i="29"/>
  <c r="I6" i="29"/>
  <c r="U5" i="29"/>
  <c r="T24" i="28"/>
  <c r="AE23" i="28"/>
  <c r="R23" i="28"/>
  <c r="AD22" i="28"/>
  <c r="Q22" i="28"/>
  <c r="AC21" i="28"/>
  <c r="P21" i="28"/>
  <c r="AB20" i="28"/>
  <c r="O20" i="28"/>
  <c r="AA19" i="28"/>
  <c r="N19" i="28"/>
  <c r="Z18" i="28"/>
  <c r="L18" i="28"/>
  <c r="X17" i="28"/>
  <c r="K17" i="28"/>
  <c r="W16" i="28"/>
  <c r="K16" i="28"/>
  <c r="X15" i="28"/>
  <c r="L15" i="28"/>
  <c r="Y14" i="28"/>
  <c r="M14" i="28"/>
  <c r="Z13" i="28"/>
  <c r="N13" i="28"/>
  <c r="AA12" i="28"/>
  <c r="O12" i="28"/>
  <c r="AB11" i="28"/>
  <c r="P11" i="28"/>
  <c r="AC10" i="28"/>
  <c r="Q10" i="28"/>
  <c r="AD9" i="28"/>
  <c r="R9" i="28"/>
  <c r="AE8" i="28"/>
  <c r="S8" i="28"/>
  <c r="AF7" i="28"/>
  <c r="T7" i="28"/>
  <c r="U6" i="28"/>
  <c r="I6" i="28"/>
  <c r="V5" i="28"/>
  <c r="J5" i="28"/>
  <c r="W24" i="27"/>
  <c r="K24" i="27"/>
  <c r="X23" i="27"/>
  <c r="L23" i="27"/>
  <c r="Y22" i="27"/>
  <c r="M22" i="27"/>
  <c r="Z21" i="27"/>
  <c r="N21" i="27"/>
  <c r="AA20" i="27"/>
  <c r="O20" i="27"/>
  <c r="AB19" i="27"/>
  <c r="P19" i="27"/>
  <c r="AC18" i="27"/>
  <c r="Q18" i="27"/>
  <c r="AD17" i="27"/>
  <c r="R17" i="27"/>
  <c r="AE16" i="27"/>
  <c r="S16" i="27"/>
  <c r="AF15" i="27"/>
  <c r="T15" i="27"/>
  <c r="U14" i="27"/>
  <c r="I14" i="27"/>
  <c r="V13" i="27"/>
  <c r="J13" i="27"/>
  <c r="W12" i="27"/>
  <c r="K12" i="27"/>
  <c r="X11" i="27"/>
  <c r="L11" i="27"/>
  <c r="Y10" i="27"/>
  <c r="M10" i="27"/>
  <c r="Z9" i="27"/>
  <c r="N9" i="27"/>
  <c r="AA8" i="27"/>
  <c r="O8" i="27"/>
  <c r="AB7" i="27"/>
  <c r="P7" i="27"/>
  <c r="AC6" i="27"/>
  <c r="N16" i="33"/>
  <c r="AF10" i="33"/>
  <c r="N7" i="33"/>
  <c r="AE23" i="32"/>
  <c r="AB19" i="32"/>
  <c r="AD16" i="32"/>
  <c r="R13" i="32"/>
  <c r="AB10" i="32"/>
  <c r="AA8" i="32"/>
  <c r="V6" i="32"/>
  <c r="AC24" i="31"/>
  <c r="AA21" i="31"/>
  <c r="Q20" i="31"/>
  <c r="M19" i="31"/>
  <c r="AB17" i="31"/>
  <c r="AB16" i="31"/>
  <c r="S15" i="31"/>
  <c r="R14" i="31"/>
  <c r="L13" i="31"/>
  <c r="K12" i="31"/>
  <c r="I11" i="31"/>
  <c r="N10" i="31"/>
  <c r="M9" i="31"/>
  <c r="P8" i="31"/>
  <c r="O7" i="31"/>
  <c r="T6" i="31"/>
  <c r="S5" i="31"/>
  <c r="V24" i="30"/>
  <c r="U23" i="30"/>
  <c r="X22" i="30"/>
  <c r="W21" i="30"/>
  <c r="AB20" i="30"/>
  <c r="AC19" i="30"/>
  <c r="L19" i="30"/>
  <c r="P18" i="30"/>
  <c r="W17" i="30"/>
  <c r="AC16" i="30"/>
  <c r="K16" i="30"/>
  <c r="R15" i="30"/>
  <c r="AA14" i="30"/>
  <c r="P13" i="30"/>
  <c r="Y12" i="30"/>
  <c r="AE11" i="30"/>
  <c r="N11" i="30"/>
  <c r="V10" i="30"/>
  <c r="AC9" i="30"/>
  <c r="L9" i="30"/>
  <c r="V8" i="30"/>
  <c r="AD7" i="30"/>
  <c r="N7" i="30"/>
  <c r="X6" i="30"/>
  <c r="AF5" i="30"/>
  <c r="P5" i="30"/>
  <c r="Z24" i="29"/>
  <c r="I24" i="29"/>
  <c r="S23" i="29"/>
  <c r="AD22" i="29"/>
  <c r="P22" i="29"/>
  <c r="AA21" i="29"/>
  <c r="L21" i="29"/>
  <c r="X20" i="29"/>
  <c r="K20" i="29"/>
  <c r="W19" i="29"/>
  <c r="J19" i="29"/>
  <c r="V18" i="29"/>
  <c r="I18" i="29"/>
  <c r="U17" i="29"/>
  <c r="T16" i="29"/>
  <c r="AE15" i="29"/>
  <c r="R15" i="29"/>
  <c r="AD14" i="29"/>
  <c r="Q14" i="29"/>
  <c r="AC13" i="29"/>
  <c r="P13" i="29"/>
  <c r="AB12" i="29"/>
  <c r="O12" i="29"/>
  <c r="AA11" i="29"/>
  <c r="N11" i="29"/>
  <c r="Z10" i="29"/>
  <c r="L10" i="29"/>
  <c r="X9" i="29"/>
  <c r="K9" i="29"/>
  <c r="W8" i="29"/>
  <c r="J8" i="29"/>
  <c r="V7" i="29"/>
  <c r="I7" i="29"/>
  <c r="U6" i="29"/>
  <c r="T5" i="29"/>
  <c r="AF24" i="28"/>
  <c r="R24" i="28"/>
  <c r="AD23" i="28"/>
  <c r="Q23" i="28"/>
  <c r="AC22" i="28"/>
  <c r="P22" i="28"/>
  <c r="AB21" i="28"/>
  <c r="O21" i="28"/>
  <c r="AA20" i="28"/>
  <c r="N20" i="28"/>
  <c r="Z19" i="28"/>
  <c r="M19" i="28"/>
  <c r="X18" i="28"/>
  <c r="K18" i="28"/>
  <c r="W17" i="28"/>
  <c r="J17" i="28"/>
  <c r="V16" i="28"/>
  <c r="J16" i="28"/>
  <c r="W15" i="28"/>
  <c r="K15" i="28"/>
  <c r="X14" i="28"/>
  <c r="L14" i="28"/>
  <c r="Y13" i="28"/>
  <c r="M13" i="28"/>
  <c r="Z12" i="28"/>
  <c r="N12" i="28"/>
  <c r="AA11" i="28"/>
  <c r="O11" i="28"/>
  <c r="AB10" i="28"/>
  <c r="P10" i="28"/>
  <c r="AC9" i="28"/>
  <c r="Q9" i="28"/>
  <c r="AD8" i="28"/>
  <c r="R8" i="28"/>
  <c r="AE7" i="28"/>
  <c r="S7" i="28"/>
  <c r="AF6" i="28"/>
  <c r="T6" i="28"/>
  <c r="U5" i="28"/>
  <c r="I5" i="28"/>
  <c r="V24" i="27"/>
  <c r="J24" i="27"/>
  <c r="W23" i="27"/>
  <c r="K23" i="27"/>
  <c r="M15" i="33"/>
  <c r="U9" i="33"/>
  <c r="AE24" i="32"/>
  <c r="AA19" i="32"/>
  <c r="N15" i="32"/>
  <c r="U11" i="32"/>
  <c r="M6" i="32"/>
  <c r="AF23" i="31"/>
  <c r="J22" i="31"/>
  <c r="N20" i="31"/>
  <c r="W18" i="31"/>
  <c r="O15" i="31"/>
  <c r="AC13" i="31"/>
  <c r="S12" i="31"/>
  <c r="AE10" i="31"/>
  <c r="AA9" i="31"/>
  <c r="W8" i="31"/>
  <c r="M7" i="31"/>
  <c r="AA24" i="30"/>
  <c r="S23" i="30"/>
  <c r="L22" i="30"/>
  <c r="AA19" i="30"/>
  <c r="AA18" i="30"/>
  <c r="AD17" i="30"/>
  <c r="AA16" i="30"/>
  <c r="AC15" i="30"/>
  <c r="AE14" i="30"/>
  <c r="AD13" i="30"/>
  <c r="J13" i="30"/>
  <c r="M12" i="30"/>
  <c r="K11" i="30"/>
  <c r="M10" i="30"/>
  <c r="S9" i="30"/>
  <c r="T8" i="30"/>
  <c r="X7" i="30"/>
  <c r="AB6" i="30"/>
  <c r="AC5" i="30"/>
  <c r="K5" i="30"/>
  <c r="O24" i="29"/>
  <c r="Q23" i="29"/>
  <c r="X22" i="29"/>
  <c r="AE21" i="29"/>
  <c r="J21" i="29"/>
  <c r="S20" i="29"/>
  <c r="AA19" i="29"/>
  <c r="P18" i="29"/>
  <c r="Y17" i="29"/>
  <c r="AD16" i="29"/>
  <c r="N16" i="29"/>
  <c r="W15" i="29"/>
  <c r="AB14" i="29"/>
  <c r="L14" i="29"/>
  <c r="T13" i="29"/>
  <c r="Z12" i="29"/>
  <c r="I12" i="29"/>
  <c r="R11" i="29"/>
  <c r="W10" i="29"/>
  <c r="AF9" i="29"/>
  <c r="P9" i="29"/>
  <c r="U8" i="29"/>
  <c r="AD7" i="29"/>
  <c r="M7" i="29"/>
  <c r="S6" i="29"/>
  <c r="AB5" i="29"/>
  <c r="L5" i="29"/>
  <c r="V24" i="28"/>
  <c r="AA23" i="28"/>
  <c r="K23" i="28"/>
  <c r="S22" i="28"/>
  <c r="Y21" i="28"/>
  <c r="Q20" i="28"/>
  <c r="V19" i="28"/>
  <c r="AE18" i="28"/>
  <c r="O18" i="28"/>
  <c r="T17" i="28"/>
  <c r="AC16" i="28"/>
  <c r="M16" i="28"/>
  <c r="T15" i="28"/>
  <c r="AD14" i="28"/>
  <c r="O14" i="28"/>
  <c r="V13" i="28"/>
  <c r="AF12" i="28"/>
  <c r="Q12" i="28"/>
  <c r="X11" i="28"/>
  <c r="I11" i="28"/>
  <c r="S10" i="28"/>
  <c r="Z9" i="28"/>
  <c r="K9" i="28"/>
  <c r="U8" i="28"/>
  <c r="AB7" i="28"/>
  <c r="M7" i="28"/>
  <c r="W6" i="28"/>
  <c r="AD5" i="28"/>
  <c r="O5" i="28"/>
  <c r="Y24" i="27"/>
  <c r="AF23" i="27"/>
  <c r="Q23" i="27"/>
  <c r="AA22" i="27"/>
  <c r="K22" i="27"/>
  <c r="V21" i="27"/>
  <c r="S20" i="27"/>
  <c r="AD19" i="27"/>
  <c r="N19" i="27"/>
  <c r="Y18" i="27"/>
  <c r="K18" i="27"/>
  <c r="V17" i="27"/>
  <c r="Q16" i="27"/>
  <c r="AB15" i="27"/>
  <c r="N15" i="27"/>
  <c r="Y14" i="27"/>
  <c r="K14" i="27"/>
  <c r="T13" i="27"/>
  <c r="AE12" i="27"/>
  <c r="Q12" i="27"/>
  <c r="AB11" i="27"/>
  <c r="N11" i="27"/>
  <c r="W10" i="27"/>
  <c r="I10" i="27"/>
  <c r="T9" i="27"/>
  <c r="AE8" i="27"/>
  <c r="Q8" i="27"/>
  <c r="Z7" i="27"/>
  <c r="L7" i="27"/>
  <c r="X6" i="27"/>
  <c r="L6" i="27"/>
  <c r="Y5" i="27"/>
  <c r="Y14" i="33"/>
  <c r="I9" i="33"/>
  <c r="S24" i="32"/>
  <c r="S19" i="32"/>
  <c r="M15" i="32"/>
  <c r="O11" i="32"/>
  <c r="U8" i="32"/>
  <c r="AD23" i="31"/>
  <c r="I22" i="31"/>
  <c r="J20" i="31"/>
  <c r="V18" i="31"/>
  <c r="AF16" i="31"/>
  <c r="N15" i="31"/>
  <c r="AB13" i="31"/>
  <c r="R12" i="31"/>
  <c r="AD10" i="31"/>
  <c r="Z9" i="31"/>
  <c r="S8" i="31"/>
  <c r="L7" i="31"/>
  <c r="AF5" i="31"/>
  <c r="Y24" i="30"/>
  <c r="R23" i="30"/>
  <c r="K22" i="30"/>
  <c r="AF20" i="30"/>
  <c r="Z19" i="30"/>
  <c r="Z18" i="30"/>
  <c r="AA17" i="30"/>
  <c r="X16" i="30"/>
  <c r="AB15" i="30"/>
  <c r="AD14" i="30"/>
  <c r="AC13" i="30"/>
  <c r="AF12" i="30"/>
  <c r="K12" i="30"/>
  <c r="J11" i="30"/>
  <c r="L10" i="30"/>
  <c r="P9" i="30"/>
  <c r="Q8" i="30"/>
  <c r="W7" i="30"/>
  <c r="AA6" i="30"/>
  <c r="AB5" i="30"/>
  <c r="N24" i="29"/>
  <c r="P23" i="29"/>
  <c r="W22" i="29"/>
  <c r="AD21" i="29"/>
  <c r="I21" i="29"/>
  <c r="R20" i="29"/>
  <c r="Z19" i="29"/>
  <c r="AF18" i="29"/>
  <c r="O18" i="29"/>
  <c r="X17" i="29"/>
  <c r="AC16" i="29"/>
  <c r="M16" i="29"/>
  <c r="V15" i="29"/>
  <c r="AA14" i="29"/>
  <c r="K14" i="29"/>
  <c r="S13" i="29"/>
  <c r="Y12" i="29"/>
  <c r="Q11" i="29"/>
  <c r="V10" i="29"/>
  <c r="AE9" i="29"/>
  <c r="O9" i="29"/>
  <c r="T8" i="29"/>
  <c r="AC7" i="29"/>
  <c r="L7" i="29"/>
  <c r="R6" i="29"/>
  <c r="AA5" i="29"/>
  <c r="K5" i="29"/>
  <c r="Q24" i="28"/>
  <c r="Z23" i="28"/>
  <c r="J23" i="28"/>
  <c r="O22" i="28"/>
  <c r="X21" i="28"/>
  <c r="AF20" i="28"/>
  <c r="M20" i="28"/>
  <c r="U19" i="28"/>
  <c r="AD18" i="28"/>
  <c r="J18" i="28"/>
  <c r="S17" i="28"/>
  <c r="AB16" i="28"/>
  <c r="I16" i="28"/>
  <c r="S15" i="28"/>
  <c r="AC14" i="28"/>
  <c r="K14" i="28"/>
  <c r="U13" i="28"/>
  <c r="AE12" i="28"/>
  <c r="M12" i="28"/>
  <c r="W11" i="28"/>
  <c r="O10" i="28"/>
  <c r="Y9" i="28"/>
  <c r="J9" i="28"/>
  <c r="Q8" i="28"/>
  <c r="AA7" i="28"/>
  <c r="L7" i="28"/>
  <c r="S6" i="28"/>
  <c r="AC5" i="28"/>
  <c r="N5" i="28"/>
  <c r="U24" i="27"/>
  <c r="AE23" i="27"/>
  <c r="P23" i="27"/>
  <c r="X22" i="27"/>
  <c r="J22" i="27"/>
  <c r="U21" i="27"/>
  <c r="AF20" i="27"/>
  <c r="R20" i="27"/>
  <c r="AA19" i="27"/>
  <c r="M19" i="27"/>
  <c r="X18" i="27"/>
  <c r="J18" i="27"/>
  <c r="U17" i="27"/>
  <c r="AD16" i="27"/>
  <c r="P16" i="27"/>
  <c r="AA15" i="27"/>
  <c r="M15" i="27"/>
  <c r="X14" i="27"/>
  <c r="S13" i="27"/>
  <c r="AD12" i="27"/>
  <c r="P12" i="27"/>
  <c r="AA11" i="27"/>
  <c r="K11" i="27"/>
  <c r="V10" i="27"/>
  <c r="S9" i="27"/>
  <c r="AD8" i="27"/>
  <c r="N8" i="27"/>
  <c r="Y7" i="27"/>
  <c r="K7" i="27"/>
  <c r="W6" i="27"/>
  <c r="K6" i="27"/>
  <c r="X5" i="27"/>
  <c r="L5" i="27"/>
  <c r="Y24" i="26"/>
  <c r="M24" i="26"/>
  <c r="Z23" i="26"/>
  <c r="N23" i="26"/>
  <c r="AA22" i="26"/>
  <c r="O22" i="26"/>
  <c r="AB21" i="26"/>
  <c r="P21" i="26"/>
  <c r="AC20" i="26"/>
  <c r="Q20" i="26"/>
  <c r="AD19" i="26"/>
  <c r="R19" i="26"/>
  <c r="AE18" i="26"/>
  <c r="S18" i="26"/>
  <c r="AF17" i="26"/>
  <c r="T17" i="26"/>
  <c r="U16" i="26"/>
  <c r="I16" i="26"/>
  <c r="V15" i="26"/>
  <c r="J15" i="26"/>
  <c r="W14" i="26"/>
  <c r="K14" i="26"/>
  <c r="X13" i="26"/>
  <c r="L13" i="26"/>
  <c r="Y12" i="26"/>
  <c r="M12" i="26"/>
  <c r="Z11" i="26"/>
  <c r="N11" i="26"/>
  <c r="AA10" i="26"/>
  <c r="O10" i="26"/>
  <c r="AB9" i="26"/>
  <c r="P9" i="26"/>
  <c r="AC8" i="26"/>
  <c r="Q8" i="26"/>
  <c r="AD7" i="26"/>
  <c r="R7" i="26"/>
  <c r="J13" i="33"/>
  <c r="AD7" i="33"/>
  <c r="Y22" i="32"/>
  <c r="L18" i="32"/>
  <c r="X14" i="32"/>
  <c r="I10" i="32"/>
  <c r="AB7" i="32"/>
  <c r="Q5" i="32"/>
  <c r="AF22" i="31"/>
  <c r="K21" i="31"/>
  <c r="X19" i="31"/>
  <c r="AA17" i="31"/>
  <c r="N16" i="31"/>
  <c r="Z14" i="31"/>
  <c r="K13" i="31"/>
  <c r="Z11" i="31"/>
  <c r="S10" i="31"/>
  <c r="L9" i="31"/>
  <c r="AD7" i="31"/>
  <c r="Z6" i="31"/>
  <c r="P5" i="31"/>
  <c r="K24" i="30"/>
  <c r="AF22" i="30"/>
  <c r="V21" i="30"/>
  <c r="S20" i="30"/>
  <c r="R19" i="30"/>
  <c r="O18" i="30"/>
  <c r="Q17" i="30"/>
  <c r="R16" i="30"/>
  <c r="Q15" i="30"/>
  <c r="T14" i="30"/>
  <c r="Y13" i="30"/>
  <c r="W12" i="30"/>
  <c r="Z11" i="30"/>
  <c r="AC10" i="30"/>
  <c r="AB9" i="30"/>
  <c r="L8" i="30"/>
  <c r="M7" i="30"/>
  <c r="R6" i="30"/>
  <c r="X5" i="30"/>
  <c r="Y24" i="29"/>
  <c r="AC23" i="29"/>
  <c r="K23" i="29"/>
  <c r="O22" i="29"/>
  <c r="U21" i="29"/>
  <c r="AD20" i="29"/>
  <c r="J20" i="29"/>
  <c r="S19" i="29"/>
  <c r="AA18" i="29"/>
  <c r="P17" i="29"/>
  <c r="Y16" i="29"/>
  <c r="AD15" i="29"/>
  <c r="N15" i="29"/>
  <c r="W14" i="29"/>
  <c r="AB13" i="29"/>
  <c r="L13" i="29"/>
  <c r="T12" i="29"/>
  <c r="Z11" i="29"/>
  <c r="I11" i="29"/>
  <c r="R10" i="29"/>
  <c r="W9" i="29"/>
  <c r="AF8" i="29"/>
  <c r="P8" i="29"/>
  <c r="U7" i="29"/>
  <c r="AD6" i="29"/>
  <c r="M6" i="29"/>
  <c r="W5" i="29"/>
  <c r="AC24" i="28"/>
  <c r="M24" i="28"/>
  <c r="V23" i="28"/>
  <c r="AA22" i="28"/>
  <c r="K22" i="28"/>
  <c r="S21" i="28"/>
  <c r="Y20" i="28"/>
  <c r="Q19" i="28"/>
  <c r="V18" i="28"/>
  <c r="AE17" i="28"/>
  <c r="O17" i="28"/>
  <c r="T16" i="28"/>
  <c r="AD15" i="28"/>
  <c r="O15" i="28"/>
  <c r="V14" i="28"/>
  <c r="AF13" i="28"/>
  <c r="Q13" i="28"/>
  <c r="X12" i="28"/>
  <c r="I12" i="28"/>
  <c r="S11" i="28"/>
  <c r="Z10" i="28"/>
  <c r="K10" i="28"/>
  <c r="U9" i="28"/>
  <c r="AB8" i="28"/>
  <c r="M8" i="28"/>
  <c r="W7" i="28"/>
  <c r="AD6" i="28"/>
  <c r="O6" i="28"/>
  <c r="Y5" i="28"/>
  <c r="AF24" i="27"/>
  <c r="Q24" i="27"/>
  <c r="AA23" i="27"/>
  <c r="I23" i="27"/>
  <c r="T22" i="27"/>
  <c r="AE21" i="27"/>
  <c r="Q21" i="27"/>
  <c r="Z20" i="27"/>
  <c r="L20" i="27"/>
  <c r="W19" i="27"/>
  <c r="I19" i="27"/>
  <c r="T18" i="27"/>
  <c r="AC17" i="27"/>
  <c r="O17" i="27"/>
  <c r="Z16" i="27"/>
  <c r="L16" i="27"/>
  <c r="W15" i="27"/>
  <c r="W14" i="33"/>
  <c r="N6" i="33"/>
  <c r="V21" i="32"/>
  <c r="AC14" i="32"/>
  <c r="N7" i="32"/>
  <c r="O24" i="31"/>
  <c r="S21" i="31"/>
  <c r="Q19" i="31"/>
  <c r="M17" i="31"/>
  <c r="AE14" i="31"/>
  <c r="I13" i="31"/>
  <c r="O11" i="31"/>
  <c r="X9" i="31"/>
  <c r="AB7" i="31"/>
  <c r="J6" i="31"/>
  <c r="O24" i="30"/>
  <c r="AD22" i="30"/>
  <c r="K21" i="30"/>
  <c r="X19" i="30"/>
  <c r="L18" i="30"/>
  <c r="Z15" i="30"/>
  <c r="Q14" i="30"/>
  <c r="M13" i="30"/>
  <c r="AB11" i="30"/>
  <c r="Y10" i="30"/>
  <c r="U9" i="30"/>
  <c r="P8" i="30"/>
  <c r="L7" i="30"/>
  <c r="M6" i="30"/>
  <c r="AD23" i="29"/>
  <c r="AC22" i="29"/>
  <c r="AF21" i="29"/>
  <c r="AE20" i="29"/>
  <c r="AF19" i="29"/>
  <c r="I19" i="29"/>
  <c r="L18" i="29"/>
  <c r="M17" i="29"/>
  <c r="O16" i="29"/>
  <c r="O15" i="29"/>
  <c r="P14" i="29"/>
  <c r="U13" i="29"/>
  <c r="U12" i="29"/>
  <c r="V11" i="29"/>
  <c r="X10" i="29"/>
  <c r="AB9" i="29"/>
  <c r="AC8" i="29"/>
  <c r="AE7" i="29"/>
  <c r="AE6" i="29"/>
  <c r="M5" i="29"/>
  <c r="N24" i="28"/>
  <c r="O23" i="28"/>
  <c r="T22" i="28"/>
  <c r="T21" i="28"/>
  <c r="U20" i="28"/>
  <c r="W19" i="28"/>
  <c r="W18" i="28"/>
  <c r="AB17" i="28"/>
  <c r="AD16" i="28"/>
  <c r="AE15" i="28"/>
  <c r="I15" i="28"/>
  <c r="P14" i="28"/>
  <c r="R13" i="28"/>
  <c r="U12" i="28"/>
  <c r="Y11" i="28"/>
  <c r="AA10" i="28"/>
  <c r="L9" i="28"/>
  <c r="N8" i="28"/>
  <c r="Q7" i="28"/>
  <c r="X6" i="28"/>
  <c r="Z5" i="28"/>
  <c r="AC24" i="27"/>
  <c r="J23" i="27"/>
  <c r="Q22" i="27"/>
  <c r="W21" i="27"/>
  <c r="AC20" i="27"/>
  <c r="I20" i="27"/>
  <c r="O19" i="27"/>
  <c r="U18" i="27"/>
  <c r="Z17" i="27"/>
  <c r="I17" i="27"/>
  <c r="M16" i="27"/>
  <c r="R15" i="27"/>
  <c r="AA14" i="27"/>
  <c r="AF13" i="27"/>
  <c r="P13" i="27"/>
  <c r="Y12" i="27"/>
  <c r="AF11" i="27"/>
  <c r="P11" i="27"/>
  <c r="U10" i="27"/>
  <c r="AD9" i="27"/>
  <c r="L9" i="27"/>
  <c r="U8" i="27"/>
  <c r="AD7" i="27"/>
  <c r="J7" i="27"/>
  <c r="T6" i="27"/>
  <c r="AE5" i="27"/>
  <c r="Q5" i="27"/>
  <c r="AC24" i="26"/>
  <c r="P24" i="26"/>
  <c r="AB23" i="26"/>
  <c r="O23" i="26"/>
  <c r="Z22" i="26"/>
  <c r="M22" i="26"/>
  <c r="Y21" i="26"/>
  <c r="L21" i="26"/>
  <c r="X20" i="26"/>
  <c r="K20" i="26"/>
  <c r="W19" i="26"/>
  <c r="J19" i="26"/>
  <c r="V18" i="26"/>
  <c r="I18" i="26"/>
  <c r="U17" i="26"/>
  <c r="AF16" i="26"/>
  <c r="S16" i="26"/>
  <c r="AE15" i="26"/>
  <c r="R15" i="26"/>
  <c r="AD14" i="26"/>
  <c r="Q14" i="26"/>
  <c r="AC13" i="26"/>
  <c r="P13" i="26"/>
  <c r="AB12" i="26"/>
  <c r="O12" i="26"/>
  <c r="AA11" i="26"/>
  <c r="M11" i="26"/>
  <c r="Y10" i="26"/>
  <c r="L10" i="26"/>
  <c r="X9" i="26"/>
  <c r="K9" i="26"/>
  <c r="W8" i="26"/>
  <c r="J8" i="26"/>
  <c r="V7" i="26"/>
  <c r="I7" i="26"/>
  <c r="V6" i="26"/>
  <c r="J6" i="26"/>
  <c r="W5" i="26"/>
  <c r="K5" i="26"/>
  <c r="X24" i="25"/>
  <c r="L24" i="25"/>
  <c r="Y23" i="25"/>
  <c r="M23" i="25"/>
  <c r="Z22" i="25"/>
  <c r="N22" i="25"/>
  <c r="AA21" i="25"/>
  <c r="O21" i="25"/>
  <c r="AB20" i="25"/>
  <c r="P20" i="25"/>
  <c r="AC19" i="25"/>
  <c r="Q19" i="25"/>
  <c r="AD18" i="25"/>
  <c r="R18" i="25"/>
  <c r="AE17" i="25"/>
  <c r="S17" i="25"/>
  <c r="AF16" i="25"/>
  <c r="T16" i="25"/>
  <c r="U15" i="25"/>
  <c r="I15" i="25"/>
  <c r="V14" i="25"/>
  <c r="J14" i="25"/>
  <c r="W13" i="25"/>
  <c r="K13" i="25"/>
  <c r="X12" i="25"/>
  <c r="L12" i="25"/>
  <c r="Y11" i="25"/>
  <c r="M11" i="25"/>
  <c r="Z10" i="25"/>
  <c r="N10" i="25"/>
  <c r="AA9" i="25"/>
  <c r="O9" i="25"/>
  <c r="AB8" i="25"/>
  <c r="P8" i="25"/>
  <c r="AC7" i="25"/>
  <c r="Q7" i="25"/>
  <c r="AD6" i="25"/>
  <c r="R6" i="25"/>
  <c r="AE5" i="25"/>
  <c r="S5" i="25"/>
  <c r="AF24" i="24"/>
  <c r="T24" i="24"/>
  <c r="U23" i="24"/>
  <c r="I23" i="24"/>
  <c r="V22" i="24"/>
  <c r="J22" i="24"/>
  <c r="W21" i="24"/>
  <c r="K21" i="24"/>
  <c r="X20" i="24"/>
  <c r="L20" i="24"/>
  <c r="Y19" i="24"/>
  <c r="M19" i="24"/>
  <c r="Z18" i="24"/>
  <c r="N18" i="24"/>
  <c r="AA17" i="24"/>
  <c r="O17" i="24"/>
  <c r="AB16" i="24"/>
  <c r="P16" i="24"/>
  <c r="AC15" i="24"/>
  <c r="Q15" i="24"/>
  <c r="AD14" i="24"/>
  <c r="R14" i="24"/>
  <c r="AE13" i="24"/>
  <c r="S13" i="24"/>
  <c r="AF12" i="24"/>
  <c r="T12" i="24"/>
  <c r="U11" i="24"/>
  <c r="I11" i="24"/>
  <c r="V10" i="24"/>
  <c r="J10" i="24"/>
  <c r="W9" i="24"/>
  <c r="K9" i="24"/>
  <c r="X8" i="24"/>
  <c r="L8" i="24"/>
  <c r="Y7" i="24"/>
  <c r="M7" i="24"/>
  <c r="Z6" i="24"/>
  <c r="N6" i="24"/>
  <c r="AA5" i="24"/>
  <c r="O5" i="24"/>
  <c r="AB24" i="23"/>
  <c r="P24" i="23"/>
  <c r="AC23" i="23"/>
  <c r="Q23" i="23"/>
  <c r="AD22" i="23"/>
  <c r="R22" i="23"/>
  <c r="AE21" i="23"/>
  <c r="S21" i="23"/>
  <c r="AF20" i="23"/>
  <c r="T20" i="23"/>
  <c r="U19" i="23"/>
  <c r="I19" i="23"/>
  <c r="V18" i="23"/>
  <c r="J18" i="23"/>
  <c r="W17" i="23"/>
  <c r="K17" i="23"/>
  <c r="X16" i="23"/>
  <c r="L16" i="23"/>
  <c r="Y15" i="23"/>
  <c r="M15" i="23"/>
  <c r="Z14" i="23"/>
  <c r="N14" i="23"/>
  <c r="AA13" i="23"/>
  <c r="O13" i="23"/>
  <c r="AB12" i="23"/>
  <c r="P12" i="23"/>
  <c r="AC11" i="23"/>
  <c r="Q11" i="23"/>
  <c r="AD10" i="23"/>
  <c r="R10" i="23"/>
  <c r="AE9" i="23"/>
  <c r="S9" i="23"/>
  <c r="AF8" i="23"/>
  <c r="T8" i="23"/>
  <c r="U7" i="23"/>
  <c r="I7" i="23"/>
  <c r="V6" i="23"/>
  <c r="J6" i="23"/>
  <c r="W5" i="23"/>
  <c r="K5" i="23"/>
  <c r="X24" i="22"/>
  <c r="L24" i="22"/>
  <c r="Y23" i="22"/>
  <c r="M23" i="22"/>
  <c r="V14" i="33"/>
  <c r="L6" i="33"/>
  <c r="U21" i="32"/>
  <c r="AA14" i="32"/>
  <c r="AF9" i="32"/>
  <c r="AA6" i="32"/>
  <c r="L24" i="31"/>
  <c r="M21" i="31"/>
  <c r="J17" i="31"/>
  <c r="AD14" i="31"/>
  <c r="AF12" i="31"/>
  <c r="Q9" i="31"/>
  <c r="AA7" i="31"/>
  <c r="I6" i="31"/>
  <c r="L24" i="30"/>
  <c r="T22" i="30"/>
  <c r="I21" i="30"/>
  <c r="T19" i="30"/>
  <c r="K18" i="30"/>
  <c r="AB16" i="30"/>
  <c r="W15" i="30"/>
  <c r="P14" i="30"/>
  <c r="L13" i="30"/>
  <c r="AA11" i="30"/>
  <c r="U10" i="30"/>
  <c r="T9" i="30"/>
  <c r="N8" i="30"/>
  <c r="K7" i="30"/>
  <c r="L6" i="30"/>
  <c r="AF24" i="29"/>
  <c r="AB23" i="29"/>
  <c r="AB22" i="29"/>
  <c r="Y21" i="29"/>
  <c r="AC20" i="29"/>
  <c r="AE19" i="29"/>
  <c r="AE18" i="29"/>
  <c r="AF17" i="29"/>
  <c r="L17" i="29"/>
  <c r="L16" i="29"/>
  <c r="M15" i="29"/>
  <c r="O14" i="29"/>
  <c r="O13" i="29"/>
  <c r="S12" i="29"/>
  <c r="U11" i="29"/>
  <c r="U10" i="29"/>
  <c r="V9" i="29"/>
  <c r="AB8" i="29"/>
  <c r="AA7" i="29"/>
  <c r="AB6" i="29"/>
  <c r="AF5" i="29"/>
  <c r="J5" i="29"/>
  <c r="L24" i="28"/>
  <c r="N23" i="28"/>
  <c r="N22" i="28"/>
  <c r="R21" i="28"/>
  <c r="T20" i="28"/>
  <c r="T19" i="28"/>
  <c r="U18" i="28"/>
  <c r="AA17" i="28"/>
  <c r="Z16" i="28"/>
  <c r="AC15" i="28"/>
  <c r="J14" i="28"/>
  <c r="P13" i="28"/>
  <c r="T12" i="28"/>
  <c r="V11" i="28"/>
  <c r="Y10" i="28"/>
  <c r="AF9" i="28"/>
  <c r="I9" i="28"/>
  <c r="L8" i="28"/>
  <c r="P7" i="28"/>
  <c r="R6" i="28"/>
  <c r="X5" i="28"/>
  <c r="AB24" i="27"/>
  <c r="AD23" i="27"/>
  <c r="P22" i="27"/>
  <c r="T21" i="27"/>
  <c r="Y20" i="27"/>
  <c r="L19" i="27"/>
  <c r="S18" i="27"/>
  <c r="Y17" i="27"/>
  <c r="AC16" i="27"/>
  <c r="K16" i="27"/>
  <c r="Q15" i="27"/>
  <c r="Z14" i="27"/>
  <c r="AE13" i="27"/>
  <c r="O13" i="27"/>
  <c r="V12" i="27"/>
  <c r="AE11" i="27"/>
  <c r="O11" i="27"/>
  <c r="T10" i="27"/>
  <c r="AC9" i="27"/>
  <c r="K9" i="27"/>
  <c r="T8" i="27"/>
  <c r="AA7" i="27"/>
  <c r="I7" i="27"/>
  <c r="S6" i="27"/>
  <c r="AD5" i="27"/>
  <c r="P5" i="27"/>
  <c r="AB24" i="26"/>
  <c r="O24" i="26"/>
  <c r="AA23" i="26"/>
  <c r="M23" i="26"/>
  <c r="Y22" i="26"/>
  <c r="L22" i="26"/>
  <c r="X21" i="26"/>
  <c r="K21" i="26"/>
  <c r="W20" i="26"/>
  <c r="J20" i="26"/>
  <c r="V19" i="26"/>
  <c r="I19" i="26"/>
  <c r="U18" i="26"/>
  <c r="S17" i="26"/>
  <c r="AE16" i="26"/>
  <c r="R16" i="26"/>
  <c r="AD15" i="26"/>
  <c r="Q15" i="26"/>
  <c r="AC14" i="26"/>
  <c r="P14" i="26"/>
  <c r="AB13" i="26"/>
  <c r="O13" i="26"/>
  <c r="AA12" i="26"/>
  <c r="N12" i="26"/>
  <c r="Y11" i="26"/>
  <c r="L11" i="26"/>
  <c r="X10" i="26"/>
  <c r="K10" i="26"/>
  <c r="W9" i="26"/>
  <c r="J9" i="26"/>
  <c r="V8" i="26"/>
  <c r="I8" i="26"/>
  <c r="U7" i="26"/>
  <c r="U6" i="26"/>
  <c r="I6" i="26"/>
  <c r="V5" i="26"/>
  <c r="J5" i="26"/>
  <c r="W24" i="25"/>
  <c r="K24" i="25"/>
  <c r="X23" i="25"/>
  <c r="L23" i="25"/>
  <c r="Y22" i="25"/>
  <c r="M22" i="25"/>
  <c r="Z21" i="25"/>
  <c r="N21" i="25"/>
  <c r="AA20" i="25"/>
  <c r="O20" i="25"/>
  <c r="AB19" i="25"/>
  <c r="P19" i="25"/>
  <c r="AC18" i="25"/>
  <c r="Q18" i="25"/>
  <c r="AD17" i="25"/>
  <c r="R17" i="25"/>
  <c r="AE16" i="25"/>
  <c r="S16" i="25"/>
  <c r="AF15" i="25"/>
  <c r="T15" i="25"/>
  <c r="U14" i="25"/>
  <c r="I14" i="25"/>
  <c r="V13" i="25"/>
  <c r="J13" i="25"/>
  <c r="W12" i="25"/>
  <c r="K12" i="25"/>
  <c r="X11" i="25"/>
  <c r="L11" i="25"/>
  <c r="Y10" i="25"/>
  <c r="M10" i="25"/>
  <c r="Z9" i="25"/>
  <c r="N9" i="25"/>
  <c r="AA8" i="25"/>
  <c r="O8" i="25"/>
  <c r="AB7" i="25"/>
  <c r="P7" i="25"/>
  <c r="AC6" i="25"/>
  <c r="Q6" i="25"/>
  <c r="AD5" i="25"/>
  <c r="R5" i="25"/>
  <c r="AE24" i="24"/>
  <c r="S24" i="24"/>
  <c r="AF23" i="24"/>
  <c r="T23" i="24"/>
  <c r="U22" i="24"/>
  <c r="I22" i="24"/>
  <c r="V21" i="24"/>
  <c r="J21" i="24"/>
  <c r="W20" i="24"/>
  <c r="K20" i="24"/>
  <c r="X19" i="24"/>
  <c r="L19" i="24"/>
  <c r="Y18" i="24"/>
  <c r="M18" i="24"/>
  <c r="Z17" i="24"/>
  <c r="N17" i="24"/>
  <c r="AA16" i="24"/>
  <c r="O16" i="24"/>
  <c r="AB15" i="24"/>
  <c r="P15" i="24"/>
  <c r="AC14" i="24"/>
  <c r="Q14" i="24"/>
  <c r="AD13" i="24"/>
  <c r="R13" i="24"/>
  <c r="AE12" i="24"/>
  <c r="S12" i="24"/>
  <c r="AF11" i="24"/>
  <c r="T11" i="24"/>
  <c r="U10" i="24"/>
  <c r="I10" i="24"/>
  <c r="V9" i="24"/>
  <c r="J9" i="24"/>
  <c r="W8" i="24"/>
  <c r="K8" i="24"/>
  <c r="X7" i="24"/>
  <c r="L7" i="24"/>
  <c r="Y6" i="24"/>
  <c r="M6" i="24"/>
  <c r="Z5" i="24"/>
  <c r="N5" i="24"/>
  <c r="AA24" i="23"/>
  <c r="O24" i="23"/>
  <c r="AB23" i="23"/>
  <c r="P23" i="23"/>
  <c r="AC22" i="23"/>
  <c r="Q22" i="23"/>
  <c r="AD21" i="23"/>
  <c r="R21" i="23"/>
  <c r="AE20" i="23"/>
  <c r="S20" i="23"/>
  <c r="AF19" i="23"/>
  <c r="T19" i="23"/>
  <c r="U18" i="23"/>
  <c r="I18" i="23"/>
  <c r="V17" i="23"/>
  <c r="J17" i="23"/>
  <c r="W16" i="23"/>
  <c r="K16" i="23"/>
  <c r="X15" i="23"/>
  <c r="L15" i="23"/>
  <c r="Y14" i="23"/>
  <c r="M14" i="23"/>
  <c r="Z13" i="23"/>
  <c r="N13" i="23"/>
  <c r="AA12" i="23"/>
  <c r="O12" i="23"/>
  <c r="AB11" i="23"/>
  <c r="P11" i="23"/>
  <c r="AC10" i="23"/>
  <c r="Q10" i="23"/>
  <c r="AD9" i="23"/>
  <c r="R9" i="23"/>
  <c r="AE8" i="23"/>
  <c r="S8" i="23"/>
  <c r="AF7" i="23"/>
  <c r="T7" i="23"/>
  <c r="U6" i="23"/>
  <c r="I6" i="23"/>
  <c r="V5" i="23"/>
  <c r="J5" i="23"/>
  <c r="W24" i="22"/>
  <c r="K24" i="22"/>
  <c r="X23" i="22"/>
  <c r="L23" i="22"/>
  <c r="Y22" i="22"/>
  <c r="K12" i="33"/>
  <c r="N19" i="32"/>
  <c r="S12" i="32"/>
  <c r="J9" i="32"/>
  <c r="X5" i="32"/>
  <c r="AE22" i="31"/>
  <c r="AF20" i="31"/>
  <c r="U18" i="31"/>
  <c r="M16" i="31"/>
  <c r="J14" i="31"/>
  <c r="AE11" i="31"/>
  <c r="R10" i="31"/>
  <c r="AA8" i="31"/>
  <c r="J7" i="31"/>
  <c r="O5" i="31"/>
  <c r="AF23" i="30"/>
  <c r="J22" i="30"/>
  <c r="Q20" i="30"/>
  <c r="I19" i="30"/>
  <c r="V17" i="30"/>
  <c r="Q16" i="30"/>
  <c r="M15" i="30"/>
  <c r="AB13" i="30"/>
  <c r="V12" i="30"/>
  <c r="U11" i="30"/>
  <c r="K10" i="30"/>
  <c r="AC7" i="30"/>
  <c r="AD6" i="30"/>
  <c r="Y5" i="30"/>
  <c r="U24" i="29"/>
  <c r="W23" i="29"/>
  <c r="T22" i="29"/>
  <c r="S21" i="29"/>
  <c r="U20" i="29"/>
  <c r="U19" i="29"/>
  <c r="Y18" i="29"/>
  <c r="AA17" i="29"/>
  <c r="AA16" i="29"/>
  <c r="AB15" i="29"/>
  <c r="I15" i="29"/>
  <c r="I13" i="29"/>
  <c r="L12" i="29"/>
  <c r="K11" i="29"/>
  <c r="P10" i="29"/>
  <c r="R9" i="29"/>
  <c r="R8" i="29"/>
  <c r="S7" i="29"/>
  <c r="X6" i="29"/>
  <c r="Y5" i="29"/>
  <c r="AA24" i="28"/>
  <c r="AC23" i="28"/>
  <c r="AF22" i="28"/>
  <c r="K21" i="28"/>
  <c r="J20" i="28"/>
  <c r="K19" i="28"/>
  <c r="Q18" i="28"/>
  <c r="Q17" i="28"/>
  <c r="R16" i="28"/>
  <c r="V15" i="28"/>
  <c r="AA14" i="28"/>
  <c r="AD13" i="28"/>
  <c r="I13" i="28"/>
  <c r="K12" i="28"/>
  <c r="N11" i="28"/>
  <c r="U10" i="28"/>
  <c r="W9" i="28"/>
  <c r="Z8" i="28"/>
  <c r="AD7" i="28"/>
  <c r="J7" i="28"/>
  <c r="M6" i="28"/>
  <c r="Q5" i="28"/>
  <c r="S24" i="27"/>
  <c r="V23" i="27"/>
  <c r="AC22" i="27"/>
  <c r="M21" i="27"/>
  <c r="U20" i="27"/>
  <c r="Y19" i="27"/>
  <c r="AF18" i="27"/>
  <c r="M18" i="27"/>
  <c r="Q17" i="27"/>
  <c r="X16" i="27"/>
  <c r="AD15" i="27"/>
  <c r="K15" i="27"/>
  <c r="R14" i="27"/>
  <c r="AA13" i="27"/>
  <c r="I13" i="27"/>
  <c r="R12" i="27"/>
  <c r="W11" i="27"/>
  <c r="AF10" i="27"/>
  <c r="P10" i="27"/>
  <c r="W9" i="27"/>
  <c r="AF8" i="27"/>
  <c r="L8" i="27"/>
  <c r="U7" i="27"/>
  <c r="AD6" i="27"/>
  <c r="O6" i="27"/>
  <c r="Z5" i="27"/>
  <c r="K5" i="27"/>
  <c r="W24" i="26"/>
  <c r="J24" i="26"/>
  <c r="V23" i="26"/>
  <c r="I23" i="26"/>
  <c r="U22" i="26"/>
  <c r="T21" i="26"/>
  <c r="AF20" i="26"/>
  <c r="S20" i="26"/>
  <c r="AE19" i="26"/>
  <c r="Q19" i="26"/>
  <c r="AC18" i="26"/>
  <c r="P18" i="26"/>
  <c r="AB17" i="26"/>
  <c r="O17" i="26"/>
  <c r="AA16" i="26"/>
  <c r="N16" i="26"/>
  <c r="Z15" i="26"/>
  <c r="M15" i="26"/>
  <c r="Y14" i="26"/>
  <c r="L14" i="26"/>
  <c r="W13" i="26"/>
  <c r="J13" i="26"/>
  <c r="V12" i="26"/>
  <c r="I12" i="26"/>
  <c r="U11" i="26"/>
  <c r="T10" i="26"/>
  <c r="AF9" i="26"/>
  <c r="S9" i="26"/>
  <c r="AE8" i="26"/>
  <c r="R8" i="26"/>
  <c r="AC7" i="26"/>
  <c r="P7" i="26"/>
  <c r="AC6" i="26"/>
  <c r="Q6" i="26"/>
  <c r="AD5" i="26"/>
  <c r="R5" i="26"/>
  <c r="AE24" i="25"/>
  <c r="S24" i="25"/>
  <c r="AF23" i="25"/>
  <c r="T23" i="25"/>
  <c r="U22" i="25"/>
  <c r="I22" i="25"/>
  <c r="V21" i="25"/>
  <c r="J21" i="25"/>
  <c r="W20" i="25"/>
  <c r="K20" i="25"/>
  <c r="X19" i="25"/>
  <c r="L19" i="25"/>
  <c r="Y18" i="25"/>
  <c r="M18" i="25"/>
  <c r="Z17" i="25"/>
  <c r="N17" i="25"/>
  <c r="AA16" i="25"/>
  <c r="O16" i="25"/>
  <c r="AB15" i="25"/>
  <c r="P15" i="25"/>
  <c r="AC14" i="25"/>
  <c r="Q14" i="25"/>
  <c r="AD13" i="25"/>
  <c r="R13" i="25"/>
  <c r="AE12" i="25"/>
  <c r="S12" i="25"/>
  <c r="AF11" i="25"/>
  <c r="T11" i="25"/>
  <c r="U10" i="25"/>
  <c r="U14" i="33"/>
  <c r="X17" i="32"/>
  <c r="J10" i="32"/>
  <c r="P6" i="32"/>
  <c r="AC22" i="31"/>
  <c r="Z19" i="31"/>
  <c r="Q16" i="31"/>
  <c r="AD13" i="31"/>
  <c r="U11" i="31"/>
  <c r="AF8" i="31"/>
  <c r="AB6" i="31"/>
  <c r="AB24" i="30"/>
  <c r="Q22" i="30"/>
  <c r="O20" i="30"/>
  <c r="W18" i="30"/>
  <c r="U16" i="30"/>
  <c r="O13" i="30"/>
  <c r="W11" i="30"/>
  <c r="I10" i="30"/>
  <c r="Z8" i="30"/>
  <c r="J7" i="30"/>
  <c r="W5" i="30"/>
  <c r="Q24" i="29"/>
  <c r="I23" i="29"/>
  <c r="T21" i="29"/>
  <c r="P20" i="29"/>
  <c r="M19" i="29"/>
  <c r="AB17" i="29"/>
  <c r="W16" i="29"/>
  <c r="P15" i="29"/>
  <c r="J14" i="29"/>
  <c r="AE12" i="29"/>
  <c r="W11" i="29"/>
  <c r="Q10" i="29"/>
  <c r="I9" i="29"/>
  <c r="AF7" i="29"/>
  <c r="Y6" i="29"/>
  <c r="S5" i="29"/>
  <c r="P24" i="28"/>
  <c r="L23" i="28"/>
  <c r="AE21" i="28"/>
  <c r="X20" i="28"/>
  <c r="R19" i="28"/>
  <c r="I18" i="28"/>
  <c r="AF16" i="28"/>
  <c r="AA15" i="28"/>
  <c r="U14" i="28"/>
  <c r="T13" i="28"/>
  <c r="R12" i="28"/>
  <c r="L11" i="28"/>
  <c r="J10" i="28"/>
  <c r="AC8" i="28"/>
  <c r="Z7" i="28"/>
  <c r="Z6" i="28"/>
  <c r="S5" i="28"/>
  <c r="P24" i="27"/>
  <c r="O23" i="27"/>
  <c r="L22" i="27"/>
  <c r="K21" i="27"/>
  <c r="K20" i="27"/>
  <c r="J19" i="27"/>
  <c r="I18" i="27"/>
  <c r="K17" i="27"/>
  <c r="I16" i="27"/>
  <c r="AF14" i="27"/>
  <c r="M14" i="27"/>
  <c r="M13" i="27"/>
  <c r="N12" i="27"/>
  <c r="R11" i="27"/>
  <c r="R10" i="27"/>
  <c r="U9" i="27"/>
  <c r="W8" i="27"/>
  <c r="W7" i="27"/>
  <c r="AA6" i="27"/>
  <c r="N5" i="27"/>
  <c r="U24" i="26"/>
  <c r="AD23" i="26"/>
  <c r="K23" i="26"/>
  <c r="S22" i="26"/>
  <c r="AA21" i="26"/>
  <c r="I21" i="26"/>
  <c r="P20" i="26"/>
  <c r="Y19" i="26"/>
  <c r="AF18" i="26"/>
  <c r="N18" i="26"/>
  <c r="W17" i="26"/>
  <c r="AC16" i="26"/>
  <c r="L16" i="26"/>
  <c r="T15" i="26"/>
  <c r="AA14" i="26"/>
  <c r="I14" i="26"/>
  <c r="R13" i="26"/>
  <c r="X12" i="26"/>
  <c r="AF11" i="26"/>
  <c r="P11" i="26"/>
  <c r="V10" i="26"/>
  <c r="AD9" i="26"/>
  <c r="M9" i="26"/>
  <c r="T8" i="26"/>
  <c r="AA7" i="26"/>
  <c r="K7" i="26"/>
  <c r="S6" i="26"/>
  <c r="AB5" i="26"/>
  <c r="M5" i="26"/>
  <c r="U24" i="25"/>
  <c r="AD23" i="25"/>
  <c r="O23" i="25"/>
  <c r="W22" i="25"/>
  <c r="AF21" i="25"/>
  <c r="Q21" i="25"/>
  <c r="Y20" i="25"/>
  <c r="I20" i="25"/>
  <c r="S19" i="25"/>
  <c r="AA18" i="25"/>
  <c r="K18" i="25"/>
  <c r="U17" i="25"/>
  <c r="AC16" i="25"/>
  <c r="M16" i="25"/>
  <c r="W15" i="25"/>
  <c r="AE14" i="25"/>
  <c r="O14" i="25"/>
  <c r="Y13" i="25"/>
  <c r="Q12" i="25"/>
  <c r="AA11" i="25"/>
  <c r="J11" i="25"/>
  <c r="S10" i="25"/>
  <c r="AD9" i="25"/>
  <c r="P9" i="25"/>
  <c r="Y8" i="25"/>
  <c r="K8" i="25"/>
  <c r="V7" i="25"/>
  <c r="S6" i="25"/>
  <c r="AB5" i="25"/>
  <c r="N5" i="25"/>
  <c r="Y24" i="24"/>
  <c r="K24" i="24"/>
  <c r="V23" i="24"/>
  <c r="AE22" i="24"/>
  <c r="Q22" i="24"/>
  <c r="AB21" i="24"/>
  <c r="N21" i="24"/>
  <c r="Y20" i="24"/>
  <c r="I20" i="24"/>
  <c r="T19" i="24"/>
  <c r="I13" i="33"/>
  <c r="R24" i="32"/>
  <c r="AC16" i="32"/>
  <c r="S22" i="31"/>
  <c r="V19" i="31"/>
  <c r="O16" i="31"/>
  <c r="AA13" i="31"/>
  <c r="T11" i="31"/>
  <c r="AE8" i="31"/>
  <c r="Y6" i="31"/>
  <c r="R24" i="30"/>
  <c r="O22" i="30"/>
  <c r="N20" i="30"/>
  <c r="M18" i="30"/>
  <c r="S16" i="30"/>
  <c r="Z14" i="30"/>
  <c r="N13" i="30"/>
  <c r="V11" i="30"/>
  <c r="Y9" i="30"/>
  <c r="Y8" i="30"/>
  <c r="I7" i="30"/>
  <c r="T5" i="30"/>
  <c r="P24" i="29"/>
  <c r="AA22" i="29"/>
  <c r="R21" i="29"/>
  <c r="N20" i="29"/>
  <c r="AD18" i="29"/>
  <c r="Z17" i="29"/>
  <c r="R16" i="29"/>
  <c r="L15" i="29"/>
  <c r="AF13" i="29"/>
  <c r="AA12" i="29"/>
  <c r="T11" i="29"/>
  <c r="K10" i="29"/>
  <c r="Z7" i="29"/>
  <c r="T6" i="29"/>
  <c r="Q5" i="29"/>
  <c r="O24" i="28"/>
  <c r="I23" i="28"/>
  <c r="AA21" i="28"/>
  <c r="V20" i="28"/>
  <c r="P19" i="28"/>
  <c r="AE16" i="28"/>
  <c r="Z15" i="28"/>
  <c r="T14" i="28"/>
  <c r="S13" i="28"/>
  <c r="L12" i="28"/>
  <c r="K11" i="28"/>
  <c r="I10" i="28"/>
  <c r="AA8" i="28"/>
  <c r="Y7" i="28"/>
  <c r="Y6" i="28"/>
  <c r="R5" i="28"/>
  <c r="O24" i="27"/>
  <c r="N23" i="27"/>
  <c r="I22" i="27"/>
  <c r="J21" i="27"/>
  <c r="J20" i="27"/>
  <c r="J17" i="27"/>
  <c r="AE15" i="27"/>
  <c r="AE14" i="27"/>
  <c r="L14" i="27"/>
  <c r="L13" i="27"/>
  <c r="M12" i="27"/>
  <c r="Q11" i="27"/>
  <c r="Q10" i="27"/>
  <c r="R9" i="27"/>
  <c r="V8" i="27"/>
  <c r="V7" i="27"/>
  <c r="Z6" i="27"/>
  <c r="AF5" i="27"/>
  <c r="M5" i="27"/>
  <c r="T24" i="26"/>
  <c r="AC23" i="26"/>
  <c r="J23" i="26"/>
  <c r="R22" i="26"/>
  <c r="Z21" i="26"/>
  <c r="O20" i="26"/>
  <c r="X19" i="26"/>
  <c r="AD18" i="26"/>
  <c r="M18" i="26"/>
  <c r="V17" i="26"/>
  <c r="AB16" i="26"/>
  <c r="K16" i="26"/>
  <c r="S15" i="26"/>
  <c r="T12" i="33"/>
  <c r="AD23" i="32"/>
  <c r="AF15" i="32"/>
  <c r="AA9" i="32"/>
  <c r="W5" i="32"/>
  <c r="N22" i="31"/>
  <c r="AE18" i="31"/>
  <c r="K16" i="31"/>
  <c r="Z13" i="31"/>
  <c r="AC10" i="31"/>
  <c r="Z8" i="31"/>
  <c r="W6" i="31"/>
  <c r="J24" i="30"/>
  <c r="I22" i="30"/>
  <c r="I20" i="30"/>
  <c r="J18" i="30"/>
  <c r="P16" i="30"/>
  <c r="Y14" i="30"/>
  <c r="AE12" i="30"/>
  <c r="R11" i="30"/>
  <c r="X9" i="30"/>
  <c r="U8" i="30"/>
  <c r="AE6" i="30"/>
  <c r="O5" i="30"/>
  <c r="Z22" i="29"/>
  <c r="Q21" i="29"/>
  <c r="I20" i="29"/>
  <c r="AB18" i="29"/>
  <c r="T17" i="29"/>
  <c r="Q16" i="29"/>
  <c r="K15" i="29"/>
  <c r="AA13" i="29"/>
  <c r="X12" i="29"/>
  <c r="S11" i="29"/>
  <c r="J10" i="29"/>
  <c r="AE8" i="29"/>
  <c r="Y7" i="29"/>
  <c r="P6" i="29"/>
  <c r="P5" i="29"/>
  <c r="K24" i="28"/>
  <c r="AB22" i="28"/>
  <c r="Z21" i="28"/>
  <c r="S20" i="28"/>
  <c r="J19" i="28"/>
  <c r="AF17" i="28"/>
  <c r="Y16" i="28"/>
  <c r="U15" i="28"/>
  <c r="S14" i="28"/>
  <c r="L13" i="28"/>
  <c r="J12" i="28"/>
  <c r="J11" i="28"/>
  <c r="AB9" i="28"/>
  <c r="Y8" i="28"/>
  <c r="X7" i="28"/>
  <c r="Q6" i="28"/>
  <c r="P5" i="28"/>
  <c r="N24" i="27"/>
  <c r="AF22" i="27"/>
  <c r="AF21" i="27"/>
  <c r="I21" i="27"/>
  <c r="AF19" i="27"/>
  <c r="AE18" i="27"/>
  <c r="AF17" i="27"/>
  <c r="AB16" i="27"/>
  <c r="AC15" i="27"/>
  <c r="AD14" i="27"/>
  <c r="AD13" i="27"/>
  <c r="J12" i="27"/>
  <c r="J11" i="27"/>
  <c r="O10" i="27"/>
  <c r="Q9" i="27"/>
  <c r="S8" i="27"/>
  <c r="T7" i="27"/>
  <c r="Y6" i="27"/>
  <c r="AC5" i="27"/>
  <c r="J5" i="27"/>
  <c r="S24" i="26"/>
  <c r="Y23" i="26"/>
  <c r="Q22" i="26"/>
  <c r="W21" i="26"/>
  <c r="AE20" i="26"/>
  <c r="N20" i="26"/>
  <c r="AC10" i="33"/>
  <c r="Z22" i="32"/>
  <c r="Z15" i="32"/>
  <c r="X9" i="32"/>
  <c r="S5" i="32"/>
  <c r="K22" i="31"/>
  <c r="Y18" i="31"/>
  <c r="AE15" i="31"/>
  <c r="Q13" i="31"/>
  <c r="Y10" i="31"/>
  <c r="X8" i="31"/>
  <c r="N6" i="31"/>
  <c r="I24" i="30"/>
  <c r="AD21" i="30"/>
  <c r="AB19" i="30"/>
  <c r="AF17" i="30"/>
  <c r="J16" i="30"/>
  <c r="U14" i="30"/>
  <c r="AC12" i="30"/>
  <c r="L11" i="30"/>
  <c r="W9" i="30"/>
  <c r="M8" i="30"/>
  <c r="W6" i="30"/>
  <c r="N5" i="30"/>
  <c r="AE23" i="29"/>
  <c r="V22" i="29"/>
  <c r="P21" i="29"/>
  <c r="Z18" i="29"/>
  <c r="S17" i="29"/>
  <c r="P16" i="29"/>
  <c r="J15" i="29"/>
  <c r="Z13" i="29"/>
  <c r="V12" i="29"/>
  <c r="M11" i="29"/>
  <c r="I10" i="29"/>
  <c r="AD8" i="29"/>
  <c r="T7" i="29"/>
  <c r="O6" i="29"/>
  <c r="O5" i="29"/>
  <c r="J24" i="28"/>
  <c r="Z22" i="28"/>
  <c r="W21" i="28"/>
  <c r="R20" i="28"/>
  <c r="I19" i="28"/>
  <c r="AD17" i="28"/>
  <c r="U16" i="28"/>
  <c r="R15" i="28"/>
  <c r="R14" i="28"/>
  <c r="K13" i="28"/>
  <c r="AF10" i="28"/>
  <c r="AA9" i="28"/>
  <c r="X8" i="28"/>
  <c r="V7" i="28"/>
  <c r="P6" i="28"/>
  <c r="M5" i="28"/>
  <c r="M24" i="27"/>
  <c r="AE22" i="27"/>
  <c r="AD21" i="27"/>
  <c r="AE20" i="27"/>
  <c r="AE19" i="27"/>
  <c r="AB18" i="27"/>
  <c r="AB17" i="27"/>
  <c r="AA16" i="27"/>
  <c r="Z15" i="27"/>
  <c r="AC14" i="27"/>
  <c r="AC13" i="27"/>
  <c r="AF12" i="27"/>
  <c r="I12" i="27"/>
  <c r="I11" i="27"/>
  <c r="L10" i="27"/>
  <c r="P9" i="27"/>
  <c r="R8" i="27"/>
  <c r="S7" i="27"/>
  <c r="V6" i="27"/>
  <c r="AB5" i="27"/>
  <c r="I5" i="27"/>
  <c r="R24" i="26"/>
  <c r="X23" i="26"/>
  <c r="AF22" i="26"/>
  <c r="P22" i="26"/>
  <c r="V21" i="26"/>
  <c r="AD20" i="26"/>
  <c r="M20" i="26"/>
  <c r="Y10" i="33"/>
  <c r="T21" i="32"/>
  <c r="Z10" i="32"/>
  <c r="P20" i="31"/>
  <c r="Z15" i="31"/>
  <c r="AB11" i="31"/>
  <c r="K8" i="31"/>
  <c r="L5" i="31"/>
  <c r="T21" i="30"/>
  <c r="AC18" i="30"/>
  <c r="AE15" i="30"/>
  <c r="Z13" i="30"/>
  <c r="AF8" i="30"/>
  <c r="S6" i="30"/>
  <c r="X24" i="29"/>
  <c r="N22" i="29"/>
  <c r="V20" i="29"/>
  <c r="T18" i="29"/>
  <c r="AB16" i="29"/>
  <c r="Z14" i="29"/>
  <c r="K13" i="29"/>
  <c r="S9" i="29"/>
  <c r="Q7" i="29"/>
  <c r="AC5" i="29"/>
  <c r="AB23" i="28"/>
  <c r="L22" i="28"/>
  <c r="I20" i="28"/>
  <c r="S18" i="28"/>
  <c r="Q16" i="28"/>
  <c r="AE14" i="28"/>
  <c r="T11" i="28"/>
  <c r="V9" i="28"/>
  <c r="J8" i="28"/>
  <c r="L6" i="28"/>
  <c r="Z24" i="27"/>
  <c r="AB22" i="27"/>
  <c r="R21" i="27"/>
  <c r="X19" i="27"/>
  <c r="O18" i="27"/>
  <c r="W16" i="27"/>
  <c r="O15" i="27"/>
  <c r="Z13" i="27"/>
  <c r="T12" i="27"/>
  <c r="AE10" i="27"/>
  <c r="Y9" i="27"/>
  <c r="K8" i="27"/>
  <c r="AF6" i="27"/>
  <c r="W5" i="27"/>
  <c r="Z24" i="26"/>
  <c r="U23" i="26"/>
  <c r="W22" i="26"/>
  <c r="S21" i="26"/>
  <c r="U20" i="26"/>
  <c r="T19" i="26"/>
  <c r="Y18" i="26"/>
  <c r="AC17" i="26"/>
  <c r="J17" i="26"/>
  <c r="M16" i="26"/>
  <c r="O15" i="26"/>
  <c r="U14" i="26"/>
  <c r="AA13" i="26"/>
  <c r="P12" i="26"/>
  <c r="T11" i="26"/>
  <c r="AB10" i="26"/>
  <c r="N9" i="26"/>
  <c r="S8" i="26"/>
  <c r="Y7" i="26"/>
  <c r="AE6" i="26"/>
  <c r="N6" i="26"/>
  <c r="U5" i="26"/>
  <c r="AC24" i="25"/>
  <c r="M24" i="25"/>
  <c r="S23" i="25"/>
  <c r="AB22" i="25"/>
  <c r="J22" i="25"/>
  <c r="R21" i="25"/>
  <c r="X20" i="25"/>
  <c r="AF19" i="25"/>
  <c r="N19" i="25"/>
  <c r="V18" i="25"/>
  <c r="AC17" i="25"/>
  <c r="L17" i="25"/>
  <c r="U16" i="25"/>
  <c r="AA15" i="25"/>
  <c r="K15" i="25"/>
  <c r="R14" i="25"/>
  <c r="Z13" i="25"/>
  <c r="AF12" i="25"/>
  <c r="O12" i="25"/>
  <c r="V11" i="25"/>
  <c r="AD10" i="25"/>
  <c r="L10" i="25"/>
  <c r="V9" i="25"/>
  <c r="AF8" i="25"/>
  <c r="Q8" i="25"/>
  <c r="Y7" i="25"/>
  <c r="J7" i="25"/>
  <c r="T6" i="25"/>
  <c r="AA5" i="25"/>
  <c r="L5" i="25"/>
  <c r="V24" i="24"/>
  <c r="AD23" i="24"/>
  <c r="O23" i="24"/>
  <c r="Y22" i="24"/>
  <c r="R21" i="24"/>
  <c r="AB20" i="24"/>
  <c r="M20" i="24"/>
  <c r="U19" i="24"/>
  <c r="AE18" i="24"/>
  <c r="Q18" i="24"/>
  <c r="AB17" i="24"/>
  <c r="L17" i="24"/>
  <c r="W16" i="24"/>
  <c r="I16" i="24"/>
  <c r="T15" i="24"/>
  <c r="AE14" i="24"/>
  <c r="O14" i="24"/>
  <c r="Z13" i="24"/>
  <c r="L13" i="24"/>
  <c r="W12" i="24"/>
  <c r="I12" i="24"/>
  <c r="R11" i="24"/>
  <c r="AC10" i="24"/>
  <c r="O10" i="24"/>
  <c r="Z9" i="24"/>
  <c r="L9" i="24"/>
  <c r="U8" i="24"/>
  <c r="AF7" i="24"/>
  <c r="Y9" i="33"/>
  <c r="P19" i="32"/>
  <c r="S24" i="31"/>
  <c r="P15" i="31"/>
  <c r="W11" i="31"/>
  <c r="AE7" i="31"/>
  <c r="S21" i="30"/>
  <c r="Y18" i="30"/>
  <c r="AD15" i="30"/>
  <c r="X13" i="30"/>
  <c r="AD10" i="30"/>
  <c r="AC8" i="30"/>
  <c r="P6" i="30"/>
  <c r="T24" i="29"/>
  <c r="L22" i="29"/>
  <c r="T20" i="29"/>
  <c r="S18" i="29"/>
  <c r="Z16" i="29"/>
  <c r="Y14" i="29"/>
  <c r="AF10" i="29"/>
  <c r="Q9" i="29"/>
  <c r="O7" i="29"/>
  <c r="Z5" i="29"/>
  <c r="Y23" i="28"/>
  <c r="J22" i="28"/>
  <c r="AF19" i="28"/>
  <c r="R18" i="28"/>
  <c r="P16" i="28"/>
  <c r="AB14" i="28"/>
  <c r="AD12" i="28"/>
  <c r="R11" i="28"/>
  <c r="T9" i="28"/>
  <c r="I8" i="28"/>
  <c r="K6" i="28"/>
  <c r="T24" i="27"/>
  <c r="W22" i="27"/>
  <c r="P21" i="27"/>
  <c r="V19" i="27"/>
  <c r="N18" i="27"/>
  <c r="V16" i="27"/>
  <c r="L15" i="27"/>
  <c r="Y13" i="27"/>
  <c r="S12" i="27"/>
  <c r="AD10" i="27"/>
  <c r="X9" i="27"/>
  <c r="J8" i="27"/>
  <c r="AE6" i="27"/>
  <c r="V5" i="27"/>
  <c r="X24" i="26"/>
  <c r="T23" i="26"/>
  <c r="V22" i="26"/>
  <c r="R21" i="26"/>
  <c r="T20" i="26"/>
  <c r="S19" i="26"/>
  <c r="X18" i="26"/>
  <c r="AA17" i="26"/>
  <c r="I17" i="26"/>
  <c r="J16" i="26"/>
  <c r="N15" i="26"/>
  <c r="T14" i="26"/>
  <c r="Z13" i="26"/>
  <c r="AF12" i="26"/>
  <c r="L12" i="26"/>
  <c r="S11" i="26"/>
  <c r="Z10" i="26"/>
  <c r="AE9" i="26"/>
  <c r="L9" i="26"/>
  <c r="P8" i="26"/>
  <c r="X7" i="26"/>
  <c r="AD6" i="26"/>
  <c r="M6" i="26"/>
  <c r="T5" i="26"/>
  <c r="AB24" i="25"/>
  <c r="J24" i="25"/>
  <c r="R23" i="25"/>
  <c r="AA22" i="25"/>
  <c r="P21" i="25"/>
  <c r="V20" i="25"/>
  <c r="AE19" i="25"/>
  <c r="M19" i="25"/>
  <c r="U18" i="25"/>
  <c r="AB17" i="25"/>
  <c r="K17" i="25"/>
  <c r="R16" i="25"/>
  <c r="Z15" i="25"/>
  <c r="J15" i="25"/>
  <c r="P14" i="25"/>
  <c r="X13" i="25"/>
  <c r="AD12" i="25"/>
  <c r="N12" i="25"/>
  <c r="U11" i="25"/>
  <c r="AC10" i="25"/>
  <c r="K10" i="25"/>
  <c r="U9" i="25"/>
  <c r="AE8" i="25"/>
  <c r="N8" i="25"/>
  <c r="X7" i="25"/>
  <c r="I7" i="25"/>
  <c r="P6" i="25"/>
  <c r="Z5" i="25"/>
  <c r="K5" i="25"/>
  <c r="U24" i="24"/>
  <c r="AC23" i="24"/>
  <c r="N23" i="24"/>
  <c r="X22" i="24"/>
  <c r="AF21" i="24"/>
  <c r="Q21" i="24"/>
  <c r="AA20" i="24"/>
  <c r="J20" i="24"/>
  <c r="S19" i="24"/>
  <c r="AD18" i="24"/>
  <c r="P18" i="24"/>
  <c r="Y17" i="24"/>
  <c r="K17" i="24"/>
  <c r="V16" i="24"/>
  <c r="S15" i="24"/>
  <c r="AB14" i="24"/>
  <c r="N14" i="24"/>
  <c r="Y13" i="24"/>
  <c r="K13" i="24"/>
  <c r="V12" i="24"/>
  <c r="AE11" i="24"/>
  <c r="Q11" i="24"/>
  <c r="AB10" i="24"/>
  <c r="N10" i="24"/>
  <c r="Y9" i="24"/>
  <c r="I9" i="24"/>
  <c r="T8" i="24"/>
  <c r="AE7" i="24"/>
  <c r="Q7" i="24"/>
  <c r="AB6" i="24"/>
  <c r="L6" i="24"/>
  <c r="W5" i="24"/>
  <c r="I5" i="24"/>
  <c r="T24" i="23"/>
  <c r="AE23" i="23"/>
  <c r="O23" i="23"/>
  <c r="Z22" i="23"/>
  <c r="L22" i="23"/>
  <c r="W21" i="23"/>
  <c r="I21" i="23"/>
  <c r="R20" i="23"/>
  <c r="AC19" i="23"/>
  <c r="O19" i="23"/>
  <c r="Z18" i="23"/>
  <c r="L18" i="23"/>
  <c r="U17" i="23"/>
  <c r="AF16" i="23"/>
  <c r="R16" i="23"/>
  <c r="AF8" i="33"/>
  <c r="O19" i="32"/>
  <c r="V9" i="32"/>
  <c r="Q24" i="31"/>
  <c r="AA19" i="31"/>
  <c r="M15" i="31"/>
  <c r="V11" i="31"/>
  <c r="AC7" i="31"/>
  <c r="AF24" i="30"/>
  <c r="N21" i="30"/>
  <c r="X18" i="30"/>
  <c r="AA15" i="30"/>
  <c r="T13" i="30"/>
  <c r="AA10" i="30"/>
  <c r="AB8" i="30"/>
  <c r="O6" i="30"/>
  <c r="R24" i="29"/>
  <c r="K22" i="29"/>
  <c r="Q20" i="29"/>
  <c r="R18" i="29"/>
  <c r="X16" i="29"/>
  <c r="X14" i="29"/>
  <c r="AF12" i="29"/>
  <c r="AE10" i="29"/>
  <c r="J9" i="29"/>
  <c r="N7" i="29"/>
  <c r="X5" i="29"/>
  <c r="X23" i="28"/>
  <c r="AF21" i="28"/>
  <c r="AE19" i="28"/>
  <c r="P18" i="28"/>
  <c r="O16" i="28"/>
  <c r="W14" i="28"/>
  <c r="AC12" i="28"/>
  <c r="M11" i="28"/>
  <c r="P9" i="28"/>
  <c r="AC7" i="28"/>
  <c r="AF5" i="28"/>
  <c r="R24" i="27"/>
  <c r="V22" i="27"/>
  <c r="L21" i="27"/>
  <c r="U19" i="27"/>
  <c r="L18" i="27"/>
  <c r="U16" i="27"/>
  <c r="J15" i="27"/>
  <c r="X13" i="27"/>
  <c r="O12" i="27"/>
  <c r="AC10" i="27"/>
  <c r="V9" i="27"/>
  <c r="I8" i="27"/>
  <c r="AB6" i="27"/>
  <c r="U5" i="27"/>
  <c r="V24" i="26"/>
  <c r="S23" i="26"/>
  <c r="T22" i="26"/>
  <c r="Q21" i="26"/>
  <c r="R20" i="26"/>
  <c r="P19" i="26"/>
  <c r="W18" i="26"/>
  <c r="Z17" i="26"/>
  <c r="AD16" i="26"/>
  <c r="L15" i="26"/>
  <c r="S14" i="26"/>
  <c r="Y13" i="26"/>
  <c r="AE12" i="26"/>
  <c r="K12" i="26"/>
  <c r="R11" i="26"/>
  <c r="W10" i="26"/>
  <c r="AC9" i="26"/>
  <c r="I9" i="26"/>
  <c r="O8" i="26"/>
  <c r="W7" i="26"/>
  <c r="AB6" i="26"/>
  <c r="L6" i="26"/>
  <c r="S5" i="26"/>
  <c r="AA24" i="25"/>
  <c r="I24" i="25"/>
  <c r="Q23" i="25"/>
  <c r="X22" i="25"/>
  <c r="AE21" i="25"/>
  <c r="M21" i="25"/>
  <c r="U20" i="25"/>
  <c r="AD19" i="25"/>
  <c r="K19" i="25"/>
  <c r="T18" i="25"/>
  <c r="AA17" i="25"/>
  <c r="J17" i="25"/>
  <c r="Q16" i="25"/>
  <c r="Y15" i="25"/>
  <c r="AF14" i="25"/>
  <c r="N14" i="25"/>
  <c r="U13" i="25"/>
  <c r="AC12" i="25"/>
  <c r="M12" i="25"/>
  <c r="S11" i="25"/>
  <c r="AB10" i="25"/>
  <c r="J10" i="25"/>
  <c r="T9" i="25"/>
  <c r="AD8" i="25"/>
  <c r="M8" i="25"/>
  <c r="W7" i="25"/>
  <c r="AF6" i="25"/>
  <c r="O6" i="25"/>
  <c r="Y5" i="25"/>
  <c r="J5" i="25"/>
  <c r="R24" i="24"/>
  <c r="AB23" i="24"/>
  <c r="M23" i="24"/>
  <c r="W22" i="24"/>
  <c r="AE21" i="24"/>
  <c r="P21" i="24"/>
  <c r="Z20" i="24"/>
  <c r="R19" i="24"/>
  <c r="AC18" i="24"/>
  <c r="O18" i="24"/>
  <c r="X17" i="24"/>
  <c r="J17" i="24"/>
  <c r="U16" i="24"/>
  <c r="AF15" i="24"/>
  <c r="R15" i="24"/>
  <c r="AA14" i="24"/>
  <c r="M14" i="24"/>
  <c r="X13" i="24"/>
  <c r="J13" i="24"/>
  <c r="U12" i="24"/>
  <c r="AD11" i="24"/>
  <c r="P11" i="24"/>
  <c r="AA10" i="24"/>
  <c r="M10" i="24"/>
  <c r="X9" i="24"/>
  <c r="S8" i="24"/>
  <c r="AD7" i="24"/>
  <c r="P7" i="24"/>
  <c r="AA6" i="24"/>
  <c r="K6" i="24"/>
  <c r="V5" i="24"/>
  <c r="S24" i="23"/>
  <c r="AD23" i="23"/>
  <c r="N23" i="23"/>
  <c r="Y22" i="23"/>
  <c r="K22" i="23"/>
  <c r="V21" i="23"/>
  <c r="Q20" i="23"/>
  <c r="AB19" i="23"/>
  <c r="N19" i="23"/>
  <c r="Y18" i="23"/>
  <c r="K18" i="23"/>
  <c r="T17" i="23"/>
  <c r="AE16" i="23"/>
  <c r="Q16" i="23"/>
  <c r="AB15" i="23"/>
  <c r="N15" i="23"/>
  <c r="W14" i="23"/>
  <c r="I14" i="23"/>
  <c r="T13" i="23"/>
  <c r="AE12" i="23"/>
  <c r="Q12" i="23"/>
  <c r="Z11" i="23"/>
  <c r="L11" i="23"/>
  <c r="W10" i="23"/>
  <c r="I10" i="23"/>
  <c r="T9" i="23"/>
  <c r="AC8" i="23"/>
  <c r="O8" i="23"/>
  <c r="Z7" i="23"/>
  <c r="L7" i="23"/>
  <c r="Y8" i="33"/>
  <c r="K18" i="32"/>
  <c r="AC23" i="31"/>
  <c r="X18" i="31"/>
  <c r="Y14" i="31"/>
  <c r="V10" i="31"/>
  <c r="Z7" i="31"/>
  <c r="W20" i="30"/>
  <c r="AE17" i="30"/>
  <c r="P15" i="30"/>
  <c r="AB12" i="30"/>
  <c r="T10" i="30"/>
  <c r="K8" i="30"/>
  <c r="N6" i="30"/>
  <c r="AA23" i="29"/>
  <c r="J22" i="29"/>
  <c r="AD19" i="29"/>
  <c r="N18" i="29"/>
  <c r="K16" i="29"/>
  <c r="V14" i="29"/>
  <c r="R12" i="29"/>
  <c r="AD10" i="29"/>
  <c r="Z8" i="29"/>
  <c r="N5" i="29"/>
  <c r="W23" i="28"/>
  <c r="U21" i="28"/>
  <c r="AD19" i="28"/>
  <c r="AC17" i="28"/>
  <c r="N16" i="28"/>
  <c r="Q14" i="28"/>
  <c r="Y12" i="28"/>
  <c r="AE10" i="28"/>
  <c r="O9" i="28"/>
  <c r="R7" i="28"/>
  <c r="AE5" i="28"/>
  <c r="I24" i="27"/>
  <c r="U22" i="27"/>
  <c r="AD20" i="27"/>
  <c r="T19" i="27"/>
  <c r="AA17" i="27"/>
  <c r="R16" i="27"/>
  <c r="AB14" i="27"/>
  <c r="U13" i="27"/>
  <c r="AB10" i="27"/>
  <c r="M9" i="27"/>
  <c r="U6" i="27"/>
  <c r="T5" i="27"/>
  <c r="Q24" i="26"/>
  <c r="R23" i="26"/>
  <c r="N22" i="26"/>
  <c r="O21" i="26"/>
  <c r="L20" i="26"/>
  <c r="O19" i="26"/>
  <c r="T18" i="26"/>
  <c r="Y17" i="26"/>
  <c r="Z16" i="26"/>
  <c r="AF15" i="26"/>
  <c r="K15" i="26"/>
  <c r="R14" i="26"/>
  <c r="V13" i="26"/>
  <c r="AD12" i="26"/>
  <c r="J12" i="26"/>
  <c r="Q11" i="26"/>
  <c r="U10" i="26"/>
  <c r="AA9" i="26"/>
  <c r="N8" i="26"/>
  <c r="T7" i="26"/>
  <c r="AA6" i="26"/>
  <c r="K6" i="26"/>
  <c r="Q5" i="26"/>
  <c r="Z24" i="25"/>
  <c r="P23" i="25"/>
  <c r="V22" i="25"/>
  <c r="AD21" i="25"/>
  <c r="L21" i="25"/>
  <c r="T20" i="25"/>
  <c r="AA19" i="25"/>
  <c r="J19" i="25"/>
  <c r="S18" i="25"/>
  <c r="Y17" i="25"/>
  <c r="I17" i="25"/>
  <c r="P16" i="25"/>
  <c r="X15" i="25"/>
  <c r="AD14" i="25"/>
  <c r="M14" i="25"/>
  <c r="T13" i="25"/>
  <c r="AB12" i="25"/>
  <c r="J12" i="25"/>
  <c r="R11" i="25"/>
  <c r="AA10" i="25"/>
  <c r="I10" i="25"/>
  <c r="S9" i="25"/>
  <c r="AC8" i="25"/>
  <c r="L8" i="25"/>
  <c r="U7" i="25"/>
  <c r="AE6" i="25"/>
  <c r="N6" i="25"/>
  <c r="X5" i="25"/>
  <c r="I5" i="25"/>
  <c r="Q24" i="24"/>
  <c r="V8" i="33"/>
  <c r="R12" i="32"/>
  <c r="L18" i="31"/>
  <c r="W12" i="31"/>
  <c r="N7" i="31"/>
  <c r="J23" i="30"/>
  <c r="AD18" i="30"/>
  <c r="R14" i="30"/>
  <c r="I11" i="30"/>
  <c r="Z7" i="30"/>
  <c r="AD24" i="29"/>
  <c r="W21" i="29"/>
  <c r="N19" i="29"/>
  <c r="AA15" i="29"/>
  <c r="N13" i="29"/>
  <c r="S10" i="29"/>
  <c r="AD24" i="28"/>
  <c r="W22" i="28"/>
  <c r="Y19" i="28"/>
  <c r="I17" i="28"/>
  <c r="AD11" i="28"/>
  <c r="M9" i="28"/>
  <c r="AB6" i="28"/>
  <c r="AB23" i="27"/>
  <c r="Y21" i="27"/>
  <c r="R19" i="27"/>
  <c r="M17" i="27"/>
  <c r="T14" i="27"/>
  <c r="AA12" i="27"/>
  <c r="X10" i="27"/>
  <c r="Y8" i="27"/>
  <c r="Q6" i="27"/>
  <c r="AE24" i="26"/>
  <c r="P23" i="26"/>
  <c r="AD21" i="26"/>
  <c r="AB18" i="26"/>
  <c r="R17" i="26"/>
  <c r="Q16" i="26"/>
  <c r="AF13" i="26"/>
  <c r="Z12" i="26"/>
  <c r="X11" i="26"/>
  <c r="R10" i="26"/>
  <c r="R9" i="26"/>
  <c r="L8" i="26"/>
  <c r="L7" i="26"/>
  <c r="AF5" i="26"/>
  <c r="AC23" i="25"/>
  <c r="AE22" i="25"/>
  <c r="AB21" i="25"/>
  <c r="AD20" i="25"/>
  <c r="Y19" i="25"/>
  <c r="Z18" i="25"/>
  <c r="W17" i="25"/>
  <c r="X16" i="25"/>
  <c r="S15" i="25"/>
  <c r="W14" i="25"/>
  <c r="Q13" i="25"/>
  <c r="T12" i="25"/>
  <c r="P11" i="25"/>
  <c r="Q10" i="25"/>
  <c r="Q9" i="25"/>
  <c r="T8" i="25"/>
  <c r="S7" i="25"/>
  <c r="W6" i="25"/>
  <c r="V5" i="25"/>
  <c r="Z24" i="24"/>
  <c r="Z23" i="24"/>
  <c r="AD22" i="24"/>
  <c r="L22" i="24"/>
  <c r="M21" i="24"/>
  <c r="R20" i="24"/>
  <c r="W19" i="24"/>
  <c r="AA18" i="24"/>
  <c r="P17" i="24"/>
  <c r="S16" i="24"/>
  <c r="Y15" i="24"/>
  <c r="K14" i="24"/>
  <c r="Q13" i="24"/>
  <c r="Y12" i="24"/>
  <c r="AB11" i="24"/>
  <c r="K11" i="24"/>
  <c r="Q10" i="24"/>
  <c r="T9" i="24"/>
  <c r="AB8" i="24"/>
  <c r="I8" i="24"/>
  <c r="O7" i="24"/>
  <c r="V6" i="24"/>
  <c r="AE5" i="24"/>
  <c r="M5" i="24"/>
  <c r="W24" i="23"/>
  <c r="AF23" i="23"/>
  <c r="L23" i="23"/>
  <c r="U22" i="23"/>
  <c r="AB21" i="23"/>
  <c r="L21" i="23"/>
  <c r="U20" i="23"/>
  <c r="Z19" i="23"/>
  <c r="J19" i="23"/>
  <c r="Q18" i="23"/>
  <c r="Z17" i="23"/>
  <c r="O16" i="23"/>
  <c r="W15" i="23"/>
  <c r="R14" i="23"/>
  <c r="AB13" i="23"/>
  <c r="K13" i="23"/>
  <c r="U12" i="23"/>
  <c r="AE11" i="23"/>
  <c r="N11" i="23"/>
  <c r="X10" i="23"/>
  <c r="P9" i="23"/>
  <c r="Z8" i="23"/>
  <c r="K8" i="23"/>
  <c r="S7" i="23"/>
  <c r="AC6" i="23"/>
  <c r="O6" i="23"/>
  <c r="Z5" i="23"/>
  <c r="L5" i="23"/>
  <c r="U24" i="22"/>
  <c r="AF23" i="22"/>
  <c r="R23" i="22"/>
  <c r="AC22" i="22"/>
  <c r="P22" i="22"/>
  <c r="AC21" i="22"/>
  <c r="Q21" i="22"/>
  <c r="AD20" i="22"/>
  <c r="R20" i="22"/>
  <c r="AE19" i="22"/>
  <c r="S19" i="22"/>
  <c r="AF18" i="22"/>
  <c r="T18" i="22"/>
  <c r="U17" i="22"/>
  <c r="I17" i="22"/>
  <c r="V16" i="22"/>
  <c r="J16" i="22"/>
  <c r="W15" i="22"/>
  <c r="K15" i="22"/>
  <c r="X14" i="22"/>
  <c r="L14" i="22"/>
  <c r="Y13" i="22"/>
  <c r="M13" i="22"/>
  <c r="Z12" i="22"/>
  <c r="N12" i="22"/>
  <c r="AA11" i="22"/>
  <c r="O11" i="22"/>
  <c r="AB10" i="22"/>
  <c r="P10" i="22"/>
  <c r="AC9" i="22"/>
  <c r="Q9" i="22"/>
  <c r="AD8" i="22"/>
  <c r="R8" i="22"/>
  <c r="AE7" i="22"/>
  <c r="S7" i="22"/>
  <c r="AF6" i="22"/>
  <c r="T6" i="22"/>
  <c r="U5" i="22"/>
  <c r="I5" i="22"/>
  <c r="V24" i="21"/>
  <c r="J24" i="21"/>
  <c r="W23" i="21"/>
  <c r="K23" i="21"/>
  <c r="X22" i="21"/>
  <c r="L22" i="21"/>
  <c r="Y21" i="21"/>
  <c r="M21" i="21"/>
  <c r="Z20" i="21"/>
  <c r="N20" i="21"/>
  <c r="AA19" i="21"/>
  <c r="O19" i="21"/>
  <c r="AB18" i="21"/>
  <c r="P18" i="21"/>
  <c r="AC17" i="21"/>
  <c r="Q17" i="21"/>
  <c r="AD16" i="21"/>
  <c r="R16" i="21"/>
  <c r="AE15" i="21"/>
  <c r="S15" i="21"/>
  <c r="AF14" i="21"/>
  <c r="T14" i="21"/>
  <c r="U13" i="21"/>
  <c r="I13" i="21"/>
  <c r="V12" i="21"/>
  <c r="J12" i="21"/>
  <c r="W11" i="21"/>
  <c r="K11" i="21"/>
  <c r="X10" i="21"/>
  <c r="L10" i="21"/>
  <c r="Y9" i="21"/>
  <c r="M9" i="21"/>
  <c r="Z8" i="21"/>
  <c r="N8" i="21"/>
  <c r="AA7" i="21"/>
  <c r="O7" i="21"/>
  <c r="AB6" i="21"/>
  <c r="P6" i="21"/>
  <c r="AC5" i="21"/>
  <c r="Q5" i="21"/>
  <c r="AD24" i="20"/>
  <c r="R24" i="20"/>
  <c r="AE23" i="20"/>
  <c r="S23" i="20"/>
  <c r="AF22" i="20"/>
  <c r="T22" i="20"/>
  <c r="U21" i="20"/>
  <c r="I21" i="20"/>
  <c r="V20" i="20"/>
  <c r="J20" i="20"/>
  <c r="W19" i="20"/>
  <c r="K19" i="20"/>
  <c r="X18" i="20"/>
  <c r="L18" i="20"/>
  <c r="Y17" i="20"/>
  <c r="M17" i="20"/>
  <c r="Z16" i="20"/>
  <c r="N16" i="20"/>
  <c r="AA15" i="20"/>
  <c r="O15" i="20"/>
  <c r="AB14" i="20"/>
  <c r="P14" i="20"/>
  <c r="AC13" i="20"/>
  <c r="Q13" i="20"/>
  <c r="AD12" i="20"/>
  <c r="R12" i="20"/>
  <c r="AE11" i="20"/>
  <c r="S11" i="20"/>
  <c r="AF10" i="20"/>
  <c r="T10" i="20"/>
  <c r="U9" i="20"/>
  <c r="I9" i="20"/>
  <c r="V8" i="20"/>
  <c r="J8" i="20"/>
  <c r="W7" i="20"/>
  <c r="K7" i="20"/>
  <c r="X6" i="20"/>
  <c r="L6" i="20"/>
  <c r="Y5" i="20"/>
  <c r="M5" i="20"/>
  <c r="Z24" i="19"/>
  <c r="N24" i="19"/>
  <c r="AA23" i="19"/>
  <c r="O23" i="19"/>
  <c r="AB22" i="19"/>
  <c r="P22" i="19"/>
  <c r="AC21" i="19"/>
  <c r="Q21" i="19"/>
  <c r="AD20" i="19"/>
  <c r="R20" i="19"/>
  <c r="AE19" i="19"/>
  <c r="S19" i="19"/>
  <c r="AF18" i="19"/>
  <c r="T18" i="19"/>
  <c r="U17" i="19"/>
  <c r="I17" i="19"/>
  <c r="V16" i="19"/>
  <c r="J16" i="19"/>
  <c r="W15" i="19"/>
  <c r="K15" i="19"/>
  <c r="X14" i="19"/>
  <c r="L14" i="19"/>
  <c r="Y13" i="19"/>
  <c r="M13" i="19"/>
  <c r="Z12" i="19"/>
  <c r="N12" i="19"/>
  <c r="AA11" i="19"/>
  <c r="O11" i="19"/>
  <c r="AB10" i="19"/>
  <c r="P10" i="19"/>
  <c r="AC9" i="19"/>
  <c r="Q9" i="19"/>
  <c r="AD8" i="19"/>
  <c r="R8" i="19"/>
  <c r="AE7" i="19"/>
  <c r="S7" i="19"/>
  <c r="AF6" i="19"/>
  <c r="T6" i="19"/>
  <c r="U5" i="19"/>
  <c r="I5" i="19"/>
  <c r="V24" i="18"/>
  <c r="J24" i="18"/>
  <c r="W23" i="18"/>
  <c r="K23" i="18"/>
  <c r="X22" i="18"/>
  <c r="L22" i="18"/>
  <c r="Y21" i="18"/>
  <c r="M21" i="18"/>
  <c r="Z20" i="18"/>
  <c r="N20" i="18"/>
  <c r="AA19" i="18"/>
  <c r="O19" i="18"/>
  <c r="AB18" i="18"/>
  <c r="P18" i="18"/>
  <c r="AC17" i="18"/>
  <c r="Q17" i="18"/>
  <c r="AD16" i="18"/>
  <c r="R16" i="18"/>
  <c r="AE15" i="18"/>
  <c r="S15" i="18"/>
  <c r="AF14" i="18"/>
  <c r="T14" i="18"/>
  <c r="U13" i="18"/>
  <c r="I13" i="18"/>
  <c r="V12" i="18"/>
  <c r="J12" i="18"/>
  <c r="W11" i="18"/>
  <c r="K11" i="18"/>
  <c r="X10" i="18"/>
  <c r="J6" i="33"/>
  <c r="Q12" i="32"/>
  <c r="M5" i="32"/>
  <c r="Y17" i="31"/>
  <c r="U12" i="31"/>
  <c r="AC6" i="31"/>
  <c r="I23" i="30"/>
  <c r="S17" i="30"/>
  <c r="O14" i="30"/>
  <c r="Y7" i="30"/>
  <c r="AC24" i="29"/>
  <c r="K21" i="29"/>
  <c r="U18" i="29"/>
  <c r="Z15" i="29"/>
  <c r="M13" i="29"/>
  <c r="R7" i="29"/>
  <c r="AB24" i="28"/>
  <c r="V22" i="28"/>
  <c r="S19" i="28"/>
  <c r="AE13" i="28"/>
  <c r="Z11" i="28"/>
  <c r="AA6" i="28"/>
  <c r="Z23" i="27"/>
  <c r="X21" i="27"/>
  <c r="K19" i="27"/>
  <c r="L17" i="27"/>
  <c r="S14" i="27"/>
  <c r="Z12" i="27"/>
  <c r="S10" i="27"/>
  <c r="X8" i="27"/>
  <c r="P6" i="27"/>
  <c r="AD24" i="26"/>
  <c r="L23" i="26"/>
  <c r="AC21" i="26"/>
  <c r="AF19" i="26"/>
  <c r="AA18" i="26"/>
  <c r="Q17" i="26"/>
  <c r="P16" i="26"/>
  <c r="AF14" i="26"/>
  <c r="AE13" i="26"/>
  <c r="W12" i="26"/>
  <c r="W11" i="26"/>
  <c r="Q10" i="26"/>
  <c r="Q9" i="26"/>
  <c r="K8" i="26"/>
  <c r="J7" i="26"/>
  <c r="AE5" i="26"/>
  <c r="AF24" i="25"/>
  <c r="AB23" i="25"/>
  <c r="AD22" i="25"/>
  <c r="Y21" i="25"/>
  <c r="AC20" i="25"/>
  <c r="W19" i="25"/>
  <c r="X18" i="25"/>
  <c r="V17" i="25"/>
  <c r="W16" i="25"/>
  <c r="R15" i="25"/>
  <c r="T14" i="25"/>
  <c r="P13" i="25"/>
  <c r="R12" i="25"/>
  <c r="O11" i="25"/>
  <c r="P10" i="25"/>
  <c r="M9" i="25"/>
  <c r="S8" i="25"/>
  <c r="R7" i="25"/>
  <c r="V6" i="25"/>
  <c r="U5" i="25"/>
  <c r="X24" i="24"/>
  <c r="Y23" i="24"/>
  <c r="AC22" i="24"/>
  <c r="K22" i="24"/>
  <c r="L21" i="24"/>
  <c r="Q20" i="24"/>
  <c r="V19" i="24"/>
  <c r="X18" i="24"/>
  <c r="AF17" i="24"/>
  <c r="M17" i="24"/>
  <c r="R16" i="24"/>
  <c r="X15" i="24"/>
  <c r="AF14" i="24"/>
  <c r="J14" i="24"/>
  <c r="P13" i="24"/>
  <c r="X12" i="24"/>
  <c r="AA11" i="24"/>
  <c r="J11" i="24"/>
  <c r="P10" i="24"/>
  <c r="S9" i="24"/>
  <c r="AA8" i="24"/>
  <c r="N7" i="24"/>
  <c r="U6" i="24"/>
  <c r="AD5" i="24"/>
  <c r="L5" i="24"/>
  <c r="V24" i="23"/>
  <c r="AA23" i="23"/>
  <c r="K23" i="23"/>
  <c r="T22" i="23"/>
  <c r="AA21" i="23"/>
  <c r="K21" i="23"/>
  <c r="P20" i="23"/>
  <c r="Y19" i="23"/>
  <c r="AF18" i="23"/>
  <c r="P18" i="23"/>
  <c r="Y17" i="23"/>
  <c r="AD16" i="23"/>
  <c r="N16" i="23"/>
  <c r="V15" i="23"/>
  <c r="AF14" i="23"/>
  <c r="Q14" i="23"/>
  <c r="Y13" i="23"/>
  <c r="J13" i="23"/>
  <c r="T12" i="23"/>
  <c r="AD11" i="23"/>
  <c r="M11" i="23"/>
  <c r="V10" i="23"/>
  <c r="AF9" i="23"/>
  <c r="O9" i="23"/>
  <c r="Y8" i="23"/>
  <c r="J8" i="23"/>
  <c r="R7" i="23"/>
  <c r="AB6" i="23"/>
  <c r="N6" i="23"/>
  <c r="Y5" i="23"/>
  <c r="I5" i="23"/>
  <c r="T24" i="22"/>
  <c r="AE23" i="22"/>
  <c r="Q23" i="22"/>
  <c r="AB22" i="22"/>
  <c r="O22" i="22"/>
  <c r="AB21" i="22"/>
  <c r="P21" i="22"/>
  <c r="AC20" i="22"/>
  <c r="Q20" i="22"/>
  <c r="AD19" i="22"/>
  <c r="R19" i="22"/>
  <c r="AE18" i="22"/>
  <c r="S18" i="22"/>
  <c r="AF17" i="22"/>
  <c r="T17" i="22"/>
  <c r="U16" i="22"/>
  <c r="I16" i="22"/>
  <c r="V15" i="22"/>
  <c r="J15" i="22"/>
  <c r="W14" i="22"/>
  <c r="K14" i="22"/>
  <c r="X13" i="22"/>
  <c r="L13" i="22"/>
  <c r="Y12" i="22"/>
  <c r="M12" i="22"/>
  <c r="Z11" i="22"/>
  <c r="N11" i="22"/>
  <c r="AA10" i="22"/>
  <c r="O10" i="22"/>
  <c r="AB9" i="22"/>
  <c r="P9" i="22"/>
  <c r="AC8" i="22"/>
  <c r="Q8" i="22"/>
  <c r="AD7" i="22"/>
  <c r="R7" i="22"/>
  <c r="AE6" i="22"/>
  <c r="S6" i="22"/>
  <c r="AF5" i="22"/>
  <c r="T5" i="22"/>
  <c r="U24" i="21"/>
  <c r="I24" i="21"/>
  <c r="V23" i="21"/>
  <c r="J23" i="21"/>
  <c r="W22" i="21"/>
  <c r="K22" i="21"/>
  <c r="X21" i="21"/>
  <c r="L21" i="21"/>
  <c r="Y20" i="21"/>
  <c r="M20" i="21"/>
  <c r="Z19" i="21"/>
  <c r="N19" i="21"/>
  <c r="AA18" i="21"/>
  <c r="O18" i="21"/>
  <c r="AB17" i="21"/>
  <c r="P17" i="21"/>
  <c r="AC16" i="21"/>
  <c r="Q16" i="21"/>
  <c r="AD15" i="21"/>
  <c r="R15" i="21"/>
  <c r="AE14" i="21"/>
  <c r="S14" i="21"/>
  <c r="AF13" i="21"/>
  <c r="T13" i="21"/>
  <c r="U12" i="21"/>
  <c r="I12" i="21"/>
  <c r="V11" i="21"/>
  <c r="J11" i="21"/>
  <c r="W10" i="21"/>
  <c r="K10" i="21"/>
  <c r="X9" i="21"/>
  <c r="L9" i="21"/>
  <c r="Y8" i="21"/>
  <c r="M8" i="21"/>
  <c r="Z7" i="21"/>
  <c r="N7" i="21"/>
  <c r="AA6" i="21"/>
  <c r="O6" i="21"/>
  <c r="AB5" i="21"/>
  <c r="P5" i="21"/>
  <c r="AC24" i="20"/>
  <c r="Q24" i="20"/>
  <c r="AD23" i="20"/>
  <c r="R23" i="20"/>
  <c r="AE22" i="20"/>
  <c r="S22" i="20"/>
  <c r="AF21" i="20"/>
  <c r="T21" i="20"/>
  <c r="U20" i="20"/>
  <c r="I20" i="20"/>
  <c r="V19" i="20"/>
  <c r="J19" i="20"/>
  <c r="W18" i="20"/>
  <c r="K18" i="20"/>
  <c r="X17" i="20"/>
  <c r="L17" i="20"/>
  <c r="Y16" i="20"/>
  <c r="M16" i="20"/>
  <c r="Z15" i="20"/>
  <c r="N15" i="20"/>
  <c r="AA14" i="20"/>
  <c r="O14" i="20"/>
  <c r="AB13" i="20"/>
  <c r="P13" i="20"/>
  <c r="AC12" i="20"/>
  <c r="Q12" i="20"/>
  <c r="AD11" i="20"/>
  <c r="R11" i="20"/>
  <c r="AE10" i="20"/>
  <c r="S10" i="20"/>
  <c r="AF9" i="20"/>
  <c r="T9" i="20"/>
  <c r="U8" i="20"/>
  <c r="I8" i="20"/>
  <c r="V7" i="20"/>
  <c r="J7" i="20"/>
  <c r="W6" i="20"/>
  <c r="K6" i="20"/>
  <c r="X5" i="20"/>
  <c r="L5" i="20"/>
  <c r="Y24" i="19"/>
  <c r="M24" i="19"/>
  <c r="Z23" i="19"/>
  <c r="N23" i="19"/>
  <c r="AA22" i="19"/>
  <c r="O22" i="19"/>
  <c r="AB21" i="19"/>
  <c r="P21" i="19"/>
  <c r="AC20" i="19"/>
  <c r="Q20" i="19"/>
  <c r="AD19" i="19"/>
  <c r="R19" i="19"/>
  <c r="AE18" i="19"/>
  <c r="S18" i="19"/>
  <c r="AF17" i="19"/>
  <c r="T17" i="19"/>
  <c r="U16" i="19"/>
  <c r="I16" i="19"/>
  <c r="V15" i="19"/>
  <c r="J15" i="19"/>
  <c r="W14" i="19"/>
  <c r="K14" i="19"/>
  <c r="X13" i="19"/>
  <c r="L13" i="19"/>
  <c r="Y12" i="19"/>
  <c r="M12" i="19"/>
  <c r="Z11" i="19"/>
  <c r="N11" i="19"/>
  <c r="AA10" i="19"/>
  <c r="O10" i="19"/>
  <c r="AB9" i="19"/>
  <c r="P9" i="19"/>
  <c r="AC8" i="19"/>
  <c r="Q8" i="19"/>
  <c r="AD7" i="19"/>
  <c r="R7" i="19"/>
  <c r="AE6" i="19"/>
  <c r="S6" i="19"/>
  <c r="AF5" i="19"/>
  <c r="T5" i="19"/>
  <c r="U24" i="18"/>
  <c r="I24" i="18"/>
  <c r="V23" i="18"/>
  <c r="J23" i="18"/>
  <c r="W22" i="18"/>
  <c r="K22" i="18"/>
  <c r="X21" i="18"/>
  <c r="L21" i="18"/>
  <c r="Y20" i="18"/>
  <c r="I6" i="33"/>
  <c r="AC11" i="32"/>
  <c r="X17" i="31"/>
  <c r="AD11" i="31"/>
  <c r="M6" i="31"/>
  <c r="AE22" i="30"/>
  <c r="R17" i="30"/>
  <c r="N14" i="30"/>
  <c r="Q10" i="30"/>
  <c r="V7" i="30"/>
  <c r="Z23" i="29"/>
  <c r="M18" i="29"/>
  <c r="Y15" i="29"/>
  <c r="N12" i="29"/>
  <c r="AD9" i="29"/>
  <c r="Z24" i="28"/>
  <c r="M22" i="28"/>
  <c r="S16" i="28"/>
  <c r="AC13" i="28"/>
  <c r="U11" i="28"/>
  <c r="W8" i="28"/>
  <c r="N6" i="28"/>
  <c r="U23" i="27"/>
  <c r="S21" i="27"/>
  <c r="AA18" i="27"/>
  <c r="Y16" i="27"/>
  <c r="Q14" i="27"/>
  <c r="U12" i="27"/>
  <c r="K10" i="27"/>
  <c r="M8" i="27"/>
  <c r="N6" i="27"/>
  <c r="AA24" i="26"/>
  <c r="AE22" i="26"/>
  <c r="U21" i="26"/>
  <c r="AC19" i="26"/>
  <c r="Z18" i="26"/>
  <c r="P17" i="26"/>
  <c r="O16" i="26"/>
  <c r="AE14" i="26"/>
  <c r="AD13" i="26"/>
  <c r="U12" i="26"/>
  <c r="V11" i="26"/>
  <c r="P10" i="26"/>
  <c r="O9" i="26"/>
  <c r="AF6" i="26"/>
  <c r="AC5" i="26"/>
  <c r="AD24" i="25"/>
  <c r="AA23" i="25"/>
  <c r="AC22" i="25"/>
  <c r="X21" i="25"/>
  <c r="Z20" i="25"/>
  <c r="V19" i="25"/>
  <c r="W18" i="25"/>
  <c r="T17" i="25"/>
  <c r="V16" i="25"/>
  <c r="Q15" i="25"/>
  <c r="S14" i="25"/>
  <c r="O13" i="25"/>
  <c r="P12" i="25"/>
  <c r="N11" i="25"/>
  <c r="O10" i="25"/>
  <c r="L9" i="25"/>
  <c r="R8" i="25"/>
  <c r="O7" i="25"/>
  <c r="U6" i="25"/>
  <c r="T5" i="25"/>
  <c r="W24" i="24"/>
  <c r="X23" i="24"/>
  <c r="AB22" i="24"/>
  <c r="AD21" i="24"/>
  <c r="I21" i="24"/>
  <c r="P20" i="24"/>
  <c r="Q19" i="24"/>
  <c r="W18" i="24"/>
  <c r="AE17" i="24"/>
  <c r="I17" i="24"/>
  <c r="Q16" i="24"/>
  <c r="W15" i="24"/>
  <c r="Z14" i="24"/>
  <c r="I14" i="24"/>
  <c r="O13" i="24"/>
  <c r="R12" i="24"/>
  <c r="Z11" i="24"/>
  <c r="AF10" i="24"/>
  <c r="L10" i="24"/>
  <c r="R9" i="24"/>
  <c r="Z8" i="24"/>
  <c r="AC7" i="24"/>
  <c r="K7" i="24"/>
  <c r="T6" i="24"/>
  <c r="AC5" i="24"/>
  <c r="K5" i="24"/>
  <c r="U24" i="23"/>
  <c r="Z23" i="23"/>
  <c r="J23" i="23"/>
  <c r="S22" i="23"/>
  <c r="Z21" i="23"/>
  <c r="J21" i="23"/>
  <c r="O20" i="23"/>
  <c r="X19" i="23"/>
  <c r="AE18" i="23"/>
  <c r="O18" i="23"/>
  <c r="X17" i="23"/>
  <c r="AC16" i="23"/>
  <c r="M16" i="23"/>
  <c r="U15" i="23"/>
  <c r="AE14" i="23"/>
  <c r="P14" i="23"/>
  <c r="X13" i="23"/>
  <c r="I13" i="23"/>
  <c r="S12" i="23"/>
  <c r="AA11" i="23"/>
  <c r="K11" i="23"/>
  <c r="U10" i="23"/>
  <c r="AC9" i="23"/>
  <c r="N9" i="23"/>
  <c r="X8" i="23"/>
  <c r="I8" i="23"/>
  <c r="Q7" i="23"/>
  <c r="AA6" i="23"/>
  <c r="M6" i="23"/>
  <c r="X5" i="23"/>
  <c r="S24" i="22"/>
  <c r="AD23" i="22"/>
  <c r="P23" i="22"/>
  <c r="AA22" i="22"/>
  <c r="N22" i="22"/>
  <c r="AA21" i="22"/>
  <c r="O21" i="22"/>
  <c r="AB20" i="22"/>
  <c r="P20" i="22"/>
  <c r="AC19" i="22"/>
  <c r="Q19" i="22"/>
  <c r="AD18" i="22"/>
  <c r="R18" i="22"/>
  <c r="AE17" i="22"/>
  <c r="S17" i="22"/>
  <c r="AF16" i="22"/>
  <c r="T16" i="22"/>
  <c r="U15" i="22"/>
  <c r="I15" i="22"/>
  <c r="V14" i="22"/>
  <c r="J14" i="22"/>
  <c r="W13" i="22"/>
  <c r="K13" i="22"/>
  <c r="X12" i="22"/>
  <c r="L12" i="22"/>
  <c r="Y11" i="22"/>
  <c r="M11" i="22"/>
  <c r="Z10" i="22"/>
  <c r="N10" i="22"/>
  <c r="AA9" i="22"/>
  <c r="O9" i="22"/>
  <c r="AB8" i="22"/>
  <c r="P8" i="22"/>
  <c r="AC7" i="22"/>
  <c r="Q7" i="22"/>
  <c r="AD6" i="22"/>
  <c r="R6" i="22"/>
  <c r="AE5" i="22"/>
  <c r="S5" i="22"/>
  <c r="AF24" i="21"/>
  <c r="T24" i="21"/>
  <c r="U23" i="21"/>
  <c r="I23" i="21"/>
  <c r="V22" i="21"/>
  <c r="J22" i="21"/>
  <c r="W21" i="21"/>
  <c r="K21" i="21"/>
  <c r="X20" i="21"/>
  <c r="L20" i="21"/>
  <c r="Y19" i="21"/>
  <c r="M19" i="21"/>
  <c r="Z18" i="21"/>
  <c r="N18" i="21"/>
  <c r="AA17" i="21"/>
  <c r="O17" i="21"/>
  <c r="AB16" i="21"/>
  <c r="P16" i="21"/>
  <c r="AC15" i="21"/>
  <c r="Q15" i="21"/>
  <c r="AD14" i="21"/>
  <c r="R14" i="21"/>
  <c r="AE13" i="21"/>
  <c r="S13" i="21"/>
  <c r="AF12" i="21"/>
  <c r="T12" i="21"/>
  <c r="U11" i="21"/>
  <c r="I11" i="21"/>
  <c r="V10" i="21"/>
  <c r="J10" i="21"/>
  <c r="W9" i="21"/>
  <c r="K9" i="21"/>
  <c r="X8" i="21"/>
  <c r="L8" i="21"/>
  <c r="Y7" i="21"/>
  <c r="M7" i="21"/>
  <c r="Z6" i="21"/>
  <c r="N6" i="21"/>
  <c r="AA5" i="21"/>
  <c r="O5" i="21"/>
  <c r="AB24" i="20"/>
  <c r="P24" i="20"/>
  <c r="AC23" i="20"/>
  <c r="Q23" i="20"/>
  <c r="AD22" i="20"/>
  <c r="R22" i="20"/>
  <c r="AE21" i="20"/>
  <c r="S21" i="20"/>
  <c r="AF20" i="20"/>
  <c r="T20" i="20"/>
  <c r="U19" i="20"/>
  <c r="I19" i="20"/>
  <c r="V18" i="20"/>
  <c r="J18" i="20"/>
  <c r="W17" i="20"/>
  <c r="K17" i="20"/>
  <c r="X16" i="20"/>
  <c r="L16" i="20"/>
  <c r="Y15" i="20"/>
  <c r="M15" i="20"/>
  <c r="Z14" i="20"/>
  <c r="N14" i="20"/>
  <c r="AA13" i="20"/>
  <c r="O13" i="20"/>
  <c r="AB12" i="20"/>
  <c r="P12" i="20"/>
  <c r="AC11" i="20"/>
  <c r="Q11" i="20"/>
  <c r="AD10" i="20"/>
  <c r="R10" i="20"/>
  <c r="AE9" i="20"/>
  <c r="S9" i="20"/>
  <c r="AF8" i="20"/>
  <c r="T8" i="20"/>
  <c r="U7" i="20"/>
  <c r="I7" i="20"/>
  <c r="V6" i="20"/>
  <c r="J6" i="20"/>
  <c r="W5" i="20"/>
  <c r="K5" i="20"/>
  <c r="X24" i="19"/>
  <c r="L24" i="19"/>
  <c r="Y23" i="19"/>
  <c r="M23" i="19"/>
  <c r="Z22" i="19"/>
  <c r="N22" i="19"/>
  <c r="AA21" i="19"/>
  <c r="O21" i="19"/>
  <c r="AB20" i="19"/>
  <c r="P20" i="19"/>
  <c r="AC19" i="19"/>
  <c r="Q19" i="19"/>
  <c r="AD18" i="19"/>
  <c r="R18" i="19"/>
  <c r="AE17" i="19"/>
  <c r="S17" i="19"/>
  <c r="AF16" i="19"/>
  <c r="T16" i="19"/>
  <c r="U15" i="19"/>
  <c r="I15" i="19"/>
  <c r="V14" i="19"/>
  <c r="J14" i="19"/>
  <c r="W13" i="19"/>
  <c r="K13" i="19"/>
  <c r="X12" i="19"/>
  <c r="L12" i="19"/>
  <c r="Y11" i="19"/>
  <c r="M11" i="19"/>
  <c r="Z10" i="19"/>
  <c r="N10" i="19"/>
  <c r="AA9" i="19"/>
  <c r="O9" i="19"/>
  <c r="AB8" i="19"/>
  <c r="P8" i="19"/>
  <c r="AC7" i="19"/>
  <c r="Q7" i="19"/>
  <c r="AD6" i="19"/>
  <c r="R6" i="19"/>
  <c r="AE5" i="19"/>
  <c r="S5" i="19"/>
  <c r="AF24" i="18"/>
  <c r="T24" i="18"/>
  <c r="U23" i="18"/>
  <c r="I23" i="18"/>
  <c r="V22" i="18"/>
  <c r="J22" i="18"/>
  <c r="W21" i="18"/>
  <c r="K21" i="18"/>
  <c r="X20" i="18"/>
  <c r="L20" i="18"/>
  <c r="Y19" i="18"/>
  <c r="M19" i="18"/>
  <c r="Z18" i="18"/>
  <c r="N18" i="18"/>
  <c r="AA17" i="18"/>
  <c r="O17" i="18"/>
  <c r="AB16" i="18"/>
  <c r="P16" i="18"/>
  <c r="AC15" i="18"/>
  <c r="Q15" i="18"/>
  <c r="AD14" i="18"/>
  <c r="R14" i="18"/>
  <c r="AE13" i="18"/>
  <c r="S13" i="18"/>
  <c r="AF12" i="18"/>
  <c r="T12" i="18"/>
  <c r="U11" i="18"/>
  <c r="I11" i="18"/>
  <c r="V10" i="18"/>
  <c r="J10" i="18"/>
  <c r="W9" i="18"/>
  <c r="K9" i="18"/>
  <c r="X8" i="18"/>
  <c r="L8" i="18"/>
  <c r="Y7" i="18"/>
  <c r="M7" i="18"/>
  <c r="Z6" i="18"/>
  <c r="N6" i="18"/>
  <c r="AA5" i="18"/>
  <c r="O5" i="18"/>
  <c r="AB24" i="17"/>
  <c r="P24" i="17"/>
  <c r="AC23" i="17"/>
  <c r="Q23" i="17"/>
  <c r="AD22" i="17"/>
  <c r="R22" i="17"/>
  <c r="AE21" i="17"/>
  <c r="S21" i="17"/>
  <c r="AF20" i="17"/>
  <c r="Y5" i="33"/>
  <c r="P8" i="32"/>
  <c r="J21" i="31"/>
  <c r="J13" i="31"/>
  <c r="AB5" i="31"/>
  <c r="P20" i="30"/>
  <c r="N15" i="30"/>
  <c r="P10" i="30"/>
  <c r="AE5" i="30"/>
  <c r="S22" i="29"/>
  <c r="AE17" i="29"/>
  <c r="T14" i="29"/>
  <c r="J11" i="29"/>
  <c r="X24" i="28"/>
  <c r="AE20" i="28"/>
  <c r="P17" i="28"/>
  <c r="X13" i="28"/>
  <c r="N10" i="28"/>
  <c r="AE6" i="28"/>
  <c r="S23" i="27"/>
  <c r="Q20" i="27"/>
  <c r="P17" i="27"/>
  <c r="O14" i="27"/>
  <c r="U11" i="27"/>
  <c r="AC8" i="27"/>
  <c r="J6" i="27"/>
  <c r="AF21" i="26"/>
  <c r="AA19" i="26"/>
  <c r="K18" i="26"/>
  <c r="V16" i="26"/>
  <c r="Z14" i="26"/>
  <c r="N13" i="26"/>
  <c r="AC11" i="26"/>
  <c r="M10" i="26"/>
  <c r="Z8" i="26"/>
  <c r="N7" i="26"/>
  <c r="Z5" i="26"/>
  <c r="R24" i="25"/>
  <c r="J23" i="25"/>
  <c r="W21" i="25"/>
  <c r="N20" i="25"/>
  <c r="AF18" i="25"/>
  <c r="Q17" i="25"/>
  <c r="J16" i="25"/>
  <c r="Z14" i="25"/>
  <c r="N13" i="25"/>
  <c r="AD11" i="25"/>
  <c r="V10" i="25"/>
  <c r="K9" i="25"/>
  <c r="AF7" i="25"/>
  <c r="Z6" i="25"/>
  <c r="Q5" i="25"/>
  <c r="M24" i="24"/>
  <c r="K23" i="24"/>
  <c r="AC21" i="24"/>
  <c r="AD20" i="24"/>
  <c r="AB19" i="24"/>
  <c r="V18" i="24"/>
  <c r="V17" i="24"/>
  <c r="Y16" i="24"/>
  <c r="V15" i="24"/>
  <c r="V14" i="24"/>
  <c r="V13" i="24"/>
  <c r="Q12" i="24"/>
  <c r="V11" i="24"/>
  <c r="T10" i="24"/>
  <c r="Q9" i="24"/>
  <c r="Q8" i="24"/>
  <c r="T7" i="24"/>
  <c r="S6" i="24"/>
  <c r="U5" i="24"/>
  <c r="Z24" i="23"/>
  <c r="Y23" i="23"/>
  <c r="AE22" i="23"/>
  <c r="AD20" i="23"/>
  <c r="K20" i="23"/>
  <c r="M19" i="23"/>
  <c r="N18" i="23"/>
  <c r="P17" i="23"/>
  <c r="T16" i="23"/>
  <c r="T15" i="23"/>
  <c r="AA14" i="23"/>
  <c r="AE13" i="23"/>
  <c r="L12" i="23"/>
  <c r="S11" i="23"/>
  <c r="T10" i="23"/>
  <c r="Y9" i="23"/>
  <c r="AD8" i="23"/>
  <c r="AE7" i="23"/>
  <c r="M7" i="23"/>
  <c r="R6" i="23"/>
  <c r="U5" i="23"/>
  <c r="AD24" i="22"/>
  <c r="M24" i="22"/>
  <c r="S23" i="22"/>
  <c r="W22" i="22"/>
  <c r="R21" i="22"/>
  <c r="Y20" i="22"/>
  <c r="J20" i="22"/>
  <c r="T19" i="22"/>
  <c r="AA18" i="22"/>
  <c r="L18" i="22"/>
  <c r="V17" i="22"/>
  <c r="AC16" i="22"/>
  <c r="N16" i="22"/>
  <c r="X15" i="22"/>
  <c r="AE14" i="22"/>
  <c r="P14" i="22"/>
  <c r="Z13" i="22"/>
  <c r="R12" i="22"/>
  <c r="AB11" i="22"/>
  <c r="J11" i="22"/>
  <c r="T10" i="22"/>
  <c r="AD9" i="22"/>
  <c r="L9" i="22"/>
  <c r="V8" i="22"/>
  <c r="AF7" i="22"/>
  <c r="N7" i="22"/>
  <c r="X6" i="22"/>
  <c r="I6" i="22"/>
  <c r="P5" i="22"/>
  <c r="AA24" i="21"/>
  <c r="L24" i="21"/>
  <c r="S23" i="21"/>
  <c r="AC22" i="21"/>
  <c r="N22" i="21"/>
  <c r="U21" i="21"/>
  <c r="AE20" i="21"/>
  <c r="P20" i="21"/>
  <c r="W19" i="21"/>
  <c r="R18" i="21"/>
  <c r="Y17" i="21"/>
  <c r="J17" i="21"/>
  <c r="T16" i="21"/>
  <c r="AA15" i="21"/>
  <c r="L15" i="21"/>
  <c r="V14" i="21"/>
  <c r="AC13" i="21"/>
  <c r="N13" i="21"/>
  <c r="X12" i="21"/>
  <c r="AE11" i="21"/>
  <c r="P11" i="21"/>
  <c r="Z10" i="21"/>
  <c r="R9" i="21"/>
  <c r="AB8" i="21"/>
  <c r="J8" i="21"/>
  <c r="T7" i="21"/>
  <c r="AD6" i="21"/>
  <c r="L6" i="21"/>
  <c r="V5" i="21"/>
  <c r="AF24" i="20"/>
  <c r="N24" i="20"/>
  <c r="X23" i="20"/>
  <c r="I23" i="20"/>
  <c r="P22" i="20"/>
  <c r="Z21" i="20"/>
  <c r="K21" i="20"/>
  <c r="R20" i="20"/>
  <c r="AB19" i="20"/>
  <c r="M19" i="20"/>
  <c r="T18" i="20"/>
  <c r="AD17" i="20"/>
  <c r="O17" i="20"/>
  <c r="V16" i="20"/>
  <c r="AF15" i="20"/>
  <c r="Q15" i="20"/>
  <c r="X14" i="20"/>
  <c r="I14" i="20"/>
  <c r="S13" i="20"/>
  <c r="Z12" i="20"/>
  <c r="K12" i="20"/>
  <c r="U11" i="20"/>
  <c r="AB10" i="20"/>
  <c r="M10" i="20"/>
  <c r="W9" i="20"/>
  <c r="AD8" i="20"/>
  <c r="O8" i="20"/>
  <c r="Y7" i="20"/>
  <c r="AF6" i="20"/>
  <c r="Q6" i="20"/>
  <c r="AA5" i="20"/>
  <c r="I5" i="20"/>
  <c r="S24" i="19"/>
  <c r="AC23" i="19"/>
  <c r="K23" i="19"/>
  <c r="U22" i="19"/>
  <c r="AE21" i="19"/>
  <c r="M21" i="19"/>
  <c r="W20" i="19"/>
  <c r="O19" i="19"/>
  <c r="Y18" i="19"/>
  <c r="J18" i="19"/>
  <c r="Q17" i="19"/>
  <c r="AA16" i="19"/>
  <c r="L16" i="19"/>
  <c r="S15" i="19"/>
  <c r="AC14" i="19"/>
  <c r="N14" i="19"/>
  <c r="U13" i="19"/>
  <c r="AE12" i="19"/>
  <c r="P12" i="19"/>
  <c r="W11" i="19"/>
  <c r="R10" i="19"/>
  <c r="Y9" i="19"/>
  <c r="J9" i="19"/>
  <c r="T8" i="19"/>
  <c r="AA7" i="19"/>
  <c r="L7" i="19"/>
  <c r="V6" i="19"/>
  <c r="AC5" i="19"/>
  <c r="N5" i="19"/>
  <c r="Y24" i="18"/>
  <c r="AF23" i="18"/>
  <c r="Q23" i="18"/>
  <c r="AA22" i="18"/>
  <c r="I22" i="18"/>
  <c r="S21" i="18"/>
  <c r="AC20" i="18"/>
  <c r="M20" i="18"/>
  <c r="W19" i="18"/>
  <c r="I19" i="18"/>
  <c r="T18" i="18"/>
  <c r="AE17" i="18"/>
  <c r="P17" i="18"/>
  <c r="Z16" i="18"/>
  <c r="L16" i="18"/>
  <c r="W15" i="18"/>
  <c r="I15" i="18"/>
  <c r="S14" i="18"/>
  <c r="AC13" i="18"/>
  <c r="O13" i="18"/>
  <c r="Z12" i="18"/>
  <c r="L12" i="18"/>
  <c r="V11" i="18"/>
  <c r="AF10" i="18"/>
  <c r="R10" i="18"/>
  <c r="AD9" i="18"/>
  <c r="Q9" i="18"/>
  <c r="AC8" i="18"/>
  <c r="P8" i="18"/>
  <c r="AB7" i="18"/>
  <c r="O7" i="18"/>
  <c r="AA6" i="18"/>
  <c r="M6" i="18"/>
  <c r="Y5" i="18"/>
  <c r="L5" i="18"/>
  <c r="X24" i="17"/>
  <c r="K24" i="17"/>
  <c r="W23" i="17"/>
  <c r="J23" i="17"/>
  <c r="V22" i="17"/>
  <c r="I22" i="17"/>
  <c r="U21" i="17"/>
  <c r="T20" i="17"/>
  <c r="U19" i="17"/>
  <c r="I19" i="17"/>
  <c r="V18" i="17"/>
  <c r="J18" i="17"/>
  <c r="W17" i="17"/>
  <c r="K17" i="17"/>
  <c r="X16" i="17"/>
  <c r="L16" i="17"/>
  <c r="Y15" i="17"/>
  <c r="M15" i="17"/>
  <c r="Z14" i="17"/>
  <c r="N14" i="17"/>
  <c r="AA13" i="17"/>
  <c r="O13" i="17"/>
  <c r="AB12" i="17"/>
  <c r="P12" i="17"/>
  <c r="AC11" i="17"/>
  <c r="Q11" i="17"/>
  <c r="AD10" i="17"/>
  <c r="R10" i="17"/>
  <c r="AE9" i="17"/>
  <c r="S9" i="17"/>
  <c r="AF8" i="17"/>
  <c r="T8" i="17"/>
  <c r="U7" i="17"/>
  <c r="I7" i="17"/>
  <c r="V6" i="17"/>
  <c r="J6" i="17"/>
  <c r="W5" i="17"/>
  <c r="K5" i="17"/>
  <c r="X24" i="16"/>
  <c r="L24" i="16"/>
  <c r="Y23" i="16"/>
  <c r="M23" i="16"/>
  <c r="Z22" i="16"/>
  <c r="N22" i="16"/>
  <c r="AA21" i="16"/>
  <c r="O21" i="16"/>
  <c r="AB20" i="16"/>
  <c r="P20" i="16"/>
  <c r="AC19" i="16"/>
  <c r="Q19" i="16"/>
  <c r="AD18" i="16"/>
  <c r="R18" i="16"/>
  <c r="AE17" i="16"/>
  <c r="S17" i="16"/>
  <c r="AF16" i="16"/>
  <c r="T16" i="16"/>
  <c r="U15" i="16"/>
  <c r="I15" i="16"/>
  <c r="V14" i="16"/>
  <c r="J14" i="16"/>
  <c r="W13" i="16"/>
  <c r="K13" i="16"/>
  <c r="X12" i="16"/>
  <c r="L12" i="16"/>
  <c r="Y11" i="16"/>
  <c r="M11" i="16"/>
  <c r="Z10" i="16"/>
  <c r="N10" i="16"/>
  <c r="AA9" i="16"/>
  <c r="O9" i="16"/>
  <c r="AB8" i="16"/>
  <c r="P8" i="16"/>
  <c r="AC7" i="16"/>
  <c r="Q7" i="16"/>
  <c r="AD6" i="16"/>
  <c r="R6" i="16"/>
  <c r="AE5" i="16"/>
  <c r="S5" i="16"/>
  <c r="AF24" i="15"/>
  <c r="T24" i="15"/>
  <c r="J8" i="32"/>
  <c r="I21" i="31"/>
  <c r="X12" i="31"/>
  <c r="W5" i="31"/>
  <c r="Y19" i="30"/>
  <c r="J15" i="30"/>
  <c r="J10" i="30"/>
  <c r="AA5" i="30"/>
  <c r="AC17" i="29"/>
  <c r="N14" i="29"/>
  <c r="AC10" i="29"/>
  <c r="W24" i="28"/>
  <c r="AD20" i="28"/>
  <c r="M17" i="28"/>
  <c r="W13" i="28"/>
  <c r="M10" i="28"/>
  <c r="AC6" i="28"/>
  <c r="R23" i="27"/>
  <c r="N20" i="27"/>
  <c r="N17" i="27"/>
  <c r="N14" i="27"/>
  <c r="T11" i="27"/>
  <c r="Z8" i="27"/>
  <c r="I6" i="27"/>
  <c r="AF23" i="26"/>
  <c r="AE21" i="26"/>
  <c r="Z19" i="26"/>
  <c r="J18" i="26"/>
  <c r="T16" i="26"/>
  <c r="X14" i="26"/>
  <c r="M13" i="26"/>
  <c r="AB11" i="26"/>
  <c r="J10" i="26"/>
  <c r="Y8" i="26"/>
  <c r="M7" i="26"/>
  <c r="Y5" i="26"/>
  <c r="Q24" i="25"/>
  <c r="I23" i="25"/>
  <c r="U21" i="25"/>
  <c r="M20" i="25"/>
  <c r="AE18" i="25"/>
  <c r="P17" i="25"/>
  <c r="I16" i="25"/>
  <c r="Y14" i="25"/>
  <c r="M13" i="25"/>
  <c r="AC11" i="25"/>
  <c r="T10" i="25"/>
  <c r="J9" i="25"/>
  <c r="AE7" i="25"/>
  <c r="Y6" i="25"/>
  <c r="P5" i="25"/>
  <c r="L24" i="24"/>
  <c r="J23" i="24"/>
  <c r="AA21" i="24"/>
  <c r="AC20" i="24"/>
  <c r="AA19" i="24"/>
  <c r="U18" i="24"/>
  <c r="U17" i="24"/>
  <c r="X16" i="24"/>
  <c r="U15" i="24"/>
  <c r="U14" i="24"/>
  <c r="U13" i="24"/>
  <c r="P12" i="24"/>
  <c r="S11" i="24"/>
  <c r="S10" i="24"/>
  <c r="P9" i="24"/>
  <c r="P8" i="24"/>
  <c r="S7" i="24"/>
  <c r="R6" i="24"/>
  <c r="T5" i="24"/>
  <c r="Y24" i="23"/>
  <c r="X23" i="23"/>
  <c r="AB22" i="23"/>
  <c r="AF21" i="23"/>
  <c r="AC20" i="23"/>
  <c r="J20" i="23"/>
  <c r="L19" i="23"/>
  <c r="M18" i="23"/>
  <c r="O17" i="23"/>
  <c r="S16" i="23"/>
  <c r="S15" i="23"/>
  <c r="X14" i="23"/>
  <c r="AD13" i="23"/>
  <c r="AF12" i="23"/>
  <c r="K12" i="23"/>
  <c r="R11" i="23"/>
  <c r="S10" i="23"/>
  <c r="X9" i="23"/>
  <c r="AB8" i="23"/>
  <c r="AD7" i="23"/>
  <c r="K7" i="23"/>
  <c r="Q6" i="23"/>
  <c r="T5" i="23"/>
  <c r="AC24" i="22"/>
  <c r="J24" i="22"/>
  <c r="O23" i="22"/>
  <c r="V22" i="22"/>
  <c r="AF21" i="22"/>
  <c r="N21" i="22"/>
  <c r="X20" i="22"/>
  <c r="I20" i="22"/>
  <c r="P19" i="22"/>
  <c r="Z18" i="22"/>
  <c r="K18" i="22"/>
  <c r="R17" i="22"/>
  <c r="AB16" i="22"/>
  <c r="M16" i="22"/>
  <c r="T15" i="22"/>
  <c r="AD14" i="22"/>
  <c r="O14" i="22"/>
  <c r="V13" i="22"/>
  <c r="AF12" i="22"/>
  <c r="Q12" i="22"/>
  <c r="X11" i="22"/>
  <c r="I11" i="22"/>
  <c r="S10" i="22"/>
  <c r="Z9" i="22"/>
  <c r="K9" i="22"/>
  <c r="U8" i="22"/>
  <c r="AB7" i="22"/>
  <c r="M7" i="22"/>
  <c r="W6" i="22"/>
  <c r="AD5" i="22"/>
  <c r="O5" i="22"/>
  <c r="Z24" i="21"/>
  <c r="K24" i="21"/>
  <c r="R23" i="21"/>
  <c r="AB22" i="21"/>
  <c r="M22" i="21"/>
  <c r="T21" i="21"/>
  <c r="AD20" i="21"/>
  <c r="O20" i="21"/>
  <c r="V19" i="21"/>
  <c r="AF18" i="21"/>
  <c r="Q18" i="21"/>
  <c r="X17" i="21"/>
  <c r="I17" i="21"/>
  <c r="S16" i="21"/>
  <c r="Z15" i="21"/>
  <c r="K15" i="21"/>
  <c r="U14" i="21"/>
  <c r="AB13" i="21"/>
  <c r="M13" i="21"/>
  <c r="W12" i="21"/>
  <c r="AD11" i="21"/>
  <c r="O11" i="21"/>
  <c r="Y10" i="21"/>
  <c r="AF9" i="21"/>
  <c r="Q9" i="21"/>
  <c r="AA8" i="21"/>
  <c r="I8" i="21"/>
  <c r="S7" i="21"/>
  <c r="AC6" i="21"/>
  <c r="K6" i="21"/>
  <c r="U5" i="21"/>
  <c r="AE24" i="20"/>
  <c r="M24" i="20"/>
  <c r="W23" i="20"/>
  <c r="O22" i="20"/>
  <c r="Y21" i="20"/>
  <c r="J21" i="20"/>
  <c r="Q20" i="20"/>
  <c r="AA19" i="20"/>
  <c r="L19" i="20"/>
  <c r="S18" i="20"/>
  <c r="AC17" i="20"/>
  <c r="N17" i="20"/>
  <c r="U16" i="20"/>
  <c r="AE15" i="20"/>
  <c r="P15" i="20"/>
  <c r="W14" i="20"/>
  <c r="R13" i="20"/>
  <c r="Y12" i="20"/>
  <c r="J12" i="20"/>
  <c r="T11" i="20"/>
  <c r="AA10" i="20"/>
  <c r="L10" i="20"/>
  <c r="V9" i="20"/>
  <c r="AC8" i="20"/>
  <c r="N8" i="20"/>
  <c r="X7" i="20"/>
  <c r="AE6" i="20"/>
  <c r="P6" i="20"/>
  <c r="Z5" i="20"/>
  <c r="R24" i="19"/>
  <c r="AB23" i="19"/>
  <c r="J23" i="19"/>
  <c r="T22" i="19"/>
  <c r="AD21" i="19"/>
  <c r="L21" i="19"/>
  <c r="V20" i="19"/>
  <c r="AF19" i="19"/>
  <c r="N19" i="19"/>
  <c r="X18" i="19"/>
  <c r="I18" i="19"/>
  <c r="P17" i="19"/>
  <c r="Z16" i="19"/>
  <c r="K16" i="19"/>
  <c r="R15" i="19"/>
  <c r="AB14" i="19"/>
  <c r="M14" i="19"/>
  <c r="T13" i="19"/>
  <c r="AD12" i="19"/>
  <c r="O12" i="19"/>
  <c r="V11" i="19"/>
  <c r="AF10" i="19"/>
  <c r="Q10" i="19"/>
  <c r="X9" i="19"/>
  <c r="I9" i="19"/>
  <c r="S8" i="19"/>
  <c r="Z7" i="19"/>
  <c r="K7" i="19"/>
  <c r="U6" i="19"/>
  <c r="AB5" i="19"/>
  <c r="M5" i="19"/>
  <c r="X24" i="18"/>
  <c r="AE23" i="18"/>
  <c r="P23" i="18"/>
  <c r="Z22" i="18"/>
  <c r="R21" i="18"/>
  <c r="AB20" i="18"/>
  <c r="K20" i="18"/>
  <c r="V19" i="18"/>
  <c r="S18" i="18"/>
  <c r="AD17" i="18"/>
  <c r="N17" i="18"/>
  <c r="Y16" i="18"/>
  <c r="K16" i="18"/>
  <c r="V15" i="18"/>
  <c r="Q14" i="18"/>
  <c r="AB13" i="18"/>
  <c r="N13" i="18"/>
  <c r="Y12" i="18"/>
  <c r="K12" i="18"/>
  <c r="T11" i="18"/>
  <c r="W22" i="32"/>
  <c r="AE7" i="32"/>
  <c r="Q10" i="31"/>
  <c r="N5" i="31"/>
  <c r="P19" i="30"/>
  <c r="AF13" i="30"/>
  <c r="V9" i="30"/>
  <c r="Z5" i="30"/>
  <c r="X21" i="29"/>
  <c r="Q17" i="29"/>
  <c r="M14" i="29"/>
  <c r="T10" i="29"/>
  <c r="AF6" i="29"/>
  <c r="I24" i="28"/>
  <c r="Z20" i="28"/>
  <c r="J13" i="28"/>
  <c r="L10" i="28"/>
  <c r="AB5" i="28"/>
  <c r="AD22" i="27"/>
  <c r="M20" i="27"/>
  <c r="O16" i="27"/>
  <c r="AB13" i="27"/>
  <c r="S11" i="27"/>
  <c r="AF7" i="27"/>
  <c r="AA5" i="27"/>
  <c r="AE23" i="26"/>
  <c r="N21" i="26"/>
  <c r="U19" i="26"/>
  <c r="AE17" i="26"/>
  <c r="AC15" i="26"/>
  <c r="V14" i="26"/>
  <c r="K13" i="26"/>
  <c r="O11" i="26"/>
  <c r="I10" i="26"/>
  <c r="X8" i="26"/>
  <c r="Z6" i="26"/>
  <c r="X5" i="26"/>
  <c r="P24" i="25"/>
  <c r="AF22" i="25"/>
  <c r="T21" i="25"/>
  <c r="L20" i="25"/>
  <c r="AB18" i="25"/>
  <c r="O17" i="25"/>
  <c r="AE15" i="25"/>
  <c r="X14" i="25"/>
  <c r="L13" i="25"/>
  <c r="AB11" i="25"/>
  <c r="R10" i="25"/>
  <c r="I9" i="25"/>
  <c r="AD7" i="25"/>
  <c r="X6" i="25"/>
  <c r="O5" i="25"/>
  <c r="J24" i="24"/>
  <c r="AF22" i="24"/>
  <c r="Z21" i="24"/>
  <c r="V20" i="24"/>
  <c r="Z19" i="24"/>
  <c r="T18" i="24"/>
  <c r="T17" i="24"/>
  <c r="T16" i="24"/>
  <c r="O15" i="24"/>
  <c r="T14" i="24"/>
  <c r="T13" i="24"/>
  <c r="O12" i="24"/>
  <c r="O11" i="24"/>
  <c r="R10" i="24"/>
  <c r="O9" i="24"/>
  <c r="O8" i="24"/>
  <c r="R7" i="24"/>
  <c r="Q6" i="24"/>
  <c r="S5" i="24"/>
  <c r="X24" i="23"/>
  <c r="W23" i="23"/>
  <c r="AA22" i="23"/>
  <c r="AC21" i="23"/>
  <c r="AB20" i="23"/>
  <c r="I20" i="23"/>
  <c r="K19" i="23"/>
  <c r="N17" i="23"/>
  <c r="P16" i="23"/>
  <c r="R15" i="23"/>
  <c r="V14" i="23"/>
  <c r="AC13" i="23"/>
  <c r="AD12" i="23"/>
  <c r="J12" i="23"/>
  <c r="O11" i="23"/>
  <c r="P10" i="23"/>
  <c r="W9" i="23"/>
  <c r="AA8" i="23"/>
  <c r="AC7" i="23"/>
  <c r="J7" i="23"/>
  <c r="P6" i="23"/>
  <c r="S5" i="23"/>
  <c r="AB24" i="22"/>
  <c r="I24" i="22"/>
  <c r="N23" i="22"/>
  <c r="U22" i="22"/>
  <c r="AE21" i="22"/>
  <c r="M21" i="22"/>
  <c r="W20" i="22"/>
  <c r="O19" i="22"/>
  <c r="Y18" i="22"/>
  <c r="J18" i="22"/>
  <c r="Q17" i="22"/>
  <c r="AA16" i="22"/>
  <c r="L16" i="22"/>
  <c r="S15" i="22"/>
  <c r="AC14" i="22"/>
  <c r="N14" i="22"/>
  <c r="U13" i="22"/>
  <c r="AE12" i="22"/>
  <c r="P12" i="22"/>
  <c r="W11" i="22"/>
  <c r="R10" i="22"/>
  <c r="Y9" i="22"/>
  <c r="J9" i="22"/>
  <c r="T8" i="22"/>
  <c r="AA7" i="22"/>
  <c r="L7" i="22"/>
  <c r="V6" i="22"/>
  <c r="AC5" i="22"/>
  <c r="N5" i="22"/>
  <c r="Y24" i="21"/>
  <c r="AF23" i="21"/>
  <c r="Q23" i="21"/>
  <c r="AA22" i="21"/>
  <c r="I22" i="21"/>
  <c r="S21" i="21"/>
  <c r="AC20" i="21"/>
  <c r="K20" i="21"/>
  <c r="U19" i="21"/>
  <c r="AE18" i="21"/>
  <c r="M18" i="21"/>
  <c r="W17" i="21"/>
  <c r="O16" i="21"/>
  <c r="Y15" i="21"/>
  <c r="J15" i="21"/>
  <c r="Q14" i="21"/>
  <c r="AA13" i="21"/>
  <c r="L13" i="21"/>
  <c r="S12" i="21"/>
  <c r="AC11" i="21"/>
  <c r="N11" i="21"/>
  <c r="U10" i="21"/>
  <c r="AE9" i="21"/>
  <c r="P9" i="21"/>
  <c r="W8" i="21"/>
  <c r="R7" i="21"/>
  <c r="Y6" i="21"/>
  <c r="J6" i="21"/>
  <c r="T5" i="21"/>
  <c r="AA24" i="20"/>
  <c r="L24" i="20"/>
  <c r="V23" i="20"/>
  <c r="AC22" i="20"/>
  <c r="N22" i="20"/>
  <c r="X21" i="20"/>
  <c r="AE20" i="20"/>
  <c r="P20" i="20"/>
  <c r="Z19" i="20"/>
  <c r="R18" i="20"/>
  <c r="AB17" i="20"/>
  <c r="J17" i="20"/>
  <c r="T16" i="20"/>
  <c r="AD15" i="20"/>
  <c r="L15" i="20"/>
  <c r="V14" i="20"/>
  <c r="AF13" i="20"/>
  <c r="N13" i="20"/>
  <c r="X12" i="20"/>
  <c r="I12" i="20"/>
  <c r="P11" i="20"/>
  <c r="Z10" i="20"/>
  <c r="K10" i="20"/>
  <c r="R9" i="20"/>
  <c r="AB8" i="20"/>
  <c r="M8" i="20"/>
  <c r="T7" i="20"/>
  <c r="AD6" i="20"/>
  <c r="O6" i="20"/>
  <c r="V5" i="20"/>
  <c r="AF24" i="19"/>
  <c r="Q24" i="19"/>
  <c r="X23" i="19"/>
  <c r="I23" i="19"/>
  <c r="S22" i="19"/>
  <c r="Z21" i="19"/>
  <c r="K21" i="19"/>
  <c r="U20" i="19"/>
  <c r="AB19" i="19"/>
  <c r="M19" i="19"/>
  <c r="W18" i="19"/>
  <c r="AD17" i="19"/>
  <c r="O17" i="19"/>
  <c r="Y16" i="19"/>
  <c r="AF15" i="19"/>
  <c r="Q15" i="19"/>
  <c r="AA14" i="19"/>
  <c r="I14" i="19"/>
  <c r="S13" i="19"/>
  <c r="AC12" i="19"/>
  <c r="K12" i="19"/>
  <c r="U11" i="19"/>
  <c r="AE10" i="19"/>
  <c r="M10" i="19"/>
  <c r="W9" i="19"/>
  <c r="O8" i="19"/>
  <c r="Y7" i="19"/>
  <c r="J7" i="19"/>
  <c r="Q6" i="19"/>
  <c r="AA5" i="19"/>
  <c r="L5" i="19"/>
  <c r="W24" i="18"/>
  <c r="AD23" i="18"/>
  <c r="O23" i="18"/>
  <c r="Y22" i="18"/>
  <c r="AF21" i="18"/>
  <c r="Q21" i="18"/>
  <c r="AA20" i="18"/>
  <c r="J20" i="18"/>
  <c r="U19" i="18"/>
  <c r="AF18" i="18"/>
  <c r="R18" i="18"/>
  <c r="AB17" i="18"/>
  <c r="M17" i="18"/>
  <c r="X16" i="18"/>
  <c r="J16" i="18"/>
  <c r="U15" i="18"/>
  <c r="AE14" i="18"/>
  <c r="P14" i="18"/>
  <c r="AA13" i="18"/>
  <c r="M13" i="18"/>
  <c r="X12" i="18"/>
  <c r="I12" i="18"/>
  <c r="S11" i="18"/>
  <c r="AD10" i="18"/>
  <c r="P10" i="18"/>
  <c r="AB9" i="18"/>
  <c r="O9" i="18"/>
  <c r="AA8" i="18"/>
  <c r="N8" i="18"/>
  <c r="Z7" i="18"/>
  <c r="L7" i="18"/>
  <c r="X6" i="18"/>
  <c r="K6" i="18"/>
  <c r="W5" i="18"/>
  <c r="J5" i="18"/>
  <c r="V24" i="17"/>
  <c r="I24" i="17"/>
  <c r="U23" i="17"/>
  <c r="T22" i="17"/>
  <c r="AF21" i="17"/>
  <c r="R21" i="17"/>
  <c r="AD20" i="17"/>
  <c r="R20" i="17"/>
  <c r="AE19" i="17"/>
  <c r="S19" i="17"/>
  <c r="AF18" i="17"/>
  <c r="T18" i="17"/>
  <c r="U17" i="17"/>
  <c r="I17" i="17"/>
  <c r="V16" i="17"/>
  <c r="J16" i="17"/>
  <c r="W15" i="17"/>
  <c r="K15" i="17"/>
  <c r="X14" i="17"/>
  <c r="L14" i="17"/>
  <c r="Y13" i="17"/>
  <c r="M13" i="17"/>
  <c r="Z12" i="17"/>
  <c r="N12" i="17"/>
  <c r="AA11" i="17"/>
  <c r="O11" i="17"/>
  <c r="AB10" i="17"/>
  <c r="P10" i="17"/>
  <c r="AC9" i="17"/>
  <c r="Q9" i="17"/>
  <c r="AD8" i="17"/>
  <c r="R8" i="17"/>
  <c r="AE7" i="17"/>
  <c r="S7" i="17"/>
  <c r="AF6" i="17"/>
  <c r="T6" i="17"/>
  <c r="U5" i="17"/>
  <c r="I5" i="17"/>
  <c r="V24" i="16"/>
  <c r="J24" i="16"/>
  <c r="W23" i="16"/>
  <c r="K23" i="16"/>
  <c r="X22" i="16"/>
  <c r="L22" i="16"/>
  <c r="Y21" i="16"/>
  <c r="M21" i="16"/>
  <c r="Z20" i="16"/>
  <c r="N20" i="16"/>
  <c r="AA19" i="16"/>
  <c r="O19" i="16"/>
  <c r="AB18" i="16"/>
  <c r="P18" i="16"/>
  <c r="AC17" i="16"/>
  <c r="Q17" i="16"/>
  <c r="AD16" i="16"/>
  <c r="R16" i="16"/>
  <c r="AE15" i="16"/>
  <c r="S15" i="16"/>
  <c r="AF14" i="16"/>
  <c r="T14" i="16"/>
  <c r="U13" i="16"/>
  <c r="I13" i="16"/>
  <c r="V12" i="16"/>
  <c r="J12" i="16"/>
  <c r="W11" i="16"/>
  <c r="K11" i="16"/>
  <c r="X10" i="16"/>
  <c r="L10" i="16"/>
  <c r="Y9" i="16"/>
  <c r="M9" i="16"/>
  <c r="Z8" i="16"/>
  <c r="N8" i="16"/>
  <c r="AA7" i="16"/>
  <c r="O7" i="16"/>
  <c r="AB6" i="16"/>
  <c r="P6" i="16"/>
  <c r="AC5" i="16"/>
  <c r="Q5" i="16"/>
  <c r="AD24" i="15"/>
  <c r="R24" i="15"/>
  <c r="AE23" i="15"/>
  <c r="S23" i="15"/>
  <c r="AF22" i="15"/>
  <c r="T22" i="15"/>
  <c r="U21" i="15"/>
  <c r="I21" i="15"/>
  <c r="V20" i="15"/>
  <c r="J20" i="15"/>
  <c r="W19" i="15"/>
  <c r="K19" i="15"/>
  <c r="X18" i="15"/>
  <c r="L18" i="15"/>
  <c r="Y17" i="15"/>
  <c r="M17" i="15"/>
  <c r="Z16" i="15"/>
  <c r="N16" i="15"/>
  <c r="AA15" i="15"/>
  <c r="O15" i="15"/>
  <c r="AB14" i="15"/>
  <c r="P14" i="15"/>
  <c r="AC13" i="15"/>
  <c r="Q13" i="15"/>
  <c r="AD12" i="15"/>
  <c r="R12" i="15"/>
  <c r="AE11" i="15"/>
  <c r="S11" i="15"/>
  <c r="AF10" i="15"/>
  <c r="T10" i="15"/>
  <c r="U9" i="15"/>
  <c r="I9" i="15"/>
  <c r="V8" i="15"/>
  <c r="J8" i="15"/>
  <c r="W7" i="15"/>
  <c r="K7" i="15"/>
  <c r="X6" i="15"/>
  <c r="L6" i="15"/>
  <c r="Y5" i="15"/>
  <c r="M5" i="15"/>
  <c r="Z24" i="14"/>
  <c r="N24" i="14"/>
  <c r="AA23" i="14"/>
  <c r="O23" i="14"/>
  <c r="AB22" i="14"/>
  <c r="P22" i="14"/>
  <c r="AC21" i="14"/>
  <c r="Q21" i="14"/>
  <c r="AD20" i="14"/>
  <c r="R20" i="14"/>
  <c r="AE19" i="14"/>
  <c r="S19" i="14"/>
  <c r="AF18" i="14"/>
  <c r="T18" i="14"/>
  <c r="U17" i="14"/>
  <c r="I17" i="14"/>
  <c r="V16" i="14"/>
  <c r="J16" i="14"/>
  <c r="W15" i="14"/>
  <c r="K15" i="14"/>
  <c r="X14" i="14"/>
  <c r="L14" i="14"/>
  <c r="Y13" i="14"/>
  <c r="M13" i="14"/>
  <c r="Z12" i="14"/>
  <c r="N12" i="14"/>
  <c r="AA11" i="14"/>
  <c r="O11" i="14"/>
  <c r="AB10" i="14"/>
  <c r="P10" i="14"/>
  <c r="AC9" i="14"/>
  <c r="Q9" i="14"/>
  <c r="AD8" i="14"/>
  <c r="R8" i="14"/>
  <c r="AE7" i="14"/>
  <c r="S7" i="14"/>
  <c r="AF6" i="14"/>
  <c r="T6" i="14"/>
  <c r="U5" i="14"/>
  <c r="I5" i="14"/>
  <c r="V24" i="13"/>
  <c r="J24" i="13"/>
  <c r="W23" i="13"/>
  <c r="K23" i="13"/>
  <c r="X22" i="13"/>
  <c r="L22" i="13"/>
  <c r="Y21" i="13"/>
  <c r="M21" i="13"/>
  <c r="Z20" i="13"/>
  <c r="N20" i="13"/>
  <c r="AA19" i="13"/>
  <c r="O19" i="13"/>
  <c r="AB18" i="13"/>
  <c r="P18" i="13"/>
  <c r="AC17" i="13"/>
  <c r="Q17" i="13"/>
  <c r="AD16" i="13"/>
  <c r="R16" i="13"/>
  <c r="AE15" i="13"/>
  <c r="S15" i="13"/>
  <c r="AF14" i="13"/>
  <c r="T14" i="13"/>
  <c r="U13" i="13"/>
  <c r="I13" i="13"/>
  <c r="V12" i="13"/>
  <c r="J12" i="13"/>
  <c r="W11" i="13"/>
  <c r="K11" i="13"/>
  <c r="X10" i="13"/>
  <c r="L10" i="13"/>
  <c r="Y9" i="13"/>
  <c r="M9" i="13"/>
  <c r="Z8" i="13"/>
  <c r="N8" i="13"/>
  <c r="AA7" i="13"/>
  <c r="O7" i="13"/>
  <c r="AB6" i="13"/>
  <c r="P6" i="13"/>
  <c r="AC5" i="13"/>
  <c r="Q5" i="13"/>
  <c r="AD24" i="12"/>
  <c r="R24" i="12"/>
  <c r="AE23" i="12"/>
  <c r="S23" i="12"/>
  <c r="AF22" i="12"/>
  <c r="T22" i="12"/>
  <c r="U21" i="12"/>
  <c r="I21" i="12"/>
  <c r="V20" i="12"/>
  <c r="J20" i="12"/>
  <c r="W19" i="12"/>
  <c r="K19" i="12"/>
  <c r="X18" i="12"/>
  <c r="L18" i="12"/>
  <c r="Y17" i="12"/>
  <c r="M17" i="12"/>
  <c r="Z16" i="12"/>
  <c r="N16" i="12"/>
  <c r="AA15" i="12"/>
  <c r="O15" i="12"/>
  <c r="AB14" i="12"/>
  <c r="P14" i="12"/>
  <c r="AC13" i="12"/>
  <c r="Q13" i="12"/>
  <c r="AD12" i="12"/>
  <c r="R12" i="12"/>
  <c r="M22" i="32"/>
  <c r="Z7" i="32"/>
  <c r="V20" i="31"/>
  <c r="AF9" i="31"/>
  <c r="O19" i="30"/>
  <c r="AA13" i="30"/>
  <c r="K9" i="30"/>
  <c r="M5" i="30"/>
  <c r="AF20" i="29"/>
  <c r="O17" i="29"/>
  <c r="Y13" i="29"/>
  <c r="AC9" i="29"/>
  <c r="AA6" i="29"/>
  <c r="U23" i="28"/>
  <c r="L20" i="28"/>
  <c r="AF15" i="28"/>
  <c r="W12" i="28"/>
  <c r="X9" i="28"/>
  <c r="AA5" i="28"/>
  <c r="S22" i="27"/>
  <c r="Z19" i="27"/>
  <c r="N16" i="27"/>
  <c r="R13" i="27"/>
  <c r="AE7" i="27"/>
  <c r="S5" i="27"/>
  <c r="W23" i="26"/>
  <c r="M21" i="26"/>
  <c r="N19" i="26"/>
  <c r="AD17" i="26"/>
  <c r="AB15" i="26"/>
  <c r="O14" i="26"/>
  <c r="I13" i="26"/>
  <c r="K11" i="26"/>
  <c r="Z9" i="26"/>
  <c r="U8" i="26"/>
  <c r="Y6" i="26"/>
  <c r="P5" i="26"/>
  <c r="O24" i="25"/>
  <c r="T22" i="25"/>
  <c r="S21" i="25"/>
  <c r="J20" i="25"/>
  <c r="P18" i="25"/>
  <c r="M17" i="25"/>
  <c r="AD15" i="25"/>
  <c r="L14" i="25"/>
  <c r="I13" i="25"/>
  <c r="Z11" i="25"/>
  <c r="AA7" i="25"/>
  <c r="M6" i="25"/>
  <c r="M5" i="25"/>
  <c r="I24" i="24"/>
  <c r="AA22" i="24"/>
  <c r="Y21" i="24"/>
  <c r="U20" i="24"/>
  <c r="P19" i="24"/>
  <c r="S18" i="24"/>
  <c r="S17" i="24"/>
  <c r="N16" i="24"/>
  <c r="N15" i="24"/>
  <c r="S14" i="24"/>
  <c r="N13" i="24"/>
  <c r="N12" i="24"/>
  <c r="N11" i="24"/>
  <c r="K10" i="24"/>
  <c r="N9" i="24"/>
  <c r="N8" i="24"/>
  <c r="J7" i="24"/>
  <c r="P6" i="24"/>
  <c r="R5" i="24"/>
  <c r="R24" i="23"/>
  <c r="V23" i="23"/>
  <c r="X22" i="23"/>
  <c r="Y21" i="23"/>
  <c r="AA20" i="23"/>
  <c r="AE19" i="23"/>
  <c r="AD18" i="23"/>
  <c r="AF17" i="23"/>
  <c r="M17" i="23"/>
  <c r="J16" i="23"/>
  <c r="Q15" i="23"/>
  <c r="U14" i="23"/>
  <c r="W13" i="23"/>
  <c r="AC12" i="23"/>
  <c r="I12" i="23"/>
  <c r="J11" i="23"/>
  <c r="O10" i="23"/>
  <c r="V9" i="23"/>
  <c r="W8" i="23"/>
  <c r="AB7" i="23"/>
  <c r="AF6" i="23"/>
  <c r="L6" i="23"/>
  <c r="R5" i="23"/>
  <c r="AA24" i="22"/>
  <c r="K23" i="22"/>
  <c r="T22" i="22"/>
  <c r="AD21" i="22"/>
  <c r="L21" i="22"/>
  <c r="V20" i="22"/>
  <c r="AF19" i="22"/>
  <c r="N19" i="22"/>
  <c r="X18" i="22"/>
  <c r="I18" i="22"/>
  <c r="P17" i="22"/>
  <c r="Z16" i="22"/>
  <c r="K16" i="22"/>
  <c r="R15" i="22"/>
  <c r="AB14" i="22"/>
  <c r="M14" i="22"/>
  <c r="T13" i="22"/>
  <c r="AD12" i="22"/>
  <c r="O12" i="22"/>
  <c r="V11" i="22"/>
  <c r="AF10" i="22"/>
  <c r="Q10" i="22"/>
  <c r="X9" i="22"/>
  <c r="I9" i="22"/>
  <c r="S8" i="22"/>
  <c r="Z7" i="22"/>
  <c r="K7" i="22"/>
  <c r="U6" i="22"/>
  <c r="AB5" i="22"/>
  <c r="M5" i="22"/>
  <c r="X24" i="21"/>
  <c r="AE23" i="21"/>
  <c r="P23" i="21"/>
  <c r="Z22" i="21"/>
  <c r="R21" i="21"/>
  <c r="AB20" i="21"/>
  <c r="J20" i="21"/>
  <c r="T19" i="21"/>
  <c r="AD18" i="21"/>
  <c r="L18" i="21"/>
  <c r="V17" i="21"/>
  <c r="AF16" i="21"/>
  <c r="N16" i="21"/>
  <c r="X15" i="21"/>
  <c r="I15" i="21"/>
  <c r="P14" i="21"/>
  <c r="Z13" i="21"/>
  <c r="K13" i="21"/>
  <c r="R12" i="21"/>
  <c r="AB11" i="21"/>
  <c r="M11" i="21"/>
  <c r="T10" i="21"/>
  <c r="AD9" i="21"/>
  <c r="O9" i="21"/>
  <c r="V8" i="21"/>
  <c r="AF7" i="21"/>
  <c r="Q7" i="21"/>
  <c r="X6" i="21"/>
  <c r="I6" i="21"/>
  <c r="S5" i="21"/>
  <c r="Z24" i="20"/>
  <c r="K24" i="20"/>
  <c r="U23" i="20"/>
  <c r="AB22" i="20"/>
  <c r="M22" i="20"/>
  <c r="W21" i="20"/>
  <c r="AD20" i="20"/>
  <c r="O20" i="20"/>
  <c r="Y19" i="20"/>
  <c r="AF18" i="20"/>
  <c r="Q18" i="20"/>
  <c r="AA17" i="20"/>
  <c r="I17" i="20"/>
  <c r="AF13" i="31"/>
  <c r="T23" i="30"/>
  <c r="AF15" i="30"/>
  <c r="M23" i="29"/>
  <c r="AF16" i="29"/>
  <c r="AD11" i="29"/>
  <c r="Z6" i="29"/>
  <c r="N21" i="28"/>
  <c r="AB15" i="28"/>
  <c r="X10" i="28"/>
  <c r="T5" i="28"/>
  <c r="X20" i="27"/>
  <c r="J16" i="27"/>
  <c r="AD11" i="27"/>
  <c r="X7" i="27"/>
  <c r="N24" i="26"/>
  <c r="J21" i="26"/>
  <c r="R18" i="26"/>
  <c r="AA15" i="26"/>
  <c r="U13" i="26"/>
  <c r="J11" i="26"/>
  <c r="AF8" i="26"/>
  <c r="X6" i="26"/>
  <c r="S22" i="25"/>
  <c r="AE20" i="25"/>
  <c r="O18" i="25"/>
  <c r="Y16" i="25"/>
  <c r="K14" i="25"/>
  <c r="U12" i="25"/>
  <c r="AF9" i="25"/>
  <c r="U8" i="25"/>
  <c r="L6" i="25"/>
  <c r="AA24" i="24"/>
  <c r="Z22" i="24"/>
  <c r="O21" i="24"/>
  <c r="O19" i="24"/>
  <c r="I18" i="24"/>
  <c r="M16" i="24"/>
  <c r="I15" i="24"/>
  <c r="M13" i="24"/>
  <c r="AC11" i="24"/>
  <c r="AC8" i="24"/>
  <c r="I7" i="24"/>
  <c r="AF5" i="24"/>
  <c r="Q24" i="23"/>
  <c r="M23" i="23"/>
  <c r="X21" i="23"/>
  <c r="V20" i="23"/>
  <c r="AC18" i="23"/>
  <c r="AA17" i="23"/>
  <c r="I16" i="23"/>
  <c r="I15" i="23"/>
  <c r="V13" i="23"/>
  <c r="V12" i="23"/>
  <c r="I11" i="23"/>
  <c r="J10" i="23"/>
  <c r="V8" i="23"/>
  <c r="V7" i="23"/>
  <c r="K6" i="23"/>
  <c r="M5" i="23"/>
  <c r="AC23" i="22"/>
  <c r="AE22" i="22"/>
  <c r="Z21" i="22"/>
  <c r="AF20" i="22"/>
  <c r="AB19" i="22"/>
  <c r="I19" i="22"/>
  <c r="AD17" i="22"/>
  <c r="K17" i="22"/>
  <c r="AF15" i="22"/>
  <c r="M15" i="22"/>
  <c r="I14" i="22"/>
  <c r="O13" i="22"/>
  <c r="K12" i="22"/>
  <c r="Q11" i="22"/>
  <c r="M10" i="22"/>
  <c r="S9" i="22"/>
  <c r="O8" i="22"/>
  <c r="U7" i="22"/>
  <c r="Q6" i="22"/>
  <c r="W5" i="22"/>
  <c r="W24" i="21"/>
  <c r="Z23" i="21"/>
  <c r="Y22" i="21"/>
  <c r="AB21" i="21"/>
  <c r="AA20" i="21"/>
  <c r="AD19" i="21"/>
  <c r="AC18" i="21"/>
  <c r="AF17" i="21"/>
  <c r="AE16" i="21"/>
  <c r="I16" i="21"/>
  <c r="K14" i="21"/>
  <c r="J13" i="21"/>
  <c r="M12" i="21"/>
  <c r="L11" i="21"/>
  <c r="O10" i="21"/>
  <c r="N9" i="21"/>
  <c r="Q8" i="21"/>
  <c r="P7" i="21"/>
  <c r="S6" i="21"/>
  <c r="R5" i="21"/>
  <c r="U24" i="20"/>
  <c r="T23" i="20"/>
  <c r="W22" i="20"/>
  <c r="V21" i="20"/>
  <c r="Y20" i="20"/>
  <c r="X19" i="20"/>
  <c r="AA18" i="20"/>
  <c r="Z17" i="20"/>
  <c r="AC16" i="20"/>
  <c r="I15" i="20"/>
  <c r="M14" i="20"/>
  <c r="T13" i="20"/>
  <c r="U12" i="20"/>
  <c r="Y11" i="20"/>
  <c r="AC10" i="20"/>
  <c r="AD9" i="20"/>
  <c r="L9" i="20"/>
  <c r="P8" i="20"/>
  <c r="Q7" i="20"/>
  <c r="U6" i="20"/>
  <c r="AB5" i="20"/>
  <c r="AD24" i="19"/>
  <c r="I24" i="19"/>
  <c r="P23" i="19"/>
  <c r="Q22" i="19"/>
  <c r="U21" i="19"/>
  <c r="Y20" i="19"/>
  <c r="Z19" i="19"/>
  <c r="L18" i="19"/>
  <c r="M17" i="19"/>
  <c r="Q16" i="19"/>
  <c r="X15" i="19"/>
  <c r="Y14" i="19"/>
  <c r="AC13" i="19"/>
  <c r="I12" i="19"/>
  <c r="P11" i="19"/>
  <c r="T10" i="19"/>
  <c r="U9" i="19"/>
  <c r="Y8" i="19"/>
  <c r="AF7" i="19"/>
  <c r="L6" i="19"/>
  <c r="P5" i="19"/>
  <c r="R24" i="18"/>
  <c r="Y23" i="18"/>
  <c r="AC22" i="18"/>
  <c r="AD21" i="18"/>
  <c r="I21" i="18"/>
  <c r="P20" i="18"/>
  <c r="S19" i="18"/>
  <c r="Y18" i="18"/>
  <c r="K17" i="18"/>
  <c r="S16" i="18"/>
  <c r="Y15" i="18"/>
  <c r="AB14" i="18"/>
  <c r="K14" i="18"/>
  <c r="Q13" i="18"/>
  <c r="U12" i="18"/>
  <c r="AB11" i="18"/>
  <c r="J11" i="18"/>
  <c r="Q10" i="18"/>
  <c r="Z9" i="18"/>
  <c r="J9" i="18"/>
  <c r="T8" i="18"/>
  <c r="AD7" i="18"/>
  <c r="N7" i="18"/>
  <c r="V6" i="18"/>
  <c r="AF5" i="18"/>
  <c r="Q5" i="18"/>
  <c r="Z24" i="17"/>
  <c r="J24" i="17"/>
  <c r="S23" i="17"/>
  <c r="AB22" i="17"/>
  <c r="M22" i="17"/>
  <c r="W21" i="17"/>
  <c r="AE20" i="17"/>
  <c r="P20" i="17"/>
  <c r="AA19" i="17"/>
  <c r="M19" i="17"/>
  <c r="X18" i="17"/>
  <c r="I18" i="17"/>
  <c r="S17" i="17"/>
  <c r="AD16" i="17"/>
  <c r="P16" i="17"/>
  <c r="AA15" i="17"/>
  <c r="L15" i="17"/>
  <c r="V14" i="17"/>
  <c r="S13" i="17"/>
  <c r="AD12" i="17"/>
  <c r="O12" i="17"/>
  <c r="Y11" i="17"/>
  <c r="K11" i="17"/>
  <c r="V10" i="17"/>
  <c r="R9" i="17"/>
  <c r="AB8" i="17"/>
  <c r="N8" i="17"/>
  <c r="Y7" i="17"/>
  <c r="K7" i="17"/>
  <c r="U6" i="17"/>
  <c r="AE5" i="17"/>
  <c r="Q5" i="17"/>
  <c r="AB24" i="16"/>
  <c r="N24" i="16"/>
  <c r="X23" i="16"/>
  <c r="I23" i="16"/>
  <c r="T22" i="16"/>
  <c r="AE21" i="16"/>
  <c r="Q21" i="16"/>
  <c r="AA20" i="16"/>
  <c r="L20" i="16"/>
  <c r="W19" i="16"/>
  <c r="I19" i="16"/>
  <c r="T18" i="16"/>
  <c r="AD17" i="16"/>
  <c r="O17" i="16"/>
  <c r="Z16" i="16"/>
  <c r="L16" i="16"/>
  <c r="W15" i="16"/>
  <c r="R14" i="16"/>
  <c r="AC13" i="16"/>
  <c r="O13" i="16"/>
  <c r="Z12" i="16"/>
  <c r="K12" i="16"/>
  <c r="U11" i="16"/>
  <c r="AF10" i="16"/>
  <c r="R10" i="16"/>
  <c r="AC9" i="16"/>
  <c r="N9" i="16"/>
  <c r="X8" i="16"/>
  <c r="J8" i="16"/>
  <c r="U7" i="16"/>
  <c r="AF6" i="16"/>
  <c r="Q6" i="16"/>
  <c r="AA5" i="16"/>
  <c r="M5" i="16"/>
  <c r="X24" i="15"/>
  <c r="J24" i="15"/>
  <c r="V23" i="15"/>
  <c r="I23" i="15"/>
  <c r="U22" i="15"/>
  <c r="AF21" i="15"/>
  <c r="S21" i="15"/>
  <c r="AE20" i="15"/>
  <c r="R20" i="15"/>
  <c r="AD19" i="15"/>
  <c r="Q19" i="15"/>
  <c r="AC18" i="15"/>
  <c r="P18" i="15"/>
  <c r="AB17" i="15"/>
  <c r="O17" i="15"/>
  <c r="AA16" i="15"/>
  <c r="M16" i="15"/>
  <c r="Y15" i="15"/>
  <c r="L15" i="15"/>
  <c r="X14" i="15"/>
  <c r="K14" i="15"/>
  <c r="W13" i="15"/>
  <c r="J13" i="15"/>
  <c r="V12" i="15"/>
  <c r="I12" i="15"/>
  <c r="U11" i="15"/>
  <c r="S10" i="15"/>
  <c r="AE9" i="15"/>
  <c r="R9" i="15"/>
  <c r="AD8" i="15"/>
  <c r="Q8" i="15"/>
  <c r="AC7" i="15"/>
  <c r="P7" i="15"/>
  <c r="AB6" i="15"/>
  <c r="O6" i="15"/>
  <c r="AA5" i="15"/>
  <c r="N5" i="15"/>
  <c r="Y24" i="14"/>
  <c r="L24" i="14"/>
  <c r="X23" i="14"/>
  <c r="K23" i="14"/>
  <c r="W22" i="14"/>
  <c r="J22" i="14"/>
  <c r="V21" i="14"/>
  <c r="I21" i="14"/>
  <c r="U20" i="14"/>
  <c r="T19" i="14"/>
  <c r="AE18" i="14"/>
  <c r="R18" i="14"/>
  <c r="AD17" i="14"/>
  <c r="Q17" i="14"/>
  <c r="AC16" i="14"/>
  <c r="P16" i="14"/>
  <c r="AB15" i="14"/>
  <c r="O15" i="14"/>
  <c r="AA14" i="14"/>
  <c r="N14" i="14"/>
  <c r="Z13" i="14"/>
  <c r="L13" i="14"/>
  <c r="X12" i="14"/>
  <c r="K12" i="14"/>
  <c r="W11" i="14"/>
  <c r="J11" i="14"/>
  <c r="V10" i="14"/>
  <c r="I10" i="14"/>
  <c r="U9" i="14"/>
  <c r="T8" i="14"/>
  <c r="AF7" i="14"/>
  <c r="R7" i="14"/>
  <c r="AD6" i="14"/>
  <c r="Q6" i="14"/>
  <c r="AC5" i="14"/>
  <c r="P5" i="14"/>
  <c r="AB24" i="13"/>
  <c r="O24" i="13"/>
  <c r="AA23" i="13"/>
  <c r="N23" i="13"/>
  <c r="Z22" i="13"/>
  <c r="M22" i="13"/>
  <c r="X21" i="13"/>
  <c r="K21" i="13"/>
  <c r="W20" i="13"/>
  <c r="J20" i="13"/>
  <c r="V19" i="13"/>
  <c r="I19" i="13"/>
  <c r="U18" i="13"/>
  <c r="T17" i="13"/>
  <c r="AF16" i="13"/>
  <c r="S16" i="13"/>
  <c r="AD15" i="13"/>
  <c r="Q15" i="13"/>
  <c r="AC14" i="13"/>
  <c r="P14" i="13"/>
  <c r="W21" i="32"/>
  <c r="Y23" i="31"/>
  <c r="AE9" i="31"/>
  <c r="Q23" i="30"/>
  <c r="O15" i="30"/>
  <c r="J8" i="30"/>
  <c r="J23" i="29"/>
  <c r="J16" i="29"/>
  <c r="Y11" i="29"/>
  <c r="N6" i="29"/>
  <c r="M21" i="28"/>
  <c r="Q15" i="28"/>
  <c r="W10" i="28"/>
  <c r="L5" i="28"/>
  <c r="W20" i="27"/>
  <c r="Y15" i="27"/>
  <c r="AC11" i="27"/>
  <c r="R7" i="27"/>
  <c r="L24" i="26"/>
  <c r="AB20" i="26"/>
  <c r="Q18" i="26"/>
  <c r="Y15" i="26"/>
  <c r="T13" i="26"/>
  <c r="I11" i="26"/>
  <c r="AD8" i="26"/>
  <c r="W6" i="26"/>
  <c r="Y24" i="25"/>
  <c r="R22" i="25"/>
  <c r="S20" i="25"/>
  <c r="N18" i="25"/>
  <c r="N16" i="25"/>
  <c r="I12" i="25"/>
  <c r="AE9" i="25"/>
  <c r="J8" i="25"/>
  <c r="K6" i="25"/>
  <c r="P24" i="24"/>
  <c r="T22" i="24"/>
  <c r="N19" i="24"/>
  <c r="AD17" i="24"/>
  <c r="L16" i="24"/>
  <c r="Y14" i="24"/>
  <c r="I13" i="24"/>
  <c r="Y11" i="24"/>
  <c r="AF9" i="24"/>
  <c r="Y8" i="24"/>
  <c r="AB5" i="24"/>
  <c r="N24" i="23"/>
  <c r="I23" i="23"/>
  <c r="U21" i="23"/>
  <c r="N20" i="23"/>
  <c r="AB18" i="23"/>
  <c r="S17" i="23"/>
  <c r="AD14" i="23"/>
  <c r="U13" i="23"/>
  <c r="R12" i="23"/>
  <c r="AB9" i="23"/>
  <c r="U8" i="23"/>
  <c r="P7" i="23"/>
  <c r="AB23" i="22"/>
  <c r="AD22" i="22"/>
  <c r="Y21" i="22"/>
  <c r="AE20" i="22"/>
  <c r="AA19" i="22"/>
  <c r="AC17" i="22"/>
  <c r="J17" i="22"/>
  <c r="AE15" i="22"/>
  <c r="L15" i="22"/>
  <c r="N13" i="22"/>
  <c r="J12" i="22"/>
  <c r="P11" i="22"/>
  <c r="L10" i="22"/>
  <c r="R9" i="22"/>
  <c r="N8" i="22"/>
  <c r="T7" i="22"/>
  <c r="P6" i="22"/>
  <c r="V5" i="22"/>
  <c r="S24" i="21"/>
  <c r="Y23" i="21"/>
  <c r="U22" i="21"/>
  <c r="AA21" i="21"/>
  <c r="W20" i="21"/>
  <c r="AC19" i="21"/>
  <c r="Y18" i="21"/>
  <c r="AE17" i="21"/>
  <c r="AA16" i="21"/>
  <c r="AC14" i="21"/>
  <c r="J14" i="21"/>
  <c r="AE12" i="21"/>
  <c r="L12" i="21"/>
  <c r="N10" i="21"/>
  <c r="J9" i="21"/>
  <c r="P8" i="21"/>
  <c r="L7" i="21"/>
  <c r="R6" i="21"/>
  <c r="N5" i="21"/>
  <c r="T24" i="20"/>
  <c r="P23" i="20"/>
  <c r="V22" i="20"/>
  <c r="R21" i="20"/>
  <c r="X20" i="20"/>
  <c r="T19" i="20"/>
  <c r="Z18" i="20"/>
  <c r="V17" i="20"/>
  <c r="AB16" i="20"/>
  <c r="AC15" i="20"/>
  <c r="L14" i="20"/>
  <c r="M13" i="20"/>
  <c r="T12" i="20"/>
  <c r="X11" i="20"/>
  <c r="Y10" i="20"/>
  <c r="AC9" i="20"/>
  <c r="K9" i="20"/>
  <c r="L8" i="20"/>
  <c r="P7" i="20"/>
  <c r="T6" i="20"/>
  <c r="U5" i="20"/>
  <c r="AC24" i="19"/>
  <c r="L23" i="19"/>
  <c r="M22" i="19"/>
  <c r="T21" i="19"/>
  <c r="X20" i="19"/>
  <c r="Y19" i="19"/>
  <c r="AC18" i="19"/>
  <c r="K18" i="19"/>
  <c r="L17" i="19"/>
  <c r="P16" i="19"/>
  <c r="T15" i="19"/>
  <c r="U14" i="19"/>
  <c r="AB13" i="19"/>
  <c r="AF12" i="19"/>
  <c r="L11" i="19"/>
  <c r="S10" i="19"/>
  <c r="T9" i="19"/>
  <c r="X8" i="19"/>
  <c r="AB7" i="19"/>
  <c r="AC6" i="19"/>
  <c r="K6" i="19"/>
  <c r="O5" i="19"/>
  <c r="Q24" i="18"/>
  <c r="X23" i="18"/>
  <c r="AB22" i="18"/>
  <c r="AC21" i="18"/>
  <c r="O20" i="18"/>
  <c r="R19" i="18"/>
  <c r="X18" i="18"/>
  <c r="AF17" i="18"/>
  <c r="J17" i="18"/>
  <c r="Q16" i="18"/>
  <c r="X15" i="18"/>
  <c r="AA14" i="18"/>
  <c r="J14" i="18"/>
  <c r="P13" i="18"/>
  <c r="S12" i="18"/>
  <c r="AA11" i="18"/>
  <c r="O10" i="18"/>
  <c r="Y9" i="18"/>
  <c r="I9" i="18"/>
  <c r="S8" i="18"/>
  <c r="AC7" i="18"/>
  <c r="K7" i="18"/>
  <c r="U6" i="18"/>
  <c r="AE5" i="18"/>
  <c r="P5" i="18"/>
  <c r="Y24" i="17"/>
  <c r="R23" i="17"/>
  <c r="AA22" i="17"/>
  <c r="L22" i="17"/>
  <c r="V21" i="17"/>
  <c r="AC20" i="17"/>
  <c r="O20" i="17"/>
  <c r="Z19" i="17"/>
  <c r="L19" i="17"/>
  <c r="W18" i="17"/>
  <c r="AF17" i="17"/>
  <c r="R17" i="17"/>
  <c r="AC16" i="17"/>
  <c r="O16" i="17"/>
  <c r="Z15" i="17"/>
  <c r="J15" i="17"/>
  <c r="U14" i="17"/>
  <c r="AF13" i="17"/>
  <c r="R13" i="17"/>
  <c r="T23" i="31"/>
  <c r="AC9" i="31"/>
  <c r="S22" i="30"/>
  <c r="S12" i="30"/>
  <c r="AA7" i="30"/>
  <c r="AB20" i="29"/>
  <c r="AC15" i="29"/>
  <c r="U9" i="29"/>
  <c r="L6" i="29"/>
  <c r="L21" i="28"/>
  <c r="P15" i="28"/>
  <c r="V10" i="28"/>
  <c r="V20" i="27"/>
  <c r="X15" i="27"/>
  <c r="Z11" i="27"/>
  <c r="O7" i="27"/>
  <c r="K24" i="26"/>
  <c r="AA20" i="26"/>
  <c r="O18" i="26"/>
  <c r="X15" i="26"/>
  <c r="S13" i="26"/>
  <c r="AF10" i="26"/>
  <c r="AB8" i="26"/>
  <c r="T6" i="26"/>
  <c r="V24" i="25"/>
  <c r="Q22" i="25"/>
  <c r="R20" i="25"/>
  <c r="L18" i="25"/>
  <c r="L16" i="25"/>
  <c r="AF13" i="25"/>
  <c r="AC9" i="25"/>
  <c r="I8" i="25"/>
  <c r="J6" i="25"/>
  <c r="O24" i="24"/>
  <c r="S22" i="24"/>
  <c r="AF20" i="24"/>
  <c r="K19" i="24"/>
  <c r="AC17" i="24"/>
  <c r="K16" i="24"/>
  <c r="X14" i="24"/>
  <c r="X11" i="24"/>
  <c r="AE9" i="24"/>
  <c r="V8" i="24"/>
  <c r="AF6" i="24"/>
  <c r="Y5" i="24"/>
  <c r="M24" i="23"/>
  <c r="T21" i="23"/>
  <c r="M20" i="23"/>
  <c r="AA18" i="23"/>
  <c r="R17" i="23"/>
  <c r="AF15" i="23"/>
  <c r="AC14" i="23"/>
  <c r="S13" i="23"/>
  <c r="N12" i="23"/>
  <c r="AF10" i="23"/>
  <c r="AA9" i="23"/>
  <c r="R8" i="23"/>
  <c r="O7" i="23"/>
  <c r="AF5" i="23"/>
  <c r="AF24" i="22"/>
  <c r="AA23" i="22"/>
  <c r="Z22" i="22"/>
  <c r="X21" i="22"/>
  <c r="AA20" i="22"/>
  <c r="Z19" i="22"/>
  <c r="AC18" i="22"/>
  <c r="AB17" i="22"/>
  <c r="AE16" i="22"/>
  <c r="AD15" i="22"/>
  <c r="AF13" i="22"/>
  <c r="J13" i="22"/>
  <c r="I12" i="22"/>
  <c r="L11" i="22"/>
  <c r="K10" i="22"/>
  <c r="N9" i="22"/>
  <c r="M8" i="22"/>
  <c r="P7" i="22"/>
  <c r="O6" i="22"/>
  <c r="R5" i="22"/>
  <c r="R24" i="21"/>
  <c r="X23" i="21"/>
  <c r="T22" i="21"/>
  <c r="Z21" i="21"/>
  <c r="V20" i="21"/>
  <c r="AB19" i="21"/>
  <c r="X18" i="21"/>
  <c r="AD17" i="21"/>
  <c r="Z16" i="21"/>
  <c r="AF15" i="21"/>
  <c r="AB14" i="21"/>
  <c r="I14" i="21"/>
  <c r="AD12" i="21"/>
  <c r="K12" i="21"/>
  <c r="AF10" i="21"/>
  <c r="M10" i="21"/>
  <c r="I9" i="21"/>
  <c r="O8" i="21"/>
  <c r="K7" i="21"/>
  <c r="Q6" i="21"/>
  <c r="M5" i="21"/>
  <c r="S24" i="20"/>
  <c r="O23" i="20"/>
  <c r="U22" i="20"/>
  <c r="Q21" i="20"/>
  <c r="W20" i="20"/>
  <c r="S19" i="20"/>
  <c r="Y18" i="20"/>
  <c r="U17" i="20"/>
  <c r="AA16" i="20"/>
  <c r="AB15" i="20"/>
  <c r="AF14" i="20"/>
  <c r="K14" i="20"/>
  <c r="L13" i="20"/>
  <c r="S12" i="20"/>
  <c r="W11" i="20"/>
  <c r="X10" i="20"/>
  <c r="AB9" i="20"/>
  <c r="J9" i="20"/>
  <c r="K8" i="20"/>
  <c r="O7" i="20"/>
  <c r="S6" i="20"/>
  <c r="T5" i="20"/>
  <c r="AB24" i="19"/>
  <c r="AF23" i="19"/>
  <c r="L22" i="19"/>
  <c r="S21" i="19"/>
  <c r="T20" i="19"/>
  <c r="X19" i="19"/>
  <c r="AB18" i="19"/>
  <c r="AC17" i="19"/>
  <c r="K17" i="19"/>
  <c r="O16" i="19"/>
  <c r="P15" i="19"/>
  <c r="T14" i="19"/>
  <c r="AA13" i="19"/>
  <c r="AB12" i="19"/>
  <c r="AF11" i="19"/>
  <c r="K11" i="19"/>
  <c r="L10" i="19"/>
  <c r="S9" i="19"/>
  <c r="W8" i="19"/>
  <c r="X7" i="19"/>
  <c r="AB6" i="19"/>
  <c r="J6" i="19"/>
  <c r="K5" i="19"/>
  <c r="P24" i="18"/>
  <c r="T23" i="18"/>
  <c r="U22" i="18"/>
  <c r="AB21" i="18"/>
  <c r="AF20" i="18"/>
  <c r="I20" i="18"/>
  <c r="Q19" i="18"/>
  <c r="W18" i="18"/>
  <c r="Z17" i="18"/>
  <c r="I17" i="18"/>
  <c r="O16" i="18"/>
  <c r="T15" i="18"/>
  <c r="Z14" i="18"/>
  <c r="I14" i="18"/>
  <c r="L13" i="18"/>
  <c r="R12" i="18"/>
  <c r="Z11" i="18"/>
  <c r="AE10" i="18"/>
  <c r="N10" i="18"/>
  <c r="X9" i="18"/>
  <c r="R8" i="18"/>
  <c r="AA7" i="18"/>
  <c r="J7" i="18"/>
  <c r="T6" i="18"/>
  <c r="AD5" i="18"/>
  <c r="N5" i="18"/>
  <c r="W24" i="17"/>
  <c r="AF23" i="17"/>
  <c r="P23" i="17"/>
  <c r="Z22" i="17"/>
  <c r="K22" i="17"/>
  <c r="T21" i="17"/>
  <c r="AB20" i="17"/>
  <c r="N20" i="17"/>
  <c r="Y19" i="17"/>
  <c r="K19" i="17"/>
  <c r="U18" i="17"/>
  <c r="AE17" i="17"/>
  <c r="Q17" i="17"/>
  <c r="AB16" i="17"/>
  <c r="N16" i="17"/>
  <c r="X15" i="17"/>
  <c r="I15" i="17"/>
  <c r="T14" i="17"/>
  <c r="AE13" i="17"/>
  <c r="Q13" i="17"/>
  <c r="AA12" i="17"/>
  <c r="L12" i="17"/>
  <c r="W11" i="17"/>
  <c r="I11" i="17"/>
  <c r="T10" i="17"/>
  <c r="AD9" i="17"/>
  <c r="O9" i="17"/>
  <c r="Z8" i="17"/>
  <c r="L8" i="17"/>
  <c r="W7" i="17"/>
  <c r="R6" i="17"/>
  <c r="AC5" i="17"/>
  <c r="O5" i="17"/>
  <c r="Z24" i="16"/>
  <c r="K24" i="16"/>
  <c r="U23" i="16"/>
  <c r="AF22" i="16"/>
  <c r="R22" i="16"/>
  <c r="AC21" i="16"/>
  <c r="N21" i="16"/>
  <c r="X20" i="16"/>
  <c r="J20" i="16"/>
  <c r="U19" i="16"/>
  <c r="AF18" i="16"/>
  <c r="Q18" i="16"/>
  <c r="AA17" i="16"/>
  <c r="M17" i="16"/>
  <c r="X16" i="16"/>
  <c r="J16" i="16"/>
  <c r="T15" i="16"/>
  <c r="AD14" i="16"/>
  <c r="P14" i="16"/>
  <c r="Z14" i="32"/>
  <c r="AD22" i="31"/>
  <c r="AB9" i="31"/>
  <c r="U21" i="30"/>
  <c r="R12" i="30"/>
  <c r="U7" i="30"/>
  <c r="W20" i="29"/>
  <c r="X15" i="29"/>
  <c r="T9" i="29"/>
  <c r="K6" i="29"/>
  <c r="I21" i="28"/>
  <c r="N15" i="28"/>
  <c r="T10" i="28"/>
  <c r="AE24" i="27"/>
  <c r="T20" i="27"/>
  <c r="V15" i="27"/>
  <c r="V11" i="27"/>
  <c r="N7" i="27"/>
  <c r="I24" i="26"/>
  <c r="Z20" i="26"/>
  <c r="L18" i="26"/>
  <c r="W15" i="26"/>
  <c r="Q13" i="26"/>
  <c r="AE10" i="26"/>
  <c r="AA8" i="26"/>
  <c r="R6" i="26"/>
  <c r="T24" i="25"/>
  <c r="P22" i="25"/>
  <c r="Q20" i="25"/>
  <c r="J18" i="25"/>
  <c r="K16" i="25"/>
  <c r="AE13" i="25"/>
  <c r="AE11" i="25"/>
  <c r="AB9" i="25"/>
  <c r="I6" i="25"/>
  <c r="N24" i="24"/>
  <c r="R22" i="24"/>
  <c r="AE20" i="24"/>
  <c r="J19" i="24"/>
  <c r="W17" i="24"/>
  <c r="J16" i="24"/>
  <c r="W14" i="24"/>
  <c r="AD12" i="24"/>
  <c r="W11" i="24"/>
  <c r="AD9" i="24"/>
  <c r="R8" i="24"/>
  <c r="AE6" i="24"/>
  <c r="X5" i="24"/>
  <c r="L24" i="23"/>
  <c r="AF22" i="23"/>
  <c r="Q21" i="23"/>
  <c r="L20" i="23"/>
  <c r="X18" i="23"/>
  <c r="Q17" i="23"/>
  <c r="AE15" i="23"/>
  <c r="AB14" i="23"/>
  <c r="R13" i="23"/>
  <c r="M12" i="23"/>
  <c r="AE10" i="23"/>
  <c r="Z9" i="23"/>
  <c r="Q8" i="23"/>
  <c r="N7" i="23"/>
  <c r="AE5" i="23"/>
  <c r="AE24" i="22"/>
  <c r="Z23" i="22"/>
  <c r="X22" i="22"/>
  <c r="W21" i="22"/>
  <c r="Z20" i="22"/>
  <c r="Y19" i="22"/>
  <c r="AB18" i="22"/>
  <c r="AA17" i="22"/>
  <c r="AD16" i="22"/>
  <c r="AC15" i="22"/>
  <c r="AF14" i="22"/>
  <c r="AE13" i="22"/>
  <c r="I13" i="22"/>
  <c r="K11" i="22"/>
  <c r="J10" i="22"/>
  <c r="M9" i="22"/>
  <c r="L8" i="22"/>
  <c r="O7" i="22"/>
  <c r="N6" i="22"/>
  <c r="Q5" i="22"/>
  <c r="Q24" i="21"/>
  <c r="T23" i="21"/>
  <c r="S22" i="21"/>
  <c r="V21" i="21"/>
  <c r="U20" i="21"/>
  <c r="X19" i="21"/>
  <c r="W18" i="21"/>
  <c r="Z17" i="21"/>
  <c r="Y16" i="21"/>
  <c r="AB15" i="21"/>
  <c r="AA14" i="21"/>
  <c r="AD13" i="21"/>
  <c r="AC12" i="21"/>
  <c r="AF11" i="21"/>
  <c r="AE10" i="21"/>
  <c r="I10" i="21"/>
  <c r="K8" i="21"/>
  <c r="J7" i="21"/>
  <c r="M6" i="21"/>
  <c r="L5" i="21"/>
  <c r="O24" i="20"/>
  <c r="N23" i="20"/>
  <c r="Q22" i="20"/>
  <c r="P21" i="20"/>
  <c r="S20" i="20"/>
  <c r="R19" i="20"/>
  <c r="U18" i="20"/>
  <c r="T17" i="20"/>
  <c r="W16" i="20"/>
  <c r="X15" i="20"/>
  <c r="AE14" i="20"/>
  <c r="J14" i="20"/>
  <c r="K13" i="20"/>
  <c r="O12" i="20"/>
  <c r="V11" i="20"/>
  <c r="W10" i="20"/>
  <c r="AA9" i="20"/>
  <c r="AE8" i="20"/>
  <c r="AF7" i="20"/>
  <c r="N7" i="20"/>
  <c r="R6" i="20"/>
  <c r="S5" i="20"/>
  <c r="AA24" i="19"/>
  <c r="AE23" i="19"/>
  <c r="AF22" i="19"/>
  <c r="K22" i="19"/>
  <c r="R21" i="19"/>
  <c r="S20" i="19"/>
  <c r="W19" i="19"/>
  <c r="AA18" i="19"/>
  <c r="AB17" i="19"/>
  <c r="J17" i="19"/>
  <c r="N16" i="19"/>
  <c r="O15" i="19"/>
  <c r="S14" i="19"/>
  <c r="Z13" i="19"/>
  <c r="AA12" i="19"/>
  <c r="AE11" i="19"/>
  <c r="J11" i="19"/>
  <c r="K10" i="19"/>
  <c r="R9" i="19"/>
  <c r="V8" i="19"/>
  <c r="W7" i="19"/>
  <c r="AA6" i="19"/>
  <c r="I6" i="19"/>
  <c r="J5" i="19"/>
  <c r="O24" i="18"/>
  <c r="S23" i="18"/>
  <c r="T22" i="18"/>
  <c r="AA21" i="18"/>
  <c r="AE20" i="18"/>
  <c r="P19" i="18"/>
  <c r="V18" i="18"/>
  <c r="Y17" i="18"/>
  <c r="N16" i="18"/>
  <c r="R15" i="18"/>
  <c r="Y14" i="18"/>
  <c r="AF13" i="18"/>
  <c r="K13" i="18"/>
  <c r="Q12" i="18"/>
  <c r="Y11" i="18"/>
  <c r="AC10" i="18"/>
  <c r="M10" i="18"/>
  <c r="V9" i="18"/>
  <c r="AF8" i="18"/>
  <c r="Q8" i="18"/>
  <c r="X7" i="18"/>
  <c r="I7" i="18"/>
  <c r="S6" i="18"/>
  <c r="AC5" i="18"/>
  <c r="M5" i="18"/>
  <c r="U24" i="17"/>
  <c r="AE23" i="17"/>
  <c r="O23" i="17"/>
  <c r="Y22" i="17"/>
  <c r="J22" i="17"/>
  <c r="Q21" i="17"/>
  <c r="AA20" i="17"/>
  <c r="M20" i="17"/>
  <c r="X19" i="17"/>
  <c r="J19" i="17"/>
  <c r="S18" i="17"/>
  <c r="AD17" i="17"/>
  <c r="P17" i="17"/>
  <c r="AA16" i="17"/>
  <c r="M16" i="17"/>
  <c r="V15" i="17"/>
  <c r="S14" i="17"/>
  <c r="AD13" i="17"/>
  <c r="P13" i="17"/>
  <c r="Y12" i="17"/>
  <c r="K12" i="17"/>
  <c r="V11" i="17"/>
  <c r="S10" i="17"/>
  <c r="AB9" i="17"/>
  <c r="N9" i="17"/>
  <c r="Y8" i="17"/>
  <c r="K8" i="17"/>
  <c r="V7" i="17"/>
  <c r="AE6" i="17"/>
  <c r="Q6" i="17"/>
  <c r="AB5" i="17"/>
  <c r="N5" i="17"/>
  <c r="Y24" i="16"/>
  <c r="I24" i="16"/>
  <c r="T23" i="16"/>
  <c r="AE22" i="16"/>
  <c r="Q22" i="16"/>
  <c r="AB21" i="16"/>
  <c r="L21" i="16"/>
  <c r="W20" i="16"/>
  <c r="I20" i="16"/>
  <c r="T19" i="16"/>
  <c r="AE18" i="16"/>
  <c r="O18" i="16"/>
  <c r="Z17" i="16"/>
  <c r="L17" i="16"/>
  <c r="W16" i="16"/>
  <c r="I16" i="16"/>
  <c r="R15" i="16"/>
  <c r="AC14" i="16"/>
  <c r="O14" i="16"/>
  <c r="R18" i="31"/>
  <c r="O12" i="30"/>
  <c r="Y23" i="29"/>
  <c r="Q15" i="29"/>
  <c r="M8" i="29"/>
  <c r="AC19" i="28"/>
  <c r="V12" i="28"/>
  <c r="V18" i="27"/>
  <c r="AB12" i="27"/>
  <c r="M6" i="27"/>
  <c r="I22" i="26"/>
  <c r="L17" i="26"/>
  <c r="N10" i="26"/>
  <c r="O7" i="26"/>
  <c r="Z23" i="25"/>
  <c r="AF17" i="25"/>
  <c r="AB14" i="25"/>
  <c r="K11" i="25"/>
  <c r="W8" i="25"/>
  <c r="AC5" i="25"/>
  <c r="P23" i="24"/>
  <c r="O20" i="24"/>
  <c r="K18" i="24"/>
  <c r="AA15" i="24"/>
  <c r="AA13" i="24"/>
  <c r="AE10" i="24"/>
  <c r="AE8" i="24"/>
  <c r="X6" i="24"/>
  <c r="AD24" i="23"/>
  <c r="P22" i="23"/>
  <c r="X20" i="23"/>
  <c r="S18" i="23"/>
  <c r="V16" i="23"/>
  <c r="O14" i="23"/>
  <c r="X12" i="23"/>
  <c r="Z10" i="23"/>
  <c r="I9" i="23"/>
  <c r="Z6" i="23"/>
  <c r="P5" i="23"/>
  <c r="W23" i="22"/>
  <c r="L22" i="22"/>
  <c r="U20" i="22"/>
  <c r="M19" i="22"/>
  <c r="Z17" i="22"/>
  <c r="R16" i="22"/>
  <c r="AA14" i="22"/>
  <c r="S13" i="22"/>
  <c r="AF11" i="22"/>
  <c r="X10" i="22"/>
  <c r="Y7" i="22"/>
  <c r="M6" i="22"/>
  <c r="AE24" i="21"/>
  <c r="O23" i="21"/>
  <c r="AF21" i="21"/>
  <c r="T20" i="21"/>
  <c r="L19" i="21"/>
  <c r="U17" i="21"/>
  <c r="M16" i="21"/>
  <c r="Z14" i="21"/>
  <c r="R13" i="21"/>
  <c r="AA11" i="21"/>
  <c r="S10" i="21"/>
  <c r="AF8" i="21"/>
  <c r="X7" i="21"/>
  <c r="Y24" i="20"/>
  <c r="M23" i="20"/>
  <c r="AD21" i="20"/>
  <c r="N20" i="20"/>
  <c r="AE18" i="20"/>
  <c r="S17" i="20"/>
  <c r="O16" i="20"/>
  <c r="AD14" i="20"/>
  <c r="X13" i="20"/>
  <c r="N12" i="20"/>
  <c r="K11" i="20"/>
  <c r="Z9" i="20"/>
  <c r="W8" i="20"/>
  <c r="M7" i="20"/>
  <c r="AF5" i="20"/>
  <c r="W24" i="19"/>
  <c r="T23" i="19"/>
  <c r="J22" i="19"/>
  <c r="AF20" i="19"/>
  <c r="V19" i="19"/>
  <c r="P18" i="19"/>
  <c r="AE16" i="19"/>
  <c r="AB15" i="19"/>
  <c r="R14" i="19"/>
  <c r="O13" i="19"/>
  <c r="AD11" i="19"/>
  <c r="X10" i="19"/>
  <c r="N9" i="19"/>
  <c r="K8" i="19"/>
  <c r="Z6" i="19"/>
  <c r="W5" i="19"/>
  <c r="N24" i="18"/>
  <c r="Z21" i="18"/>
  <c r="T20" i="18"/>
  <c r="N19" i="18"/>
  <c r="L18" i="18"/>
  <c r="AF16" i="18"/>
  <c r="AD15" i="18"/>
  <c r="X14" i="18"/>
  <c r="W13" i="18"/>
  <c r="P12" i="18"/>
  <c r="O11" i="18"/>
  <c r="L10" i="18"/>
  <c r="P9" i="18"/>
  <c r="O8" i="18"/>
  <c r="S7" i="18"/>
  <c r="R6" i="18"/>
  <c r="U5" i="18"/>
  <c r="T24" i="17"/>
  <c r="Y23" i="17"/>
  <c r="X22" i="17"/>
  <c r="AA21" i="17"/>
  <c r="Z20" i="17"/>
  <c r="AF19" i="17"/>
  <c r="N18" i="17"/>
  <c r="O17" i="17"/>
  <c r="T16" i="17"/>
  <c r="U15" i="17"/>
  <c r="AB14" i="17"/>
  <c r="AC13" i="17"/>
  <c r="I13" i="17"/>
  <c r="Q12" i="17"/>
  <c r="T11" i="17"/>
  <c r="Z10" i="17"/>
  <c r="I10" i="17"/>
  <c r="L9" i="17"/>
  <c r="S8" i="17"/>
  <c r="Z7" i="17"/>
  <c r="AC6" i="17"/>
  <c r="L6" i="17"/>
  <c r="R5" i="17"/>
  <c r="U24" i="16"/>
  <c r="AC23" i="16"/>
  <c r="J23" i="16"/>
  <c r="O22" i="16"/>
  <c r="U21" i="16"/>
  <c r="AC20" i="16"/>
  <c r="AF19" i="16"/>
  <c r="M19" i="16"/>
  <c r="U18" i="16"/>
  <c r="X17" i="16"/>
  <c r="AE16" i="16"/>
  <c r="M16" i="16"/>
  <c r="P15" i="16"/>
  <c r="X14" i="16"/>
  <c r="AD13" i="16"/>
  <c r="N13" i="16"/>
  <c r="W12" i="16"/>
  <c r="AF11" i="16"/>
  <c r="Q11" i="16"/>
  <c r="AA10" i="16"/>
  <c r="J10" i="16"/>
  <c r="T9" i="16"/>
  <c r="AD8" i="16"/>
  <c r="M8" i="16"/>
  <c r="W7" i="16"/>
  <c r="O6" i="16"/>
  <c r="Y5" i="16"/>
  <c r="J5" i="16"/>
  <c r="S24" i="15"/>
  <c r="AC23" i="15"/>
  <c r="O23" i="15"/>
  <c r="Z22" i="15"/>
  <c r="L22" i="15"/>
  <c r="W21" i="15"/>
  <c r="S20" i="15"/>
  <c r="AC19" i="15"/>
  <c r="O19" i="15"/>
  <c r="Z18" i="15"/>
  <c r="K18" i="15"/>
  <c r="V17" i="15"/>
  <c r="S16" i="15"/>
  <c r="AD15" i="15"/>
  <c r="P15" i="15"/>
  <c r="Z14" i="15"/>
  <c r="L14" i="15"/>
  <c r="V13" i="15"/>
  <c r="S12" i="15"/>
  <c r="AC11" i="15"/>
  <c r="O11" i="15"/>
  <c r="Z10" i="15"/>
  <c r="L10" i="15"/>
  <c r="W9" i="15"/>
  <c r="S8" i="15"/>
  <c r="AD7" i="15"/>
  <c r="O7" i="15"/>
  <c r="Z6" i="15"/>
  <c r="K6" i="15"/>
  <c r="V5" i="15"/>
  <c r="S24" i="14"/>
  <c r="AD23" i="14"/>
  <c r="P23" i="14"/>
  <c r="Z22" i="14"/>
  <c r="L22" i="14"/>
  <c r="W21" i="14"/>
  <c r="S20" i="14"/>
  <c r="AC19" i="14"/>
  <c r="O19" i="14"/>
  <c r="Z18" i="14"/>
  <c r="L18" i="14"/>
  <c r="W17" i="14"/>
  <c r="S16" i="14"/>
  <c r="AD15" i="14"/>
  <c r="P15" i="14"/>
  <c r="Z14" i="14"/>
  <c r="K14" i="14"/>
  <c r="V13" i="14"/>
  <c r="S12" i="14"/>
  <c r="AD11" i="14"/>
  <c r="P11" i="14"/>
  <c r="Z10" i="14"/>
  <c r="L10" i="14"/>
  <c r="W9" i="14"/>
  <c r="I9" i="14"/>
  <c r="S8" i="14"/>
  <c r="AC7" i="14"/>
  <c r="O7" i="14"/>
  <c r="Z6" i="14"/>
  <c r="L6" i="14"/>
  <c r="W5" i="14"/>
  <c r="S24" i="13"/>
  <c r="AD23" i="13"/>
  <c r="P23" i="13"/>
  <c r="AA22" i="13"/>
  <c r="K22" i="13"/>
  <c r="V21" i="13"/>
  <c r="S20" i="13"/>
  <c r="AD19" i="13"/>
  <c r="P19" i="13"/>
  <c r="Z18" i="13"/>
  <c r="L18" i="13"/>
  <c r="W17" i="13"/>
  <c r="I17" i="13"/>
  <c r="T16" i="13"/>
  <c r="AC15" i="13"/>
  <c r="O15" i="13"/>
  <c r="Z14" i="13"/>
  <c r="L14" i="13"/>
  <c r="X13" i="13"/>
  <c r="K13" i="13"/>
  <c r="W12" i="13"/>
  <c r="I12" i="13"/>
  <c r="U11" i="13"/>
  <c r="T10" i="13"/>
  <c r="AF9" i="13"/>
  <c r="S9" i="13"/>
  <c r="AE8" i="13"/>
  <c r="R8" i="13"/>
  <c r="AD7" i="13"/>
  <c r="Q7" i="13"/>
  <c r="AC6" i="13"/>
  <c r="O6" i="13"/>
  <c r="AA5" i="13"/>
  <c r="N5" i="13"/>
  <c r="Z24" i="12"/>
  <c r="M24" i="12"/>
  <c r="Y23" i="12"/>
  <c r="L23" i="12"/>
  <c r="X22" i="12"/>
  <c r="K22" i="12"/>
  <c r="W21" i="12"/>
  <c r="J21" i="12"/>
  <c r="U20" i="12"/>
  <c r="T19" i="12"/>
  <c r="AF18" i="12"/>
  <c r="S18" i="12"/>
  <c r="AE17" i="12"/>
  <c r="R17" i="12"/>
  <c r="AD16" i="12"/>
  <c r="Q16" i="12"/>
  <c r="AC15" i="12"/>
  <c r="P15" i="12"/>
  <c r="AA14" i="12"/>
  <c r="N14" i="12"/>
  <c r="Z13" i="12"/>
  <c r="M13" i="12"/>
  <c r="Y12" i="12"/>
  <c r="L12" i="12"/>
  <c r="Y11" i="12"/>
  <c r="M11" i="12"/>
  <c r="Z10" i="12"/>
  <c r="N10" i="12"/>
  <c r="AA9" i="12"/>
  <c r="O9" i="12"/>
  <c r="AB8" i="12"/>
  <c r="P8" i="12"/>
  <c r="AC7" i="12"/>
  <c r="Q7" i="12"/>
  <c r="AD6" i="12"/>
  <c r="R6" i="12"/>
  <c r="AE5" i="12"/>
  <c r="S5" i="12"/>
  <c r="AF24" i="11"/>
  <c r="T24" i="11"/>
  <c r="U23" i="11"/>
  <c r="I23" i="11"/>
  <c r="V22" i="11"/>
  <c r="J22" i="11"/>
  <c r="W21" i="11"/>
  <c r="K21" i="11"/>
  <c r="X20" i="11"/>
  <c r="L20" i="11"/>
  <c r="Y19" i="11"/>
  <c r="M19" i="11"/>
  <c r="Z18" i="11"/>
  <c r="N18" i="11"/>
  <c r="AA17" i="11"/>
  <c r="O17" i="11"/>
  <c r="AB16" i="11"/>
  <c r="P16" i="11"/>
  <c r="AC15" i="11"/>
  <c r="Q15" i="11"/>
  <c r="AD14" i="11"/>
  <c r="R14" i="11"/>
  <c r="AE13" i="11"/>
  <c r="S13" i="11"/>
  <c r="AF12" i="11"/>
  <c r="T12" i="11"/>
  <c r="U11" i="11"/>
  <c r="I11" i="11"/>
  <c r="V10" i="11"/>
  <c r="J10" i="11"/>
  <c r="W9" i="11"/>
  <c r="K9" i="11"/>
  <c r="X8" i="11"/>
  <c r="L8" i="11"/>
  <c r="Y7" i="11"/>
  <c r="M7" i="11"/>
  <c r="Z6" i="11"/>
  <c r="N6" i="11"/>
  <c r="AA5" i="11"/>
  <c r="O5" i="11"/>
  <c r="AB24" i="10"/>
  <c r="P24" i="10"/>
  <c r="AC23" i="10"/>
  <c r="Q23" i="10"/>
  <c r="AD22" i="10"/>
  <c r="R22" i="10"/>
  <c r="AE21" i="10"/>
  <c r="S21" i="10"/>
  <c r="AF20" i="10"/>
  <c r="T20" i="10"/>
  <c r="U19" i="10"/>
  <c r="I19" i="10"/>
  <c r="V18" i="10"/>
  <c r="J18" i="10"/>
  <c r="W17" i="10"/>
  <c r="K17" i="10"/>
  <c r="X16" i="10"/>
  <c r="L16" i="10"/>
  <c r="Y15" i="10"/>
  <c r="M15" i="10"/>
  <c r="Z14" i="10"/>
  <c r="N14" i="10"/>
  <c r="AA13" i="10"/>
  <c r="O13" i="10"/>
  <c r="AB12" i="10"/>
  <c r="P12" i="10"/>
  <c r="AC11" i="10"/>
  <c r="Q11" i="10"/>
  <c r="AD10" i="10"/>
  <c r="R10" i="10"/>
  <c r="AE9" i="10"/>
  <c r="S9" i="10"/>
  <c r="AF8" i="10"/>
  <c r="T8" i="10"/>
  <c r="U7" i="10"/>
  <c r="I7" i="10"/>
  <c r="V6" i="10"/>
  <c r="J6" i="10"/>
  <c r="W5" i="10"/>
  <c r="K5" i="10"/>
  <c r="X24" i="9"/>
  <c r="L24" i="9"/>
  <c r="Y23" i="9"/>
  <c r="M23" i="9"/>
  <c r="Z22" i="9"/>
  <c r="N22" i="9"/>
  <c r="AA21" i="9"/>
  <c r="O21" i="9"/>
  <c r="AB20" i="9"/>
  <c r="P20" i="9"/>
  <c r="AC19" i="9"/>
  <c r="Q19" i="9"/>
  <c r="AD18" i="9"/>
  <c r="R18" i="9"/>
  <c r="AE17" i="9"/>
  <c r="S17" i="9"/>
  <c r="AF16" i="9"/>
  <c r="T16" i="9"/>
  <c r="W17" i="31"/>
  <c r="N12" i="30"/>
  <c r="R23" i="29"/>
  <c r="AC14" i="29"/>
  <c r="I8" i="29"/>
  <c r="AF18" i="28"/>
  <c r="S12" i="28"/>
  <c r="AD24" i="27"/>
  <c r="P18" i="27"/>
  <c r="AA10" i="27"/>
  <c r="R5" i="27"/>
  <c r="Y20" i="26"/>
  <c r="K17" i="26"/>
  <c r="AC12" i="26"/>
  <c r="Y9" i="26"/>
  <c r="P6" i="26"/>
  <c r="W23" i="25"/>
  <c r="AF20" i="25"/>
  <c r="X17" i="25"/>
  <c r="AA14" i="25"/>
  <c r="I11" i="25"/>
  <c r="V8" i="25"/>
  <c r="W5" i="25"/>
  <c r="L23" i="24"/>
  <c r="N20" i="24"/>
  <c r="J18" i="24"/>
  <c r="Z15" i="24"/>
  <c r="W13" i="24"/>
  <c r="AD10" i="24"/>
  <c r="AD8" i="24"/>
  <c r="W6" i="24"/>
  <c r="AC24" i="23"/>
  <c r="O22" i="23"/>
  <c r="W20" i="23"/>
  <c r="R18" i="23"/>
  <c r="U16" i="23"/>
  <c r="L14" i="23"/>
  <c r="W12" i="23"/>
  <c r="Y10" i="23"/>
  <c r="Y6" i="23"/>
  <c r="O5" i="23"/>
  <c r="V23" i="22"/>
  <c r="K22" i="22"/>
  <c r="T20" i="22"/>
  <c r="L19" i="22"/>
  <c r="Y17" i="22"/>
  <c r="Q16" i="22"/>
  <c r="Z14" i="22"/>
  <c r="R13" i="22"/>
  <c r="AE11" i="22"/>
  <c r="W10" i="22"/>
  <c r="AF8" i="22"/>
  <c r="X7" i="22"/>
  <c r="L6" i="22"/>
  <c r="AD24" i="21"/>
  <c r="N23" i="21"/>
  <c r="AE21" i="21"/>
  <c r="S20" i="21"/>
  <c r="K19" i="21"/>
  <c r="T17" i="21"/>
  <c r="L16" i="21"/>
  <c r="Y14" i="21"/>
  <c r="Q13" i="21"/>
  <c r="Z11" i="21"/>
  <c r="R10" i="21"/>
  <c r="AE8" i="21"/>
  <c r="W7" i="21"/>
  <c r="AF5" i="21"/>
  <c r="X24" i="20"/>
  <c r="L23" i="20"/>
  <c r="AC21" i="20"/>
  <c r="M20" i="20"/>
  <c r="AD18" i="20"/>
  <c r="R17" i="20"/>
  <c r="K16" i="20"/>
  <c r="AC14" i="20"/>
  <c r="W13" i="20"/>
  <c r="M12" i="20"/>
  <c r="J11" i="20"/>
  <c r="Y9" i="20"/>
  <c r="S8" i="20"/>
  <c r="L7" i="20"/>
  <c r="AE5" i="20"/>
  <c r="V24" i="19"/>
  <c r="S23" i="19"/>
  <c r="I22" i="19"/>
  <c r="AE20" i="19"/>
  <c r="U19" i="19"/>
  <c r="O18" i="19"/>
  <c r="AD16" i="19"/>
  <c r="AA15" i="19"/>
  <c r="Q14" i="19"/>
  <c r="N13" i="19"/>
  <c r="AC11" i="19"/>
  <c r="W10" i="19"/>
  <c r="M9" i="19"/>
  <c r="J8" i="19"/>
  <c r="Y6" i="19"/>
  <c r="V5" i="19"/>
  <c r="M24" i="18"/>
  <c r="AF22" i="18"/>
  <c r="V21" i="18"/>
  <c r="S20" i="18"/>
  <c r="L19" i="18"/>
  <c r="K18" i="18"/>
  <c r="AE16" i="18"/>
  <c r="AB15" i="18"/>
  <c r="W14" i="18"/>
  <c r="V13" i="18"/>
  <c r="O12" i="18"/>
  <c r="N11" i="18"/>
  <c r="K10" i="18"/>
  <c r="N9" i="18"/>
  <c r="M8" i="18"/>
  <c r="R7" i="18"/>
  <c r="Q6" i="18"/>
  <c r="T5" i="18"/>
  <c r="S24" i="17"/>
  <c r="X23" i="17"/>
  <c r="W22" i="17"/>
  <c r="Z21" i="17"/>
  <c r="Y20" i="17"/>
  <c r="AD19" i="17"/>
  <c r="AE18" i="17"/>
  <c r="M18" i="17"/>
  <c r="N17" i="17"/>
  <c r="S16" i="17"/>
  <c r="T15" i="17"/>
  <c r="AA14" i="17"/>
  <c r="AB13" i="17"/>
  <c r="M12" i="17"/>
  <c r="S11" i="17"/>
  <c r="Y10" i="17"/>
  <c r="AF9" i="17"/>
  <c r="K9" i="17"/>
  <c r="Q8" i="17"/>
  <c r="X7" i="17"/>
  <c r="AB6" i="17"/>
  <c r="K6" i="17"/>
  <c r="P5" i="17"/>
  <c r="T24" i="16"/>
  <c r="AB23" i="16"/>
  <c r="M22" i="16"/>
  <c r="T21" i="16"/>
  <c r="Y20" i="16"/>
  <c r="AE19" i="16"/>
  <c r="L19" i="16"/>
  <c r="S18" i="16"/>
  <c r="W17" i="16"/>
  <c r="AC16" i="16"/>
  <c r="K16" i="16"/>
  <c r="O15" i="16"/>
  <c r="W14" i="16"/>
  <c r="AB13" i="16"/>
  <c r="M13" i="16"/>
  <c r="U12" i="16"/>
  <c r="AE11" i="16"/>
  <c r="P11" i="16"/>
  <c r="Y10" i="16"/>
  <c r="I10" i="16"/>
  <c r="S9" i="16"/>
  <c r="AC8" i="16"/>
  <c r="L8" i="16"/>
  <c r="V7" i="16"/>
  <c r="AE6" i="16"/>
  <c r="N6" i="16"/>
  <c r="X5" i="16"/>
  <c r="I5" i="16"/>
  <c r="Q24" i="15"/>
  <c r="AB23" i="15"/>
  <c r="N23" i="15"/>
  <c r="Y22" i="15"/>
  <c r="K22" i="15"/>
  <c r="V21" i="15"/>
  <c r="AF20" i="15"/>
  <c r="Q20" i="15"/>
  <c r="AB19" i="15"/>
  <c r="N19" i="15"/>
  <c r="Y18" i="15"/>
  <c r="J18" i="15"/>
  <c r="U17" i="15"/>
  <c r="AF16" i="15"/>
  <c r="R16" i="15"/>
  <c r="AC15" i="15"/>
  <c r="N15" i="15"/>
  <c r="Y14" i="15"/>
  <c r="J14" i="15"/>
  <c r="U13" i="15"/>
  <c r="AF12" i="15"/>
  <c r="Q12" i="15"/>
  <c r="AB11" i="15"/>
  <c r="N11" i="15"/>
  <c r="Y10" i="15"/>
  <c r="K10" i="15"/>
  <c r="V9" i="15"/>
  <c r="AF8" i="15"/>
  <c r="R8" i="15"/>
  <c r="AB7" i="15"/>
  <c r="N7" i="15"/>
  <c r="Y6" i="15"/>
  <c r="J6" i="15"/>
  <c r="U5" i="15"/>
  <c r="AF24" i="14"/>
  <c r="R24" i="14"/>
  <c r="AC23" i="14"/>
  <c r="N23" i="14"/>
  <c r="Y22" i="14"/>
  <c r="K22" i="14"/>
  <c r="U21" i="14"/>
  <c r="AF20" i="14"/>
  <c r="Q20" i="14"/>
  <c r="AB19" i="14"/>
  <c r="N19" i="14"/>
  <c r="Y18" i="14"/>
  <c r="K18" i="14"/>
  <c r="V17" i="14"/>
  <c r="AF16" i="14"/>
  <c r="R16" i="14"/>
  <c r="AC15" i="14"/>
  <c r="N15" i="14"/>
  <c r="Y14" i="14"/>
  <c r="J14" i="14"/>
  <c r="U13" i="14"/>
  <c r="AF12" i="14"/>
  <c r="R12" i="14"/>
  <c r="AC11" i="14"/>
  <c r="N11" i="14"/>
  <c r="Y10" i="14"/>
  <c r="K10" i="14"/>
  <c r="V9" i="14"/>
  <c r="AF8" i="14"/>
  <c r="Q8" i="14"/>
  <c r="AB7" i="14"/>
  <c r="N7" i="14"/>
  <c r="Y6" i="14"/>
  <c r="K6" i="14"/>
  <c r="V5" i="14"/>
  <c r="AF24" i="13"/>
  <c r="R24" i="13"/>
  <c r="AC23" i="13"/>
  <c r="O23" i="13"/>
  <c r="Y22" i="13"/>
  <c r="J22" i="13"/>
  <c r="U21" i="13"/>
  <c r="AF20" i="13"/>
  <c r="R20" i="13"/>
  <c r="AC19" i="13"/>
  <c r="N19" i="13"/>
  <c r="Y18" i="13"/>
  <c r="K18" i="13"/>
  <c r="V17" i="13"/>
  <c r="Q16" i="13"/>
  <c r="AB15" i="13"/>
  <c r="N15" i="13"/>
  <c r="Y14" i="13"/>
  <c r="K14" i="13"/>
  <c r="W13" i="13"/>
  <c r="J13" i="13"/>
  <c r="U12" i="13"/>
  <c r="T11" i="13"/>
  <c r="AF10" i="13"/>
  <c r="S10" i="13"/>
  <c r="AE9" i="13"/>
  <c r="R9" i="13"/>
  <c r="AD8" i="13"/>
  <c r="Q8" i="13"/>
  <c r="AC7" i="13"/>
  <c r="P7" i="13"/>
  <c r="AA6" i="13"/>
  <c r="N6" i="13"/>
  <c r="Z5" i="13"/>
  <c r="M5" i="13"/>
  <c r="Y24" i="12"/>
  <c r="L24" i="12"/>
  <c r="X23" i="12"/>
  <c r="K23" i="12"/>
  <c r="W22" i="12"/>
  <c r="J22" i="12"/>
  <c r="V21" i="12"/>
  <c r="T20" i="12"/>
  <c r="AF19" i="12"/>
  <c r="S19" i="12"/>
  <c r="AE18" i="12"/>
  <c r="R18" i="12"/>
  <c r="AD17" i="12"/>
  <c r="Q17" i="12"/>
  <c r="AC16" i="12"/>
  <c r="P16" i="12"/>
  <c r="AB15" i="12"/>
  <c r="N15" i="12"/>
  <c r="Z14" i="12"/>
  <c r="M14" i="12"/>
  <c r="Y13" i="12"/>
  <c r="L13" i="12"/>
  <c r="X12" i="12"/>
  <c r="K12" i="12"/>
  <c r="X11" i="12"/>
  <c r="L11" i="12"/>
  <c r="Y10" i="12"/>
  <c r="M10" i="12"/>
  <c r="Z9" i="12"/>
  <c r="N9" i="12"/>
  <c r="AA8" i="12"/>
  <c r="O8" i="12"/>
  <c r="AB7" i="12"/>
  <c r="P7" i="12"/>
  <c r="AC6" i="12"/>
  <c r="Q6" i="12"/>
  <c r="AD5" i="12"/>
  <c r="R5" i="12"/>
  <c r="AE24" i="11"/>
  <c r="S24" i="11"/>
  <c r="AF23" i="11"/>
  <c r="T23" i="11"/>
  <c r="U22" i="11"/>
  <c r="I22" i="11"/>
  <c r="V21" i="11"/>
  <c r="J21" i="11"/>
  <c r="W20" i="11"/>
  <c r="K20" i="11"/>
  <c r="X19" i="11"/>
  <c r="L19" i="11"/>
  <c r="Y18" i="11"/>
  <c r="M18" i="11"/>
  <c r="Z17" i="11"/>
  <c r="N17" i="11"/>
  <c r="AA16" i="11"/>
  <c r="O16" i="11"/>
  <c r="AB15" i="11"/>
  <c r="P15" i="11"/>
  <c r="AC14" i="11"/>
  <c r="Q14" i="11"/>
  <c r="AD13" i="11"/>
  <c r="R13" i="11"/>
  <c r="AE12" i="11"/>
  <c r="I13" i="32"/>
  <c r="N17" i="31"/>
  <c r="Y23" i="30"/>
  <c r="AD11" i="30"/>
  <c r="O23" i="29"/>
  <c r="X13" i="29"/>
  <c r="AC18" i="28"/>
  <c r="AF11" i="28"/>
  <c r="AA24" i="27"/>
  <c r="X17" i="27"/>
  <c r="J10" i="27"/>
  <c r="O5" i="27"/>
  <c r="V20" i="26"/>
  <c r="Y16" i="26"/>
  <c r="T12" i="26"/>
  <c r="V9" i="26"/>
  <c r="O6" i="26"/>
  <c r="V23" i="25"/>
  <c r="AC13" i="25"/>
  <c r="AF10" i="25"/>
  <c r="Z7" i="25"/>
  <c r="P22" i="24"/>
  <c r="AF19" i="24"/>
  <c r="R17" i="24"/>
  <c r="M15" i="24"/>
  <c r="AC12" i="24"/>
  <c r="Z10" i="24"/>
  <c r="M8" i="24"/>
  <c r="O6" i="24"/>
  <c r="K24" i="23"/>
  <c r="N22" i="23"/>
  <c r="AD19" i="23"/>
  <c r="AE17" i="23"/>
  <c r="AD15" i="23"/>
  <c r="K14" i="23"/>
  <c r="N10" i="23"/>
  <c r="P8" i="23"/>
  <c r="X6" i="23"/>
  <c r="N5" i="23"/>
  <c r="U23" i="22"/>
  <c r="J22" i="22"/>
  <c r="S20" i="22"/>
  <c r="K19" i="22"/>
  <c r="X17" i="22"/>
  <c r="P16" i="22"/>
  <c r="Y14" i="22"/>
  <c r="Q13" i="22"/>
  <c r="AD11" i="22"/>
  <c r="V10" i="22"/>
  <c r="AE8" i="22"/>
  <c r="W7" i="22"/>
  <c r="K6" i="22"/>
  <c r="AC24" i="21"/>
  <c r="M23" i="21"/>
  <c r="AD21" i="21"/>
  <c r="R20" i="21"/>
  <c r="J19" i="21"/>
  <c r="S17" i="21"/>
  <c r="K16" i="21"/>
  <c r="X14" i="21"/>
  <c r="P13" i="21"/>
  <c r="Y11" i="21"/>
  <c r="Q10" i="21"/>
  <c r="AD8" i="21"/>
  <c r="V7" i="21"/>
  <c r="AE5" i="21"/>
  <c r="W24" i="20"/>
  <c r="K23" i="20"/>
  <c r="AB21" i="20"/>
  <c r="L20" i="20"/>
  <c r="AC18" i="20"/>
  <c r="Q17" i="20"/>
  <c r="J16" i="20"/>
  <c r="Y14" i="20"/>
  <c r="V13" i="20"/>
  <c r="L12" i="20"/>
  <c r="I11" i="20"/>
  <c r="X9" i="20"/>
  <c r="R8" i="20"/>
  <c r="AD5" i="20"/>
  <c r="U24" i="19"/>
  <c r="R23" i="19"/>
  <c r="AA20" i="19"/>
  <c r="T19" i="19"/>
  <c r="N18" i="19"/>
  <c r="AC16" i="19"/>
  <c r="Z15" i="19"/>
  <c r="P14" i="19"/>
  <c r="J13" i="19"/>
  <c r="AB11" i="19"/>
  <c r="V10" i="19"/>
  <c r="L9" i="19"/>
  <c r="I8" i="19"/>
  <c r="X6" i="19"/>
  <c r="R5" i="19"/>
  <c r="L24" i="18"/>
  <c r="AE22" i="18"/>
  <c r="U21" i="18"/>
  <c r="R20" i="18"/>
  <c r="K19" i="18"/>
  <c r="J18" i="18"/>
  <c r="AC16" i="18"/>
  <c r="AA15" i="18"/>
  <c r="V14" i="18"/>
  <c r="T13" i="18"/>
  <c r="N12" i="18"/>
  <c r="M11" i="18"/>
  <c r="I10" i="18"/>
  <c r="M9" i="18"/>
  <c r="K8" i="18"/>
  <c r="Q7" i="18"/>
  <c r="P6" i="18"/>
  <c r="S5" i="18"/>
  <c r="R24" i="17"/>
  <c r="V23" i="17"/>
  <c r="U22" i="17"/>
  <c r="Y21" i="17"/>
  <c r="X20" i="17"/>
  <c r="AC19" i="17"/>
  <c r="AD18" i="17"/>
  <c r="L18" i="17"/>
  <c r="M17" i="17"/>
  <c r="R16" i="17"/>
  <c r="S15" i="17"/>
  <c r="Y14" i="17"/>
  <c r="Z13" i="17"/>
  <c r="AF12" i="17"/>
  <c r="J12" i="17"/>
  <c r="R11" i="17"/>
  <c r="X10" i="17"/>
  <c r="AA9" i="17"/>
  <c r="J9" i="17"/>
  <c r="P8" i="17"/>
  <c r="T7" i="17"/>
  <c r="AA6" i="17"/>
  <c r="I6" i="17"/>
  <c r="M5" i="17"/>
  <c r="S24" i="16"/>
  <c r="AA23" i="16"/>
  <c r="AD22" i="16"/>
  <c r="K22" i="16"/>
  <c r="S21" i="16"/>
  <c r="V20" i="16"/>
  <c r="AD19" i="16"/>
  <c r="K19" i="16"/>
  <c r="N18" i="16"/>
  <c r="V17" i="16"/>
  <c r="AB16" i="16"/>
  <c r="AF15" i="16"/>
  <c r="N15" i="16"/>
  <c r="U14" i="16"/>
  <c r="AA13" i="16"/>
  <c r="L13" i="16"/>
  <c r="T12" i="16"/>
  <c r="AD11" i="16"/>
  <c r="O11" i="16"/>
  <c r="W10" i="16"/>
  <c r="R9" i="16"/>
  <c r="AA8" i="16"/>
  <c r="K8" i="16"/>
  <c r="T7" i="16"/>
  <c r="AC6" i="16"/>
  <c r="M6" i="16"/>
  <c r="W5" i="16"/>
  <c r="P24" i="15"/>
  <c r="AA23" i="15"/>
  <c r="M23" i="15"/>
  <c r="X22" i="15"/>
  <c r="J22" i="15"/>
  <c r="T21" i="15"/>
  <c r="AD20" i="15"/>
  <c r="P20" i="15"/>
  <c r="AA19" i="15"/>
  <c r="M19" i="15"/>
  <c r="W18" i="15"/>
  <c r="I18" i="15"/>
  <c r="T17" i="15"/>
  <c r="AE16" i="15"/>
  <c r="Q16" i="15"/>
  <c r="AB15" i="15"/>
  <c r="M15" i="15"/>
  <c r="W14" i="15"/>
  <c r="I14" i="15"/>
  <c r="T13" i="15"/>
  <c r="AE12" i="15"/>
  <c r="P12" i="15"/>
  <c r="AA11" i="15"/>
  <c r="M11" i="15"/>
  <c r="X10" i="15"/>
  <c r="J10" i="15"/>
  <c r="T9" i="15"/>
  <c r="AE8" i="15"/>
  <c r="P8" i="15"/>
  <c r="AA7" i="15"/>
  <c r="M7" i="15"/>
  <c r="W6" i="15"/>
  <c r="I6" i="15"/>
  <c r="T5" i="15"/>
  <c r="AE24" i="14"/>
  <c r="Q24" i="14"/>
  <c r="AB23" i="14"/>
  <c r="M23" i="14"/>
  <c r="X22" i="14"/>
  <c r="I22" i="14"/>
  <c r="T21" i="14"/>
  <c r="AE20" i="14"/>
  <c r="P20" i="14"/>
  <c r="AA19" i="14"/>
  <c r="M19" i="14"/>
  <c r="X18" i="14"/>
  <c r="J18" i="14"/>
  <c r="T17" i="14"/>
  <c r="AE16" i="14"/>
  <c r="Q16" i="14"/>
  <c r="AA15" i="14"/>
  <c r="M15" i="14"/>
  <c r="W14" i="14"/>
  <c r="I14" i="14"/>
  <c r="T13" i="14"/>
  <c r="AE12" i="14"/>
  <c r="Q12" i="14"/>
  <c r="AB11" i="14"/>
  <c r="M11" i="14"/>
  <c r="X10" i="14"/>
  <c r="J10" i="14"/>
  <c r="T9" i="14"/>
  <c r="AE8" i="14"/>
  <c r="P8" i="14"/>
  <c r="AA7" i="14"/>
  <c r="M7" i="14"/>
  <c r="X6" i="14"/>
  <c r="J6" i="14"/>
  <c r="T5" i="14"/>
  <c r="AE24" i="13"/>
  <c r="Q24" i="13"/>
  <c r="AB23" i="13"/>
  <c r="M23" i="13"/>
  <c r="W22" i="13"/>
  <c r="I22" i="13"/>
  <c r="T21" i="13"/>
  <c r="AE20" i="13"/>
  <c r="Q20" i="13"/>
  <c r="AB19" i="13"/>
  <c r="M19" i="13"/>
  <c r="X18" i="13"/>
  <c r="J18" i="13"/>
  <c r="U17" i="13"/>
  <c r="AE16" i="13"/>
  <c r="P16" i="13"/>
  <c r="AA15" i="13"/>
  <c r="M15" i="13"/>
  <c r="X14" i="13"/>
  <c r="J14" i="13"/>
  <c r="V13" i="13"/>
  <c r="T12" i="13"/>
  <c r="AF11" i="13"/>
  <c r="S11" i="13"/>
  <c r="AE10" i="13"/>
  <c r="R10" i="13"/>
  <c r="AD9" i="13"/>
  <c r="Q9" i="13"/>
  <c r="AC8" i="13"/>
  <c r="P8" i="13"/>
  <c r="AB7" i="13"/>
  <c r="N7" i="13"/>
  <c r="Z6" i="13"/>
  <c r="M6" i="13"/>
  <c r="Y5" i="13"/>
  <c r="L5" i="13"/>
  <c r="X24" i="12"/>
  <c r="K24" i="12"/>
  <c r="W23" i="12"/>
  <c r="J23" i="12"/>
  <c r="V22" i="12"/>
  <c r="I22" i="12"/>
  <c r="T21" i="12"/>
  <c r="AF20" i="12"/>
  <c r="S20" i="12"/>
  <c r="AE19" i="12"/>
  <c r="R19" i="12"/>
  <c r="AD18" i="12"/>
  <c r="Q18" i="12"/>
  <c r="AC17" i="12"/>
  <c r="P17" i="12"/>
  <c r="AB16" i="12"/>
  <c r="O16" i="12"/>
  <c r="Z15" i="12"/>
  <c r="M15" i="12"/>
  <c r="Y14" i="12"/>
  <c r="L14" i="12"/>
  <c r="X13" i="12"/>
  <c r="K13" i="12"/>
  <c r="W12" i="12"/>
  <c r="J12" i="12"/>
  <c r="W11" i="12"/>
  <c r="K11" i="12"/>
  <c r="X10" i="12"/>
  <c r="L10" i="12"/>
  <c r="Y9" i="12"/>
  <c r="M9" i="12"/>
  <c r="Z8" i="12"/>
  <c r="N8" i="12"/>
  <c r="AA7" i="12"/>
  <c r="O7" i="12"/>
  <c r="AB6" i="12"/>
  <c r="P6" i="12"/>
  <c r="AC5" i="12"/>
  <c r="Q5" i="12"/>
  <c r="AD24" i="11"/>
  <c r="R24" i="11"/>
  <c r="AE23" i="11"/>
  <c r="S23" i="11"/>
  <c r="AF22" i="11"/>
  <c r="T22" i="11"/>
  <c r="U21" i="11"/>
  <c r="I21" i="11"/>
  <c r="V20" i="11"/>
  <c r="J20" i="11"/>
  <c r="W19" i="11"/>
  <c r="K19" i="11"/>
  <c r="X18" i="11"/>
  <c r="L18" i="11"/>
  <c r="Y17" i="11"/>
  <c r="M17" i="11"/>
  <c r="Z16" i="11"/>
  <c r="N16" i="11"/>
  <c r="AA15" i="11"/>
  <c r="O15" i="11"/>
  <c r="AB14" i="11"/>
  <c r="P14" i="11"/>
  <c r="AC13" i="11"/>
  <c r="Q13" i="11"/>
  <c r="AD12" i="11"/>
  <c r="R12" i="11"/>
  <c r="AE11" i="11"/>
  <c r="S11" i="11"/>
  <c r="AF10" i="11"/>
  <c r="T10" i="11"/>
  <c r="U9" i="11"/>
  <c r="I9" i="11"/>
  <c r="V8" i="11"/>
  <c r="J8" i="11"/>
  <c r="W7" i="11"/>
  <c r="K7" i="11"/>
  <c r="X6" i="11"/>
  <c r="L6" i="11"/>
  <c r="Y5" i="11"/>
  <c r="M5" i="11"/>
  <c r="Z24" i="10"/>
  <c r="N24" i="10"/>
  <c r="AA23" i="10"/>
  <c r="O23" i="10"/>
  <c r="AB22" i="10"/>
  <c r="P22" i="10"/>
  <c r="AC21" i="10"/>
  <c r="Q21" i="10"/>
  <c r="AD20" i="10"/>
  <c r="R20" i="10"/>
  <c r="AE19" i="10"/>
  <c r="S19" i="10"/>
  <c r="AF18" i="10"/>
  <c r="T18" i="10"/>
  <c r="U17" i="10"/>
  <c r="I17" i="10"/>
  <c r="V16" i="10"/>
  <c r="J16" i="10"/>
  <c r="W15" i="10"/>
  <c r="K15" i="10"/>
  <c r="X14" i="10"/>
  <c r="L14" i="10"/>
  <c r="Y13" i="10"/>
  <c r="M13" i="10"/>
  <c r="Z12" i="10"/>
  <c r="N12" i="10"/>
  <c r="AA11" i="10"/>
  <c r="O11" i="10"/>
  <c r="AB10" i="10"/>
  <c r="P10" i="10"/>
  <c r="AC9" i="10"/>
  <c r="Q9" i="10"/>
  <c r="AD8" i="10"/>
  <c r="R8" i="10"/>
  <c r="AE7" i="10"/>
  <c r="S7" i="10"/>
  <c r="AF6" i="10"/>
  <c r="T6" i="10"/>
  <c r="U5" i="10"/>
  <c r="I5" i="10"/>
  <c r="V24" i="9"/>
  <c r="J24" i="9"/>
  <c r="W23" i="9"/>
  <c r="K23" i="9"/>
  <c r="X22" i="9"/>
  <c r="L22" i="9"/>
  <c r="Y21" i="9"/>
  <c r="M21" i="9"/>
  <c r="Z20" i="9"/>
  <c r="N20" i="9"/>
  <c r="AA19" i="9"/>
  <c r="O19" i="9"/>
  <c r="AB18" i="9"/>
  <c r="P18" i="9"/>
  <c r="AC17" i="9"/>
  <c r="Q17" i="9"/>
  <c r="AD16" i="9"/>
  <c r="R16" i="9"/>
  <c r="AE15" i="9"/>
  <c r="AD15" i="31"/>
  <c r="K19" i="30"/>
  <c r="R7" i="30"/>
  <c r="K17" i="29"/>
  <c r="R17" i="28"/>
  <c r="N7" i="28"/>
  <c r="W17" i="27"/>
  <c r="J9" i="27"/>
  <c r="X22" i="26"/>
  <c r="X16" i="26"/>
  <c r="Z7" i="26"/>
  <c r="U23" i="25"/>
  <c r="R19" i="25"/>
  <c r="N15" i="25"/>
  <c r="AE10" i="25"/>
  <c r="L7" i="25"/>
  <c r="W23" i="24"/>
  <c r="S20" i="24"/>
  <c r="AF16" i="24"/>
  <c r="L11" i="24"/>
  <c r="AA7" i="24"/>
  <c r="J5" i="24"/>
  <c r="V22" i="23"/>
  <c r="V19" i="23"/>
  <c r="AB16" i="23"/>
  <c r="S14" i="23"/>
  <c r="Y11" i="23"/>
  <c r="Q9" i="23"/>
  <c r="W7" i="23"/>
  <c r="J21" i="22"/>
  <c r="J19" i="22"/>
  <c r="M17" i="22"/>
  <c r="P15" i="22"/>
  <c r="P13" i="22"/>
  <c r="S11" i="22"/>
  <c r="V9" i="22"/>
  <c r="V7" i="22"/>
  <c r="Y5" i="22"/>
  <c r="AC23" i="21"/>
  <c r="AC21" i="21"/>
  <c r="AF19" i="21"/>
  <c r="J18" i="21"/>
  <c r="J16" i="21"/>
  <c r="M14" i="21"/>
  <c r="P12" i="21"/>
  <c r="P10" i="21"/>
  <c r="S8" i="21"/>
  <c r="V6" i="21"/>
  <c r="V24" i="20"/>
  <c r="Y22" i="20"/>
  <c r="AB20" i="20"/>
  <c r="AB18" i="20"/>
  <c r="AE16" i="20"/>
  <c r="R15" i="20"/>
  <c r="U13" i="20"/>
  <c r="AA11" i="20"/>
  <c r="N10" i="20"/>
  <c r="Q8" i="20"/>
  <c r="Z6" i="20"/>
  <c r="J5" i="20"/>
  <c r="Q23" i="19"/>
  <c r="W21" i="19"/>
  <c r="J20" i="19"/>
  <c r="M18" i="19"/>
  <c r="S16" i="19"/>
  <c r="AE14" i="19"/>
  <c r="I13" i="19"/>
  <c r="R11" i="19"/>
  <c r="AD9" i="19"/>
  <c r="N6" i="19"/>
  <c r="AA24" i="18"/>
  <c r="AD22" i="18"/>
  <c r="N21" i="18"/>
  <c r="Z19" i="18"/>
  <c r="I18" i="18"/>
  <c r="U16" i="18"/>
  <c r="K15" i="18"/>
  <c r="R13" i="18"/>
  <c r="AD11" i="18"/>
  <c r="U10" i="18"/>
  <c r="L9" i="18"/>
  <c r="AF7" i="18"/>
  <c r="AB6" i="18"/>
  <c r="R5" i="18"/>
  <c r="M24" i="17"/>
  <c r="AF22" i="17"/>
  <c r="X21" i="17"/>
  <c r="S20" i="17"/>
  <c r="P19" i="17"/>
  <c r="K18" i="17"/>
  <c r="AF16" i="17"/>
  <c r="AD15" i="17"/>
  <c r="W14" i="17"/>
  <c r="U13" i="17"/>
  <c r="T12" i="17"/>
  <c r="P11" i="17"/>
  <c r="O10" i="17"/>
  <c r="T9" i="17"/>
  <c r="O8" i="17"/>
  <c r="O7" i="17"/>
  <c r="O6" i="17"/>
  <c r="L5" i="17"/>
  <c r="O24" i="16"/>
  <c r="O23" i="16"/>
  <c r="J22" i="16"/>
  <c r="J21" i="16"/>
  <c r="M20" i="16"/>
  <c r="J19" i="16"/>
  <c r="J18" i="16"/>
  <c r="J17" i="16"/>
  <c r="AD15" i="16"/>
  <c r="J15" i="16"/>
  <c r="I14" i="16"/>
  <c r="J13" i="16"/>
  <c r="P12" i="16"/>
  <c r="T11" i="16"/>
  <c r="V10" i="16"/>
  <c r="AB9" i="16"/>
  <c r="I8" i="16"/>
  <c r="N7" i="16"/>
  <c r="U6" i="16"/>
  <c r="V5" i="16"/>
  <c r="AB24" i="15"/>
  <c r="I24" i="15"/>
  <c r="P23" i="15"/>
  <c r="S22" i="15"/>
  <c r="AA21" i="15"/>
  <c r="J21" i="15"/>
  <c r="M20" i="15"/>
  <c r="T19" i="15"/>
  <c r="AA18" i="15"/>
  <c r="AE17" i="15"/>
  <c r="L17" i="15"/>
  <c r="T16" i="15"/>
  <c r="W15" i="15"/>
  <c r="AE14" i="15"/>
  <c r="M14" i="15"/>
  <c r="P13" i="15"/>
  <c r="X12" i="15"/>
  <c r="AD11" i="15"/>
  <c r="J11" i="15"/>
  <c r="P10" i="15"/>
  <c r="X9" i="15"/>
  <c r="AA8" i="15"/>
  <c r="I8" i="15"/>
  <c r="Q7" i="15"/>
  <c r="T6" i="15"/>
  <c r="AB5" i="15"/>
  <c r="I5" i="15"/>
  <c r="O24" i="14"/>
  <c r="U23" i="14"/>
  <c r="AC22" i="14"/>
  <c r="AF21" i="14"/>
  <c r="N21" i="14"/>
  <c r="V20" i="14"/>
  <c r="Y19" i="14"/>
  <c r="N18" i="14"/>
  <c r="R17" i="14"/>
  <c r="Y16" i="14"/>
  <c r="AF15" i="14"/>
  <c r="J15" i="14"/>
  <c r="R14" i="14"/>
  <c r="X13" i="14"/>
  <c r="AC12" i="14"/>
  <c r="J12" i="14"/>
  <c r="R11" i="14"/>
  <c r="U10" i="14"/>
  <c r="AB9" i="14"/>
  <c r="K9" i="14"/>
  <c r="N8" i="14"/>
  <c r="V7" i="14"/>
  <c r="AB6" i="14"/>
  <c r="AF5" i="14"/>
  <c r="N5" i="14"/>
  <c r="W24" i="13"/>
  <c r="Z23" i="13"/>
  <c r="P22" i="13"/>
  <c r="S21" i="13"/>
  <c r="AA20" i="13"/>
  <c r="L19" i="13"/>
  <c r="S18" i="13"/>
  <c r="Z17" i="13"/>
  <c r="AC16" i="13"/>
  <c r="L16" i="13"/>
  <c r="T15" i="13"/>
  <c r="W14" i="13"/>
  <c r="AD13" i="13"/>
  <c r="N13" i="13"/>
  <c r="S12" i="13"/>
  <c r="AB11" i="13"/>
  <c r="L11" i="13"/>
  <c r="Q10" i="13"/>
  <c r="Z9" i="13"/>
  <c r="I9" i="13"/>
  <c r="O8" i="13"/>
  <c r="W7" i="13"/>
  <c r="AF6" i="13"/>
  <c r="L6" i="13"/>
  <c r="U5" i="13"/>
  <c r="AC24" i="12"/>
  <c r="J24" i="12"/>
  <c r="R23" i="12"/>
  <c r="AA22" i="12"/>
  <c r="AF21" i="12"/>
  <c r="P21" i="12"/>
  <c r="Y20" i="12"/>
  <c r="AD19" i="12"/>
  <c r="N19" i="12"/>
  <c r="V18" i="12"/>
  <c r="AB17" i="12"/>
  <c r="K17" i="12"/>
  <c r="T16" i="12"/>
  <c r="Y15" i="12"/>
  <c r="I15" i="12"/>
  <c r="R14" i="12"/>
  <c r="W13" i="12"/>
  <c r="AF12" i="12"/>
  <c r="O12" i="12"/>
  <c r="V11" i="12"/>
  <c r="AF10" i="12"/>
  <c r="Q10" i="12"/>
  <c r="X9" i="12"/>
  <c r="I9" i="12"/>
  <c r="S8" i="12"/>
  <c r="Z7" i="12"/>
  <c r="K7" i="12"/>
  <c r="U6" i="12"/>
  <c r="AB5" i="12"/>
  <c r="M5" i="12"/>
  <c r="W24" i="11"/>
  <c r="AD23" i="11"/>
  <c r="O23" i="11"/>
  <c r="Y22" i="11"/>
  <c r="AF21" i="11"/>
  <c r="Q21" i="11"/>
  <c r="AA20" i="11"/>
  <c r="I20" i="11"/>
  <c r="S19" i="11"/>
  <c r="AC18" i="11"/>
  <c r="K18" i="11"/>
  <c r="U17" i="11"/>
  <c r="AE16" i="11"/>
  <c r="M16" i="11"/>
  <c r="W15" i="11"/>
  <c r="O14" i="11"/>
  <c r="Y13" i="11"/>
  <c r="J13" i="11"/>
  <c r="S12" i="11"/>
  <c r="AC11" i="11"/>
  <c r="O11" i="11"/>
  <c r="Z10" i="11"/>
  <c r="L10" i="11"/>
  <c r="V9" i="11"/>
  <c r="AF8" i="11"/>
  <c r="R8" i="11"/>
  <c r="AC7" i="11"/>
  <c r="O7" i="11"/>
  <c r="Y6" i="11"/>
  <c r="J6" i="11"/>
  <c r="U5" i="11"/>
  <c r="AF24" i="10"/>
  <c r="R24" i="10"/>
  <c r="AB23" i="10"/>
  <c r="M23" i="10"/>
  <c r="X22" i="10"/>
  <c r="J22" i="10"/>
  <c r="U21" i="10"/>
  <c r="AE20" i="10"/>
  <c r="P20" i="10"/>
  <c r="AA19" i="10"/>
  <c r="M19" i="10"/>
  <c r="X18" i="10"/>
  <c r="I18" i="10"/>
  <c r="S17" i="10"/>
  <c r="AD16" i="10"/>
  <c r="P16" i="10"/>
  <c r="AA15" i="10"/>
  <c r="L15" i="10"/>
  <c r="V14" i="10"/>
  <c r="S13" i="10"/>
  <c r="AD12" i="10"/>
  <c r="O12" i="10"/>
  <c r="Y11" i="10"/>
  <c r="K11" i="10"/>
  <c r="V10" i="10"/>
  <c r="R9" i="10"/>
  <c r="AB8" i="10"/>
  <c r="N8" i="10"/>
  <c r="Y7" i="10"/>
  <c r="K7" i="10"/>
  <c r="U6" i="10"/>
  <c r="AE5" i="10"/>
  <c r="Q5" i="10"/>
  <c r="AB24" i="9"/>
  <c r="N24" i="9"/>
  <c r="X23" i="9"/>
  <c r="I23" i="9"/>
  <c r="T22" i="9"/>
  <c r="AE21" i="9"/>
  <c r="Q21" i="9"/>
  <c r="AA20" i="9"/>
  <c r="L20" i="9"/>
  <c r="W19" i="9"/>
  <c r="I19" i="9"/>
  <c r="T18" i="9"/>
  <c r="AD17" i="9"/>
  <c r="O17" i="9"/>
  <c r="Z16" i="9"/>
  <c r="L16" i="9"/>
  <c r="W15" i="9"/>
  <c r="K15" i="9"/>
  <c r="X14" i="9"/>
  <c r="L14" i="9"/>
  <c r="Y13" i="9"/>
  <c r="M13" i="9"/>
  <c r="Z12" i="9"/>
  <c r="N12" i="9"/>
  <c r="AA11" i="9"/>
  <c r="O11" i="9"/>
  <c r="AB10" i="9"/>
  <c r="P10" i="9"/>
  <c r="AC9" i="9"/>
  <c r="Q9" i="9"/>
  <c r="AD8" i="9"/>
  <c r="R8" i="9"/>
  <c r="AE7" i="9"/>
  <c r="S7" i="9"/>
  <c r="AF6" i="9"/>
  <c r="T6" i="9"/>
  <c r="U5" i="9"/>
  <c r="I5" i="9"/>
  <c r="V24" i="8"/>
  <c r="J24" i="8"/>
  <c r="W23" i="8"/>
  <c r="K23" i="8"/>
  <c r="X22" i="8"/>
  <c r="L22" i="8"/>
  <c r="Y21" i="8"/>
  <c r="M21" i="8"/>
  <c r="Z20" i="8"/>
  <c r="N20" i="8"/>
  <c r="AA19" i="8"/>
  <c r="O19" i="8"/>
  <c r="AB18" i="8"/>
  <c r="P18" i="8"/>
  <c r="AC17" i="8"/>
  <c r="Q17" i="8"/>
  <c r="AD16" i="8"/>
  <c r="R16" i="8"/>
  <c r="AE15" i="8"/>
  <c r="S15" i="8"/>
  <c r="AF14" i="8"/>
  <c r="T14" i="8"/>
  <c r="U13" i="8"/>
  <c r="I13" i="8"/>
  <c r="V12" i="8"/>
  <c r="J12" i="8"/>
  <c r="W11" i="8"/>
  <c r="K11" i="8"/>
  <c r="X10" i="8"/>
  <c r="L10" i="8"/>
  <c r="Y9" i="8"/>
  <c r="M9" i="8"/>
  <c r="Z8" i="8"/>
  <c r="N8" i="8"/>
  <c r="AA7" i="8"/>
  <c r="O7" i="8"/>
  <c r="AB6" i="8"/>
  <c r="P6" i="8"/>
  <c r="AC5" i="8"/>
  <c r="Q5" i="8"/>
  <c r="AD24" i="7"/>
  <c r="W14" i="31"/>
  <c r="P17" i="30"/>
  <c r="V6" i="30"/>
  <c r="W13" i="29"/>
  <c r="AE5" i="29"/>
  <c r="J15" i="28"/>
  <c r="K7" i="28"/>
  <c r="T17" i="27"/>
  <c r="I9" i="27"/>
  <c r="K22" i="26"/>
  <c r="W16" i="26"/>
  <c r="AE11" i="26"/>
  <c r="S7" i="26"/>
  <c r="N23" i="25"/>
  <c r="O19" i="25"/>
  <c r="M15" i="25"/>
  <c r="X10" i="25"/>
  <c r="K7" i="25"/>
  <c r="S23" i="24"/>
  <c r="AE19" i="24"/>
  <c r="AE16" i="24"/>
  <c r="AF13" i="24"/>
  <c r="Y10" i="24"/>
  <c r="Z7" i="24"/>
  <c r="M22" i="23"/>
  <c r="S19" i="23"/>
  <c r="AA16" i="23"/>
  <c r="J14" i="23"/>
  <c r="X11" i="23"/>
  <c r="M9" i="23"/>
  <c r="AE6" i="23"/>
  <c r="Z24" i="22"/>
  <c r="AF22" i="22"/>
  <c r="I21" i="22"/>
  <c r="W18" i="22"/>
  <c r="L17" i="22"/>
  <c r="O15" i="22"/>
  <c r="AC12" i="22"/>
  <c r="R11" i="22"/>
  <c r="U9" i="22"/>
  <c r="J7" i="22"/>
  <c r="X5" i="22"/>
  <c r="AB23" i="21"/>
  <c r="Q21" i="21"/>
  <c r="AE19" i="21"/>
  <c r="I18" i="21"/>
  <c r="W15" i="21"/>
  <c r="L14" i="21"/>
  <c r="O12" i="21"/>
  <c r="AC9" i="21"/>
  <c r="R8" i="21"/>
  <c r="U6" i="21"/>
  <c r="J24" i="20"/>
  <c r="X22" i="20"/>
  <c r="AA20" i="20"/>
  <c r="P18" i="20"/>
  <c r="AD16" i="20"/>
  <c r="K15" i="20"/>
  <c r="J13" i="20"/>
  <c r="Z11" i="20"/>
  <c r="J10" i="20"/>
  <c r="AE7" i="20"/>
  <c r="Y6" i="20"/>
  <c r="AE22" i="19"/>
  <c r="V21" i="19"/>
  <c r="I20" i="19"/>
  <c r="AA17" i="19"/>
  <c r="R16" i="19"/>
  <c r="AD14" i="19"/>
  <c r="W12" i="19"/>
  <c r="Q11" i="19"/>
  <c r="Z9" i="19"/>
  <c r="V7" i="19"/>
  <c r="M6" i="19"/>
  <c r="Z24" i="18"/>
  <c r="S22" i="18"/>
  <c r="J21" i="18"/>
  <c r="X19" i="18"/>
  <c r="X17" i="18"/>
  <c r="T16" i="18"/>
  <c r="J15" i="18"/>
  <c r="J13" i="18"/>
  <c r="AC11" i="18"/>
  <c r="T10" i="18"/>
  <c r="AE8" i="18"/>
  <c r="AE7" i="18"/>
  <c r="Y6" i="18"/>
  <c r="K5" i="18"/>
  <c r="L24" i="17"/>
  <c r="AE22" i="17"/>
  <c r="P21" i="17"/>
  <c r="Q20" i="17"/>
  <c r="O19" i="17"/>
  <c r="AC17" i="17"/>
  <c r="AE16" i="17"/>
  <c r="AC15" i="17"/>
  <c r="R14" i="17"/>
  <c r="T13" i="17"/>
  <c r="S12" i="17"/>
  <c r="N11" i="17"/>
  <c r="N10" i="17"/>
  <c r="P9" i="17"/>
  <c r="M8" i="17"/>
  <c r="N7" i="17"/>
  <c r="N6" i="17"/>
  <c r="J5" i="17"/>
  <c r="M24" i="16"/>
  <c r="N23" i="16"/>
  <c r="I22" i="16"/>
  <c r="I21" i="16"/>
  <c r="K20" i="16"/>
  <c r="I18" i="16"/>
  <c r="I17" i="16"/>
  <c r="AC15" i="16"/>
  <c r="AE14" i="16"/>
  <c r="AF13" i="16"/>
  <c r="O12" i="16"/>
  <c r="S11" i="16"/>
  <c r="U10" i="16"/>
  <c r="Z9" i="16"/>
  <c r="AF8" i="16"/>
  <c r="M7" i="16"/>
  <c r="T6" i="16"/>
  <c r="U5" i="16"/>
  <c r="AA24" i="15"/>
  <c r="L23" i="15"/>
  <c r="R22" i="15"/>
  <c r="Z21" i="15"/>
  <c r="AC20" i="15"/>
  <c r="L20" i="15"/>
  <c r="S19" i="15"/>
  <c r="V18" i="15"/>
  <c r="AD17" i="15"/>
  <c r="K17" i="15"/>
  <c r="P16" i="15"/>
  <c r="V15" i="15"/>
  <c r="AD14" i="15"/>
  <c r="O13" i="15"/>
  <c r="W12" i="15"/>
  <c r="Z11" i="15"/>
  <c r="I11" i="15"/>
  <c r="O10" i="15"/>
  <c r="S9" i="15"/>
  <c r="Z8" i="15"/>
  <c r="L7" i="15"/>
  <c r="S6" i="15"/>
  <c r="Z5" i="15"/>
  <c r="M24" i="14"/>
  <c r="T23" i="14"/>
  <c r="AA22" i="14"/>
  <c r="AE21" i="14"/>
  <c r="M21" i="14"/>
  <c r="T20" i="14"/>
  <c r="X19" i="14"/>
  <c r="AD18" i="14"/>
  <c r="M18" i="14"/>
  <c r="P17" i="14"/>
  <c r="X16" i="14"/>
  <c r="AE15" i="14"/>
  <c r="I15" i="14"/>
  <c r="Q14" i="14"/>
  <c r="W13" i="14"/>
  <c r="AB12" i="14"/>
  <c r="I12" i="14"/>
  <c r="Q11" i="14"/>
  <c r="T10" i="14"/>
  <c r="AA9" i="14"/>
  <c r="J9" i="14"/>
  <c r="M8" i="14"/>
  <c r="U7" i="14"/>
  <c r="AA6" i="14"/>
  <c r="AE5" i="14"/>
  <c r="M5" i="14"/>
  <c r="U24" i="13"/>
  <c r="Y23" i="13"/>
  <c r="AF22" i="13"/>
  <c r="O22" i="13"/>
  <c r="R21" i="13"/>
  <c r="Y20" i="13"/>
  <c r="AF19" i="13"/>
  <c r="K19" i="13"/>
  <c r="R18" i="13"/>
  <c r="Y17" i="13"/>
  <c r="AB16" i="13"/>
  <c r="K16" i="13"/>
  <c r="R15" i="13"/>
  <c r="V14" i="13"/>
  <c r="AC13" i="13"/>
  <c r="M13" i="13"/>
  <c r="R12" i="13"/>
  <c r="AA11" i="13"/>
  <c r="J11" i="13"/>
  <c r="P10" i="13"/>
  <c r="X9" i="13"/>
  <c r="M8" i="13"/>
  <c r="V7" i="13"/>
  <c r="AE6" i="13"/>
  <c r="K6" i="13"/>
  <c r="T5" i="13"/>
  <c r="AB24" i="12"/>
  <c r="I24" i="12"/>
  <c r="Q23" i="12"/>
  <c r="Z22" i="12"/>
  <c r="AE21" i="12"/>
  <c r="O21" i="12"/>
  <c r="X20" i="12"/>
  <c r="AC19" i="12"/>
  <c r="M19" i="12"/>
  <c r="U18" i="12"/>
  <c r="AA17" i="12"/>
  <c r="J17" i="12"/>
  <c r="S16" i="12"/>
  <c r="X15" i="12"/>
  <c r="Q14" i="12"/>
  <c r="V13" i="12"/>
  <c r="AE12" i="12"/>
  <c r="N12" i="12"/>
  <c r="U11" i="12"/>
  <c r="AE10" i="12"/>
  <c r="P10" i="12"/>
  <c r="W9" i="12"/>
  <c r="R8" i="12"/>
  <c r="Y7" i="12"/>
  <c r="J7" i="12"/>
  <c r="T6" i="12"/>
  <c r="AA5" i="12"/>
  <c r="L5" i="12"/>
  <c r="V24" i="11"/>
  <c r="AC23" i="11"/>
  <c r="N23" i="11"/>
  <c r="X22" i="11"/>
  <c r="AE21" i="11"/>
  <c r="P21" i="11"/>
  <c r="Z20" i="11"/>
  <c r="R19" i="11"/>
  <c r="AB18" i="11"/>
  <c r="J18" i="11"/>
  <c r="T17" i="11"/>
  <c r="AD16" i="11"/>
  <c r="L16" i="11"/>
  <c r="V15" i="11"/>
  <c r="AF14" i="11"/>
  <c r="N14" i="11"/>
  <c r="X13" i="11"/>
  <c r="I13" i="11"/>
  <c r="Q12" i="11"/>
  <c r="AB11" i="11"/>
  <c r="N11" i="11"/>
  <c r="Y10" i="11"/>
  <c r="K10" i="11"/>
  <c r="T9" i="11"/>
  <c r="AE8" i="11"/>
  <c r="Q8" i="11"/>
  <c r="AB7" i="11"/>
  <c r="N7" i="11"/>
  <c r="W6" i="11"/>
  <c r="I6" i="11"/>
  <c r="T5" i="11"/>
  <c r="AE24" i="10"/>
  <c r="Q24" i="10"/>
  <c r="Z23" i="10"/>
  <c r="L23" i="10"/>
  <c r="W22" i="10"/>
  <c r="I22" i="10"/>
  <c r="T21" i="10"/>
  <c r="AC20" i="10"/>
  <c r="T12" i="32"/>
  <c r="N14" i="31"/>
  <c r="M17" i="30"/>
  <c r="L5" i="30"/>
  <c r="M12" i="29"/>
  <c r="AF14" i="28"/>
  <c r="S15" i="27"/>
  <c r="J22" i="26"/>
  <c r="U15" i="26"/>
  <c r="AD11" i="26"/>
  <c r="Q7" i="26"/>
  <c r="K23" i="25"/>
  <c r="I19" i="25"/>
  <c r="L15" i="25"/>
  <c r="W10" i="25"/>
  <c r="AB6" i="25"/>
  <c r="R23" i="24"/>
  <c r="AD19" i="24"/>
  <c r="AD16" i="24"/>
  <c r="AC13" i="24"/>
  <c r="X10" i="24"/>
  <c r="W7" i="24"/>
  <c r="AF24" i="23"/>
  <c r="J22" i="23"/>
  <c r="R19" i="23"/>
  <c r="Z16" i="23"/>
  <c r="W11" i="23"/>
  <c r="L9" i="23"/>
  <c r="AD6" i="23"/>
  <c r="Y24" i="22"/>
  <c r="S22" i="22"/>
  <c r="V18" i="22"/>
  <c r="Y16" i="22"/>
  <c r="N15" i="22"/>
  <c r="AB12" i="22"/>
  <c r="AE10" i="22"/>
  <c r="T9" i="22"/>
  <c r="I7" i="22"/>
  <c r="L5" i="22"/>
  <c r="AA23" i="21"/>
  <c r="P21" i="21"/>
  <c r="S19" i="21"/>
  <c r="V15" i="21"/>
  <c r="Y13" i="21"/>
  <c r="N12" i="21"/>
  <c r="AB9" i="21"/>
  <c r="AE7" i="21"/>
  <c r="T6" i="21"/>
  <c r="I24" i="20"/>
  <c r="L22" i="20"/>
  <c r="Z20" i="20"/>
  <c r="O18" i="20"/>
  <c r="S16" i="20"/>
  <c r="J15" i="20"/>
  <c r="I13" i="20"/>
  <c r="O11" i="20"/>
  <c r="I10" i="20"/>
  <c r="AD7" i="20"/>
  <c r="N6" i="20"/>
  <c r="AE24" i="19"/>
  <c r="AD22" i="19"/>
  <c r="N21" i="19"/>
  <c r="AA19" i="19"/>
  <c r="Z17" i="19"/>
  <c r="M16" i="19"/>
  <c r="Z14" i="19"/>
  <c r="V12" i="19"/>
  <c r="I11" i="19"/>
  <c r="V9" i="19"/>
  <c r="U7" i="19"/>
  <c r="AD5" i="19"/>
  <c r="S24" i="18"/>
  <c r="R22" i="18"/>
  <c r="AD20" i="18"/>
  <c r="T19" i="18"/>
  <c r="W17" i="18"/>
  <c r="M16" i="18"/>
  <c r="AC14" i="18"/>
  <c r="X11" i="18"/>
  <c r="S10" i="18"/>
  <c r="AD8" i="18"/>
  <c r="W7" i="18"/>
  <c r="W6" i="18"/>
  <c r="I5" i="18"/>
  <c r="AD23" i="17"/>
  <c r="AC22" i="17"/>
  <c r="O21" i="17"/>
  <c r="L20" i="17"/>
  <c r="N19" i="17"/>
  <c r="AB17" i="17"/>
  <c r="Z16" i="17"/>
  <c r="AB15" i="17"/>
  <c r="Q14" i="17"/>
  <c r="N13" i="17"/>
  <c r="R12" i="17"/>
  <c r="M11" i="17"/>
  <c r="M10" i="17"/>
  <c r="M9" i="17"/>
  <c r="J8" i="17"/>
  <c r="M7" i="17"/>
  <c r="M6" i="17"/>
  <c r="L23" i="16"/>
  <c r="AC18" i="16"/>
  <c r="AB15" i="16"/>
  <c r="AB14" i="16"/>
  <c r="AE13" i="16"/>
  <c r="AF12" i="16"/>
  <c r="N12" i="16"/>
  <c r="R11" i="16"/>
  <c r="T10" i="16"/>
  <c r="X9" i="16"/>
  <c r="AE8" i="16"/>
  <c r="AF7" i="16"/>
  <c r="L7" i="16"/>
  <c r="S6" i="16"/>
  <c r="T5" i="16"/>
  <c r="Z24" i="15"/>
  <c r="AF23" i="15"/>
  <c r="K23" i="15"/>
  <c r="Q22" i="15"/>
  <c r="Y21" i="15"/>
  <c r="AB20" i="15"/>
  <c r="K20" i="15"/>
  <c r="R19" i="15"/>
  <c r="U18" i="15"/>
  <c r="AC17" i="15"/>
  <c r="J17" i="15"/>
  <c r="O16" i="15"/>
  <c r="U15" i="15"/>
  <c r="AC14" i="15"/>
  <c r="AF13" i="15"/>
  <c r="N13" i="15"/>
  <c r="U12" i="15"/>
  <c r="Y11" i="15"/>
  <c r="AE10" i="15"/>
  <c r="N10" i="15"/>
  <c r="Q9" i="15"/>
  <c r="Y8" i="15"/>
  <c r="AF7" i="15"/>
  <c r="J7" i="15"/>
  <c r="R6" i="15"/>
  <c r="X5" i="15"/>
  <c r="AD24" i="14"/>
  <c r="K24" i="14"/>
  <c r="S23" i="14"/>
  <c r="V22" i="14"/>
  <c r="AD21" i="14"/>
  <c r="L21" i="14"/>
  <c r="O20" i="14"/>
  <c r="W19" i="14"/>
  <c r="AC18" i="14"/>
  <c r="I18" i="14"/>
  <c r="O17" i="14"/>
  <c r="W16" i="14"/>
  <c r="Z15" i="14"/>
  <c r="P14" i="14"/>
  <c r="S13" i="14"/>
  <c r="AA12" i="14"/>
  <c r="L11" i="14"/>
  <c r="S10" i="14"/>
  <c r="Z9" i="14"/>
  <c r="AC8" i="14"/>
  <c r="L8" i="14"/>
  <c r="T7" i="14"/>
  <c r="W6" i="14"/>
  <c r="AD5" i="14"/>
  <c r="L5" i="14"/>
  <c r="T24" i="13"/>
  <c r="X23" i="13"/>
  <c r="AE22" i="13"/>
  <c r="N22" i="13"/>
  <c r="Q21" i="13"/>
  <c r="X20" i="13"/>
  <c r="AE19" i="13"/>
  <c r="J19" i="13"/>
  <c r="Q18" i="13"/>
  <c r="X17" i="13"/>
  <c r="AA16" i="13"/>
  <c r="J16" i="13"/>
  <c r="P15" i="13"/>
  <c r="U14" i="13"/>
  <c r="AB13" i="13"/>
  <c r="L13" i="13"/>
  <c r="Q12" i="13"/>
  <c r="Z11" i="13"/>
  <c r="I11" i="13"/>
  <c r="O10" i="13"/>
  <c r="W9" i="13"/>
  <c r="AF8" i="13"/>
  <c r="L8" i="13"/>
  <c r="U7" i="13"/>
  <c r="AD6" i="13"/>
  <c r="J6" i="13"/>
  <c r="S5" i="13"/>
  <c r="AA24" i="12"/>
  <c r="P23" i="12"/>
  <c r="Y22" i="12"/>
  <c r="AD21" i="12"/>
  <c r="N21" i="12"/>
  <c r="W20" i="12"/>
  <c r="AB19" i="12"/>
  <c r="L19" i="12"/>
  <c r="T18" i="12"/>
  <c r="Z17" i="12"/>
  <c r="I17" i="12"/>
  <c r="R16" i="12"/>
  <c r="W15" i="12"/>
  <c r="AF14" i="12"/>
  <c r="O14" i="12"/>
  <c r="U13" i="12"/>
  <c r="L11" i="32"/>
  <c r="Y9" i="31"/>
  <c r="L17" i="30"/>
  <c r="J12" i="29"/>
  <c r="Y24" i="28"/>
  <c r="I14" i="28"/>
  <c r="AC23" i="27"/>
  <c r="P15" i="27"/>
  <c r="M7" i="27"/>
  <c r="I20" i="26"/>
  <c r="P15" i="26"/>
  <c r="AD10" i="26"/>
  <c r="O22" i="25"/>
  <c r="AB13" i="25"/>
  <c r="Y9" i="25"/>
  <c r="AA6" i="25"/>
  <c r="Q23" i="24"/>
  <c r="AC19" i="24"/>
  <c r="AC16" i="24"/>
  <c r="AB13" i="24"/>
  <c r="W10" i="24"/>
  <c r="V7" i="24"/>
  <c r="AE24" i="23"/>
  <c r="I22" i="23"/>
  <c r="Q19" i="23"/>
  <c r="Y16" i="23"/>
  <c r="AF13" i="23"/>
  <c r="V11" i="23"/>
  <c r="K9" i="23"/>
  <c r="W6" i="23"/>
  <c r="V24" i="22"/>
  <c r="R22" i="22"/>
  <c r="O20" i="22"/>
  <c r="U18" i="22"/>
  <c r="X16" i="22"/>
  <c r="U14" i="22"/>
  <c r="AA12" i="22"/>
  <c r="AD10" i="22"/>
  <c r="AA8" i="22"/>
  <c r="K5" i="22"/>
  <c r="L23" i="21"/>
  <c r="O21" i="21"/>
  <c r="R19" i="21"/>
  <c r="R17" i="21"/>
  <c r="U15" i="21"/>
  <c r="X13" i="21"/>
  <c r="X11" i="21"/>
  <c r="AA9" i="21"/>
  <c r="AD7" i="21"/>
  <c r="AD5" i="21"/>
  <c r="K22" i="20"/>
  <c r="K20" i="20"/>
  <c r="N18" i="20"/>
  <c r="R16" i="20"/>
  <c r="U14" i="20"/>
  <c r="N11" i="20"/>
  <c r="Q9" i="20"/>
  <c r="AC7" i="20"/>
  <c r="M6" i="20"/>
  <c r="T24" i="19"/>
  <c r="AC22" i="19"/>
  <c r="J21" i="19"/>
  <c r="P19" i="19"/>
  <c r="Y17" i="19"/>
  <c r="AE15" i="19"/>
  <c r="O14" i="19"/>
  <c r="U12" i="19"/>
  <c r="AD10" i="19"/>
  <c r="K9" i="19"/>
  <c r="T7" i="19"/>
  <c r="Z5" i="19"/>
  <c r="K24" i="18"/>
  <c r="Q22" i="18"/>
  <c r="W20" i="18"/>
  <c r="J19" i="18"/>
  <c r="V17" i="18"/>
  <c r="I16" i="18"/>
  <c r="U14" i="18"/>
  <c r="AE12" i="18"/>
  <c r="R11" i="18"/>
  <c r="AB8" i="18"/>
  <c r="K9" i="31"/>
  <c r="J17" i="30"/>
  <c r="N23" i="29"/>
  <c r="AF11" i="29"/>
  <c r="P23" i="28"/>
  <c r="AB13" i="28"/>
  <c r="T23" i="27"/>
  <c r="W14" i="27"/>
  <c r="AB19" i="26"/>
  <c r="I15" i="26"/>
  <c r="AC10" i="26"/>
  <c r="AA5" i="26"/>
  <c r="L22" i="25"/>
  <c r="I18" i="25"/>
  <c r="AA13" i="25"/>
  <c r="X9" i="25"/>
  <c r="O22" i="24"/>
  <c r="I19" i="24"/>
  <c r="Z16" i="24"/>
  <c r="AB12" i="24"/>
  <c r="AC9" i="24"/>
  <c r="U7" i="24"/>
  <c r="J24" i="23"/>
  <c r="P21" i="23"/>
  <c r="P19" i="23"/>
  <c r="AC15" i="23"/>
  <c r="Q13" i="23"/>
  <c r="U11" i="23"/>
  <c r="J9" i="23"/>
  <c r="T6" i="23"/>
  <c r="R24" i="22"/>
  <c r="Q22" i="22"/>
  <c r="N20" i="22"/>
  <c r="Q18" i="22"/>
  <c r="W16" i="22"/>
  <c r="T14" i="22"/>
  <c r="W12" i="22"/>
  <c r="AC10" i="22"/>
  <c r="Z8" i="22"/>
  <c r="AC6" i="22"/>
  <c r="J5" i="22"/>
  <c r="N21" i="21"/>
  <c r="Q19" i="21"/>
  <c r="N17" i="21"/>
  <c r="T15" i="21"/>
  <c r="W13" i="21"/>
  <c r="T11" i="21"/>
  <c r="Z9" i="21"/>
  <c r="AC7" i="21"/>
  <c r="Z5" i="21"/>
  <c r="AF23" i="20"/>
  <c r="J22" i="20"/>
  <c r="AF19" i="20"/>
  <c r="M18" i="20"/>
  <c r="Q16" i="20"/>
  <c r="T14" i="20"/>
  <c r="AF12" i="20"/>
  <c r="M11" i="20"/>
  <c r="P9" i="20"/>
  <c r="AB7" i="20"/>
  <c r="I6" i="20"/>
  <c r="P24" i="19"/>
  <c r="Y22" i="19"/>
  <c r="I21" i="19"/>
  <c r="L19" i="19"/>
  <c r="X17" i="19"/>
  <c r="AD15" i="19"/>
  <c r="T12" i="19"/>
  <c r="AC10" i="19"/>
  <c r="AF8" i="19"/>
  <c r="P7" i="19"/>
  <c r="Y5" i="19"/>
  <c r="AC23" i="18"/>
  <c r="P22" i="18"/>
  <c r="V20" i="18"/>
  <c r="AE18" i="18"/>
  <c r="U17" i="18"/>
  <c r="O14" i="18"/>
  <c r="AD12" i="18"/>
  <c r="Q11" i="18"/>
  <c r="AF9" i="18"/>
  <c r="AC5" i="31"/>
  <c r="N8" i="29"/>
  <c r="AE11" i="28"/>
  <c r="S19" i="27"/>
  <c r="AF24" i="26"/>
  <c r="AB14" i="26"/>
  <c r="AE7" i="26"/>
  <c r="K21" i="25"/>
  <c r="S13" i="25"/>
  <c r="N7" i="25"/>
  <c r="X21" i="24"/>
  <c r="AE15" i="24"/>
  <c r="J12" i="24"/>
  <c r="I6" i="24"/>
  <c r="O21" i="23"/>
  <c r="L17" i="23"/>
  <c r="L13" i="23"/>
  <c r="AA5" i="23"/>
  <c r="V21" i="22"/>
  <c r="P18" i="22"/>
  <c r="Y15" i="22"/>
  <c r="S12" i="22"/>
  <c r="X8" i="22"/>
  <c r="Z5" i="22"/>
  <c r="Q22" i="21"/>
  <c r="V18" i="21"/>
  <c r="P15" i="21"/>
  <c r="Y12" i="21"/>
  <c r="S9" i="21"/>
  <c r="X5" i="21"/>
  <c r="Z22" i="20"/>
  <c r="P19" i="20"/>
  <c r="W15" i="20"/>
  <c r="AE12" i="20"/>
  <c r="P10" i="20"/>
  <c r="R7" i="20"/>
  <c r="O24" i="19"/>
  <c r="Y21" i="19"/>
  <c r="Z18" i="19"/>
  <c r="Y15" i="19"/>
  <c r="P13" i="19"/>
  <c r="M7" i="19"/>
  <c r="AB23" i="18"/>
  <c r="P21" i="18"/>
  <c r="U18" i="18"/>
  <c r="Z15" i="18"/>
  <c r="X13" i="18"/>
  <c r="Z10" i="18"/>
  <c r="W8" i="18"/>
  <c r="AE6" i="18"/>
  <c r="T23" i="17"/>
  <c r="AD21" i="17"/>
  <c r="K20" i="17"/>
  <c r="Z18" i="17"/>
  <c r="L17" i="17"/>
  <c r="R15" i="17"/>
  <c r="K14" i="17"/>
  <c r="W12" i="17"/>
  <c r="L11" i="17"/>
  <c r="Z9" i="17"/>
  <c r="W8" i="17"/>
  <c r="L7" i="17"/>
  <c r="Z5" i="17"/>
  <c r="W24" i="16"/>
  <c r="P23" i="16"/>
  <c r="Z21" i="16"/>
  <c r="S20" i="16"/>
  <c r="N19" i="16"/>
  <c r="Y17" i="16"/>
  <c r="Q16" i="16"/>
  <c r="K15" i="16"/>
  <c r="X13" i="16"/>
  <c r="Y12" i="16"/>
  <c r="V11" i="16"/>
  <c r="P10" i="16"/>
  <c r="L9" i="16"/>
  <c r="O8" i="16"/>
  <c r="I7" i="16"/>
  <c r="AF5" i="16"/>
  <c r="AC24" i="15"/>
  <c r="Y23" i="15"/>
  <c r="AB22" i="15"/>
  <c r="AB21" i="15"/>
  <c r="Y20" i="15"/>
  <c r="Y19" i="15"/>
  <c r="AB18" i="15"/>
  <c r="X17" i="15"/>
  <c r="X16" i="15"/>
  <c r="X15" i="15"/>
  <c r="U14" i="15"/>
  <c r="Y13" i="15"/>
  <c r="Y12" i="15"/>
  <c r="V11" i="15"/>
  <c r="V10" i="15"/>
  <c r="Y9" i="15"/>
  <c r="U8" i="15"/>
  <c r="U7" i="15"/>
  <c r="U6" i="15"/>
  <c r="R5" i="15"/>
  <c r="W24" i="14"/>
  <c r="W23" i="14"/>
  <c r="T22" i="14"/>
  <c r="X21" i="14"/>
  <c r="X20" i="14"/>
  <c r="U19" i="14"/>
  <c r="U18" i="14"/>
  <c r="X17" i="14"/>
  <c r="T16" i="14"/>
  <c r="T15" i="14"/>
  <c r="T14" i="14"/>
  <c r="Q13" i="14"/>
  <c r="T12" i="14"/>
  <c r="T11" i="14"/>
  <c r="Q10" i="14"/>
  <c r="P9" i="14"/>
  <c r="U8" i="14"/>
  <c r="P7" i="14"/>
  <c r="P6" i="14"/>
  <c r="Q5" i="14"/>
  <c r="N24" i="13"/>
  <c r="R23" i="13"/>
  <c r="R22" i="13"/>
  <c r="O21" i="13"/>
  <c r="O20" i="13"/>
  <c r="R19" i="13"/>
  <c r="N18" i="13"/>
  <c r="N17" i="13"/>
  <c r="N16" i="13"/>
  <c r="K15" i="13"/>
  <c r="N14" i="13"/>
  <c r="P13" i="13"/>
  <c r="O12" i="13"/>
  <c r="Q11" i="13"/>
  <c r="V10" i="13"/>
  <c r="U9" i="13"/>
  <c r="W8" i="13"/>
  <c r="Y7" i="13"/>
  <c r="X6" i="13"/>
  <c r="AD5" i="13"/>
  <c r="AF24" i="12"/>
  <c r="AD23" i="12"/>
  <c r="M22" i="12"/>
  <c r="L21" i="12"/>
  <c r="N20" i="12"/>
  <c r="P19" i="12"/>
  <c r="O18" i="12"/>
  <c r="T17" i="12"/>
  <c r="V16" i="12"/>
  <c r="U15" i="12"/>
  <c r="W14" i="12"/>
  <c r="AB13" i="12"/>
  <c r="AB12" i="12"/>
  <c r="AF11" i="12"/>
  <c r="O11" i="12"/>
  <c r="T10" i="12"/>
  <c r="AB9" i="12"/>
  <c r="AE8" i="12"/>
  <c r="K8" i="12"/>
  <c r="S7" i="12"/>
  <c r="X6" i="12"/>
  <c r="AF5" i="12"/>
  <c r="J5" i="12"/>
  <c r="O24" i="11"/>
  <c r="W23" i="11"/>
  <c r="AB22" i="11"/>
  <c r="K22" i="11"/>
  <c r="N21" i="11"/>
  <c r="S20" i="11"/>
  <c r="AA19" i="11"/>
  <c r="AF18" i="11"/>
  <c r="O18" i="11"/>
  <c r="R17" i="11"/>
  <c r="W16" i="11"/>
  <c r="AE15" i="11"/>
  <c r="K15" i="11"/>
  <c r="S14" i="11"/>
  <c r="V13" i="11"/>
  <c r="AA12" i="11"/>
  <c r="K12" i="11"/>
  <c r="R11" i="11"/>
  <c r="AA10" i="11"/>
  <c r="AF9" i="11"/>
  <c r="P9" i="11"/>
  <c r="Y8" i="11"/>
  <c r="AF7" i="11"/>
  <c r="P7" i="11"/>
  <c r="U6" i="11"/>
  <c r="AD5" i="11"/>
  <c r="L5" i="11"/>
  <c r="U24" i="10"/>
  <c r="AD23" i="10"/>
  <c r="J23" i="10"/>
  <c r="S22" i="10"/>
  <c r="Z21" i="10"/>
  <c r="J21" i="10"/>
  <c r="Q20" i="10"/>
  <c r="Z19" i="10"/>
  <c r="K19" i="10"/>
  <c r="S18" i="10"/>
  <c r="AC17" i="10"/>
  <c r="N17" i="10"/>
  <c r="W16" i="10"/>
  <c r="AF15" i="10"/>
  <c r="Q15" i="10"/>
  <c r="AC19" i="29"/>
  <c r="N9" i="28"/>
  <c r="Z18" i="27"/>
  <c r="Q23" i="26"/>
  <c r="N14" i="26"/>
  <c r="AB7" i="26"/>
  <c r="I21" i="25"/>
  <c r="AA12" i="25"/>
  <c r="M7" i="25"/>
  <c r="U21" i="24"/>
  <c r="AD15" i="24"/>
  <c r="M11" i="24"/>
  <c r="N21" i="23"/>
  <c r="I17" i="23"/>
  <c r="Z12" i="23"/>
  <c r="N8" i="23"/>
  <c r="Q5" i="23"/>
  <c r="U21" i="22"/>
  <c r="O18" i="22"/>
  <c r="Q15" i="22"/>
  <c r="AC11" i="22"/>
  <c r="W8" i="22"/>
  <c r="P22" i="21"/>
  <c r="U18" i="21"/>
  <c r="O15" i="21"/>
  <c r="Q12" i="21"/>
  <c r="AC8" i="21"/>
  <c r="W5" i="21"/>
  <c r="I22" i="20"/>
  <c r="O19" i="20"/>
  <c r="V15" i="20"/>
  <c r="AA12" i="20"/>
  <c r="O10" i="20"/>
  <c r="AC6" i="20"/>
  <c r="K24" i="19"/>
  <c r="X21" i="19"/>
  <c r="V18" i="19"/>
  <c r="N15" i="19"/>
  <c r="S12" i="19"/>
  <c r="AF9" i="19"/>
  <c r="I7" i="19"/>
  <c r="AA23" i="18"/>
  <c r="O21" i="18"/>
  <c r="Q18" i="18"/>
  <c r="P15" i="18"/>
  <c r="AC12" i="18"/>
  <c r="Y10" i="18"/>
  <c r="V8" i="18"/>
  <c r="AD6" i="18"/>
  <c r="AF24" i="17"/>
  <c r="N23" i="17"/>
  <c r="AC21" i="17"/>
  <c r="J20" i="17"/>
  <c r="Y18" i="17"/>
  <c r="J17" i="17"/>
  <c r="Q15" i="17"/>
  <c r="J14" i="17"/>
  <c r="V12" i="17"/>
  <c r="J11" i="17"/>
  <c r="Y9" i="17"/>
  <c r="V8" i="17"/>
  <c r="J7" i="17"/>
  <c r="Y5" i="17"/>
  <c r="R24" i="16"/>
  <c r="AC22" i="16"/>
  <c r="X21" i="16"/>
  <c r="R20" i="16"/>
  <c r="AA18" i="16"/>
  <c r="U17" i="16"/>
  <c r="P16" i="16"/>
  <c r="AA14" i="16"/>
  <c r="V13" i="16"/>
  <c r="S12" i="16"/>
  <c r="N11" i="16"/>
  <c r="O10" i="16"/>
  <c r="K9" i="16"/>
  <c r="AE7" i="16"/>
  <c r="AA6" i="16"/>
  <c r="AD5" i="16"/>
  <c r="Y24" i="15"/>
  <c r="X23" i="15"/>
  <c r="AA22" i="15"/>
  <c r="X21" i="15"/>
  <c r="X20" i="15"/>
  <c r="X19" i="15"/>
  <c r="T18" i="15"/>
  <c r="W17" i="15"/>
  <c r="V19" i="29"/>
  <c r="V8" i="28"/>
  <c r="W18" i="27"/>
  <c r="AD22" i="26"/>
  <c r="M14" i="26"/>
  <c r="Z19" i="25"/>
  <c r="Z12" i="25"/>
  <c r="T21" i="24"/>
  <c r="L15" i="24"/>
  <c r="AB9" i="24"/>
  <c r="Q5" i="24"/>
  <c r="M21" i="23"/>
  <c r="AA15" i="23"/>
  <c r="Y12" i="23"/>
  <c r="M8" i="23"/>
  <c r="T21" i="22"/>
  <c r="N18" i="22"/>
  <c r="S14" i="22"/>
  <c r="U11" i="22"/>
  <c r="K8" i="22"/>
  <c r="AB24" i="21"/>
  <c r="O22" i="21"/>
  <c r="T18" i="21"/>
  <c r="N15" i="21"/>
  <c r="S11" i="21"/>
  <c r="U8" i="21"/>
  <c r="K5" i="21"/>
  <c r="AA21" i="20"/>
  <c r="N19" i="20"/>
  <c r="U15" i="20"/>
  <c r="W12" i="20"/>
  <c r="O9" i="20"/>
  <c r="AB6" i="20"/>
  <c r="J24" i="19"/>
  <c r="U18" i="19"/>
  <c r="M15" i="19"/>
  <c r="R12" i="19"/>
  <c r="AE9" i="19"/>
  <c r="W6" i="19"/>
  <c r="Z23" i="18"/>
  <c r="U20" i="18"/>
  <c r="O18" i="18"/>
  <c r="O15" i="18"/>
  <c r="AB12" i="18"/>
  <c r="W10" i="18"/>
  <c r="U8" i="18"/>
  <c r="AC6" i="18"/>
  <c r="AE24" i="17"/>
  <c r="M23" i="17"/>
  <c r="AB21" i="17"/>
  <c r="I20" i="17"/>
  <c r="R18" i="17"/>
  <c r="P15" i="17"/>
  <c r="I14" i="17"/>
  <c r="U12" i="17"/>
  <c r="AF10" i="17"/>
  <c r="X9" i="17"/>
  <c r="U8" i="17"/>
  <c r="AD6" i="17"/>
  <c r="X5" i="17"/>
  <c r="Q24" i="16"/>
  <c r="AB22" i="16"/>
  <c r="W21" i="16"/>
  <c r="Q20" i="16"/>
  <c r="Z18" i="16"/>
  <c r="T17" i="16"/>
  <c r="O16" i="16"/>
  <c r="Z14" i="16"/>
  <c r="T13" i="16"/>
  <c r="R12" i="16"/>
  <c r="L11" i="16"/>
  <c r="M10" i="16"/>
  <c r="J9" i="16"/>
  <c r="AD7" i="16"/>
  <c r="Z6" i="16"/>
  <c r="AB5" i="16"/>
  <c r="W24" i="15"/>
  <c r="W23" i="15"/>
  <c r="W22" i="15"/>
  <c r="R21" i="15"/>
  <c r="W20" i="15"/>
  <c r="V19" i="15"/>
  <c r="S18" i="15"/>
  <c r="S17" i="15"/>
  <c r="V16" i="15"/>
  <c r="S15" i="15"/>
  <c r="S14" i="15"/>
  <c r="S13" i="15"/>
  <c r="O12" i="15"/>
  <c r="R11" i="15"/>
  <c r="R10" i="15"/>
  <c r="O9" i="15"/>
  <c r="O8" i="15"/>
  <c r="S7" i="15"/>
  <c r="P6" i="15"/>
  <c r="P5" i="15"/>
  <c r="U24" i="14"/>
  <c r="R23" i="14"/>
  <c r="R22" i="14"/>
  <c r="R21" i="14"/>
  <c r="N20" i="14"/>
  <c r="Q19" i="14"/>
  <c r="Q18" i="14"/>
  <c r="N17" i="14"/>
  <c r="N16" i="14"/>
  <c r="R15" i="14"/>
  <c r="O14" i="14"/>
  <c r="O13" i="14"/>
  <c r="O12" i="14"/>
  <c r="K11" i="14"/>
  <c r="N10" i="14"/>
  <c r="N9" i="14"/>
  <c r="K8" i="14"/>
  <c r="K7" i="14"/>
  <c r="N6" i="14"/>
  <c r="K5" i="14"/>
  <c r="L24" i="13"/>
  <c r="L23" i="13"/>
  <c r="L21" i="13"/>
  <c r="L20" i="13"/>
  <c r="I18" i="13"/>
  <c r="L17" i="13"/>
  <c r="I16" i="13"/>
  <c r="I15" i="13"/>
  <c r="I14" i="13"/>
  <c r="AF12" i="13"/>
  <c r="M12" i="13"/>
  <c r="O11" i="13"/>
  <c r="N10" i="13"/>
  <c r="P9" i="13"/>
  <c r="U8" i="13"/>
  <c r="T7" i="13"/>
  <c r="V6" i="13"/>
  <c r="X5" i="13"/>
  <c r="W24" i="12"/>
  <c r="AB23" i="12"/>
  <c r="AD22" i="12"/>
  <c r="AC21" i="12"/>
  <c r="AE20" i="12"/>
  <c r="L20" i="12"/>
  <c r="J19" i="12"/>
  <c r="M18" i="12"/>
  <c r="O17" i="12"/>
  <c r="M16" i="12"/>
  <c r="S15" i="12"/>
  <c r="U14" i="12"/>
  <c r="T13" i="12"/>
  <c r="Z12" i="12"/>
  <c r="AD11" i="12"/>
  <c r="J11" i="12"/>
  <c r="R10" i="12"/>
  <c r="U9" i="12"/>
  <c r="AC8" i="12"/>
  <c r="I8" i="12"/>
  <c r="N7" i="12"/>
  <c r="V6" i="12"/>
  <c r="Y5" i="12"/>
  <c r="M24" i="11"/>
  <c r="R23" i="11"/>
  <c r="Z22" i="11"/>
  <c r="AC21" i="11"/>
  <c r="L21" i="11"/>
  <c r="Q20" i="11"/>
  <c r="V19" i="11"/>
  <c r="AD18" i="11"/>
  <c r="P17" i="11"/>
  <c r="U16" i="11"/>
  <c r="Z15" i="11"/>
  <c r="I15" i="11"/>
  <c r="L14" i="11"/>
  <c r="T13" i="11"/>
  <c r="Y12" i="11"/>
  <c r="I12" i="11"/>
  <c r="P11" i="11"/>
  <c r="W10" i="11"/>
  <c r="AD9" i="11"/>
  <c r="N9" i="11"/>
  <c r="U8" i="11"/>
  <c r="AD7" i="11"/>
  <c r="J7" i="11"/>
  <c r="S6" i="11"/>
  <c r="AB5" i="11"/>
  <c r="J5" i="11"/>
  <c r="S24" i="10"/>
  <c r="X23" i="10"/>
  <c r="O22" i="10"/>
  <c r="X21" i="10"/>
  <c r="N20" i="10"/>
  <c r="X19" i="10"/>
  <c r="Q18" i="10"/>
  <c r="AA17" i="10"/>
  <c r="L17" i="10"/>
  <c r="T16" i="10"/>
  <c r="AD15" i="10"/>
  <c r="O15" i="10"/>
  <c r="W14" i="10"/>
  <c r="AF13" i="10"/>
  <c r="Q13" i="10"/>
  <c r="Y12" i="10"/>
  <c r="J12" i="10"/>
  <c r="T11" i="10"/>
  <c r="AC10" i="10"/>
  <c r="M10" i="10"/>
  <c r="W9" i="10"/>
  <c r="P8" i="10"/>
  <c r="Z7" i="10"/>
  <c r="J7" i="10"/>
  <c r="R6" i="10"/>
  <c r="AB5" i="10"/>
  <c r="V20" i="30"/>
  <c r="T19" i="29"/>
  <c r="P8" i="28"/>
  <c r="P14" i="27"/>
  <c r="AC22" i="26"/>
  <c r="J14" i="26"/>
  <c r="O5" i="26"/>
  <c r="U19" i="25"/>
  <c r="Y12" i="25"/>
  <c r="AF5" i="25"/>
  <c r="S21" i="24"/>
  <c r="K15" i="24"/>
  <c r="AA9" i="24"/>
  <c r="P5" i="24"/>
  <c r="Z20" i="23"/>
  <c r="Z15" i="23"/>
  <c r="L8" i="23"/>
  <c r="Q24" i="22"/>
  <c r="S21" i="22"/>
  <c r="M18" i="22"/>
  <c r="R14" i="22"/>
  <c r="T11" i="22"/>
  <c r="J8" i="22"/>
  <c r="P24" i="21"/>
  <c r="J21" i="21"/>
  <c r="S18" i="21"/>
  <c r="M15" i="21"/>
  <c r="R11" i="21"/>
  <c r="T8" i="21"/>
  <c r="J5" i="21"/>
  <c r="O21" i="20"/>
  <c r="I18" i="20"/>
  <c r="T15" i="20"/>
  <c r="V12" i="20"/>
  <c r="N9" i="20"/>
  <c r="AA6" i="20"/>
  <c r="AD23" i="19"/>
  <c r="Z20" i="19"/>
  <c r="Q18" i="19"/>
  <c r="L15" i="19"/>
  <c r="Q12" i="19"/>
  <c r="AE8" i="19"/>
  <c r="P6" i="19"/>
  <c r="R23" i="18"/>
  <c r="Q20" i="18"/>
  <c r="M18" i="18"/>
  <c r="N15" i="18"/>
  <c r="AA12" i="18"/>
  <c r="AE9" i="18"/>
  <c r="J8" i="18"/>
  <c r="O6" i="18"/>
  <c r="AD24" i="17"/>
  <c r="L23" i="17"/>
  <c r="N21" i="17"/>
  <c r="AB19" i="17"/>
  <c r="Q18" i="17"/>
  <c r="Y16" i="17"/>
  <c r="O15" i="17"/>
  <c r="X13" i="17"/>
  <c r="I12" i="17"/>
  <c r="AE10" i="17"/>
  <c r="W9" i="17"/>
  <c r="I8" i="17"/>
  <c r="Z6" i="17"/>
  <c r="V5" i="17"/>
  <c r="P24" i="16"/>
  <c r="AA22" i="16"/>
  <c r="V21" i="16"/>
  <c r="O20" i="16"/>
  <c r="Y18" i="16"/>
  <c r="R17" i="16"/>
  <c r="N16" i="16"/>
  <c r="Y14" i="16"/>
  <c r="S13" i="16"/>
  <c r="Q12" i="16"/>
  <c r="J11" i="16"/>
  <c r="K10" i="16"/>
  <c r="I9" i="16"/>
  <c r="AB7" i="16"/>
  <c r="Y6" i="16"/>
  <c r="Z5" i="16"/>
  <c r="V24" i="15"/>
  <c r="U23" i="15"/>
  <c r="V22" i="15"/>
  <c r="Q21" i="15"/>
  <c r="U20" i="15"/>
  <c r="U19" i="15"/>
  <c r="R18" i="15"/>
  <c r="R17" i="15"/>
  <c r="U16" i="15"/>
  <c r="R15" i="15"/>
  <c r="R14" i="15"/>
  <c r="R13" i="15"/>
  <c r="N12" i="15"/>
  <c r="Q11" i="15"/>
  <c r="Q10" i="15"/>
  <c r="N9" i="15"/>
  <c r="N8" i="15"/>
  <c r="R7" i="15"/>
  <c r="N6" i="15"/>
  <c r="O5" i="15"/>
  <c r="T24" i="14"/>
  <c r="Q23" i="14"/>
  <c r="Q22" i="14"/>
  <c r="P21" i="14"/>
  <c r="M20" i="14"/>
  <c r="P19" i="14"/>
  <c r="P18" i="14"/>
  <c r="M17" i="14"/>
  <c r="M16" i="14"/>
  <c r="Q15" i="14"/>
  <c r="M14" i="14"/>
  <c r="N13" i="14"/>
  <c r="M12" i="14"/>
  <c r="I11" i="14"/>
  <c r="M10" i="14"/>
  <c r="M9" i="14"/>
  <c r="J8" i="14"/>
  <c r="J7" i="14"/>
  <c r="M6" i="14"/>
  <c r="J5" i="14"/>
  <c r="K24" i="13"/>
  <c r="J23" i="13"/>
  <c r="AF21" i="13"/>
  <c r="J21" i="13"/>
  <c r="K20" i="13"/>
  <c r="AF18" i="13"/>
  <c r="AF17" i="13"/>
  <c r="K17" i="13"/>
  <c r="AF13" i="13"/>
  <c r="AE12" i="13"/>
  <c r="L12" i="13"/>
  <c r="N11" i="13"/>
  <c r="M10" i="13"/>
  <c r="O9" i="13"/>
  <c r="T8" i="13"/>
  <c r="S7" i="13"/>
  <c r="U6" i="13"/>
  <c r="W5" i="13"/>
  <c r="V24" i="12"/>
  <c r="AA23" i="12"/>
  <c r="AC22" i="12"/>
  <c r="AB21" i="12"/>
  <c r="AD20" i="12"/>
  <c r="K20" i="12"/>
  <c r="I19" i="12"/>
  <c r="K18" i="12"/>
  <c r="N17" i="12"/>
  <c r="L16" i="12"/>
  <c r="R15" i="12"/>
  <c r="T14" i="12"/>
  <c r="S13" i="12"/>
  <c r="V12" i="12"/>
  <c r="AC11" i="12"/>
  <c r="I11" i="12"/>
  <c r="O10" i="12"/>
  <c r="T9" i="12"/>
  <c r="Y8" i="12"/>
  <c r="M7" i="12"/>
  <c r="S6" i="12"/>
  <c r="X5" i="12"/>
  <c r="AC24" i="11"/>
  <c r="L24" i="11"/>
  <c r="Q23" i="11"/>
  <c r="W22" i="11"/>
  <c r="AB21" i="11"/>
  <c r="P20" i="11"/>
  <c r="U19" i="11"/>
  <c r="AA18" i="11"/>
  <c r="AF17" i="11"/>
  <c r="L17" i="11"/>
  <c r="T16" i="11"/>
  <c r="Y15" i="11"/>
  <c r="AE14" i="11"/>
  <c r="K14" i="11"/>
  <c r="P13" i="11"/>
  <c r="X12" i="11"/>
  <c r="AF11" i="11"/>
  <c r="M11" i="11"/>
  <c r="U10" i="11"/>
  <c r="AC9" i="11"/>
  <c r="M9" i="11"/>
  <c r="T8" i="11"/>
  <c r="AA7" i="11"/>
  <c r="I7" i="11"/>
  <c r="R6" i="11"/>
  <c r="Z5" i="11"/>
  <c r="I5" i="11"/>
  <c r="O24" i="10"/>
  <c r="W23" i="10"/>
  <c r="AF22" i="10"/>
  <c r="N22" i="10"/>
  <c r="W21" i="10"/>
  <c r="AB20" i="10"/>
  <c r="M20" i="10"/>
  <c r="W19" i="10"/>
  <c r="AE18" i="10"/>
  <c r="P18" i="10"/>
  <c r="Z17" i="10"/>
  <c r="J17" i="10"/>
  <c r="S16" i="10"/>
  <c r="AC15" i="10"/>
  <c r="N15" i="10"/>
  <c r="U14" i="10"/>
  <c r="AE13" i="10"/>
  <c r="P13" i="10"/>
  <c r="X12" i="10"/>
  <c r="I12" i="10"/>
  <c r="S11" i="10"/>
  <c r="AA10" i="10"/>
  <c r="L10" i="10"/>
  <c r="V9" i="10"/>
  <c r="AE8" i="10"/>
  <c r="O8" i="10"/>
  <c r="X7" i="10"/>
  <c r="Q6" i="10"/>
  <c r="AA5" i="10"/>
  <c r="L5" i="10"/>
  <c r="T24" i="9"/>
  <c r="AD23" i="9"/>
  <c r="O23" i="9"/>
  <c r="W22" i="9"/>
  <c r="R21" i="9"/>
  <c r="Y20" i="9"/>
  <c r="J20" i="9"/>
  <c r="T19" i="9"/>
  <c r="AC18" i="9"/>
  <c r="M18" i="9"/>
  <c r="W17" i="9"/>
  <c r="P16" i="9"/>
  <c r="Z15" i="9"/>
  <c r="M15" i="9"/>
  <c r="Y14" i="9"/>
  <c r="K14" i="9"/>
  <c r="W13" i="9"/>
  <c r="J13" i="9"/>
  <c r="V12" i="9"/>
  <c r="I12" i="9"/>
  <c r="U11" i="9"/>
  <c r="T10" i="9"/>
  <c r="AF9" i="9"/>
  <c r="Y7" i="32"/>
  <c r="T20" i="30"/>
  <c r="R19" i="29"/>
  <c r="O8" i="28"/>
  <c r="Q13" i="27"/>
  <c r="AB22" i="26"/>
  <c r="S12" i="26"/>
  <c r="N5" i="26"/>
  <c r="T19" i="25"/>
  <c r="V12" i="25"/>
  <c r="T20" i="24"/>
  <c r="J15" i="24"/>
  <c r="U9" i="24"/>
  <c r="Y20" i="23"/>
  <c r="P15" i="23"/>
  <c r="AF11" i="23"/>
  <c r="AA7" i="23"/>
  <c r="P24" i="22"/>
  <c r="K21" i="22"/>
  <c r="W17" i="22"/>
  <c r="Q14" i="22"/>
  <c r="Y10" i="22"/>
  <c r="I8" i="22"/>
  <c r="O24" i="21"/>
  <c r="I21" i="21"/>
  <c r="K18" i="21"/>
  <c r="W14" i="21"/>
  <c r="Q11" i="21"/>
  <c r="AB7" i="21"/>
  <c r="I5" i="21"/>
  <c r="N21" i="20"/>
  <c r="S15" i="20"/>
  <c r="M9" i="20"/>
  <c r="W23" i="19"/>
  <c r="O20" i="19"/>
  <c r="W17" i="19"/>
  <c r="J12" i="19"/>
  <c r="AA8" i="19"/>
  <c r="O6" i="19"/>
  <c r="N23" i="18"/>
  <c r="AF19" i="18"/>
  <c r="T17" i="18"/>
  <c r="M15" i="18"/>
  <c r="W12" i="18"/>
  <c r="AC9" i="18"/>
  <c r="I8" i="18"/>
  <c r="L6" i="18"/>
  <c r="AC24" i="17"/>
  <c r="K23" i="17"/>
  <c r="M21" i="17"/>
  <c r="W19" i="17"/>
  <c r="P18" i="17"/>
  <c r="W16" i="17"/>
  <c r="N15" i="17"/>
  <c r="W13" i="17"/>
  <c r="AC10" i="17"/>
  <c r="V9" i="17"/>
  <c r="AF7" i="17"/>
  <c r="Y6" i="17"/>
  <c r="T5" i="17"/>
  <c r="AF23" i="16"/>
  <c r="Y22" i="16"/>
  <c r="R21" i="16"/>
  <c r="AB19" i="16"/>
  <c r="X18" i="16"/>
  <c r="P17" i="16"/>
  <c r="AA15" i="16"/>
  <c r="S14" i="16"/>
  <c r="R13" i="16"/>
  <c r="M12" i="16"/>
  <c r="I11" i="16"/>
  <c r="AF9" i="16"/>
  <c r="Y8" i="16"/>
  <c r="Z7" i="16"/>
  <c r="X6" i="16"/>
  <c r="R5" i="16"/>
  <c r="U24" i="15"/>
  <c r="T23" i="15"/>
  <c r="P22" i="15"/>
  <c r="P21" i="15"/>
  <c r="T20" i="15"/>
  <c r="P19" i="15"/>
  <c r="Q18" i="15"/>
  <c r="Q17" i="15"/>
  <c r="L16" i="15"/>
  <c r="Q15" i="15"/>
  <c r="Q14" i="15"/>
  <c r="M13" i="15"/>
  <c r="M12" i="15"/>
  <c r="P11" i="15"/>
  <c r="M10" i="15"/>
  <c r="M9" i="15"/>
  <c r="M8" i="15"/>
  <c r="I7" i="15"/>
  <c r="M6" i="15"/>
  <c r="L5" i="15"/>
  <c r="P24" i="14"/>
  <c r="L23" i="14"/>
  <c r="O22" i="14"/>
  <c r="P12" i="30"/>
  <c r="O19" i="29"/>
  <c r="Y22" i="28"/>
  <c r="O7" i="28"/>
  <c r="AC12" i="27"/>
  <c r="L19" i="26"/>
  <c r="Q12" i="26"/>
  <c r="I5" i="26"/>
  <c r="AD16" i="25"/>
  <c r="Q11" i="25"/>
  <c r="AC24" i="24"/>
  <c r="AF18" i="24"/>
  <c r="L14" i="24"/>
  <c r="AF8" i="24"/>
  <c r="W19" i="23"/>
  <c r="K15" i="23"/>
  <c r="AB10" i="23"/>
  <c r="X7" i="23"/>
  <c r="N24" i="22"/>
  <c r="L20" i="22"/>
  <c r="N17" i="22"/>
  <c r="AC13" i="22"/>
  <c r="I10" i="22"/>
  <c r="AB6" i="22"/>
  <c r="M24" i="21"/>
  <c r="AF20" i="21"/>
  <c r="L17" i="21"/>
  <c r="N14" i="21"/>
  <c r="AC10" i="21"/>
  <c r="I7" i="21"/>
  <c r="AB23" i="20"/>
  <c r="L21" i="20"/>
  <c r="AE17" i="20"/>
  <c r="R14" i="20"/>
  <c r="AB11" i="20"/>
  <c r="Z8" i="20"/>
  <c r="R5" i="20"/>
  <c r="U23" i="19"/>
  <c r="M20" i="19"/>
  <c r="R17" i="19"/>
  <c r="AF13" i="19"/>
  <c r="T11" i="19"/>
  <c r="U8" i="19"/>
  <c r="Q5" i="19"/>
  <c r="L23" i="18"/>
  <c r="AD19" i="18"/>
  <c r="R17" i="18"/>
  <c r="N14" i="18"/>
  <c r="AF11" i="18"/>
  <c r="U9" i="18"/>
  <c r="V7" i="18"/>
  <c r="I6" i="18"/>
  <c r="Q24" i="17"/>
  <c r="S22" i="17"/>
  <c r="K21" i="17"/>
  <c r="T19" i="17"/>
  <c r="AA17" i="17"/>
  <c r="Q16" i="17"/>
  <c r="AE14" i="17"/>
  <c r="L13" i="17"/>
  <c r="AE11" i="17"/>
  <c r="W10" i="17"/>
  <c r="I9" i="17"/>
  <c r="AC7" i="17"/>
  <c r="W6" i="17"/>
  <c r="AD23" i="16"/>
  <c r="V22" i="16"/>
  <c r="K21" i="16"/>
  <c r="Y19" i="16"/>
  <c r="V18" i="16"/>
  <c r="K17" i="16"/>
  <c r="Y15" i="16"/>
  <c r="N14" i="16"/>
  <c r="P13" i="16"/>
  <c r="AE10" i="16"/>
  <c r="AD9" i="16"/>
  <c r="V8" i="16"/>
  <c r="X7" i="16"/>
  <c r="V6" i="16"/>
  <c r="O5" i="16"/>
  <c r="N24" i="15"/>
  <c r="Q23" i="15"/>
  <c r="N22" i="15"/>
  <c r="N21" i="15"/>
  <c r="S8" i="29"/>
  <c r="K8" i="28"/>
  <c r="M19" i="26"/>
  <c r="O15" i="25"/>
  <c r="AA23" i="24"/>
  <c r="M12" i="24"/>
  <c r="O15" i="23"/>
  <c r="U9" i="23"/>
  <c r="I23" i="22"/>
  <c r="AB15" i="22"/>
  <c r="AE9" i="22"/>
  <c r="AF22" i="21"/>
  <c r="X16" i="21"/>
  <c r="AA10" i="21"/>
  <c r="Z23" i="20"/>
  <c r="Q5" i="20"/>
  <c r="L20" i="19"/>
  <c r="AE13" i="19"/>
  <c r="N8" i="19"/>
  <c r="O22" i="18"/>
  <c r="L17" i="18"/>
  <c r="AE11" i="18"/>
  <c r="U7" i="18"/>
  <c r="AA24" i="17"/>
  <c r="L21" i="17"/>
  <c r="O18" i="17"/>
  <c r="AF14" i="17"/>
  <c r="AF11" i="17"/>
  <c r="U9" i="17"/>
  <c r="X6" i="17"/>
  <c r="AA24" i="16"/>
  <c r="AD21" i="16"/>
  <c r="P19" i="16"/>
  <c r="S16" i="16"/>
  <c r="Y13" i="16"/>
  <c r="X11" i="16"/>
  <c r="P9" i="16"/>
  <c r="J7" i="16"/>
  <c r="AE24" i="15"/>
  <c r="AC22" i="15"/>
  <c r="Z20" i="15"/>
  <c r="AF18" i="15"/>
  <c r="I17" i="15"/>
  <c r="Z15" i="15"/>
  <c r="AE13" i="15"/>
  <c r="Z12" i="15"/>
  <c r="AD10" i="15"/>
  <c r="Z9" i="15"/>
  <c r="AE7" i="15"/>
  <c r="V6" i="15"/>
  <c r="Y23" i="14"/>
  <c r="Z20" i="14"/>
  <c r="L19" i="14"/>
  <c r="AC17" i="14"/>
  <c r="Z16" i="14"/>
  <c r="L15" i="14"/>
  <c r="AD13" i="14"/>
  <c r="V12" i="14"/>
  <c r="AD9" i="14"/>
  <c r="W8" i="14"/>
  <c r="I7" i="14"/>
  <c r="Z5" i="14"/>
  <c r="X24" i="13"/>
  <c r="I23" i="13"/>
  <c r="AB21" i="13"/>
  <c r="T20" i="13"/>
  <c r="AE18" i="13"/>
  <c r="AA17" i="13"/>
  <c r="U16" i="13"/>
  <c r="AE14" i="13"/>
  <c r="Y13" i="13"/>
  <c r="X12" i="13"/>
  <c r="M11" i="13"/>
  <c r="Y8" i="13"/>
  <c r="R7" i="13"/>
  <c r="Q6" i="13"/>
  <c r="I5" i="13"/>
  <c r="Z23" i="12"/>
  <c r="R22" i="12"/>
  <c r="Q21" i="12"/>
  <c r="I20" i="12"/>
  <c r="AA18" i="12"/>
  <c r="V17" i="12"/>
  <c r="K16" i="12"/>
  <c r="J15" i="12"/>
  <c r="AE13" i="12"/>
  <c r="U12" i="12"/>
  <c r="T11" i="12"/>
  <c r="V10" i="12"/>
  <c r="S9" i="12"/>
  <c r="U8" i="12"/>
  <c r="U7" i="12"/>
  <c r="O6" i="12"/>
  <c r="T5" i="12"/>
  <c r="U24" i="11"/>
  <c r="V23" i="11"/>
  <c r="Q22" i="11"/>
  <c r="S21" i="11"/>
  <c r="R20" i="11"/>
  <c r="P19" i="11"/>
  <c r="R18" i="11"/>
  <c r="Q17" i="11"/>
  <c r="Q16" i="11"/>
  <c r="N15" i="11"/>
  <c r="M14" i="11"/>
  <c r="M13" i="11"/>
  <c r="N12" i="11"/>
  <c r="Q11" i="11"/>
  <c r="Q10" i="11"/>
  <c r="S9" i="11"/>
  <c r="W8" i="11"/>
  <c r="V7" i="11"/>
  <c r="AB6" i="11"/>
  <c r="AC5" i="11"/>
  <c r="AC24" i="10"/>
  <c r="I23" i="10"/>
  <c r="K22" i="10"/>
  <c r="M21" i="10"/>
  <c r="O20" i="10"/>
  <c r="R19" i="10"/>
  <c r="Y18" i="10"/>
  <c r="AB17" i="10"/>
  <c r="AE16" i="10"/>
  <c r="K16" i="10"/>
  <c r="P15" i="10"/>
  <c r="S14" i="10"/>
  <c r="Z13" i="10"/>
  <c r="M12" i="10"/>
  <c r="U11" i="10"/>
  <c r="Y10" i="10"/>
  <c r="AF9" i="10"/>
  <c r="M9" i="10"/>
  <c r="U8" i="10"/>
  <c r="AA7" i="10"/>
  <c r="AD6" i="10"/>
  <c r="M6" i="10"/>
  <c r="S5" i="10"/>
  <c r="AA24" i="9"/>
  <c r="I24" i="9"/>
  <c r="R23" i="9"/>
  <c r="AA22" i="9"/>
  <c r="I22" i="9"/>
  <c r="P21" i="9"/>
  <c r="W20" i="9"/>
  <c r="AF19" i="9"/>
  <c r="N19" i="9"/>
  <c r="W18" i="9"/>
  <c r="AF17" i="9"/>
  <c r="M17" i="9"/>
  <c r="V16" i="9"/>
  <c r="AC15" i="9"/>
  <c r="O15" i="9"/>
  <c r="Z14" i="9"/>
  <c r="J14" i="9"/>
  <c r="U13" i="9"/>
  <c r="AF12" i="9"/>
  <c r="R12" i="9"/>
  <c r="AC11" i="9"/>
  <c r="N11" i="9"/>
  <c r="Y10" i="9"/>
  <c r="W16" i="30"/>
  <c r="Q8" i="29"/>
  <c r="K19" i="26"/>
  <c r="L5" i="26"/>
  <c r="W11" i="25"/>
  <c r="N22" i="24"/>
  <c r="L12" i="24"/>
  <c r="U23" i="23"/>
  <c r="J15" i="23"/>
  <c r="M22" i="22"/>
  <c r="AA15" i="22"/>
  <c r="W9" i="22"/>
  <c r="AE22" i="21"/>
  <c r="W16" i="21"/>
  <c r="V9" i="21"/>
  <c r="Y23" i="20"/>
  <c r="AF16" i="20"/>
  <c r="V10" i="20"/>
  <c r="P5" i="20"/>
  <c r="K20" i="19"/>
  <c r="AD13" i="19"/>
  <c r="M8" i="19"/>
  <c r="N22" i="18"/>
  <c r="AA16" i="18"/>
  <c r="P11" i="18"/>
  <c r="T7" i="18"/>
  <c r="O24" i="17"/>
  <c r="J21" i="17"/>
  <c r="Z17" i="17"/>
  <c r="AD14" i="17"/>
  <c r="AD11" i="17"/>
  <c r="S6" i="17"/>
  <c r="AE23" i="16"/>
  <c r="P21" i="16"/>
  <c r="W18" i="16"/>
  <c r="Z15" i="16"/>
  <c r="Q13" i="16"/>
  <c r="W8" i="16"/>
  <c r="W6" i="16"/>
  <c r="O24" i="15"/>
  <c r="O22" i="15"/>
  <c r="O20" i="15"/>
  <c r="AE18" i="15"/>
  <c r="AD16" i="15"/>
  <c r="T15" i="15"/>
  <c r="AD13" i="15"/>
  <c r="T12" i="15"/>
  <c r="AC10" i="15"/>
  <c r="P9" i="15"/>
  <c r="Z7" i="15"/>
  <c r="Q6" i="15"/>
  <c r="AC24" i="14"/>
  <c r="V23" i="14"/>
  <c r="AB21" i="14"/>
  <c r="Y20" i="14"/>
  <c r="K19" i="14"/>
  <c r="AB17" i="14"/>
  <c r="U16" i="14"/>
  <c r="AF14" i="14"/>
  <c r="AC13" i="14"/>
  <c r="U12" i="14"/>
  <c r="AF10" i="14"/>
  <c r="Y9" i="14"/>
  <c r="V8" i="14"/>
  <c r="Y5" i="14"/>
  <c r="P24" i="13"/>
  <c r="AD22" i="13"/>
  <c r="AA21" i="13"/>
  <c r="P20" i="13"/>
  <c r="AD18" i="13"/>
  <c r="S17" i="13"/>
  <c r="O16" i="13"/>
  <c r="AD14" i="13"/>
  <c r="T13" i="13"/>
  <c r="P12" i="13"/>
  <c r="AD10" i="13"/>
  <c r="AC9" i="13"/>
  <c r="X8" i="13"/>
  <c r="M7" i="13"/>
  <c r="I6" i="13"/>
  <c r="V23" i="12"/>
  <c r="Q22" i="12"/>
  <c r="M21" i="12"/>
  <c r="AA19" i="12"/>
  <c r="Z18" i="12"/>
  <c r="U17" i="12"/>
  <c r="J16" i="12"/>
  <c r="AE14" i="12"/>
  <c r="AD13" i="12"/>
  <c r="T12" i="12"/>
  <c r="S11" i="12"/>
  <c r="U10" i="12"/>
  <c r="R9" i="12"/>
  <c r="T8" i="12"/>
  <c r="T7" i="12"/>
  <c r="N6" i="12"/>
  <c r="P5" i="12"/>
  <c r="Q24" i="11"/>
  <c r="P23" i="11"/>
  <c r="P22" i="11"/>
  <c r="X11" i="30"/>
  <c r="R22" i="27"/>
  <c r="W9" i="25"/>
  <c r="M22" i="24"/>
  <c r="K12" i="24"/>
  <c r="T23" i="23"/>
  <c r="T14" i="23"/>
  <c r="Y7" i="23"/>
  <c r="I22" i="22"/>
  <c r="Z15" i="22"/>
  <c r="Y8" i="22"/>
  <c r="AD22" i="21"/>
  <c r="V16" i="21"/>
  <c r="U9" i="21"/>
  <c r="J23" i="20"/>
  <c r="P16" i="20"/>
  <c r="U10" i="20"/>
  <c r="O5" i="20"/>
  <c r="K19" i="19"/>
  <c r="V13" i="19"/>
  <c r="L8" i="19"/>
  <c r="M22" i="18"/>
  <c r="W16" i="18"/>
  <c r="L11" i="18"/>
  <c r="P7" i="18"/>
  <c r="N24" i="17"/>
  <c r="I21" i="17"/>
  <c r="Y17" i="17"/>
  <c r="AC14" i="17"/>
  <c r="AB11" i="17"/>
  <c r="AE8" i="17"/>
  <c r="P6" i="17"/>
  <c r="Z23" i="16"/>
  <c r="AF20" i="16"/>
  <c r="M18" i="16"/>
  <c r="X15" i="16"/>
  <c r="AE12" i="16"/>
  <c r="AD10" i="16"/>
  <c r="U8" i="16"/>
  <c r="L6" i="16"/>
  <c r="M24" i="15"/>
  <c r="M22" i="15"/>
  <c r="N20" i="15"/>
  <c r="AD18" i="15"/>
  <c r="AC16" i="15"/>
  <c r="K15" i="15"/>
  <c r="AB13" i="15"/>
  <c r="L12" i="15"/>
  <c r="AB10" i="15"/>
  <c r="L9" i="15"/>
  <c r="Y7" i="15"/>
  <c r="AB24" i="14"/>
  <c r="J23" i="14"/>
  <c r="AA21" i="14"/>
  <c r="W20" i="14"/>
  <c r="J19" i="14"/>
  <c r="AA17" i="14"/>
  <c r="O16" i="14"/>
  <c r="AE14" i="14"/>
  <c r="AB13" i="14"/>
  <c r="P12" i="14"/>
  <c r="AE10" i="14"/>
  <c r="X9" i="14"/>
  <c r="O8" i="14"/>
  <c r="AE6" i="14"/>
  <c r="X5" i="14"/>
  <c r="M24" i="13"/>
  <c r="AC22" i="13"/>
  <c r="Z21" i="13"/>
  <c r="M20" i="13"/>
  <c r="AC18" i="13"/>
  <c r="R17" i="13"/>
  <c r="M16" i="13"/>
  <c r="AB14" i="13"/>
  <c r="S13" i="13"/>
  <c r="N12" i="13"/>
  <c r="AC10" i="13"/>
  <c r="AB9" i="13"/>
  <c r="V8" i="13"/>
  <c r="L7" i="13"/>
  <c r="AE24" i="12"/>
  <c r="U23" i="12"/>
  <c r="P22" i="12"/>
  <c r="K21" i="12"/>
  <c r="Z19" i="12"/>
  <c r="Y18" i="12"/>
  <c r="S17" i="12"/>
  <c r="I16" i="12"/>
  <c r="AD14" i="12"/>
  <c r="AA13" i="12"/>
  <c r="S12" i="12"/>
  <c r="R11" i="12"/>
  <c r="S10" i="12"/>
  <c r="Q9" i="12"/>
  <c r="Q8" i="12"/>
  <c r="R7" i="12"/>
  <c r="M6" i="12"/>
  <c r="O5" i="12"/>
  <c r="P24" i="11"/>
  <c r="M23" i="11"/>
  <c r="O22" i="11"/>
  <c r="O21" i="11"/>
  <c r="N20" i="11"/>
  <c r="N19" i="11"/>
  <c r="P18" i="11"/>
  <c r="J17" i="11"/>
  <c r="J16" i="11"/>
  <c r="L15" i="11"/>
  <c r="I14" i="11"/>
  <c r="K13" i="11"/>
  <c r="L12" i="11"/>
  <c r="K11" i="11"/>
  <c r="O10" i="11"/>
  <c r="Q9" i="11"/>
  <c r="P8" i="11"/>
  <c r="T7" i="11"/>
  <c r="V6" i="11"/>
  <c r="W5" i="11"/>
  <c r="Y24" i="10"/>
  <c r="AE23" i="10"/>
  <c r="AC22" i="10"/>
  <c r="AF21" i="10"/>
  <c r="K21" i="10"/>
  <c r="K20" i="10"/>
  <c r="P19" i="10"/>
  <c r="U18" i="10"/>
  <c r="X17" i="10"/>
  <c r="AB16" i="10"/>
  <c r="I15" i="10"/>
  <c r="Q14" i="10"/>
  <c r="W13" i="10"/>
  <c r="AE12" i="10"/>
  <c r="K12" i="10"/>
  <c r="P11" i="10"/>
  <c r="W10" i="10"/>
  <c r="AB9" i="10"/>
  <c r="K9" i="10"/>
  <c r="Q8" i="10"/>
  <c r="V7" i="10"/>
  <c r="AB6" i="10"/>
  <c r="K6" i="10"/>
  <c r="P5" i="10"/>
  <c r="Y24" i="9"/>
  <c r="AF23" i="9"/>
  <c r="P23" i="9"/>
  <c r="V22" i="9"/>
  <c r="AD21" i="9"/>
  <c r="L21" i="9"/>
  <c r="U20" i="9"/>
  <c r="AD19" i="9"/>
  <c r="L19" i="9"/>
  <c r="U18" i="9"/>
  <c r="AA17" i="9"/>
  <c r="K17" i="9"/>
  <c r="S16" i="9"/>
  <c r="AA15" i="9"/>
  <c r="L15" i="9"/>
  <c r="V14" i="9"/>
  <c r="S13" i="9"/>
  <c r="AD12" i="9"/>
  <c r="P12" i="9"/>
  <c r="Z11" i="9"/>
  <c r="L11" i="9"/>
  <c r="W10" i="9"/>
  <c r="I10" i="9"/>
  <c r="T9" i="9"/>
  <c r="AF8" i="9"/>
  <c r="S8" i="9"/>
  <c r="AD7" i="9"/>
  <c r="Q7" i="9"/>
  <c r="AC6" i="9"/>
  <c r="P6" i="9"/>
  <c r="AB5" i="9"/>
  <c r="O5" i="9"/>
  <c r="AA24" i="8"/>
  <c r="N24" i="8"/>
  <c r="Z23" i="8"/>
  <c r="M23" i="8"/>
  <c r="Y22" i="8"/>
  <c r="K22" i="8"/>
  <c r="W21" i="8"/>
  <c r="J21" i="8"/>
  <c r="V20" i="8"/>
  <c r="I20" i="8"/>
  <c r="U19" i="8"/>
  <c r="T18" i="8"/>
  <c r="AF17" i="8"/>
  <c r="S17" i="8"/>
  <c r="AE16" i="8"/>
  <c r="Q16" i="8"/>
  <c r="AC15" i="8"/>
  <c r="P15" i="8"/>
  <c r="AB14" i="8"/>
  <c r="O14" i="8"/>
  <c r="AA13" i="8"/>
  <c r="N13" i="8"/>
  <c r="Z12" i="8"/>
  <c r="M12" i="8"/>
  <c r="Y11" i="8"/>
  <c r="L11" i="8"/>
  <c r="W10" i="8"/>
  <c r="O22" i="27"/>
  <c r="X17" i="26"/>
  <c r="N24" i="25"/>
  <c r="R9" i="25"/>
  <c r="M9" i="24"/>
  <c r="S23" i="23"/>
  <c r="S6" i="23"/>
  <c r="M20" i="22"/>
  <c r="AD13" i="22"/>
  <c r="R22" i="21"/>
  <c r="U16" i="21"/>
  <c r="T9" i="21"/>
  <c r="AA22" i="20"/>
  <c r="I16" i="20"/>
  <c r="Q10" i="20"/>
  <c r="N5" i="20"/>
  <c r="J19" i="19"/>
  <c r="R13" i="19"/>
  <c r="O7" i="19"/>
  <c r="AE21" i="18"/>
  <c r="V16" i="18"/>
  <c r="AB10" i="18"/>
  <c r="AB23" i="17"/>
  <c r="W20" i="17"/>
  <c r="X17" i="17"/>
  <c r="P14" i="17"/>
  <c r="Z11" i="17"/>
  <c r="AC8" i="17"/>
  <c r="AF5" i="17"/>
  <c r="V23" i="16"/>
  <c r="AE20" i="16"/>
  <c r="L18" i="16"/>
  <c r="V15" i="16"/>
  <c r="AD12" i="16"/>
  <c r="AC10" i="16"/>
  <c r="T8" i="16"/>
  <c r="K6" i="16"/>
  <c r="L24" i="15"/>
  <c r="I22" i="15"/>
  <c r="I20" i="15"/>
  <c r="O18" i="15"/>
  <c r="AB16" i="15"/>
  <c r="J15" i="15"/>
  <c r="AA13" i="15"/>
  <c r="K12" i="15"/>
  <c r="AA10" i="15"/>
  <c r="K9" i="15"/>
  <c r="X7" i="15"/>
  <c r="AF5" i="15"/>
  <c r="AA24" i="14"/>
  <c r="I23" i="14"/>
  <c r="Z21" i="14"/>
  <c r="L20" i="14"/>
  <c r="I19" i="14"/>
  <c r="Z17" i="14"/>
  <c r="L16" i="14"/>
  <c r="AD14" i="14"/>
  <c r="AA13" i="14"/>
  <c r="L12" i="14"/>
  <c r="AD10" i="14"/>
  <c r="S9" i="14"/>
  <c r="I8" i="14"/>
  <c r="AC6" i="14"/>
  <c r="S5" i="14"/>
  <c r="I24" i="13"/>
  <c r="AB22" i="13"/>
  <c r="W21" i="13"/>
  <c r="I20" i="13"/>
  <c r="AA18" i="13"/>
  <c r="P17" i="13"/>
  <c r="AF15" i="13"/>
  <c r="AA14" i="13"/>
  <c r="R13" i="13"/>
  <c r="K12" i="13"/>
  <c r="AB10" i="13"/>
  <c r="AA9" i="13"/>
  <c r="S8" i="13"/>
  <c r="K7" i="13"/>
  <c r="AF5" i="13"/>
  <c r="U24" i="12"/>
  <c r="T23" i="12"/>
  <c r="O22" i="12"/>
  <c r="AC20" i="12"/>
  <c r="Y19" i="12"/>
  <c r="W18" i="12"/>
  <c r="L17" i="12"/>
  <c r="AC14" i="12"/>
  <c r="R13" i="12"/>
  <c r="Q12" i="12"/>
  <c r="Q11" i="12"/>
  <c r="K10" i="12"/>
  <c r="P9" i="12"/>
  <c r="M8" i="12"/>
  <c r="L7" i="12"/>
  <c r="L6" i="12"/>
  <c r="N5" i="12"/>
  <c r="N24" i="11"/>
  <c r="L23" i="11"/>
  <c r="N22" i="11"/>
  <c r="M21" i="11"/>
  <c r="M20" i="11"/>
  <c r="J19" i="11"/>
  <c r="I18" i="11"/>
  <c r="I17" i="11"/>
  <c r="I16" i="11"/>
  <c r="J15" i="11"/>
  <c r="J12" i="11"/>
  <c r="J11" i="11"/>
  <c r="N10" i="11"/>
  <c r="O9" i="11"/>
  <c r="O8" i="11"/>
  <c r="S7" i="11"/>
  <c r="T6" i="11"/>
  <c r="V5" i="11"/>
  <c r="X24" i="10"/>
  <c r="Y23" i="10"/>
  <c r="AA22" i="10"/>
  <c r="AD21" i="10"/>
  <c r="I21" i="10"/>
  <c r="J20" i="10"/>
  <c r="O19" i="10"/>
  <c r="R18" i="10"/>
  <c r="V17" i="10"/>
  <c r="AA16" i="10"/>
  <c r="AE15" i="10"/>
  <c r="P14" i="10"/>
  <c r="V13" i="10"/>
  <c r="AC12" i="10"/>
  <c r="N11" i="10"/>
  <c r="U10" i="10"/>
  <c r="AA9" i="10"/>
  <c r="J9" i="10"/>
  <c r="M8" i="10"/>
  <c r="T7" i="10"/>
  <c r="AA6" i="10"/>
  <c r="I6" i="10"/>
  <c r="O5" i="10"/>
  <c r="W24" i="9"/>
  <c r="AE23" i="9"/>
  <c r="N23" i="9"/>
  <c r="U22" i="9"/>
  <c r="AC21" i="9"/>
  <c r="K21" i="9"/>
  <c r="T20" i="9"/>
  <c r="AB19" i="9"/>
  <c r="K19" i="9"/>
  <c r="S18" i="9"/>
  <c r="Z17" i="9"/>
  <c r="J17" i="9"/>
  <c r="Q16" i="9"/>
  <c r="Y15" i="9"/>
  <c r="J15" i="9"/>
  <c r="U14" i="9"/>
  <c r="AF13" i="9"/>
  <c r="R13" i="9"/>
  <c r="AC12" i="9"/>
  <c r="O12" i="9"/>
  <c r="Y11" i="9"/>
  <c r="K11" i="9"/>
  <c r="V10" i="9"/>
  <c r="T6" i="32"/>
  <c r="J9" i="30"/>
  <c r="AC21" i="27"/>
  <c r="N17" i="26"/>
  <c r="AE23" i="25"/>
  <c r="Z8" i="25"/>
  <c r="AB18" i="24"/>
  <c r="J8" i="24"/>
  <c r="R23" i="23"/>
  <c r="P13" i="23"/>
  <c r="K20" i="22"/>
  <c r="AB13" i="22"/>
  <c r="AA6" i="22"/>
  <c r="O14" i="21"/>
  <c r="U7" i="21"/>
  <c r="M21" i="20"/>
  <c r="S14" i="20"/>
  <c r="AA8" i="20"/>
  <c r="I19" i="19"/>
  <c r="Q13" i="19"/>
  <c r="N7" i="19"/>
  <c r="T21" i="18"/>
  <c r="AF15" i="18"/>
  <c r="AA10" i="18"/>
  <c r="AF6" i="18"/>
  <c r="AA23" i="17"/>
  <c r="V20" i="17"/>
  <c r="V17" i="17"/>
  <c r="O14" i="17"/>
  <c r="X11" i="17"/>
  <c r="AA8" i="17"/>
  <c r="AD5" i="17"/>
  <c r="S23" i="16"/>
  <c r="AD20" i="16"/>
  <c r="K18" i="16"/>
  <c r="Q15" i="16"/>
  <c r="AC12" i="16"/>
  <c r="AB10" i="16"/>
  <c r="S8" i="16"/>
  <c r="J6" i="16"/>
  <c r="K24" i="15"/>
  <c r="AE21" i="15"/>
  <c r="N18" i="15"/>
  <c r="Y16" i="15"/>
  <c r="I15" i="15"/>
  <c r="Z13" i="15"/>
  <c r="J12" i="15"/>
  <c r="W10" i="15"/>
  <c r="J9" i="15"/>
  <c r="V7" i="15"/>
  <c r="AE5" i="15"/>
  <c r="X24" i="14"/>
  <c r="Y21" i="14"/>
  <c r="K20" i="14"/>
  <c r="AB18" i="14"/>
  <c r="Y17" i="14"/>
  <c r="K16" i="14"/>
  <c r="AC14" i="14"/>
  <c r="R13" i="14"/>
  <c r="AF11" i="14"/>
  <c r="AC10" i="14"/>
  <c r="R9" i="14"/>
  <c r="V6" i="14"/>
  <c r="R5" i="14"/>
  <c r="V22" i="13"/>
  <c r="P21" i="13"/>
  <c r="Z19" i="13"/>
  <c r="W18" i="13"/>
  <c r="O17" i="13"/>
  <c r="Z15" i="13"/>
  <c r="S14" i="13"/>
  <c r="Q13" i="13"/>
  <c r="AE11" i="13"/>
  <c r="AA10" i="13"/>
  <c r="V9" i="13"/>
  <c r="K8" i="13"/>
  <c r="J7" i="13"/>
  <c r="AE5" i="13"/>
  <c r="T24" i="12"/>
  <c r="O23" i="12"/>
  <c r="N22" i="12"/>
  <c r="AB20" i="12"/>
  <c r="X19" i="12"/>
  <c r="P18" i="12"/>
  <c r="AF15" i="12"/>
  <c r="X14" i="12"/>
  <c r="P13" i="12"/>
  <c r="P12" i="12"/>
  <c r="P11" i="12"/>
  <c r="J10" i="12"/>
  <c r="L9" i="12"/>
  <c r="L8" i="12"/>
  <c r="I7" i="12"/>
  <c r="K6" i="12"/>
  <c r="K5" i="12"/>
  <c r="K24" i="11"/>
  <c r="K23" i="11"/>
  <c r="M22" i="11"/>
  <c r="AF20" i="11"/>
  <c r="AF19" i="11"/>
  <c r="I19" i="11"/>
  <c r="AE17" i="11"/>
  <c r="AA14" i="11"/>
  <c r="AF13" i="11"/>
  <c r="AC12" i="11"/>
  <c r="AD11" i="11"/>
  <c r="M10" i="11"/>
  <c r="L9" i="11"/>
  <c r="N8" i="11"/>
  <c r="R7" i="11"/>
  <c r="Q6" i="11"/>
  <c r="S5" i="11"/>
  <c r="W24" i="10"/>
  <c r="V23" i="10"/>
  <c r="Z22" i="10"/>
  <c r="AB21" i="10"/>
  <c r="AA20" i="10"/>
  <c r="I20" i="10"/>
  <c r="N19" i="10"/>
  <c r="O18" i="10"/>
  <c r="T17" i="10"/>
  <c r="Z16" i="10"/>
  <c r="AB15" i="10"/>
  <c r="AF14" i="10"/>
  <c r="O14" i="10"/>
  <c r="U13" i="10"/>
  <c r="AA12" i="10"/>
  <c r="AF11" i="10"/>
  <c r="M11" i="10"/>
  <c r="T10" i="10"/>
  <c r="Z9" i="10"/>
  <c r="I9" i="10"/>
  <c r="L8" i="10"/>
  <c r="R7" i="10"/>
  <c r="Z6" i="10"/>
  <c r="AF5" i="10"/>
  <c r="N5" i="10"/>
  <c r="U24" i="9"/>
  <c r="AC23" i="9"/>
  <c r="L23" i="9"/>
  <c r="S22" i="9"/>
  <c r="AB21" i="9"/>
  <c r="J21" i="9"/>
  <c r="S20" i="9"/>
  <c r="Z19" i="9"/>
  <c r="J19" i="9"/>
  <c r="Q18" i="9"/>
  <c r="Y17" i="9"/>
  <c r="I17" i="9"/>
  <c r="O16" i="9"/>
  <c r="X15" i="9"/>
  <c r="I15" i="9"/>
  <c r="T14" i="9"/>
  <c r="AE13" i="9"/>
  <c r="Q13" i="9"/>
  <c r="AB12" i="9"/>
  <c r="M12" i="9"/>
  <c r="X11" i="9"/>
  <c r="J11" i="9"/>
  <c r="U10" i="9"/>
  <c r="AE9" i="9"/>
  <c r="I9" i="30"/>
  <c r="AB21" i="27"/>
  <c r="M17" i="26"/>
  <c r="K22" i="25"/>
  <c r="X8" i="25"/>
  <c r="R18" i="24"/>
  <c r="AB7" i="24"/>
  <c r="W22" i="23"/>
  <c r="M13" i="23"/>
  <c r="AD5" i="23"/>
  <c r="X19" i="22"/>
  <c r="AA13" i="22"/>
  <c r="Z6" i="22"/>
  <c r="Q20" i="21"/>
  <c r="V13" i="21"/>
  <c r="AC20" i="20"/>
  <c r="Q14" i="20"/>
  <c r="Y8" i="20"/>
  <c r="V23" i="19"/>
  <c r="V17" i="19"/>
  <c r="X11" i="19"/>
  <c r="X5" i="19"/>
  <c r="AE19" i="18"/>
  <c r="L15" i="18"/>
  <c r="AA9" i="18"/>
  <c r="J6" i="18"/>
  <c r="Z23" i="17"/>
  <c r="U20" i="17"/>
  <c r="T17" i="17"/>
  <c r="M14" i="17"/>
  <c r="U11" i="17"/>
  <c r="X8" i="17"/>
  <c r="AA5" i="17"/>
  <c r="R23" i="16"/>
  <c r="U20" i="16"/>
  <c r="AF17" i="16"/>
  <c r="M15" i="16"/>
  <c r="AB12" i="16"/>
  <c r="S10" i="16"/>
  <c r="R8" i="16"/>
  <c r="I6" i="16"/>
  <c r="AD23" i="15"/>
  <c r="AD21" i="15"/>
  <c r="AF19" i="15"/>
  <c r="M18" i="15"/>
  <c r="W16" i="15"/>
  <c r="X13" i="15"/>
  <c r="U10" i="15"/>
  <c r="AC8" i="15"/>
  <c r="T7" i="15"/>
  <c r="AD5" i="15"/>
  <c r="V24" i="14"/>
  <c r="AF22" i="14"/>
  <c r="S21" i="14"/>
  <c r="J20" i="14"/>
  <c r="AA18" i="14"/>
  <c r="S17" i="14"/>
  <c r="I16" i="14"/>
  <c r="AB14" i="14"/>
  <c r="P13" i="14"/>
  <c r="AE11" i="14"/>
  <c r="AA10" i="14"/>
  <c r="O9" i="14"/>
  <c r="AD7" i="14"/>
  <c r="U6" i="14"/>
  <c r="O5" i="14"/>
  <c r="AF23" i="13"/>
  <c r="U22" i="13"/>
  <c r="N21" i="13"/>
  <c r="Y19" i="13"/>
  <c r="V18" i="13"/>
  <c r="M17" i="13"/>
  <c r="Y15" i="13"/>
  <c r="R14" i="13"/>
  <c r="O13" i="13"/>
  <c r="AD11" i="13"/>
  <c r="Z10" i="13"/>
  <c r="T9" i="13"/>
  <c r="J8" i="13"/>
  <c r="I7" i="13"/>
  <c r="AB5" i="13"/>
  <c r="S24" i="12"/>
  <c r="N23" i="12"/>
  <c r="L22" i="12"/>
  <c r="AA20" i="12"/>
  <c r="M23" i="28"/>
  <c r="N13" i="27"/>
  <c r="R12" i="26"/>
  <c r="AC21" i="25"/>
  <c r="T7" i="25"/>
  <c r="L18" i="24"/>
  <c r="AD6" i="24"/>
  <c r="AA19" i="23"/>
  <c r="AC5" i="23"/>
  <c r="W19" i="22"/>
  <c r="V12" i="22"/>
  <c r="Y6" i="22"/>
  <c r="I20" i="21"/>
  <c r="O13" i="21"/>
  <c r="AF6" i="21"/>
  <c r="AE19" i="20"/>
  <c r="AE13" i="20"/>
  <c r="X8" i="20"/>
  <c r="X22" i="19"/>
  <c r="N17" i="19"/>
  <c r="S11" i="19"/>
  <c r="AC19" i="18"/>
  <c r="M14" i="18"/>
  <c r="T9" i="18"/>
  <c r="I23" i="17"/>
  <c r="V19" i="17"/>
  <c r="U16" i="17"/>
  <c r="V13" i="17"/>
  <c r="AA10" i="17"/>
  <c r="AD7" i="17"/>
  <c r="S5" i="17"/>
  <c r="Q23" i="16"/>
  <c r="T20" i="16"/>
  <c r="AB17" i="16"/>
  <c r="L15" i="16"/>
  <c r="AA12" i="16"/>
  <c r="Q10" i="16"/>
  <c r="Q8" i="16"/>
  <c r="Z23" i="15"/>
  <c r="AC21" i="15"/>
  <c r="AE19" i="15"/>
  <c r="K16" i="15"/>
  <c r="AF14" i="15"/>
  <c r="L13" i="15"/>
  <c r="AF11" i="15"/>
  <c r="I10" i="15"/>
  <c r="AB8" i="15"/>
  <c r="AC5" i="15"/>
  <c r="J24" i="14"/>
  <c r="AE22" i="14"/>
  <c r="O21" i="14"/>
  <c r="I20" i="14"/>
  <c r="W18" i="14"/>
  <c r="L17" i="14"/>
  <c r="V14" i="14"/>
  <c r="K13" i="14"/>
  <c r="Z11" i="14"/>
  <c r="W10" i="14"/>
  <c r="L9" i="14"/>
  <c r="Z7" i="14"/>
  <c r="S6" i="14"/>
  <c r="AE23" i="13"/>
  <c r="T22" i="13"/>
  <c r="I21" i="13"/>
  <c r="X19" i="13"/>
  <c r="T18" i="13"/>
  <c r="J17" i="13"/>
  <c r="X15" i="13"/>
  <c r="Q14" i="13"/>
  <c r="AD12" i="13"/>
  <c r="AC11" i="13"/>
  <c r="Y10" i="13"/>
  <c r="N9" i="13"/>
  <c r="I8" i="13"/>
  <c r="V5" i="13"/>
  <c r="Q24" i="12"/>
  <c r="M23" i="12"/>
  <c r="AA21" i="12"/>
  <c r="Z20" i="12"/>
  <c r="U19" i="12"/>
  <c r="J18" i="12"/>
  <c r="AE16" i="12"/>
  <c r="AD15" i="12"/>
  <c r="S14" i="12"/>
  <c r="N13" i="12"/>
  <c r="I12" i="12"/>
  <c r="J9" i="12"/>
  <c r="AF7" i="12"/>
  <c r="AF6" i="12"/>
  <c r="I6" i="12"/>
  <c r="I24" i="11"/>
  <c r="AE22" i="11"/>
  <c r="AD21" i="11"/>
  <c r="AD20" i="11"/>
  <c r="AD19" i="11"/>
  <c r="AE18" i="11"/>
  <c r="AC17" i="11"/>
  <c r="AC16" i="11"/>
  <c r="AD15" i="11"/>
  <c r="Y14" i="11"/>
  <c r="AA13" i="11"/>
  <c r="Z12" i="11"/>
  <c r="Z11" i="11"/>
  <c r="AD10" i="11"/>
  <c r="AE9" i="11"/>
  <c r="K8" i="11"/>
  <c r="L7" i="11"/>
  <c r="O6" i="11"/>
  <c r="Q5" i="11"/>
  <c r="T24" i="10"/>
  <c r="T23" i="10"/>
  <c r="V22" i="10"/>
  <c r="Y21" i="10"/>
  <c r="Y20" i="10"/>
  <c r="AD19" i="10"/>
  <c r="J19" i="10"/>
  <c r="M18" i="10"/>
  <c r="Q17" i="10"/>
  <c r="U16" i="10"/>
  <c r="X15" i="10"/>
  <c r="AD14" i="10"/>
  <c r="K14" i="10"/>
  <c r="R13" i="10"/>
  <c r="V12" i="10"/>
  <c r="AD11" i="10"/>
  <c r="J11" i="10"/>
  <c r="Q10" i="10"/>
  <c r="X9" i="10"/>
  <c r="AA8" i="10"/>
  <c r="J8" i="10"/>
  <c r="P7" i="10"/>
  <c r="X6" i="10"/>
  <c r="AC5" i="10"/>
  <c r="J5" i="10"/>
  <c r="R24" i="9"/>
  <c r="AA23" i="9"/>
  <c r="Q22" i="9"/>
  <c r="X21" i="9"/>
  <c r="Q20" i="9"/>
  <c r="X19" i="9"/>
  <c r="AF18" i="9"/>
  <c r="N18" i="9"/>
  <c r="V17" i="9"/>
  <c r="AC16" i="9"/>
  <c r="M16" i="9"/>
  <c r="U15" i="9"/>
  <c r="AF14" i="9"/>
  <c r="R14" i="9"/>
  <c r="AC13" i="9"/>
  <c r="O13" i="9"/>
  <c r="Y12" i="9"/>
  <c r="K12" i="9"/>
  <c r="V11" i="9"/>
  <c r="AF10" i="9"/>
  <c r="R10" i="9"/>
  <c r="AB9" i="9"/>
  <c r="O9" i="9"/>
  <c r="AA8" i="9"/>
  <c r="N8" i="9"/>
  <c r="Z7" i="9"/>
  <c r="M7" i="9"/>
  <c r="T21" i="31"/>
  <c r="X22" i="28"/>
  <c r="AF9" i="27"/>
  <c r="S10" i="26"/>
  <c r="Q17" i="24"/>
  <c r="AC6" i="24"/>
  <c r="W18" i="23"/>
  <c r="T11" i="23"/>
  <c r="AB5" i="23"/>
  <c r="V19" i="22"/>
  <c r="U12" i="22"/>
  <c r="J6" i="22"/>
  <c r="AB12" i="21"/>
  <c r="AE6" i="21"/>
  <c r="AD19" i="20"/>
  <c r="AD13" i="20"/>
  <c r="AA7" i="20"/>
  <c r="W22" i="19"/>
  <c r="AB16" i="19"/>
  <c r="Y10" i="19"/>
  <c r="AE24" i="18"/>
  <c r="AB19" i="18"/>
  <c r="L14" i="18"/>
  <c r="S9" i="18"/>
  <c r="AB5" i="18"/>
  <c r="Q22" i="17"/>
  <c r="R19" i="17"/>
  <c r="K16" i="17"/>
  <c r="K13" i="17"/>
  <c r="U10" i="17"/>
  <c r="AB7" i="17"/>
  <c r="W22" i="16"/>
  <c r="Z19" i="16"/>
  <c r="N17" i="16"/>
  <c r="Q14" i="16"/>
  <c r="I12" i="16"/>
  <c r="AE9" i="16"/>
  <c r="Y7" i="16"/>
  <c r="P5" i="16"/>
  <c r="R23" i="15"/>
  <c r="O21" i="15"/>
  <c r="Z19" i="15"/>
  <c r="AF17" i="15"/>
  <c r="J16" i="15"/>
  <c r="AA14" i="15"/>
  <c r="K13" i="15"/>
  <c r="X11" i="15"/>
  <c r="AF9" i="15"/>
  <c r="X8" i="15"/>
  <c r="AF6" i="15"/>
  <c r="W5" i="15"/>
  <c r="I24" i="14"/>
  <c r="AD22" i="14"/>
  <c r="K21" i="14"/>
  <c r="AF19" i="14"/>
  <c r="V18" i="14"/>
  <c r="K17" i="14"/>
  <c r="Y15" i="14"/>
  <c r="U14" i="14"/>
  <c r="J13" i="14"/>
  <c r="Y11" i="14"/>
  <c r="V17" i="28"/>
  <c r="AB17" i="23"/>
  <c r="J23" i="22"/>
  <c r="N24" i="21"/>
  <c r="S7" i="20"/>
  <c r="U10" i="19"/>
  <c r="S17" i="18"/>
  <c r="X5" i="18"/>
  <c r="AA7" i="17"/>
  <c r="AF21" i="16"/>
  <c r="Z13" i="16"/>
  <c r="P7" i="16"/>
  <c r="L21" i="15"/>
  <c r="T11" i="15"/>
  <c r="AE6" i="15"/>
  <c r="AE23" i="14"/>
  <c r="V19" i="14"/>
  <c r="U15" i="14"/>
  <c r="U11" i="14"/>
  <c r="Y7" i="14"/>
  <c r="AD24" i="13"/>
  <c r="AE21" i="13"/>
  <c r="Q19" i="13"/>
  <c r="V15" i="13"/>
  <c r="Z12" i="13"/>
  <c r="L9" i="13"/>
  <c r="T6" i="13"/>
  <c r="AF23" i="12"/>
  <c r="R20" i="12"/>
  <c r="I18" i="12"/>
  <c r="V15" i="12"/>
  <c r="J13" i="12"/>
  <c r="AD10" i="12"/>
  <c r="AF8" i="12"/>
  <c r="AE6" i="12"/>
  <c r="J23" i="11"/>
  <c r="R21" i="11"/>
  <c r="T19" i="11"/>
  <c r="X17" i="11"/>
  <c r="AF15" i="11"/>
  <c r="T14" i="11"/>
  <c r="U12" i="11"/>
  <c r="AC10" i="11"/>
  <c r="R9" i="11"/>
  <c r="Z7" i="11"/>
  <c r="K6" i="11"/>
  <c r="V24" i="10"/>
  <c r="K23" i="10"/>
  <c r="P21" i="10"/>
  <c r="AC19" i="10"/>
  <c r="W18" i="10"/>
  <c r="U15" i="10"/>
  <c r="M14" i="10"/>
  <c r="I13" i="10"/>
  <c r="X11" i="10"/>
  <c r="O10" i="10"/>
  <c r="L9" i="10"/>
  <c r="AC7" i="10"/>
  <c r="S6" i="10"/>
  <c r="M5" i="10"/>
  <c r="K24" i="9"/>
  <c r="AD22" i="9"/>
  <c r="W21" i="9"/>
  <c r="V20" i="9"/>
  <c r="R19" i="9"/>
  <c r="K18" i="9"/>
  <c r="AE16" i="9"/>
  <c r="AD15" i="9"/>
  <c r="AC14" i="9"/>
  <c r="AB13" i="9"/>
  <c r="AE12" i="9"/>
  <c r="AE11" i="9"/>
  <c r="AD10" i="9"/>
  <c r="J10" i="9"/>
  <c r="P9" i="9"/>
  <c r="Y8" i="9"/>
  <c r="J8" i="9"/>
  <c r="T7" i="9"/>
  <c r="AB6" i="9"/>
  <c r="N6" i="9"/>
  <c r="Y5" i="9"/>
  <c r="K5" i="9"/>
  <c r="U24" i="8"/>
  <c r="AF23" i="8"/>
  <c r="R23" i="8"/>
  <c r="AC22" i="8"/>
  <c r="O22" i="8"/>
  <c r="Z21" i="8"/>
  <c r="K21" i="8"/>
  <c r="U20" i="8"/>
  <c r="AF19" i="8"/>
  <c r="R19" i="8"/>
  <c r="AC18" i="8"/>
  <c r="N18" i="8"/>
  <c r="Y17" i="8"/>
  <c r="K17" i="8"/>
  <c r="V16" i="8"/>
  <c r="R15" i="8"/>
  <c r="AC14" i="8"/>
  <c r="N14" i="8"/>
  <c r="Y13" i="8"/>
  <c r="K13" i="8"/>
  <c r="U12" i="8"/>
  <c r="AF11" i="8"/>
  <c r="R11" i="8"/>
  <c r="AC10" i="8"/>
  <c r="O10" i="8"/>
  <c r="AA9" i="8"/>
  <c r="N9" i="8"/>
  <c r="Y8" i="8"/>
  <c r="L8" i="8"/>
  <c r="X7" i="8"/>
  <c r="K7" i="8"/>
  <c r="W6" i="8"/>
  <c r="J6" i="8"/>
  <c r="V5" i="8"/>
  <c r="I5" i="8"/>
  <c r="U24" i="7"/>
  <c r="I24" i="7"/>
  <c r="V23" i="7"/>
  <c r="J23" i="7"/>
  <c r="W22" i="7"/>
  <c r="K22" i="7"/>
  <c r="X21" i="7"/>
  <c r="L21" i="7"/>
  <c r="Y20" i="7"/>
  <c r="M20" i="7"/>
  <c r="Z19" i="7"/>
  <c r="N19" i="7"/>
  <c r="AA18" i="7"/>
  <c r="O18" i="7"/>
  <c r="AB17" i="7"/>
  <c r="P17" i="7"/>
  <c r="AC16" i="7"/>
  <c r="Q16" i="7"/>
  <c r="AD15" i="7"/>
  <c r="R15" i="7"/>
  <c r="AE14" i="7"/>
  <c r="S14" i="7"/>
  <c r="AF13" i="7"/>
  <c r="T13" i="7"/>
  <c r="U12" i="7"/>
  <c r="I12" i="7"/>
  <c r="V11" i="7"/>
  <c r="J11" i="7"/>
  <c r="W10" i="7"/>
  <c r="K10" i="7"/>
  <c r="X9" i="7"/>
  <c r="L9" i="7"/>
  <c r="Y8" i="7"/>
  <c r="M8" i="7"/>
  <c r="Z7" i="7"/>
  <c r="N7" i="7"/>
  <c r="AA6" i="7"/>
  <c r="O6" i="7"/>
  <c r="AB5" i="7"/>
  <c r="P5" i="7"/>
  <c r="AC24" i="6"/>
  <c r="Q24" i="6"/>
  <c r="AD23" i="6"/>
  <c r="R23" i="6"/>
  <c r="AE22" i="6"/>
  <c r="S22" i="6"/>
  <c r="AF21" i="6"/>
  <c r="T21" i="6"/>
  <c r="U20" i="6"/>
  <c r="I20" i="6"/>
  <c r="V19" i="6"/>
  <c r="J19" i="6"/>
  <c r="W18" i="6"/>
  <c r="K18" i="6"/>
  <c r="X17" i="6"/>
  <c r="L17" i="6"/>
  <c r="Y16" i="6"/>
  <c r="M16" i="6"/>
  <c r="Z15" i="6"/>
  <c r="N15" i="6"/>
  <c r="AA14" i="6"/>
  <c r="O14" i="6"/>
  <c r="AB13" i="6"/>
  <c r="P13" i="6"/>
  <c r="AC12" i="6"/>
  <c r="Q12" i="6"/>
  <c r="AD11" i="6"/>
  <c r="R11" i="6"/>
  <c r="AE10" i="6"/>
  <c r="S10" i="6"/>
  <c r="AF9" i="6"/>
  <c r="T9" i="6"/>
  <c r="U8" i="6"/>
  <c r="I8" i="6"/>
  <c r="V7" i="6"/>
  <c r="J7" i="6"/>
  <c r="W6" i="6"/>
  <c r="K6" i="6"/>
  <c r="X5" i="6"/>
  <c r="L5" i="6"/>
  <c r="Y24" i="5"/>
  <c r="M24" i="5"/>
  <c r="Z23" i="5"/>
  <c r="N23" i="5"/>
  <c r="AA22" i="5"/>
  <c r="O22" i="5"/>
  <c r="AB21" i="5"/>
  <c r="P21" i="5"/>
  <c r="AC20" i="5"/>
  <c r="Q20" i="5"/>
  <c r="AD19" i="5"/>
  <c r="R19" i="5"/>
  <c r="AE18" i="5"/>
  <c r="S18" i="5"/>
  <c r="AF17" i="5"/>
  <c r="T17" i="5"/>
  <c r="U16" i="5"/>
  <c r="I16" i="5"/>
  <c r="V15" i="5"/>
  <c r="J15" i="5"/>
  <c r="W14" i="5"/>
  <c r="K14" i="5"/>
  <c r="X13" i="5"/>
  <c r="L13" i="5"/>
  <c r="Y12" i="5"/>
  <c r="M12" i="5"/>
  <c r="Z11" i="5"/>
  <c r="N11" i="5"/>
  <c r="AA10" i="5"/>
  <c r="O10" i="5"/>
  <c r="AB9" i="5"/>
  <c r="P9" i="5"/>
  <c r="AC8" i="5"/>
  <c r="Q8" i="5"/>
  <c r="AD7" i="5"/>
  <c r="R7" i="5"/>
  <c r="AE6" i="5"/>
  <c r="S6" i="5"/>
  <c r="AF5" i="5"/>
  <c r="T5" i="5"/>
  <c r="U24" i="4"/>
  <c r="I24" i="4"/>
  <c r="V23" i="4"/>
  <c r="J23" i="4"/>
  <c r="W22" i="4"/>
  <c r="K22" i="4"/>
  <c r="X21" i="4"/>
  <c r="L21" i="4"/>
  <c r="Y20" i="4"/>
  <c r="M20" i="4"/>
  <c r="Z19" i="4"/>
  <c r="N19" i="4"/>
  <c r="AA18" i="4"/>
  <c r="O18" i="4"/>
  <c r="AB17" i="4"/>
  <c r="P17" i="4"/>
  <c r="AC16" i="4"/>
  <c r="Q16" i="4"/>
  <c r="AD15" i="4"/>
  <c r="R15" i="4"/>
  <c r="AE14" i="4"/>
  <c r="S14" i="4"/>
  <c r="AF13" i="4"/>
  <c r="T13" i="4"/>
  <c r="U12" i="4"/>
  <c r="I12" i="4"/>
  <c r="V11" i="4"/>
  <c r="J11" i="4"/>
  <c r="W10" i="4"/>
  <c r="K10" i="4"/>
  <c r="X9" i="4"/>
  <c r="L9" i="4"/>
  <c r="Y8" i="4"/>
  <c r="M8" i="4"/>
  <c r="Z7" i="4"/>
  <c r="N7" i="4"/>
  <c r="AA6" i="4"/>
  <c r="O6" i="4"/>
  <c r="AB5" i="4"/>
  <c r="P5" i="4"/>
  <c r="AC24" i="3"/>
  <c r="Q24" i="3"/>
  <c r="AD23" i="3"/>
  <c r="R23" i="3"/>
  <c r="AE22" i="3"/>
  <c r="S22" i="3"/>
  <c r="AF21" i="3"/>
  <c r="T21" i="3"/>
  <c r="U20" i="3"/>
  <c r="I20" i="3"/>
  <c r="V19" i="3"/>
  <c r="J19" i="3"/>
  <c r="W18" i="3"/>
  <c r="K18" i="3"/>
  <c r="X17" i="3"/>
  <c r="L17" i="3"/>
  <c r="Y16" i="3"/>
  <c r="M16" i="3"/>
  <c r="Z15" i="3"/>
  <c r="N15" i="3"/>
  <c r="AA14" i="3"/>
  <c r="O14" i="3"/>
  <c r="AB13" i="3"/>
  <c r="P13" i="3"/>
  <c r="AC12" i="3"/>
  <c r="Q12" i="3"/>
  <c r="AD11" i="3"/>
  <c r="R11" i="3"/>
  <c r="AE10" i="3"/>
  <c r="S10" i="3"/>
  <c r="AF9" i="3"/>
  <c r="T9" i="3"/>
  <c r="U8" i="3"/>
  <c r="I8" i="3"/>
  <c r="V7" i="3"/>
  <c r="J7" i="3"/>
  <c r="W6" i="3"/>
  <c r="K6" i="3"/>
  <c r="X5" i="3"/>
  <c r="L5" i="3"/>
  <c r="U17" i="28"/>
  <c r="P14" i="24"/>
  <c r="U19" i="22"/>
  <c r="AD23" i="21"/>
  <c r="AA23" i="20"/>
  <c r="J10" i="19"/>
  <c r="AD13" i="18"/>
  <c r="V5" i="18"/>
  <c r="AF15" i="17"/>
  <c r="R7" i="17"/>
  <c r="X19" i="16"/>
  <c r="AC11" i="16"/>
  <c r="K7" i="16"/>
  <c r="K21" i="15"/>
  <c r="AF15" i="15"/>
  <c r="L11" i="15"/>
  <c r="AD6" i="15"/>
  <c r="Z23" i="14"/>
  <c r="R19" i="14"/>
  <c r="S15" i="14"/>
  <c r="S11" i="14"/>
  <c r="X7" i="14"/>
  <c r="AC24" i="13"/>
  <c r="AD21" i="13"/>
  <c r="O18" i="13"/>
  <c r="U15" i="13"/>
  <c r="Y12" i="13"/>
  <c r="K9" i="13"/>
  <c r="S6" i="13"/>
  <c r="AC23" i="12"/>
  <c r="Q20" i="12"/>
  <c r="T15" i="12"/>
  <c r="I13" i="12"/>
  <c r="AC10" i="12"/>
  <c r="AD8" i="12"/>
  <c r="AA6" i="12"/>
  <c r="AB24" i="11"/>
  <c r="AD22" i="11"/>
  <c r="AE20" i="11"/>
  <c r="Q19" i="11"/>
  <c r="W17" i="11"/>
  <c r="X15" i="11"/>
  <c r="J14" i="11"/>
  <c r="P12" i="11"/>
  <c r="AB10" i="11"/>
  <c r="J9" i="11"/>
  <c r="X7" i="11"/>
  <c r="M24" i="10"/>
  <c r="AE22" i="10"/>
  <c r="O21" i="10"/>
  <c r="AB19" i="10"/>
  <c r="N18" i="10"/>
  <c r="AF16" i="10"/>
  <c r="T15" i="10"/>
  <c r="J14" i="10"/>
  <c r="AF12" i="10"/>
  <c r="W11" i="10"/>
  <c r="N10" i="10"/>
  <c r="AC8" i="10"/>
  <c r="AB7" i="10"/>
  <c r="P6" i="10"/>
  <c r="AC22" i="9"/>
  <c r="V21" i="9"/>
  <c r="R20" i="9"/>
  <c r="P19" i="9"/>
  <c r="J18" i="9"/>
  <c r="AB16" i="9"/>
  <c r="AB15" i="9"/>
  <c r="AB14" i="9"/>
  <c r="AA13" i="9"/>
  <c r="AA12" i="9"/>
  <c r="AD11" i="9"/>
  <c r="AC10" i="9"/>
  <c r="N9" i="9"/>
  <c r="X8" i="9"/>
  <c r="I8" i="9"/>
  <c r="R7" i="9"/>
  <c r="AA6" i="9"/>
  <c r="M6" i="9"/>
  <c r="X5" i="9"/>
  <c r="J5" i="9"/>
  <c r="T24" i="8"/>
  <c r="AE23" i="8"/>
  <c r="Q23" i="8"/>
  <c r="AB22" i="8"/>
  <c r="N22" i="8"/>
  <c r="X21" i="8"/>
  <c r="I21" i="8"/>
  <c r="T20" i="8"/>
  <c r="AE19" i="8"/>
  <c r="Q19" i="8"/>
  <c r="AA18" i="8"/>
  <c r="M18" i="8"/>
  <c r="X17" i="8"/>
  <c r="J17" i="8"/>
  <c r="U16" i="8"/>
  <c r="AF15" i="8"/>
  <c r="Q15" i="8"/>
  <c r="AA14" i="8"/>
  <c r="M14" i="8"/>
  <c r="X13" i="8"/>
  <c r="J13" i="8"/>
  <c r="T12" i="8"/>
  <c r="AE11" i="8"/>
  <c r="Q11" i="8"/>
  <c r="AB10" i="8"/>
  <c r="N10" i="8"/>
  <c r="Z9" i="8"/>
  <c r="L9" i="8"/>
  <c r="X8" i="8"/>
  <c r="K8" i="8"/>
  <c r="W7" i="8"/>
  <c r="J7" i="8"/>
  <c r="V6" i="8"/>
  <c r="I6" i="8"/>
  <c r="U5" i="8"/>
  <c r="T24" i="7"/>
  <c r="U23" i="7"/>
  <c r="I23" i="7"/>
  <c r="V22" i="7"/>
  <c r="J22" i="7"/>
  <c r="W21" i="7"/>
  <c r="K21" i="7"/>
  <c r="X20" i="7"/>
  <c r="L20" i="7"/>
  <c r="Y19" i="7"/>
  <c r="M19" i="7"/>
  <c r="Z18" i="7"/>
  <c r="N18" i="7"/>
  <c r="AA17" i="7"/>
  <c r="O17" i="7"/>
  <c r="AB16" i="7"/>
  <c r="P16" i="7"/>
  <c r="AC15" i="7"/>
  <c r="Q15" i="7"/>
  <c r="AD14" i="7"/>
  <c r="R14" i="7"/>
  <c r="AE13" i="7"/>
  <c r="S13" i="7"/>
  <c r="AF12" i="7"/>
  <c r="T12" i="7"/>
  <c r="U11" i="7"/>
  <c r="I11" i="7"/>
  <c r="V10" i="7"/>
  <c r="J10" i="7"/>
  <c r="W9" i="7"/>
  <c r="K9" i="7"/>
  <c r="X8" i="7"/>
  <c r="L8" i="7"/>
  <c r="Y7" i="7"/>
  <c r="M7" i="7"/>
  <c r="Z6" i="7"/>
  <c r="N6" i="7"/>
  <c r="AA5" i="7"/>
  <c r="O5" i="7"/>
  <c r="AB24" i="6"/>
  <c r="P24" i="6"/>
  <c r="AC23" i="6"/>
  <c r="Q23" i="6"/>
  <c r="AD22" i="6"/>
  <c r="R22" i="6"/>
  <c r="AE21" i="6"/>
  <c r="S21" i="6"/>
  <c r="AF20" i="6"/>
  <c r="T20" i="6"/>
  <c r="U19" i="6"/>
  <c r="I19" i="6"/>
  <c r="V18" i="6"/>
  <c r="J18" i="6"/>
  <c r="W17" i="6"/>
  <c r="K17" i="6"/>
  <c r="X16" i="6"/>
  <c r="L16" i="6"/>
  <c r="Y15" i="6"/>
  <c r="M15" i="6"/>
  <c r="Z14" i="6"/>
  <c r="N14" i="6"/>
  <c r="AA13" i="6"/>
  <c r="O13" i="6"/>
  <c r="AB12" i="6"/>
  <c r="P12" i="6"/>
  <c r="AC11" i="6"/>
  <c r="Q11" i="6"/>
  <c r="AD10" i="6"/>
  <c r="R10" i="6"/>
  <c r="AE9" i="6"/>
  <c r="S9" i="6"/>
  <c r="AF8" i="6"/>
  <c r="T8" i="6"/>
  <c r="U7" i="6"/>
  <c r="I7" i="6"/>
  <c r="V6" i="6"/>
  <c r="J6" i="6"/>
  <c r="W5" i="6"/>
  <c r="K5" i="6"/>
  <c r="X24" i="5"/>
  <c r="L24" i="5"/>
  <c r="Y23" i="5"/>
  <c r="M23" i="5"/>
  <c r="Z22" i="5"/>
  <c r="N22" i="5"/>
  <c r="AA21" i="5"/>
  <c r="O21" i="5"/>
  <c r="AB20" i="5"/>
  <c r="P20" i="5"/>
  <c r="AC19" i="5"/>
  <c r="Q19" i="5"/>
  <c r="AD18" i="5"/>
  <c r="R18" i="5"/>
  <c r="AE17" i="5"/>
  <c r="S17" i="5"/>
  <c r="AF16" i="5"/>
  <c r="T16" i="5"/>
  <c r="U15" i="5"/>
  <c r="I15" i="5"/>
  <c r="V14" i="5"/>
  <c r="J14" i="5"/>
  <c r="W13" i="5"/>
  <c r="K13" i="5"/>
  <c r="X12" i="5"/>
  <c r="L12" i="5"/>
  <c r="Y11" i="5"/>
  <c r="M11" i="5"/>
  <c r="Z10" i="5"/>
  <c r="N10" i="5"/>
  <c r="AA9" i="5"/>
  <c r="O9" i="5"/>
  <c r="AB8" i="5"/>
  <c r="P8" i="5"/>
  <c r="AC7" i="5"/>
  <c r="Q7" i="5"/>
  <c r="AD6" i="5"/>
  <c r="R6" i="5"/>
  <c r="AE5" i="5"/>
  <c r="S5" i="5"/>
  <c r="AF24" i="4"/>
  <c r="T24" i="4"/>
  <c r="U23" i="4"/>
  <c r="I23" i="4"/>
  <c r="V22" i="4"/>
  <c r="J22" i="4"/>
  <c r="W21" i="4"/>
  <c r="K21" i="4"/>
  <c r="X20" i="4"/>
  <c r="L20" i="4"/>
  <c r="Y19" i="4"/>
  <c r="M19" i="4"/>
  <c r="Z18" i="4"/>
  <c r="N18" i="4"/>
  <c r="AA17" i="4"/>
  <c r="O17" i="4"/>
  <c r="AB16" i="4"/>
  <c r="P16" i="4"/>
  <c r="AC15" i="4"/>
  <c r="Q15" i="4"/>
  <c r="AD14" i="4"/>
  <c r="R14" i="4"/>
  <c r="AE13" i="4"/>
  <c r="S13" i="4"/>
  <c r="AF12" i="4"/>
  <c r="T12" i="4"/>
  <c r="U11" i="4"/>
  <c r="I11" i="4"/>
  <c r="V10" i="4"/>
  <c r="J10" i="4"/>
  <c r="W9" i="4"/>
  <c r="K9" i="4"/>
  <c r="X8" i="4"/>
  <c r="L8" i="4"/>
  <c r="Y7" i="4"/>
  <c r="M7" i="4"/>
  <c r="Z6" i="4"/>
  <c r="N6" i="4"/>
  <c r="AA5" i="4"/>
  <c r="O5" i="4"/>
  <c r="AB24" i="3"/>
  <c r="P24" i="3"/>
  <c r="AC23" i="3"/>
  <c r="Q23" i="3"/>
  <c r="AD22" i="3"/>
  <c r="R22" i="3"/>
  <c r="AE21" i="3"/>
  <c r="S21" i="3"/>
  <c r="AF20" i="3"/>
  <c r="T20" i="3"/>
  <c r="U19" i="3"/>
  <c r="I19" i="3"/>
  <c r="V18" i="3"/>
  <c r="J18" i="3"/>
  <c r="W17" i="3"/>
  <c r="K17" i="3"/>
  <c r="X16" i="3"/>
  <c r="L16" i="3"/>
  <c r="Y15" i="3"/>
  <c r="M15" i="3"/>
  <c r="Z14" i="3"/>
  <c r="N14" i="3"/>
  <c r="AA13" i="3"/>
  <c r="O13" i="3"/>
  <c r="AB12" i="3"/>
  <c r="P12" i="3"/>
  <c r="AC11" i="3"/>
  <c r="Q11" i="3"/>
  <c r="AD10" i="3"/>
  <c r="R10" i="3"/>
  <c r="AE9" i="3"/>
  <c r="S9" i="3"/>
  <c r="AF8" i="3"/>
  <c r="T8" i="3"/>
  <c r="U7" i="3"/>
  <c r="I7" i="3"/>
  <c r="V6" i="3"/>
  <c r="J6" i="3"/>
  <c r="W5" i="3"/>
  <c r="K5" i="3"/>
  <c r="N17" i="29"/>
  <c r="P7" i="17"/>
  <c r="L19" i="15"/>
  <c r="AD9" i="15"/>
  <c r="Q19" i="29"/>
  <c r="AA12" i="24"/>
  <c r="O17" i="22"/>
  <c r="P19" i="21"/>
  <c r="AC19" i="20"/>
  <c r="AC5" i="20"/>
  <c r="I10" i="19"/>
  <c r="Z13" i="18"/>
  <c r="AE15" i="17"/>
  <c r="Q7" i="17"/>
  <c r="V19" i="16"/>
  <c r="AB11" i="16"/>
  <c r="AA20" i="15"/>
  <c r="AE15" i="15"/>
  <c r="K11" i="15"/>
  <c r="AC6" i="15"/>
  <c r="U22" i="14"/>
  <c r="S18" i="14"/>
  <c r="S14" i="14"/>
  <c r="R10" i="14"/>
  <c r="W7" i="14"/>
  <c r="AA24" i="13"/>
  <c r="AC21" i="13"/>
  <c r="M18" i="13"/>
  <c r="L15" i="13"/>
  <c r="Y11" i="13"/>
  <c r="J9" i="13"/>
  <c r="R6" i="13"/>
  <c r="I23" i="12"/>
  <c r="P20" i="12"/>
  <c r="AF17" i="12"/>
  <c r="Q15" i="12"/>
  <c r="AB10" i="12"/>
  <c r="X8" i="12"/>
  <c r="Z6" i="12"/>
  <c r="AA24" i="11"/>
  <c r="AC22" i="11"/>
  <c r="AC20" i="11"/>
  <c r="O19" i="11"/>
  <c r="V17" i="11"/>
  <c r="U15" i="11"/>
  <c r="AB13" i="11"/>
  <c r="O12" i="11"/>
  <c r="X10" i="11"/>
  <c r="AD8" i="11"/>
  <c r="U7" i="11"/>
  <c r="AF5" i="11"/>
  <c r="L24" i="10"/>
  <c r="Y22" i="10"/>
  <c r="N21" i="10"/>
  <c r="Y19" i="10"/>
  <c r="L18" i="10"/>
  <c r="AC16" i="10"/>
  <c r="S15" i="10"/>
  <c r="I14" i="10"/>
  <c r="W12" i="10"/>
  <c r="V11" i="10"/>
  <c r="K10" i="10"/>
  <c r="Z8" i="10"/>
  <c r="W7" i="10"/>
  <c r="O6" i="10"/>
  <c r="AF24" i="9"/>
  <c r="AB23" i="9"/>
  <c r="AB22" i="9"/>
  <c r="U21" i="9"/>
  <c r="O20" i="9"/>
  <c r="M19" i="9"/>
  <c r="I18" i="9"/>
  <c r="AA16" i="9"/>
  <c r="V15" i="9"/>
  <c r="AA14" i="9"/>
  <c r="Z13" i="9"/>
  <c r="X12" i="9"/>
  <c r="AB11" i="9"/>
  <c r="AA10" i="9"/>
  <c r="AD9" i="9"/>
  <c r="M9" i="9"/>
  <c r="W8" i="9"/>
  <c r="P7" i="9"/>
  <c r="Z6" i="9"/>
  <c r="L6" i="9"/>
  <c r="W5" i="9"/>
  <c r="S24" i="8"/>
  <c r="AD23" i="8"/>
  <c r="P23" i="8"/>
  <c r="AA22" i="8"/>
  <c r="M22" i="8"/>
  <c r="V21" i="8"/>
  <c r="S20" i="8"/>
  <c r="AD19" i="8"/>
  <c r="P19" i="8"/>
  <c r="Z18" i="8"/>
  <c r="L18" i="8"/>
  <c r="W17" i="8"/>
  <c r="I17" i="8"/>
  <c r="T16" i="8"/>
  <c r="AD15" i="8"/>
  <c r="O15" i="8"/>
  <c r="Z14" i="8"/>
  <c r="L14" i="8"/>
  <c r="W13" i="8"/>
  <c r="S12" i="8"/>
  <c r="AD11" i="8"/>
  <c r="P11" i="8"/>
  <c r="AA10" i="8"/>
  <c r="M10" i="8"/>
  <c r="X9" i="8"/>
  <c r="K9" i="8"/>
  <c r="W8" i="8"/>
  <c r="J8" i="8"/>
  <c r="V7" i="8"/>
  <c r="I7" i="8"/>
  <c r="U6" i="8"/>
  <c r="T5" i="8"/>
  <c r="AF24" i="7"/>
  <c r="S24" i="7"/>
  <c r="AF23" i="7"/>
  <c r="T23" i="7"/>
  <c r="U22" i="7"/>
  <c r="I22" i="7"/>
  <c r="V21" i="7"/>
  <c r="J21" i="7"/>
  <c r="W20" i="7"/>
  <c r="K20" i="7"/>
  <c r="X19" i="7"/>
  <c r="L19" i="7"/>
  <c r="Y18" i="7"/>
  <c r="M18" i="7"/>
  <c r="Z17" i="7"/>
  <c r="N17" i="7"/>
  <c r="AA16" i="7"/>
  <c r="O16" i="7"/>
  <c r="AB15" i="7"/>
  <c r="P15" i="7"/>
  <c r="AC14" i="7"/>
  <c r="Q14" i="7"/>
  <c r="AD13" i="7"/>
  <c r="R13" i="7"/>
  <c r="AE12" i="7"/>
  <c r="S12" i="7"/>
  <c r="AF11" i="7"/>
  <c r="T11" i="7"/>
  <c r="U10" i="7"/>
  <c r="I10" i="7"/>
  <c r="V9" i="7"/>
  <c r="J9" i="7"/>
  <c r="W8" i="7"/>
  <c r="K8" i="7"/>
  <c r="X7" i="7"/>
  <c r="L7" i="7"/>
  <c r="Y6" i="7"/>
  <c r="M6" i="7"/>
  <c r="Z5" i="7"/>
  <c r="N5" i="7"/>
  <c r="AA24" i="6"/>
  <c r="O24" i="6"/>
  <c r="AB23" i="6"/>
  <c r="P23" i="6"/>
  <c r="AC22" i="6"/>
  <c r="Q22" i="6"/>
  <c r="AD21" i="6"/>
  <c r="R21" i="6"/>
  <c r="AE20" i="6"/>
  <c r="S20" i="6"/>
  <c r="AF19" i="6"/>
  <c r="T19" i="6"/>
  <c r="U18" i="6"/>
  <c r="I18" i="6"/>
  <c r="V17" i="6"/>
  <c r="J17" i="6"/>
  <c r="W16" i="6"/>
  <c r="K16" i="6"/>
  <c r="X15" i="6"/>
  <c r="L15" i="6"/>
  <c r="Y14" i="6"/>
  <c r="M14" i="6"/>
  <c r="Z13" i="6"/>
  <c r="N13" i="6"/>
  <c r="AA12" i="6"/>
  <c r="O12" i="6"/>
  <c r="AB11" i="6"/>
  <c r="P11" i="6"/>
  <c r="AC10" i="6"/>
  <c r="Q10" i="6"/>
  <c r="AD9" i="6"/>
  <c r="R9" i="6"/>
  <c r="AE8" i="6"/>
  <c r="S8" i="6"/>
  <c r="AF7" i="6"/>
  <c r="T7" i="6"/>
  <c r="U6" i="6"/>
  <c r="I6" i="6"/>
  <c r="V5" i="6"/>
  <c r="J5" i="6"/>
  <c r="W24" i="5"/>
  <c r="K24" i="5"/>
  <c r="X23" i="5"/>
  <c r="L23" i="5"/>
  <c r="Y22" i="5"/>
  <c r="M22" i="5"/>
  <c r="Z21" i="5"/>
  <c r="N21" i="5"/>
  <c r="AA20" i="5"/>
  <c r="O20" i="5"/>
  <c r="AB19" i="5"/>
  <c r="P19" i="5"/>
  <c r="AC18" i="5"/>
  <c r="Q18" i="5"/>
  <c r="AD17" i="5"/>
  <c r="R17" i="5"/>
  <c r="AE16" i="5"/>
  <c r="S16" i="5"/>
  <c r="AF15" i="5"/>
  <c r="T15" i="5"/>
  <c r="U14" i="5"/>
  <c r="I14" i="5"/>
  <c r="V13" i="5"/>
  <c r="J13" i="5"/>
  <c r="W12" i="5"/>
  <c r="K12" i="5"/>
  <c r="X11" i="5"/>
  <c r="L11" i="5"/>
  <c r="Y10" i="5"/>
  <c r="M10" i="5"/>
  <c r="Z9" i="5"/>
  <c r="N9" i="5"/>
  <c r="AA8" i="5"/>
  <c r="O8" i="5"/>
  <c r="AB7" i="5"/>
  <c r="P7" i="5"/>
  <c r="AC6" i="5"/>
  <c r="Q6" i="5"/>
  <c r="AD5" i="5"/>
  <c r="R5" i="5"/>
  <c r="AE24" i="4"/>
  <c r="S24" i="4"/>
  <c r="AF23" i="4"/>
  <c r="T23" i="4"/>
  <c r="U22" i="4"/>
  <c r="I22" i="4"/>
  <c r="V21" i="4"/>
  <c r="J21" i="4"/>
  <c r="W20" i="4"/>
  <c r="K20" i="4"/>
  <c r="X19" i="4"/>
  <c r="L19" i="4"/>
  <c r="Y18" i="4"/>
  <c r="M18" i="4"/>
  <c r="Z17" i="4"/>
  <c r="N17" i="4"/>
  <c r="AA16" i="4"/>
  <c r="O16" i="4"/>
  <c r="AB15" i="4"/>
  <c r="P15" i="4"/>
  <c r="AC14" i="4"/>
  <c r="Q14" i="4"/>
  <c r="AD13" i="4"/>
  <c r="R13" i="4"/>
  <c r="AE12" i="4"/>
  <c r="S12" i="4"/>
  <c r="AF11" i="4"/>
  <c r="T11" i="4"/>
  <c r="U10" i="4"/>
  <c r="I10" i="4"/>
  <c r="V9" i="4"/>
  <c r="J9" i="4"/>
  <c r="W8" i="4"/>
  <c r="K8" i="4"/>
  <c r="X7" i="4"/>
  <c r="L7" i="4"/>
  <c r="Y6" i="4"/>
  <c r="M6" i="4"/>
  <c r="Z5" i="4"/>
  <c r="N5" i="4"/>
  <c r="AA24" i="3"/>
  <c r="O24" i="3"/>
  <c r="AB23" i="3"/>
  <c r="P23" i="3"/>
  <c r="AC22" i="3"/>
  <c r="Q22" i="3"/>
  <c r="AD21" i="3"/>
  <c r="R21" i="3"/>
  <c r="AE20" i="3"/>
  <c r="S20" i="3"/>
  <c r="AF19" i="3"/>
  <c r="T19" i="3"/>
  <c r="U18" i="3"/>
  <c r="I18" i="3"/>
  <c r="V17" i="3"/>
  <c r="J17" i="3"/>
  <c r="W16" i="3"/>
  <c r="K16" i="3"/>
  <c r="X15" i="3"/>
  <c r="L15" i="3"/>
  <c r="Y14" i="3"/>
  <c r="M14" i="3"/>
  <c r="Z13" i="3"/>
  <c r="N13" i="3"/>
  <c r="AA12" i="3"/>
  <c r="O12" i="3"/>
  <c r="AB11" i="3"/>
  <c r="P11" i="3"/>
  <c r="AC10" i="3"/>
  <c r="Q10" i="3"/>
  <c r="AD9" i="3"/>
  <c r="R9" i="3"/>
  <c r="AE8" i="3"/>
  <c r="S8" i="3"/>
  <c r="AF7" i="3"/>
  <c r="T7" i="3"/>
  <c r="U6" i="3"/>
  <c r="I6" i="3"/>
  <c r="V5" i="3"/>
  <c r="J5" i="3"/>
  <c r="AE9" i="27"/>
  <c r="AB16" i="25"/>
  <c r="Z12" i="24"/>
  <c r="AA10" i="23"/>
  <c r="S16" i="22"/>
  <c r="I19" i="21"/>
  <c r="Q19" i="20"/>
  <c r="Z8" i="19"/>
  <c r="Y13" i="18"/>
  <c r="P22" i="17"/>
  <c r="J13" i="17"/>
  <c r="S19" i="16"/>
  <c r="AA11" i="16"/>
  <c r="N5" i="16"/>
  <c r="V14" i="15"/>
  <c r="AE11" i="29"/>
  <c r="AB9" i="27"/>
  <c r="Z16" i="25"/>
  <c r="J6" i="24"/>
  <c r="M10" i="23"/>
  <c r="O16" i="22"/>
  <c r="M17" i="21"/>
  <c r="AF17" i="20"/>
  <c r="V22" i="19"/>
  <c r="M12" i="18"/>
  <c r="O22" i="17"/>
  <c r="AE12" i="17"/>
  <c r="R19" i="16"/>
  <c r="Z11" i="16"/>
  <c r="L5" i="16"/>
  <c r="J19" i="15"/>
  <c r="T14" i="15"/>
  <c r="AC9" i="15"/>
  <c r="N22" i="14"/>
  <c r="AF17" i="14"/>
  <c r="AF13" i="14"/>
  <c r="L7" i="14"/>
  <c r="Y24" i="13"/>
  <c r="AC20" i="13"/>
  <c r="AD17" i="13"/>
  <c r="O14" i="13"/>
  <c r="V11" i="13"/>
  <c r="AA8" i="13"/>
  <c r="P5" i="13"/>
  <c r="AB22" i="12"/>
  <c r="M20" i="12"/>
  <c r="W17" i="12"/>
  <c r="K15" i="12"/>
  <c r="AA12" i="12"/>
  <c r="W10" i="12"/>
  <c r="V8" i="12"/>
  <c r="W6" i="12"/>
  <c r="Y24" i="11"/>
  <c r="S22" i="11"/>
  <c r="Y20" i="11"/>
  <c r="W18" i="11"/>
  <c r="K17" i="11"/>
  <c r="S15" i="11"/>
  <c r="W13" i="11"/>
  <c r="AA11" i="11"/>
  <c r="R10" i="11"/>
  <c r="AB8" i="11"/>
  <c r="X5" i="11"/>
  <c r="J24" i="10"/>
  <c r="T22" i="10"/>
  <c r="Z20" i="10"/>
  <c r="T19" i="10"/>
  <c r="AF17" i="10"/>
  <c r="R16" i="10"/>
  <c r="J15" i="10"/>
  <c r="AC13" i="10"/>
  <c r="T12" i="10"/>
  <c r="L11" i="10"/>
  <c r="I10" i="10"/>
  <c r="X8" i="10"/>
  <c r="O7" i="10"/>
  <c r="L6" i="10"/>
  <c r="AD24" i="9"/>
  <c r="V23" i="9"/>
  <c r="R22" i="9"/>
  <c r="S21" i="9"/>
  <c r="K20" i="9"/>
  <c r="AE18" i="9"/>
  <c r="AB17" i="9"/>
  <c r="X16" i="9"/>
  <c r="S15" i="9"/>
  <c r="S14" i="9"/>
  <c r="V13" i="9"/>
  <c r="U12" i="9"/>
  <c r="T11" i="9"/>
  <c r="X10" i="9"/>
  <c r="Z9" i="9"/>
  <c r="K9" i="9"/>
  <c r="U8" i="9"/>
  <c r="AC7" i="9"/>
  <c r="N7" i="9"/>
  <c r="X6" i="9"/>
  <c r="J6" i="9"/>
  <c r="T5" i="9"/>
  <c r="AE24" i="8"/>
  <c r="Q24" i="8"/>
  <c r="AB23" i="8"/>
  <c r="N23" i="8"/>
  <c r="W22" i="8"/>
  <c r="I22" i="8"/>
  <c r="T21" i="8"/>
  <c r="AE20" i="8"/>
  <c r="Q20" i="8"/>
  <c r="AB19" i="8"/>
  <c r="M19" i="8"/>
  <c r="X18" i="8"/>
  <c r="J18" i="8"/>
  <c r="U17" i="8"/>
  <c r="AF16" i="8"/>
  <c r="P16" i="8"/>
  <c r="AA15" i="8"/>
  <c r="M15" i="8"/>
  <c r="X14" i="8"/>
  <c r="J14" i="8"/>
  <c r="T13" i="8"/>
  <c r="AE12" i="8"/>
  <c r="Q12" i="8"/>
  <c r="AB11" i="8"/>
  <c r="N11" i="8"/>
  <c r="Y10" i="8"/>
  <c r="J10" i="8"/>
  <c r="V9" i="8"/>
  <c r="I9" i="8"/>
  <c r="U8" i="8"/>
  <c r="T7" i="8"/>
  <c r="AF6" i="8"/>
  <c r="S6" i="8"/>
  <c r="AE5" i="8"/>
  <c r="R5" i="8"/>
  <c r="AC24" i="7"/>
  <c r="Q24" i="7"/>
  <c r="AD23" i="7"/>
  <c r="R23" i="7"/>
  <c r="AE22" i="7"/>
  <c r="S22" i="7"/>
  <c r="AF21" i="7"/>
  <c r="T21" i="7"/>
  <c r="U20" i="7"/>
  <c r="I20" i="7"/>
  <c r="V19" i="7"/>
  <c r="J19" i="7"/>
  <c r="W18" i="7"/>
  <c r="K18" i="7"/>
  <c r="X17" i="7"/>
  <c r="L17" i="7"/>
  <c r="Y16" i="7"/>
  <c r="M16" i="7"/>
  <c r="Z15" i="7"/>
  <c r="N15" i="7"/>
  <c r="AA14" i="7"/>
  <c r="O14" i="7"/>
  <c r="AB13" i="7"/>
  <c r="P13" i="7"/>
  <c r="AC12" i="7"/>
  <c r="Q12" i="7"/>
  <c r="AD11" i="7"/>
  <c r="R11" i="7"/>
  <c r="AE10" i="7"/>
  <c r="S10" i="7"/>
  <c r="AF9" i="7"/>
  <c r="T9" i="7"/>
  <c r="U8" i="7"/>
  <c r="I8" i="7"/>
  <c r="V7" i="7"/>
  <c r="J7" i="7"/>
  <c r="W6" i="7"/>
  <c r="K6" i="7"/>
  <c r="X5" i="7"/>
  <c r="L5" i="7"/>
  <c r="Y24" i="6"/>
  <c r="M24" i="6"/>
  <c r="Z23" i="6"/>
  <c r="N23" i="6"/>
  <c r="AA22" i="6"/>
  <c r="O22" i="6"/>
  <c r="AB21" i="6"/>
  <c r="P21" i="6"/>
  <c r="AC20" i="6"/>
  <c r="Q20" i="6"/>
  <c r="AD19" i="6"/>
  <c r="R19" i="6"/>
  <c r="AE18" i="6"/>
  <c r="S18" i="6"/>
  <c r="AF17" i="6"/>
  <c r="T17" i="6"/>
  <c r="U16" i="6"/>
  <c r="I16" i="6"/>
  <c r="V15" i="6"/>
  <c r="J15" i="6"/>
  <c r="W14" i="6"/>
  <c r="K14" i="6"/>
  <c r="X13" i="6"/>
  <c r="L13" i="6"/>
  <c r="Y12" i="6"/>
  <c r="M12" i="6"/>
  <c r="Z11" i="6"/>
  <c r="N11" i="6"/>
  <c r="AA10" i="6"/>
  <c r="O10" i="6"/>
  <c r="AB9" i="6"/>
  <c r="P9" i="6"/>
  <c r="AC8" i="6"/>
  <c r="Q8" i="6"/>
  <c r="AD7" i="6"/>
  <c r="R7" i="6"/>
  <c r="AE6" i="6"/>
  <c r="S6" i="6"/>
  <c r="AF5" i="6"/>
  <c r="T5" i="6"/>
  <c r="U24" i="5"/>
  <c r="I24" i="5"/>
  <c r="V23" i="5"/>
  <c r="J23" i="5"/>
  <c r="W22" i="5"/>
  <c r="K22" i="5"/>
  <c r="X21" i="5"/>
  <c r="L21" i="5"/>
  <c r="Y20" i="5"/>
  <c r="M20" i="5"/>
  <c r="Z19" i="5"/>
  <c r="N19" i="5"/>
  <c r="AA18" i="5"/>
  <c r="O18" i="5"/>
  <c r="AB17" i="5"/>
  <c r="P17" i="5"/>
  <c r="AC16" i="5"/>
  <c r="Q16" i="5"/>
  <c r="AD15" i="5"/>
  <c r="R15" i="5"/>
  <c r="AE14" i="5"/>
  <c r="S14" i="5"/>
  <c r="AF13" i="5"/>
  <c r="T13" i="5"/>
  <c r="U12" i="5"/>
  <c r="I12" i="5"/>
  <c r="V11" i="5"/>
  <c r="J11" i="5"/>
  <c r="W10" i="5"/>
  <c r="K10" i="5"/>
  <c r="X9" i="5"/>
  <c r="L9" i="5"/>
  <c r="Y8" i="5"/>
  <c r="M8" i="5"/>
  <c r="Z7" i="5"/>
  <c r="N7" i="5"/>
  <c r="AA6" i="5"/>
  <c r="O6" i="5"/>
  <c r="AB5" i="5"/>
  <c r="P5" i="5"/>
  <c r="AC24" i="4"/>
  <c r="Q24" i="4"/>
  <c r="AD23" i="4"/>
  <c r="R23" i="4"/>
  <c r="AE22" i="4"/>
  <c r="S22" i="4"/>
  <c r="AF21" i="4"/>
  <c r="T21" i="4"/>
  <c r="U20" i="4"/>
  <c r="I20" i="4"/>
  <c r="V19" i="4"/>
  <c r="J19" i="4"/>
  <c r="W18" i="4"/>
  <c r="K18" i="4"/>
  <c r="X17" i="4"/>
  <c r="L17" i="4"/>
  <c r="Y16" i="4"/>
  <c r="M16" i="4"/>
  <c r="Z15" i="4"/>
  <c r="N15" i="4"/>
  <c r="AA14" i="4"/>
  <c r="O14" i="4"/>
  <c r="AB13" i="4"/>
  <c r="P13" i="4"/>
  <c r="AC12" i="4"/>
  <c r="Q12" i="4"/>
  <c r="AD11" i="4"/>
  <c r="R11" i="4"/>
  <c r="AE10" i="4"/>
  <c r="S10" i="4"/>
  <c r="AF9" i="4"/>
  <c r="T9" i="4"/>
  <c r="U8" i="4"/>
  <c r="I8" i="4"/>
  <c r="V7" i="4"/>
  <c r="J7" i="4"/>
  <c r="W6" i="4"/>
  <c r="K6" i="4"/>
  <c r="X5" i="4"/>
  <c r="L5" i="4"/>
  <c r="Y24" i="3"/>
  <c r="M24" i="3"/>
  <c r="Z23" i="3"/>
  <c r="N23" i="3"/>
  <c r="AA22" i="3"/>
  <c r="O22" i="3"/>
  <c r="AB21" i="3"/>
  <c r="P21" i="3"/>
  <c r="AC20" i="3"/>
  <c r="Q20" i="3"/>
  <c r="AD19" i="3"/>
  <c r="R19" i="3"/>
  <c r="AE18" i="3"/>
  <c r="S18" i="3"/>
  <c r="AF17" i="3"/>
  <c r="T17" i="3"/>
  <c r="U16" i="3"/>
  <c r="I16" i="3"/>
  <c r="V15" i="3"/>
  <c r="J15" i="3"/>
  <c r="W14" i="3"/>
  <c r="K14" i="3"/>
  <c r="X13" i="3"/>
  <c r="L13" i="3"/>
  <c r="Y12" i="3"/>
  <c r="M12" i="3"/>
  <c r="Z11" i="3"/>
  <c r="N11" i="3"/>
  <c r="AA10" i="3"/>
  <c r="O10" i="3"/>
  <c r="AB9" i="3"/>
  <c r="P9" i="3"/>
  <c r="AC8" i="3"/>
  <c r="Q8" i="3"/>
  <c r="AD7" i="3"/>
  <c r="R7" i="3"/>
  <c r="AE6" i="3"/>
  <c r="S6" i="3"/>
  <c r="AF5" i="3"/>
  <c r="T5" i="3"/>
  <c r="R16" i="31"/>
  <c r="V15" i="25"/>
  <c r="K10" i="23"/>
  <c r="U10" i="22"/>
  <c r="AA12" i="21"/>
  <c r="Z13" i="20"/>
  <c r="AF21" i="19"/>
  <c r="AC24" i="18"/>
  <c r="Z8" i="18"/>
  <c r="AE24" i="16"/>
  <c r="Y16" i="16"/>
  <c r="V8" i="29"/>
  <c r="R6" i="27"/>
  <c r="AC15" i="25"/>
  <c r="L10" i="23"/>
  <c r="T12" i="22"/>
  <c r="K17" i="21"/>
  <c r="P17" i="20"/>
  <c r="R22" i="19"/>
  <c r="AD24" i="18"/>
  <c r="R9" i="18"/>
  <c r="N22" i="17"/>
  <c r="AC12" i="17"/>
  <c r="AF24" i="16"/>
  <c r="AA16" i="16"/>
  <c r="K5" i="16"/>
  <c r="I19" i="15"/>
  <c r="O14" i="15"/>
  <c r="AB9" i="15"/>
  <c r="S5" i="15"/>
  <c r="M22" i="14"/>
  <c r="AE17" i="14"/>
  <c r="AE13" i="14"/>
  <c r="AF9" i="14"/>
  <c r="V23" i="13"/>
  <c r="AB20" i="13"/>
  <c r="AB17" i="13"/>
  <c r="M14" i="13"/>
  <c r="R11" i="13"/>
  <c r="O5" i="13"/>
  <c r="U22" i="12"/>
  <c r="V19" i="12"/>
  <c r="AF16" i="12"/>
  <c r="V14" i="12"/>
  <c r="M12" i="12"/>
  <c r="I10" i="12"/>
  <c r="J8" i="12"/>
  <c r="J6" i="12"/>
  <c r="X24" i="11"/>
  <c r="R22" i="11"/>
  <c r="U20" i="11"/>
  <c r="V18" i="11"/>
  <c r="AF16" i="11"/>
  <c r="R15" i="11"/>
  <c r="U13" i="11"/>
  <c r="Y11" i="11"/>
  <c r="P10" i="11"/>
  <c r="AA8" i="11"/>
  <c r="AF6" i="11"/>
  <c r="R5" i="11"/>
  <c r="I24" i="10"/>
  <c r="Q22" i="10"/>
  <c r="X20" i="10"/>
  <c r="Q19" i="10"/>
  <c r="AE17" i="10"/>
  <c r="Q16" i="10"/>
  <c r="AE14" i="10"/>
  <c r="AB13" i="10"/>
  <c r="S12" i="10"/>
  <c r="I11" i="10"/>
  <c r="AD9" i="10"/>
  <c r="W8" i="10"/>
  <c r="N7" i="10"/>
  <c r="AD5" i="10"/>
  <c r="AC24" i="9"/>
  <c r="U23" i="9"/>
  <c r="P22" i="9"/>
  <c r="N21" i="9"/>
  <c r="I20" i="9"/>
  <c r="AA18" i="9"/>
  <c r="X17" i="9"/>
  <c r="W16" i="9"/>
  <c r="R15" i="9"/>
  <c r="Q14" i="9"/>
  <c r="T13" i="9"/>
  <c r="T12" i="9"/>
  <c r="S11" i="9"/>
  <c r="S10" i="9"/>
  <c r="Y9" i="9"/>
  <c r="J9" i="9"/>
  <c r="T8" i="9"/>
  <c r="AB7" i="9"/>
  <c r="L7" i="9"/>
  <c r="W6" i="9"/>
  <c r="I6" i="9"/>
  <c r="S5" i="9"/>
  <c r="AD24" i="8"/>
  <c r="P24" i="8"/>
  <c r="AA23" i="8"/>
  <c r="L23" i="8"/>
  <c r="V22" i="8"/>
  <c r="S21" i="8"/>
  <c r="AD20" i="8"/>
  <c r="P20" i="8"/>
  <c r="Z19" i="8"/>
  <c r="L19" i="8"/>
  <c r="W18" i="8"/>
  <c r="I18" i="8"/>
  <c r="T17" i="8"/>
  <c r="AC16" i="8"/>
  <c r="O16" i="8"/>
  <c r="Z15" i="8"/>
  <c r="L15" i="8"/>
  <c r="W14" i="8"/>
  <c r="I14" i="8"/>
  <c r="S13" i="8"/>
  <c r="AD12" i="8"/>
  <c r="P12" i="8"/>
  <c r="AA11" i="8"/>
  <c r="M11" i="8"/>
  <c r="V10" i="8"/>
  <c r="I10" i="8"/>
  <c r="U9" i="8"/>
  <c r="T8" i="8"/>
  <c r="AF7" i="8"/>
  <c r="S7" i="8"/>
  <c r="AE6" i="8"/>
  <c r="R6" i="8"/>
  <c r="AD5" i="8"/>
  <c r="P5" i="8"/>
  <c r="AB24" i="7"/>
  <c r="P24" i="7"/>
  <c r="AC23" i="7"/>
  <c r="Q23" i="7"/>
  <c r="AD22" i="7"/>
  <c r="R22" i="7"/>
  <c r="AE21" i="7"/>
  <c r="S21" i="7"/>
  <c r="AF20" i="7"/>
  <c r="T20" i="7"/>
  <c r="U19" i="7"/>
  <c r="I19" i="7"/>
  <c r="V18" i="7"/>
  <c r="J18" i="7"/>
  <c r="W17" i="7"/>
  <c r="K17" i="7"/>
  <c r="X16" i="7"/>
  <c r="L16" i="7"/>
  <c r="Y15" i="7"/>
  <c r="M15" i="7"/>
  <c r="Z14" i="7"/>
  <c r="N14" i="7"/>
  <c r="AA13" i="7"/>
  <c r="O13" i="7"/>
  <c r="AB12" i="7"/>
  <c r="P12" i="7"/>
  <c r="AC11" i="7"/>
  <c r="Q11" i="7"/>
  <c r="AD10" i="7"/>
  <c r="R10" i="7"/>
  <c r="AE9" i="7"/>
  <c r="S9" i="7"/>
  <c r="AF8" i="7"/>
  <c r="T8" i="7"/>
  <c r="U7" i="7"/>
  <c r="I7" i="7"/>
  <c r="V6" i="7"/>
  <c r="J6" i="7"/>
  <c r="W5" i="7"/>
  <c r="K5" i="7"/>
  <c r="X24" i="6"/>
  <c r="L24" i="6"/>
  <c r="Y23" i="6"/>
  <c r="M23" i="6"/>
  <c r="Z22" i="6"/>
  <c r="N22" i="6"/>
  <c r="AA21" i="6"/>
  <c r="O21" i="6"/>
  <c r="AB20" i="6"/>
  <c r="P20" i="6"/>
  <c r="AC19" i="6"/>
  <c r="Q19" i="6"/>
  <c r="AD18" i="6"/>
  <c r="R18" i="6"/>
  <c r="AE17" i="6"/>
  <c r="S17" i="6"/>
  <c r="AF16" i="6"/>
  <c r="T16" i="6"/>
  <c r="U15" i="6"/>
  <c r="I15" i="6"/>
  <c r="V14" i="6"/>
  <c r="J14" i="6"/>
  <c r="W13" i="6"/>
  <c r="K13" i="6"/>
  <c r="X12" i="6"/>
  <c r="L12" i="6"/>
  <c r="Y11" i="6"/>
  <c r="M11" i="6"/>
  <c r="Z10" i="6"/>
  <c r="N10" i="6"/>
  <c r="AA9" i="6"/>
  <c r="O9" i="6"/>
  <c r="AB8" i="6"/>
  <c r="P8" i="6"/>
  <c r="AC7" i="6"/>
  <c r="Q7" i="6"/>
  <c r="AD6" i="6"/>
  <c r="R6" i="6"/>
  <c r="AE5" i="6"/>
  <c r="S5" i="6"/>
  <c r="AF24" i="5"/>
  <c r="T24" i="5"/>
  <c r="U23" i="5"/>
  <c r="I23" i="5"/>
  <c r="V22" i="5"/>
  <c r="J22" i="5"/>
  <c r="W21" i="5"/>
  <c r="K21" i="5"/>
  <c r="X20" i="5"/>
  <c r="L20" i="5"/>
  <c r="Y19" i="5"/>
  <c r="M19" i="5"/>
  <c r="Z18" i="5"/>
  <c r="N18" i="5"/>
  <c r="AA17" i="5"/>
  <c r="O17" i="5"/>
  <c r="AB16" i="5"/>
  <c r="P16" i="5"/>
  <c r="AC15" i="5"/>
  <c r="Q15" i="5"/>
  <c r="AD14" i="5"/>
  <c r="R14" i="5"/>
  <c r="AE13" i="5"/>
  <c r="S13" i="5"/>
  <c r="AF12" i="5"/>
  <c r="T12" i="5"/>
  <c r="U11" i="5"/>
  <c r="I11" i="5"/>
  <c r="V10" i="5"/>
  <c r="J10" i="5"/>
  <c r="W9" i="5"/>
  <c r="K9" i="5"/>
  <c r="X8" i="5"/>
  <c r="L8" i="5"/>
  <c r="Y7" i="5"/>
  <c r="M7" i="5"/>
  <c r="Z6" i="5"/>
  <c r="N6" i="5"/>
  <c r="AA5" i="5"/>
  <c r="O5" i="5"/>
  <c r="AB24" i="4"/>
  <c r="P24" i="4"/>
  <c r="AC23" i="4"/>
  <c r="Q23" i="4"/>
  <c r="AD22" i="4"/>
  <c r="R22" i="4"/>
  <c r="AE21" i="4"/>
  <c r="S21" i="4"/>
  <c r="AF20" i="4"/>
  <c r="T20" i="4"/>
  <c r="U19" i="4"/>
  <c r="I19" i="4"/>
  <c r="V18" i="4"/>
  <c r="J18" i="4"/>
  <c r="W17" i="4"/>
  <c r="K17" i="4"/>
  <c r="X16" i="4"/>
  <c r="L16" i="4"/>
  <c r="Y15" i="4"/>
  <c r="M15" i="4"/>
  <c r="Z14" i="4"/>
  <c r="N14" i="4"/>
  <c r="AA13" i="4"/>
  <c r="O13" i="4"/>
  <c r="AB12" i="4"/>
  <c r="P12" i="4"/>
  <c r="AC11" i="4"/>
  <c r="Q11" i="4"/>
  <c r="AD10" i="4"/>
  <c r="R10" i="4"/>
  <c r="AE9" i="4"/>
  <c r="S9" i="4"/>
  <c r="AF8" i="4"/>
  <c r="T8" i="4"/>
  <c r="U7" i="4"/>
  <c r="I7" i="4"/>
  <c r="V6" i="4"/>
  <c r="J6" i="4"/>
  <c r="W5" i="4"/>
  <c r="K5" i="4"/>
  <c r="X24" i="3"/>
  <c r="L24" i="3"/>
  <c r="Y23" i="3"/>
  <c r="M23" i="3"/>
  <c r="Z22" i="3"/>
  <c r="N22" i="3"/>
  <c r="AA21" i="3"/>
  <c r="O21" i="3"/>
  <c r="AB20" i="3"/>
  <c r="P20" i="3"/>
  <c r="AC19" i="3"/>
  <c r="Q19" i="3"/>
  <c r="AD18" i="3"/>
  <c r="R18" i="3"/>
  <c r="AE17" i="3"/>
  <c r="S17" i="3"/>
  <c r="AF16" i="3"/>
  <c r="T16" i="3"/>
  <c r="U15" i="3"/>
  <c r="I15" i="3"/>
  <c r="V14" i="3"/>
  <c r="J14" i="3"/>
  <c r="W13" i="3"/>
  <c r="K13" i="3"/>
  <c r="X12" i="3"/>
  <c r="L12" i="3"/>
  <c r="Y11" i="3"/>
  <c r="M11" i="3"/>
  <c r="Z10" i="3"/>
  <c r="N10" i="3"/>
  <c r="AA9" i="3"/>
  <c r="O9" i="3"/>
  <c r="AB8" i="3"/>
  <c r="P8" i="3"/>
  <c r="AC7" i="3"/>
  <c r="Q7" i="3"/>
  <c r="AD6" i="3"/>
  <c r="R6" i="3"/>
  <c r="AE5" i="3"/>
  <c r="S5" i="3"/>
  <c r="X12" i="17"/>
  <c r="W9" i="16"/>
  <c r="N14" i="15"/>
  <c r="M8" i="26"/>
  <c r="T23" i="22"/>
  <c r="Y13" i="20"/>
  <c r="V9" i="16"/>
  <c r="AA17" i="15"/>
  <c r="T8" i="15"/>
  <c r="S22" i="14"/>
  <c r="X15" i="14"/>
  <c r="AA8" i="14"/>
  <c r="Z24" i="13"/>
  <c r="T19" i="13"/>
  <c r="Z13" i="13"/>
  <c r="AF7" i="13"/>
  <c r="N24" i="12"/>
  <c r="AC18" i="12"/>
  <c r="J14" i="12"/>
  <c r="AA10" i="12"/>
  <c r="V7" i="12"/>
  <c r="AB23" i="11"/>
  <c r="AB20" i="11"/>
  <c r="AD17" i="11"/>
  <c r="X14" i="11"/>
  <c r="X11" i="11"/>
  <c r="X9" i="11"/>
  <c r="AA6" i="11"/>
  <c r="U23" i="10"/>
  <c r="L21" i="10"/>
  <c r="AA18" i="10"/>
  <c r="M16" i="10"/>
  <c r="X13" i="10"/>
  <c r="Z11" i="10"/>
  <c r="P9" i="10"/>
  <c r="L7" i="10"/>
  <c r="J23" i="9"/>
  <c r="AF20" i="9"/>
  <c r="N17" i="9"/>
  <c r="N15" i="9"/>
  <c r="P13" i="9"/>
  <c r="AF11" i="9"/>
  <c r="M10" i="9"/>
  <c r="AF7" i="9"/>
  <c r="AE6" i="9"/>
  <c r="AD5" i="9"/>
  <c r="AF24" i="8"/>
  <c r="I24" i="8"/>
  <c r="AF21" i="8"/>
  <c r="L21" i="8"/>
  <c r="K20" i="8"/>
  <c r="J19" i="8"/>
  <c r="K18" i="8"/>
  <c r="M17" i="8"/>
  <c r="L16" i="8"/>
  <c r="K15" i="8"/>
  <c r="P14" i="8"/>
  <c r="O13" i="8"/>
  <c r="N12" i="8"/>
  <c r="O11" i="8"/>
  <c r="Q10" i="8"/>
  <c r="R9" i="8"/>
  <c r="S8" i="8"/>
  <c r="Y7" i="8"/>
  <c r="Z6" i="8"/>
  <c r="AA5" i="8"/>
  <c r="L24" i="7"/>
  <c r="O23" i="7"/>
  <c r="T22" i="7"/>
  <c r="Z21" i="7"/>
  <c r="AC20" i="7"/>
  <c r="AF19" i="7"/>
  <c r="O19" i="7"/>
  <c r="R18" i="7"/>
  <c r="U17" i="7"/>
  <c r="Z16" i="7"/>
  <c r="AF15" i="7"/>
  <c r="J15" i="7"/>
  <c r="M14" i="7"/>
  <c r="U13" i="7"/>
  <c r="X12" i="7"/>
  <c r="AA11" i="7"/>
  <c r="AF10" i="7"/>
  <c r="M10" i="7"/>
  <c r="P9" i="7"/>
  <c r="S8" i="7"/>
  <c r="AA7" i="7"/>
  <c r="AD6" i="7"/>
  <c r="M5" i="7"/>
  <c r="S24" i="6"/>
  <c r="V23" i="6"/>
  <c r="Y22" i="6"/>
  <c r="K21" i="6"/>
  <c r="N20" i="6"/>
  <c r="S19" i="6"/>
  <c r="Y18" i="6"/>
  <c r="AB17" i="6"/>
  <c r="AE16" i="6"/>
  <c r="N16" i="6"/>
  <c r="Q15" i="6"/>
  <c r="T14" i="6"/>
  <c r="Y13" i="6"/>
  <c r="AE12" i="6"/>
  <c r="I12" i="6"/>
  <c r="L11" i="6"/>
  <c r="T10" i="6"/>
  <c r="W9" i="6"/>
  <c r="Z8" i="6"/>
  <c r="AE7" i="6"/>
  <c r="L7" i="6"/>
  <c r="O6" i="6"/>
  <c r="R5" i="6"/>
  <c r="AA24" i="5"/>
  <c r="AD23" i="5"/>
  <c r="P22" i="5"/>
  <c r="S21" i="5"/>
  <c r="V20" i="5"/>
  <c r="AA19" i="5"/>
  <c r="K18" i="5"/>
  <c r="N17" i="5"/>
  <c r="V16" i="5"/>
  <c r="Y15" i="5"/>
  <c r="AB14" i="5"/>
  <c r="N13" i="5"/>
  <c r="Q12" i="5"/>
  <c r="T11" i="5"/>
  <c r="AB10" i="5"/>
  <c r="AE9" i="5"/>
  <c r="I9" i="5"/>
  <c r="N8" i="5"/>
  <c r="T7" i="5"/>
  <c r="W6" i="5"/>
  <c r="Z5" i="5"/>
  <c r="I5" i="5"/>
  <c r="M24" i="4"/>
  <c r="P23" i="4"/>
  <c r="X22" i="4"/>
  <c r="AA21" i="4"/>
  <c r="AD20" i="4"/>
  <c r="J20" i="4"/>
  <c r="P19" i="4"/>
  <c r="S18" i="4"/>
  <c r="V17" i="4"/>
  <c r="AD16" i="4"/>
  <c r="K15" i="4"/>
  <c r="P14" i="4"/>
  <c r="V13" i="4"/>
  <c r="Y12" i="4"/>
  <c r="AB11" i="4"/>
  <c r="K11" i="4"/>
  <c r="N10" i="4"/>
  <c r="Q9" i="4"/>
  <c r="V8" i="4"/>
  <c r="AB7" i="4"/>
  <c r="AE6" i="4"/>
  <c r="I6" i="4"/>
  <c r="Q5" i="4"/>
  <c r="T24" i="3"/>
  <c r="W23" i="3"/>
  <c r="AB22" i="3"/>
  <c r="I22" i="3"/>
  <c r="L21" i="3"/>
  <c r="O20" i="3"/>
  <c r="W19" i="3"/>
  <c r="Z18" i="3"/>
  <c r="AC17" i="3"/>
  <c r="I17" i="3"/>
  <c r="O16" i="3"/>
  <c r="R15" i="3"/>
  <c r="U14" i="3"/>
  <c r="AC13" i="3"/>
  <c r="AF12" i="3"/>
  <c r="J12" i="3"/>
  <c r="O11" i="3"/>
  <c r="U10" i="3"/>
  <c r="X9" i="3"/>
  <c r="AA8" i="3"/>
  <c r="J8" i="3"/>
  <c r="M7" i="3"/>
  <c r="P6" i="3"/>
  <c r="U5" i="3"/>
  <c r="V13" i="6"/>
  <c r="AC23" i="5"/>
  <c r="L22" i="5"/>
  <c r="U20" i="5"/>
  <c r="AF18" i="5"/>
  <c r="M17" i="5"/>
  <c r="X15" i="5"/>
  <c r="AD13" i="5"/>
  <c r="M13" i="5"/>
  <c r="S11" i="5"/>
  <c r="AD9" i="5"/>
  <c r="K8" i="5"/>
  <c r="V6" i="5"/>
  <c r="Y5" i="5"/>
  <c r="O23" i="4"/>
  <c r="T22" i="4"/>
  <c r="AC20" i="4"/>
  <c r="AF19" i="4"/>
  <c r="O19" i="4"/>
  <c r="U17" i="4"/>
  <c r="Z16" i="4"/>
  <c r="AF15" i="4"/>
  <c r="M14" i="4"/>
  <c r="X12" i="4"/>
  <c r="AA11" i="4"/>
  <c r="M10" i="4"/>
  <c r="P9" i="4"/>
  <c r="S8" i="4"/>
  <c r="AD6" i="4"/>
  <c r="S24" i="3"/>
  <c r="V23" i="3"/>
  <c r="Y22" i="3"/>
  <c r="K21" i="3"/>
  <c r="N20" i="3"/>
  <c r="Y18" i="3"/>
  <c r="AB17" i="3"/>
  <c r="AE16" i="3"/>
  <c r="Q15" i="3"/>
  <c r="T14" i="3"/>
  <c r="Y13" i="3"/>
  <c r="I12" i="3"/>
  <c r="L11" i="3"/>
  <c r="W9" i="3"/>
  <c r="Z8" i="3"/>
  <c r="L7" i="3"/>
  <c r="R5" i="3"/>
  <c r="AA7" i="6"/>
  <c r="X5" i="5"/>
  <c r="K24" i="4"/>
  <c r="Y21" i="4"/>
  <c r="AE19" i="4"/>
  <c r="T17" i="4"/>
  <c r="I15" i="4"/>
  <c r="W12" i="4"/>
  <c r="L10" i="4"/>
  <c r="O9" i="4"/>
  <c r="AC6" i="4"/>
  <c r="AF5" i="4"/>
  <c r="U23" i="3"/>
  <c r="J21" i="3"/>
  <c r="AA17" i="3"/>
  <c r="S14" i="3"/>
  <c r="K11" i="3"/>
  <c r="AB7" i="3"/>
  <c r="X17" i="12"/>
  <c r="Y23" i="11"/>
  <c r="Y16" i="11"/>
  <c r="AE5" i="11"/>
  <c r="U20" i="10"/>
  <c r="L13" i="10"/>
  <c r="AF10" i="10"/>
  <c r="S24" i="9"/>
  <c r="AC20" i="9"/>
  <c r="U16" i="9"/>
  <c r="Q11" i="9"/>
  <c r="AB8" i="9"/>
  <c r="Z5" i="9"/>
  <c r="Y23" i="8"/>
  <c r="AB20" i="8"/>
  <c r="AE18" i="8"/>
  <c r="AD17" i="8"/>
  <c r="AE13" i="8"/>
  <c r="I12" i="8"/>
  <c r="P8" i="8"/>
  <c r="X5" i="8"/>
  <c r="AE23" i="7"/>
  <c r="R21" i="7"/>
  <c r="AF18" i="7"/>
  <c r="R17" i="7"/>
  <c r="AF14" i="7"/>
  <c r="J14" i="7"/>
  <c r="X11" i="7"/>
  <c r="AD9" i="7"/>
  <c r="S7" i="7"/>
  <c r="Y21" i="6"/>
  <c r="Q18" i="6"/>
  <c r="AE15" i="6"/>
  <c r="T13" i="6"/>
  <c r="AE11" i="6"/>
  <c r="Q9" i="6"/>
  <c r="W8" i="6"/>
  <c r="L6" i="6"/>
  <c r="O5" i="6"/>
  <c r="AA23" i="5"/>
  <c r="M21" i="5"/>
  <c r="S20" i="5"/>
  <c r="K17" i="5"/>
  <c r="S15" i="5"/>
  <c r="AB13" i="5"/>
  <c r="Q11" i="5"/>
  <c r="AE8" i="5"/>
  <c r="L7" i="5"/>
  <c r="T6" i="5"/>
  <c r="J24" i="4"/>
  <c r="P22" i="4"/>
  <c r="AD19" i="4"/>
  <c r="V16" i="4"/>
  <c r="N13" i="4"/>
  <c r="Y11" i="4"/>
  <c r="Q8" i="4"/>
  <c r="AE5" i="4"/>
  <c r="T23" i="3"/>
  <c r="I21" i="3"/>
  <c r="O19" i="3"/>
  <c r="AC16" i="3"/>
  <c r="O15" i="3"/>
  <c r="U13" i="3"/>
  <c r="J11" i="3"/>
  <c r="M10" i="3"/>
  <c r="AA7" i="3"/>
  <c r="M6" i="3"/>
  <c r="P5" i="3"/>
  <c r="X11" i="13"/>
  <c r="O13" i="12"/>
  <c r="AC9" i="12"/>
  <c r="AC19" i="11"/>
  <c r="Z13" i="11"/>
  <c r="N23" i="10"/>
  <c r="Y17" i="10"/>
  <c r="AE10" i="10"/>
  <c r="W6" i="10"/>
  <c r="X20" i="9"/>
  <c r="N16" i="9"/>
  <c r="P11" i="9"/>
  <c r="Z8" i="9"/>
  <c r="U6" i="9"/>
  <c r="X23" i="8"/>
  <c r="Z22" i="8"/>
  <c r="AA20" i="8"/>
  <c r="AB17" i="8"/>
  <c r="AA16" i="8"/>
  <c r="AD13" i="8"/>
  <c r="AF10" i="8"/>
  <c r="J9" i="8"/>
  <c r="P7" i="8"/>
  <c r="Y24" i="7"/>
  <c r="K23" i="7"/>
  <c r="V20" i="7"/>
  <c r="I18" i="7"/>
  <c r="T16" i="7"/>
  <c r="I14" i="7"/>
  <c r="O12" i="7"/>
  <c r="Z10" i="7"/>
  <c r="AC9" i="7"/>
  <c r="R7" i="7"/>
  <c r="AC5" i="7"/>
  <c r="U22" i="6"/>
  <c r="M19" i="6"/>
  <c r="U17" i="6"/>
  <c r="V12" i="6"/>
  <c r="AF7" i="26"/>
  <c r="I24" i="23"/>
  <c r="AF11" i="20"/>
  <c r="AB24" i="18"/>
  <c r="Q19" i="17"/>
  <c r="AD24" i="16"/>
  <c r="U9" i="16"/>
  <c r="Z17" i="15"/>
  <c r="L8" i="15"/>
  <c r="J21" i="14"/>
  <c r="V15" i="14"/>
  <c r="Z8" i="14"/>
  <c r="U23" i="13"/>
  <c r="S19" i="13"/>
  <c r="AC12" i="13"/>
  <c r="AE7" i="13"/>
  <c r="AE22" i="12"/>
  <c r="AB18" i="12"/>
  <c r="I14" i="12"/>
  <c r="AF9" i="12"/>
  <c r="AA23" i="11"/>
  <c r="T20" i="11"/>
  <c r="AB17" i="11"/>
  <c r="W14" i="11"/>
  <c r="W11" i="11"/>
  <c r="AC8" i="11"/>
  <c r="P6" i="11"/>
  <c r="S23" i="10"/>
  <c r="W20" i="10"/>
  <c r="Z18" i="10"/>
  <c r="I16" i="10"/>
  <c r="T13" i="10"/>
  <c r="R11" i="10"/>
  <c r="O9" i="10"/>
  <c r="AE6" i="10"/>
  <c r="AE24" i="9"/>
  <c r="AF22" i="9"/>
  <c r="AE20" i="9"/>
  <c r="Z18" i="9"/>
  <c r="L17" i="9"/>
  <c r="N13" i="9"/>
  <c r="W11" i="9"/>
  <c r="L10" i="9"/>
  <c r="AE8" i="9"/>
  <c r="AA7" i="9"/>
  <c r="AD6" i="9"/>
  <c r="AC5" i="9"/>
  <c r="AC24" i="8"/>
  <c r="AF22" i="8"/>
  <c r="AE21" i="8"/>
  <c r="AF20" i="8"/>
  <c r="J20" i="8"/>
  <c r="I19" i="8"/>
  <c r="L17" i="8"/>
  <c r="K16" i="8"/>
  <c r="J15" i="8"/>
  <c r="K14" i="8"/>
  <c r="M13" i="8"/>
  <c r="L12" i="8"/>
  <c r="J11" i="8"/>
  <c r="P10" i="8"/>
  <c r="Q9" i="8"/>
  <c r="R8" i="8"/>
  <c r="U7" i="8"/>
  <c r="Y6" i="8"/>
  <c r="Z5" i="8"/>
  <c r="AE24" i="7"/>
  <c r="K24" i="7"/>
  <c r="N23" i="7"/>
  <c r="Q22" i="7"/>
  <c r="Y21" i="7"/>
  <c r="AB20" i="7"/>
  <c r="AE19" i="7"/>
  <c r="K19" i="7"/>
  <c r="Q18" i="7"/>
  <c r="T17" i="7"/>
  <c r="W16" i="7"/>
  <c r="AE15" i="7"/>
  <c r="I15" i="7"/>
  <c r="L14" i="7"/>
  <c r="Q13" i="7"/>
  <c r="W12" i="7"/>
  <c r="Z11" i="7"/>
  <c r="AC10" i="7"/>
  <c r="L10" i="7"/>
  <c r="O9" i="7"/>
  <c r="R8" i="7"/>
  <c r="W7" i="7"/>
  <c r="AC6" i="7"/>
  <c r="AF5" i="7"/>
  <c r="J5" i="7"/>
  <c r="R24" i="6"/>
  <c r="U23" i="6"/>
  <c r="X22" i="6"/>
  <c r="AC21" i="6"/>
  <c r="J21" i="6"/>
  <c r="M20" i="6"/>
  <c r="P19" i="6"/>
  <c r="X18" i="6"/>
  <c r="AA17" i="6"/>
  <c r="AD16" i="6"/>
  <c r="J16" i="6"/>
  <c r="P15" i="6"/>
  <c r="S14" i="6"/>
  <c r="AD12" i="6"/>
  <c r="K11" i="6"/>
  <c r="P10" i="6"/>
  <c r="V9" i="6"/>
  <c r="Y8" i="6"/>
  <c r="AB7" i="6"/>
  <c r="K7" i="6"/>
  <c r="N6" i="6"/>
  <c r="Q5" i="6"/>
  <c r="Z24" i="5"/>
  <c r="AF22" i="5"/>
  <c r="R21" i="5"/>
  <c r="X19" i="5"/>
  <c r="J18" i="5"/>
  <c r="R16" i="5"/>
  <c r="AA14" i="5"/>
  <c r="P12" i="5"/>
  <c r="X10" i="5"/>
  <c r="S7" i="5"/>
  <c r="L24" i="4"/>
  <c r="Z21" i="4"/>
  <c r="R18" i="4"/>
  <c r="J15" i="4"/>
  <c r="U13" i="4"/>
  <c r="AF10" i="4"/>
  <c r="AA7" i="4"/>
  <c r="M5" i="4"/>
  <c r="S19" i="3"/>
  <c r="N16" i="3"/>
  <c r="AE12" i="3"/>
  <c r="T10" i="3"/>
  <c r="AE7" i="3"/>
  <c r="O6" i="3"/>
  <c r="R11" i="5"/>
  <c r="Q22" i="4"/>
  <c r="K19" i="4"/>
  <c r="AE15" i="4"/>
  <c r="Z11" i="4"/>
  <c r="R8" i="4"/>
  <c r="J5" i="4"/>
  <c r="X22" i="3"/>
  <c r="M20" i="3"/>
  <c r="X18" i="3"/>
  <c r="AD16" i="3"/>
  <c r="P15" i="3"/>
  <c r="AD12" i="3"/>
  <c r="P10" i="3"/>
  <c r="Y8" i="3"/>
  <c r="K7" i="3"/>
  <c r="Q5" i="3"/>
  <c r="T18" i="23"/>
  <c r="AD18" i="18"/>
  <c r="AB18" i="17"/>
  <c r="U22" i="16"/>
  <c r="S7" i="16"/>
  <c r="N17" i="15"/>
  <c r="AB20" i="14"/>
  <c r="I13" i="14"/>
  <c r="S23" i="13"/>
  <c r="Z16" i="13"/>
  <c r="X7" i="13"/>
  <c r="T11" i="11"/>
  <c r="AD17" i="10"/>
  <c r="Y6" i="10"/>
  <c r="AD14" i="9"/>
  <c r="X7" i="9"/>
  <c r="AC21" i="8"/>
  <c r="AB16" i="8"/>
  <c r="T6" i="8"/>
  <c r="L23" i="7"/>
  <c r="AC19" i="7"/>
  <c r="U16" i="7"/>
  <c r="R12" i="7"/>
  <c r="M9" i="7"/>
  <c r="AD5" i="7"/>
  <c r="S23" i="6"/>
  <c r="N19" i="6"/>
  <c r="K15" i="6"/>
  <c r="I11" i="6"/>
  <c r="Z7" i="6"/>
  <c r="S24" i="5"/>
  <c r="V19" i="5"/>
  <c r="N16" i="5"/>
  <c r="AE12" i="5"/>
  <c r="Y9" i="5"/>
  <c r="W5" i="5"/>
  <c r="U21" i="4"/>
  <c r="P18" i="4"/>
  <c r="K14" i="4"/>
  <c r="AB10" i="4"/>
  <c r="T7" i="4"/>
  <c r="I5" i="4"/>
  <c r="Z21" i="3"/>
  <c r="T18" i="3"/>
  <c r="AF15" i="3"/>
  <c r="Z12" i="3"/>
  <c r="U9" i="3"/>
  <c r="AF6" i="3"/>
  <c r="AD17" i="23"/>
  <c r="AA5" i="22"/>
  <c r="Z7" i="20"/>
  <c r="AC18" i="18"/>
  <c r="AA18" i="17"/>
  <c r="S22" i="16"/>
  <c r="R7" i="16"/>
  <c r="I16" i="15"/>
  <c r="AA6" i="15"/>
  <c r="AA20" i="14"/>
  <c r="AD12" i="14"/>
  <c r="Q7" i="14"/>
  <c r="Q23" i="13"/>
  <c r="Y16" i="13"/>
  <c r="Y6" i="13"/>
  <c r="AA16" i="12"/>
  <c r="X23" i="11"/>
  <c r="M8" i="11"/>
  <c r="R15" i="10"/>
  <c r="Q24" i="9"/>
  <c r="I13" i="9"/>
  <c r="V5" i="9"/>
  <c r="Y19" i="8"/>
  <c r="AE14" i="8"/>
  <c r="O8" i="8"/>
  <c r="W5" i="8"/>
  <c r="N22" i="7"/>
  <c r="AE18" i="7"/>
  <c r="W15" i="7"/>
  <c r="L13" i="7"/>
  <c r="O8" i="7"/>
  <c r="AF24" i="6"/>
  <c r="AA20" i="6"/>
  <c r="AA16" i="6"/>
  <c r="P14" i="6"/>
  <c r="AA11" i="6"/>
  <c r="AF9" i="22"/>
  <c r="L11" i="20"/>
  <c r="M23" i="18"/>
  <c r="AC18" i="17"/>
  <c r="AC24" i="16"/>
  <c r="Q9" i="16"/>
  <c r="P17" i="15"/>
  <c r="K8" i="15"/>
  <c r="AC20" i="14"/>
  <c r="Y8" i="14"/>
  <c r="T23" i="13"/>
  <c r="AE17" i="13"/>
  <c r="AB12" i="13"/>
  <c r="Z7" i="13"/>
  <c r="S22" i="12"/>
  <c r="N18" i="12"/>
  <c r="AE9" i="12"/>
  <c r="Y6" i="12"/>
  <c r="Z23" i="11"/>
  <c r="O20" i="11"/>
  <c r="S17" i="11"/>
  <c r="V14" i="11"/>
  <c r="V11" i="11"/>
  <c r="Z8" i="11"/>
  <c r="M6" i="11"/>
  <c r="R23" i="10"/>
  <c r="V20" i="10"/>
  <c r="K18" i="10"/>
  <c r="Z15" i="10"/>
  <c r="N13" i="10"/>
  <c r="N9" i="10"/>
  <c r="AC6" i="10"/>
  <c r="Z24" i="9"/>
  <c r="AE22" i="9"/>
  <c r="AD20" i="9"/>
  <c r="Y18" i="9"/>
  <c r="Y16" i="9"/>
  <c r="AE14" i="9"/>
  <c r="L13" i="9"/>
  <c r="R11" i="9"/>
  <c r="K10" i="9"/>
  <c r="AC8" i="9"/>
  <c r="Y7" i="9"/>
  <c r="Y6" i="9"/>
  <c r="AA5" i="9"/>
  <c r="AB24" i="8"/>
  <c r="AC23" i="8"/>
  <c r="AE22" i="8"/>
  <c r="AD21" i="8"/>
  <c r="AC20" i="8"/>
  <c r="AF18" i="8"/>
  <c r="AE17" i="8"/>
  <c r="J16" i="8"/>
  <c r="I15" i="8"/>
  <c r="AF13" i="8"/>
  <c r="L13" i="8"/>
  <c r="K12" i="8"/>
  <c r="I11" i="8"/>
  <c r="K10" i="8"/>
  <c r="P9" i="8"/>
  <c r="Q8" i="8"/>
  <c r="R7" i="8"/>
  <c r="X6" i="8"/>
  <c r="Y5" i="8"/>
  <c r="AA24" i="7"/>
  <c r="J24" i="7"/>
  <c r="M23" i="7"/>
  <c r="P22" i="7"/>
  <c r="U21" i="7"/>
  <c r="AA20" i="7"/>
  <c r="AD19" i="7"/>
  <c r="P18" i="7"/>
  <c r="S17" i="7"/>
  <c r="V16" i="7"/>
  <c r="AA15" i="7"/>
  <c r="K14" i="7"/>
  <c r="N13" i="7"/>
  <c r="V12" i="7"/>
  <c r="Y11" i="7"/>
  <c r="AB10" i="7"/>
  <c r="N9" i="7"/>
  <c r="Q8" i="7"/>
  <c r="T7" i="7"/>
  <c r="AB6" i="7"/>
  <c r="AE5" i="7"/>
  <c r="I5" i="7"/>
  <c r="N24" i="6"/>
  <c r="T23" i="6"/>
  <c r="W22" i="6"/>
  <c r="Z21" i="6"/>
  <c r="I21" i="6"/>
  <c r="L20" i="6"/>
  <c r="O19" i="6"/>
  <c r="T18" i="6"/>
  <c r="Z17" i="6"/>
  <c r="AC16" i="6"/>
  <c r="AF15" i="6"/>
  <c r="O15" i="6"/>
  <c r="R14" i="6"/>
  <c r="U13" i="6"/>
  <c r="Z12" i="6"/>
  <c r="AF11" i="6"/>
  <c r="J11" i="6"/>
  <c r="M10" i="6"/>
  <c r="U9" i="6"/>
  <c r="X8" i="6"/>
  <c r="AF6" i="6"/>
  <c r="M6" i="6"/>
  <c r="P5" i="6"/>
  <c r="V24" i="5"/>
  <c r="AB23" i="5"/>
  <c r="AE22" i="5"/>
  <c r="I22" i="5"/>
  <c r="Q21" i="5"/>
  <c r="T20" i="5"/>
  <c r="W19" i="5"/>
  <c r="AB18" i="5"/>
  <c r="I18" i="5"/>
  <c r="L17" i="5"/>
  <c r="O16" i="5"/>
  <c r="W15" i="5"/>
  <c r="Z14" i="5"/>
  <c r="AC13" i="5"/>
  <c r="I13" i="5"/>
  <c r="O12" i="5"/>
  <c r="U10" i="5"/>
  <c r="AC9" i="5"/>
  <c r="AF8" i="5"/>
  <c r="J8" i="5"/>
  <c r="O7" i="5"/>
  <c r="U6" i="5"/>
  <c r="AD24" i="4"/>
  <c r="N23" i="4"/>
  <c r="AB20" i="4"/>
  <c r="Q18" i="4"/>
  <c r="W16" i="4"/>
  <c r="L14" i="4"/>
  <c r="Q13" i="4"/>
  <c r="AC10" i="4"/>
  <c r="W7" i="4"/>
  <c r="R24" i="3"/>
  <c r="AC21" i="3"/>
  <c r="P19" i="3"/>
  <c r="J16" i="3"/>
  <c r="V13" i="3"/>
  <c r="V9" i="3"/>
  <c r="N6" i="3"/>
  <c r="X8" i="14"/>
  <c r="AA12" i="13"/>
  <c r="Z21" i="12"/>
  <c r="AF13" i="12"/>
  <c r="AD9" i="12"/>
  <c r="AE19" i="11"/>
  <c r="U14" i="11"/>
  <c r="S8" i="11"/>
  <c r="P23" i="10"/>
  <c r="V15" i="10"/>
  <c r="Y8" i="10"/>
  <c r="Y22" i="9"/>
  <c r="X18" i="9"/>
  <c r="K13" i="9"/>
  <c r="AA9" i="9"/>
  <c r="V6" i="9"/>
  <c r="Z24" i="8"/>
  <c r="AD22" i="8"/>
  <c r="AC19" i="8"/>
  <c r="I16" i="8"/>
  <c r="AF12" i="8"/>
  <c r="O9" i="8"/>
  <c r="Q7" i="8"/>
  <c r="Z24" i="7"/>
  <c r="O22" i="7"/>
  <c r="Z20" i="7"/>
  <c r="L18" i="7"/>
  <c r="X15" i="7"/>
  <c r="M13" i="7"/>
  <c r="AA10" i="7"/>
  <c r="P8" i="7"/>
  <c r="X6" i="7"/>
  <c r="K24" i="6"/>
  <c r="V22" i="6"/>
  <c r="AD20" i="6"/>
  <c r="K20" i="6"/>
  <c r="Y17" i="6"/>
  <c r="AB16" i="6"/>
  <c r="Q14" i="6"/>
  <c r="W12" i="6"/>
  <c r="L10" i="6"/>
  <c r="AC6" i="6"/>
  <c r="AD22" i="5"/>
  <c r="Y18" i="5"/>
  <c r="Y14" i="5"/>
  <c r="N12" i="5"/>
  <c r="T10" i="5"/>
  <c r="I8" i="5"/>
  <c r="AA24" i="4"/>
  <c r="M23" i="4"/>
  <c r="AA20" i="4"/>
  <c r="S17" i="4"/>
  <c r="AA15" i="4"/>
  <c r="V12" i="4"/>
  <c r="N9" i="4"/>
  <c r="AB6" i="4"/>
  <c r="N24" i="3"/>
  <c r="W22" i="3"/>
  <c r="L20" i="3"/>
  <c r="Z17" i="3"/>
  <c r="R14" i="3"/>
  <c r="AF11" i="3"/>
  <c r="X8" i="3"/>
  <c r="Y21" i="12"/>
  <c r="Z5" i="12"/>
  <c r="X16" i="11"/>
  <c r="L11" i="11"/>
  <c r="P5" i="11"/>
  <c r="S20" i="10"/>
  <c r="K13" i="10"/>
  <c r="V8" i="10"/>
  <c r="O22" i="9"/>
  <c r="V18" i="9"/>
  <c r="W14" i="9"/>
  <c r="X9" i="9"/>
  <c r="W7" i="9"/>
  <c r="Y24" i="8"/>
  <c r="AB21" i="8"/>
  <c r="AD18" i="8"/>
  <c r="AB15" i="8"/>
  <c r="AC12" i="8"/>
  <c r="AF9" i="8"/>
  <c r="Q6" i="8"/>
  <c r="AB23" i="7"/>
  <c r="Q21" i="7"/>
  <c r="AB19" i="7"/>
  <c r="Q17" i="7"/>
  <c r="AB14" i="7"/>
  <c r="W11" i="7"/>
  <c r="I9" i="7"/>
  <c r="U6" i="7"/>
  <c r="J24" i="6"/>
  <c r="O23" i="6"/>
  <c r="X21" i="6"/>
  <c r="J20" i="6"/>
  <c r="P18" i="6"/>
  <c r="AD15" i="6"/>
  <c r="S13" i="6"/>
  <c r="AB18" i="28"/>
  <c r="AC17" i="23"/>
  <c r="AA18" i="18"/>
  <c r="I16" i="17"/>
  <c r="P22" i="16"/>
  <c r="I13" i="15"/>
  <c r="AD19" i="14"/>
  <c r="Y12" i="14"/>
  <c r="S22" i="13"/>
  <c r="X16" i="13"/>
  <c r="P11" i="13"/>
  <c r="W6" i="13"/>
  <c r="X21" i="12"/>
  <c r="Y16" i="12"/>
  <c r="AC12" i="12"/>
  <c r="V9" i="12"/>
  <c r="W5" i="12"/>
  <c r="AA22" i="11"/>
  <c r="AB19" i="11"/>
  <c r="V16" i="11"/>
  <c r="O13" i="11"/>
  <c r="AE10" i="11"/>
  <c r="I8" i="11"/>
  <c r="N5" i="11"/>
  <c r="U22" i="10"/>
  <c r="L20" i="10"/>
  <c r="R17" i="10"/>
  <c r="AC14" i="10"/>
  <c r="J13" i="10"/>
  <c r="Z10" i="10"/>
  <c r="S8" i="10"/>
  <c r="N6" i="10"/>
  <c r="P24" i="9"/>
  <c r="M22" i="9"/>
  <c r="M20" i="9"/>
  <c r="O18" i="9"/>
  <c r="K16" i="9"/>
  <c r="P14" i="9"/>
  <c r="M11" i="9"/>
  <c r="W9" i="9"/>
  <c r="V8" i="9"/>
  <c r="V7" i="9"/>
  <c r="S6" i="9"/>
  <c r="R5" i="9"/>
  <c r="X24" i="8"/>
  <c r="V23" i="8"/>
  <c r="U22" i="8"/>
  <c r="AA21" i="8"/>
  <c r="Y20" i="8"/>
  <c r="X19" i="8"/>
  <c r="Y18" i="8"/>
  <c r="AA17" i="8"/>
  <c r="Z16" i="8"/>
  <c r="Y15" i="8"/>
  <c r="AD14" i="8"/>
  <c r="AC13" i="8"/>
  <c r="AB12" i="8"/>
  <c r="AC11" i="8"/>
  <c r="AE10" i="8"/>
  <c r="AE9" i="8"/>
  <c r="AF8" i="8"/>
  <c r="M8" i="8"/>
  <c r="N7" i="8"/>
  <c r="O6" i="8"/>
  <c r="S5" i="8"/>
  <c r="X24" i="7"/>
  <c r="AA23" i="7"/>
  <c r="AF22" i="7"/>
  <c r="M22" i="7"/>
  <c r="P21" i="7"/>
  <c r="S20" i="7"/>
  <c r="AA19" i="7"/>
  <c r="AD18" i="7"/>
  <c r="M17" i="7"/>
  <c r="S16" i="7"/>
  <c r="V15" i="7"/>
  <c r="Y14" i="7"/>
  <c r="K13" i="7"/>
  <c r="N12" i="7"/>
  <c r="S11" i="7"/>
  <c r="Y10" i="7"/>
  <c r="AB9" i="7"/>
  <c r="AE8" i="7"/>
  <c r="N8" i="7"/>
  <c r="Q7" i="7"/>
  <c r="T6" i="7"/>
  <c r="Y5" i="7"/>
  <c r="AE24" i="6"/>
  <c r="I24" i="6"/>
  <c r="L23" i="6"/>
  <c r="T22" i="6"/>
  <c r="W21" i="6"/>
  <c r="Z20" i="6"/>
  <c r="AE19" i="6"/>
  <c r="L19" i="6"/>
  <c r="O18" i="6"/>
  <c r="R17" i="6"/>
  <c r="Z16" i="6"/>
  <c r="AC15" i="6"/>
  <c r="AF14" i="6"/>
  <c r="L14" i="6"/>
  <c r="R13" i="6"/>
  <c r="U12" i="6"/>
  <c r="X11" i="6"/>
  <c r="AF10" i="6"/>
  <c r="J10" i="6"/>
  <c r="M9" i="6"/>
  <c r="R8" i="6"/>
  <c r="X7" i="6"/>
  <c r="AA6" i="6"/>
  <c r="AD5" i="6"/>
  <c r="M5" i="6"/>
  <c r="Q24" i="5"/>
  <c r="T23" i="5"/>
  <c r="AB22" i="5"/>
  <c r="AE21" i="5"/>
  <c r="I21" i="5"/>
  <c r="N20" i="5"/>
  <c r="T19" i="5"/>
  <c r="W18" i="5"/>
  <c r="Z17" i="5"/>
  <c r="I17" i="5"/>
  <c r="L16" i="5"/>
  <c r="O15" i="5"/>
  <c r="T14" i="5"/>
  <c r="Z13" i="5"/>
  <c r="AC12" i="5"/>
  <c r="AF11" i="5"/>
  <c r="O11" i="5"/>
  <c r="R10" i="5"/>
  <c r="U9" i="5"/>
  <c r="Z8" i="5"/>
  <c r="AF7" i="5"/>
  <c r="J7" i="5"/>
  <c r="M6" i="5"/>
  <c r="U5" i="5"/>
  <c r="Y24" i="4"/>
  <c r="AB23" i="4"/>
  <c r="K23" i="4"/>
  <c r="N22" i="4"/>
  <c r="Q21" i="4"/>
  <c r="V20" i="4"/>
  <c r="AB19" i="4"/>
  <c r="AE18" i="4"/>
  <c r="I18" i="4"/>
  <c r="Q17" i="4"/>
  <c r="T16" i="4"/>
  <c r="W15" i="4"/>
  <c r="AB14" i="4"/>
  <c r="I14" i="4"/>
  <c r="L13" i="4"/>
  <c r="O12" i="4"/>
  <c r="W11" i="4"/>
  <c r="Z10" i="4"/>
  <c r="AC9" i="4"/>
  <c r="I9" i="4"/>
  <c r="O8" i="4"/>
  <c r="R7" i="4"/>
  <c r="U6" i="4"/>
  <c r="AC5" i="4"/>
  <c r="AF24" i="3"/>
  <c r="J24" i="3"/>
  <c r="O23" i="3"/>
  <c r="U22" i="3"/>
  <c r="X21" i="3"/>
  <c r="AA20" i="3"/>
  <c r="J20" i="3"/>
  <c r="M19" i="3"/>
  <c r="P18" i="3"/>
  <c r="U17" i="3"/>
  <c r="AA16" i="3"/>
  <c r="AD15" i="3"/>
  <c r="P14" i="3"/>
  <c r="S13" i="3"/>
  <c r="V12" i="3"/>
  <c r="AA11" i="3"/>
  <c r="K10" i="3"/>
  <c r="N9" i="3"/>
  <c r="V8" i="3"/>
  <c r="Y7" i="3"/>
  <c r="AB6" i="3"/>
  <c r="N5" i="3"/>
  <c r="L8" i="31"/>
  <c r="T18" i="28"/>
  <c r="Z12" i="21"/>
  <c r="Y8" i="18"/>
  <c r="V16" i="16"/>
  <c r="AC12" i="15"/>
  <c r="Q5" i="15"/>
  <c r="Z19" i="14"/>
  <c r="W12" i="14"/>
  <c r="R6" i="14"/>
  <c r="Q22" i="13"/>
  <c r="W16" i="13"/>
  <c r="W10" i="13"/>
  <c r="R5" i="13"/>
  <c r="S21" i="12"/>
  <c r="X16" i="12"/>
  <c r="K9" i="12"/>
  <c r="V5" i="12"/>
  <c r="L22" i="11"/>
  <c r="Z19" i="11"/>
  <c r="S16" i="11"/>
  <c r="N13" i="11"/>
  <c r="S10" i="11"/>
  <c r="K5" i="11"/>
  <c r="M22" i="10"/>
  <c r="AF19" i="10"/>
  <c r="P17" i="10"/>
  <c r="AB14" i="10"/>
  <c r="U12" i="10"/>
  <c r="X10" i="10"/>
  <c r="K8" i="10"/>
  <c r="Z5" i="10"/>
  <c r="O24" i="9"/>
  <c r="K22" i="9"/>
  <c r="L18" i="9"/>
  <c r="J16" i="9"/>
  <c r="O14" i="9"/>
  <c r="W12" i="9"/>
  <c r="I11" i="9"/>
  <c r="V9" i="9"/>
  <c r="Q8" i="9"/>
  <c r="U7" i="9"/>
  <c r="R6" i="9"/>
  <c r="Q5" i="9"/>
  <c r="W24" i="8"/>
  <c r="U23" i="8"/>
  <c r="T22" i="8"/>
  <c r="U21" i="8"/>
  <c r="X20" i="8"/>
  <c r="W19" i="8"/>
  <c r="V18" i="8"/>
  <c r="Z17" i="8"/>
  <c r="Y16" i="8"/>
  <c r="X15" i="8"/>
  <c r="Y14" i="8"/>
  <c r="AB13" i="8"/>
  <c r="AA12" i="8"/>
  <c r="Z11" i="8"/>
  <c r="AD10" i="8"/>
  <c r="AD9" i="8"/>
  <c r="AE8" i="8"/>
  <c r="I8" i="8"/>
  <c r="M7" i="8"/>
  <c r="N6" i="8"/>
  <c r="O5" i="8"/>
  <c r="W24" i="7"/>
  <c r="Z23" i="7"/>
  <c r="AC22" i="7"/>
  <c r="L22" i="7"/>
  <c r="O21" i="7"/>
  <c r="R20" i="7"/>
  <c r="W19" i="7"/>
  <c r="AC18" i="7"/>
  <c r="AF17" i="7"/>
  <c r="J17" i="7"/>
  <c r="R16" i="7"/>
  <c r="U15" i="7"/>
  <c r="X14" i="7"/>
  <c r="AC13" i="7"/>
  <c r="J13" i="7"/>
  <c r="M12" i="7"/>
  <c r="P11" i="7"/>
  <c r="X10" i="7"/>
  <c r="AA9" i="7"/>
  <c r="AD8" i="7"/>
  <c r="J8" i="7"/>
  <c r="P7" i="7"/>
  <c r="S6" i="7"/>
  <c r="V5" i="7"/>
  <c r="AD24" i="6"/>
  <c r="K23" i="6"/>
  <c r="P22" i="6"/>
  <c r="V21" i="6"/>
  <c r="Y20" i="6"/>
  <c r="AB19" i="6"/>
  <c r="K19" i="6"/>
  <c r="N18" i="6"/>
  <c r="Q17" i="6"/>
  <c r="V16" i="6"/>
  <c r="AB15" i="6"/>
  <c r="AE14" i="6"/>
  <c r="I14" i="6"/>
  <c r="Q13" i="6"/>
  <c r="T12" i="6"/>
  <c r="W11" i="6"/>
  <c r="AB10" i="6"/>
  <c r="I10" i="6"/>
  <c r="L9" i="6"/>
  <c r="O8" i="6"/>
  <c r="W7" i="6"/>
  <c r="Z6" i="6"/>
  <c r="AC5" i="6"/>
  <c r="I5" i="6"/>
  <c r="P24" i="5"/>
  <c r="S23" i="5"/>
  <c r="X22" i="5"/>
  <c r="AD21" i="5"/>
  <c r="K20" i="5"/>
  <c r="S19" i="5"/>
  <c r="V18" i="5"/>
  <c r="Y17" i="5"/>
  <c r="AD16" i="5"/>
  <c r="K16" i="5"/>
  <c r="N15" i="5"/>
  <c r="Q14" i="5"/>
  <c r="Y13" i="5"/>
  <c r="AB12" i="5"/>
  <c r="AE11" i="5"/>
  <c r="K11" i="5"/>
  <c r="Q10" i="5"/>
  <c r="T9" i="5"/>
  <c r="W8" i="5"/>
  <c r="AE7" i="5"/>
  <c r="I7" i="5"/>
  <c r="L6" i="5"/>
  <c r="Q5" i="5"/>
  <c r="X24" i="4"/>
  <c r="AA23" i="4"/>
  <c r="AF22" i="4"/>
  <c r="M22" i="4"/>
  <c r="P21" i="4"/>
  <c r="S20" i="4"/>
  <c r="AA19" i="4"/>
  <c r="AD18" i="4"/>
  <c r="M17" i="4"/>
  <c r="S16" i="4"/>
  <c r="V15" i="4"/>
  <c r="Y14" i="4"/>
  <c r="K14" i="16"/>
  <c r="AA9" i="15"/>
  <c r="AB16" i="14"/>
  <c r="AA5" i="14"/>
  <c r="U10" i="13"/>
  <c r="Q19" i="12"/>
  <c r="N11" i="12"/>
  <c r="AA21" i="11"/>
  <c r="T15" i="11"/>
  <c r="Y9" i="11"/>
  <c r="O16" i="10"/>
  <c r="X5" i="10"/>
  <c r="Z21" i="9"/>
  <c r="P17" i="9"/>
  <c r="Q12" i="9"/>
  <c r="L9" i="9"/>
  <c r="Q6" i="9"/>
  <c r="M24" i="8"/>
  <c r="J22" i="8"/>
  <c r="T19" i="8"/>
  <c r="O17" i="8"/>
  <c r="V14" i="8"/>
  <c r="W12" i="8"/>
  <c r="R10" i="8"/>
  <c r="AD7" i="8"/>
  <c r="AF5" i="8"/>
  <c r="M24" i="7"/>
  <c r="AD21" i="7"/>
  <c r="N20" i="7"/>
  <c r="AE17" i="7"/>
  <c r="J16" i="7"/>
  <c r="P14" i="7"/>
  <c r="K12" i="7"/>
  <c r="O10" i="7"/>
  <c r="AF7" i="7"/>
  <c r="P6" i="7"/>
  <c r="U24" i="6"/>
  <c r="M22" i="6"/>
  <c r="V20" i="6"/>
  <c r="Z18" i="6"/>
  <c r="R16" i="6"/>
  <c r="X14" i="6"/>
  <c r="S12" i="6"/>
  <c r="W10" i="6"/>
  <c r="I9" i="6"/>
  <c r="O7" i="6"/>
  <c r="Z5" i="6"/>
  <c r="J24" i="5"/>
  <c r="S22" i="5"/>
  <c r="AD20" i="5"/>
  <c r="K19" i="5"/>
  <c r="V17" i="5"/>
  <c r="AB15" i="5"/>
  <c r="N14" i="5"/>
  <c r="V12" i="5"/>
  <c r="AE10" i="5"/>
  <c r="Q9" i="5"/>
  <c r="W7" i="5"/>
  <c r="I6" i="5"/>
  <c r="V24" i="4"/>
  <c r="AB22" i="4"/>
  <c r="N21" i="4"/>
  <c r="T19" i="4"/>
  <c r="AE17" i="4"/>
  <c r="N16" i="4"/>
  <c r="W14" i="4"/>
  <c r="K13" i="4"/>
  <c r="AE11" i="4"/>
  <c r="Q10" i="4"/>
  <c r="AD8" i="4"/>
  <c r="S7" i="4"/>
  <c r="P6" i="4"/>
  <c r="Z24" i="3"/>
  <c r="L23" i="3"/>
  <c r="J22" i="3"/>
  <c r="W20" i="3"/>
  <c r="K19" i="3"/>
  <c r="Y17" i="3"/>
  <c r="Q16" i="3"/>
  <c r="AD14" i="3"/>
  <c r="R13" i="3"/>
  <c r="K12" i="3"/>
  <c r="X10" i="3"/>
  <c r="L9" i="3"/>
  <c r="Z7" i="3"/>
  <c r="T6" i="3"/>
  <c r="I5" i="3"/>
  <c r="N15" i="8"/>
  <c r="X14" i="4"/>
  <c r="M9" i="3"/>
  <c r="W8" i="15"/>
  <c r="AA16" i="14"/>
  <c r="K10" i="13"/>
  <c r="O19" i="12"/>
  <c r="W8" i="12"/>
  <c r="Z21" i="11"/>
  <c r="M15" i="11"/>
  <c r="AE7" i="11"/>
  <c r="AA21" i="10"/>
  <c r="N16" i="10"/>
  <c r="S10" i="10"/>
  <c r="V5" i="10"/>
  <c r="T21" i="9"/>
  <c r="I16" i="9"/>
  <c r="L12" i="9"/>
  <c r="I9" i="9"/>
  <c r="O6" i="9"/>
  <c r="L24" i="8"/>
  <c r="R21" i="8"/>
  <c r="S19" i="8"/>
  <c r="N17" i="8"/>
  <c r="U14" i="8"/>
  <c r="R12" i="8"/>
  <c r="AC9" i="8"/>
  <c r="AC7" i="8"/>
  <c r="AB5" i="8"/>
  <c r="Y23" i="7"/>
  <c r="AC21" i="7"/>
  <c r="J20" i="7"/>
  <c r="AD17" i="7"/>
  <c r="I16" i="7"/>
  <c r="Z13" i="7"/>
  <c r="J12" i="7"/>
  <c r="N10" i="7"/>
  <c r="AE7" i="7"/>
  <c r="L6" i="7"/>
  <c r="T24" i="6"/>
  <c r="L22" i="6"/>
  <c r="R20" i="6"/>
  <c r="M18" i="6"/>
  <c r="Q16" i="6"/>
  <c r="U14" i="6"/>
  <c r="R12" i="6"/>
  <c r="V10" i="6"/>
  <c r="AD8" i="6"/>
  <c r="N7" i="6"/>
  <c r="Y5" i="6"/>
  <c r="AF23" i="5"/>
  <c r="R22" i="5"/>
  <c r="Z20" i="5"/>
  <c r="J19" i="5"/>
  <c r="U17" i="5"/>
  <c r="AA15" i="5"/>
  <c r="M14" i="5"/>
  <c r="S12" i="5"/>
  <c r="AD10" i="5"/>
  <c r="M9" i="5"/>
  <c r="V7" i="5"/>
  <c r="R24" i="4"/>
  <c r="AA22" i="4"/>
  <c r="M21" i="4"/>
  <c r="S19" i="4"/>
  <c r="AD17" i="4"/>
  <c r="K16" i="4"/>
  <c r="V14" i="4"/>
  <c r="J13" i="4"/>
  <c r="X11" i="4"/>
  <c r="P10" i="4"/>
  <c r="AC8" i="4"/>
  <c r="Q7" i="4"/>
  <c r="L6" i="4"/>
  <c r="W24" i="3"/>
  <c r="K23" i="3"/>
  <c r="Y21" i="3"/>
  <c r="V20" i="3"/>
  <c r="AF18" i="3"/>
  <c r="R17" i="3"/>
  <c r="P16" i="3"/>
  <c r="AC14" i="3"/>
  <c r="Q13" i="3"/>
  <c r="AE11" i="3"/>
  <c r="W10" i="3"/>
  <c r="K9" i="3"/>
  <c r="X7" i="3"/>
  <c r="Q6" i="3"/>
  <c r="V21" i="10"/>
  <c r="AB7" i="8"/>
  <c r="AB21" i="7"/>
  <c r="AE11" i="7"/>
  <c r="AD7" i="7"/>
  <c r="AF23" i="6"/>
  <c r="O20" i="6"/>
  <c r="P16" i="6"/>
  <c r="N12" i="6"/>
  <c r="AA8" i="6"/>
  <c r="U5" i="6"/>
  <c r="Q22" i="5"/>
  <c r="I19" i="5"/>
  <c r="Q17" i="5"/>
  <c r="L14" i="5"/>
  <c r="AC10" i="5"/>
  <c r="J9" i="5"/>
  <c r="AC5" i="5"/>
  <c r="O24" i="4"/>
  <c r="Z22" i="4"/>
  <c r="I21" i="4"/>
  <c r="R19" i="4"/>
  <c r="AC17" i="4"/>
  <c r="J16" i="4"/>
  <c r="U14" i="4"/>
  <c r="I13" i="4"/>
  <c r="S11" i="4"/>
  <c r="O10" i="4"/>
  <c r="AB8" i="4"/>
  <c r="P7" i="4"/>
  <c r="AD5" i="4"/>
  <c r="V24" i="3"/>
  <c r="J23" i="3"/>
  <c r="W21" i="3"/>
  <c r="R20" i="3"/>
  <c r="AC18" i="3"/>
  <c r="Q17" i="3"/>
  <c r="AB14" i="3"/>
  <c r="M13" i="3"/>
  <c r="X11" i="3"/>
  <c r="V10" i="3"/>
  <c r="J9" i="3"/>
  <c r="W7" i="3"/>
  <c r="L6" i="3"/>
  <c r="AA23" i="6"/>
  <c r="AB9" i="4"/>
  <c r="AA18" i="3"/>
  <c r="J10" i="3"/>
  <c r="V13" i="7"/>
  <c r="U8" i="5"/>
  <c r="Z12" i="4"/>
  <c r="AF22" i="3"/>
  <c r="AA15" i="3"/>
  <c r="O7" i="3"/>
  <c r="AF14" i="19"/>
  <c r="AE22" i="15"/>
  <c r="U19" i="13"/>
  <c r="I21" i="7"/>
  <c r="Q21" i="6"/>
  <c r="Z9" i="6"/>
  <c r="V21" i="5"/>
  <c r="Q13" i="5"/>
  <c r="L5" i="5"/>
  <c r="AB18" i="4"/>
  <c r="Z9" i="4"/>
  <c r="AA19" i="3"/>
  <c r="I14" i="3"/>
  <c r="N7" i="3"/>
  <c r="AD22" i="15"/>
  <c r="AB8" i="14"/>
  <c r="V16" i="13"/>
  <c r="K14" i="12"/>
  <c r="U5" i="12"/>
  <c r="T18" i="11"/>
  <c r="AC18" i="10"/>
  <c r="S19" i="9"/>
  <c r="I23" i="8"/>
  <c r="S11" i="8"/>
  <c r="AB18" i="7"/>
  <c r="O17" i="6"/>
  <c r="K8" i="6"/>
  <c r="AF19" i="5"/>
  <c r="AD21" i="4"/>
  <c r="Z13" i="4"/>
  <c r="J8" i="4"/>
  <c r="M21" i="3"/>
  <c r="AC6" i="3"/>
  <c r="W6" i="21"/>
  <c r="M21" i="15"/>
  <c r="AF23" i="14"/>
  <c r="W15" i="13"/>
  <c r="P24" i="12"/>
  <c r="AE11" i="12"/>
  <c r="S18" i="11"/>
  <c r="AA24" i="10"/>
  <c r="S23" i="9"/>
  <c r="K7" i="9"/>
  <c r="Q13" i="8"/>
  <c r="Z22" i="7"/>
  <c r="K11" i="7"/>
  <c r="M21" i="6"/>
  <c r="X9" i="6"/>
  <c r="AE19" i="5"/>
  <c r="W11" i="5"/>
  <c r="J5" i="5"/>
  <c r="O15" i="4"/>
  <c r="U9" i="4"/>
  <c r="P22" i="3"/>
  <c r="S15" i="3"/>
  <c r="N8" i="3"/>
  <c r="Y5" i="21"/>
  <c r="AB12" i="15"/>
  <c r="J15" i="13"/>
  <c r="O24" i="12"/>
  <c r="Q18" i="11"/>
  <c r="O17" i="10"/>
  <c r="AD13" i="9"/>
  <c r="M20" i="8"/>
  <c r="P13" i="8"/>
  <c r="Y22" i="7"/>
  <c r="V14" i="7"/>
  <c r="AE6" i="7"/>
  <c r="AC18" i="6"/>
  <c r="N9" i="6"/>
  <c r="R24" i="5"/>
  <c r="J21" i="5"/>
  <c r="X14" i="5"/>
  <c r="V9" i="5"/>
  <c r="S23" i="4"/>
  <c r="AE16" i="4"/>
  <c r="Y10" i="4"/>
  <c r="M22" i="3"/>
  <c r="AE13" i="3"/>
  <c r="Z6" i="3"/>
  <c r="M14" i="16"/>
  <c r="I6" i="14"/>
  <c r="Z24" i="11"/>
  <c r="AF23" i="10"/>
  <c r="J22" i="9"/>
  <c r="R24" i="8"/>
  <c r="Y12" i="8"/>
  <c r="X22" i="7"/>
  <c r="Q10" i="7"/>
  <c r="X20" i="6"/>
  <c r="K9" i="6"/>
  <c r="AF20" i="5"/>
  <c r="AA12" i="5"/>
  <c r="Z24" i="4"/>
  <c r="L18" i="4"/>
  <c r="X10" i="4"/>
  <c r="X23" i="3"/>
  <c r="S16" i="3"/>
  <c r="Q9" i="3"/>
  <c r="Z5" i="18"/>
  <c r="L14" i="16"/>
  <c r="W11" i="15"/>
  <c r="AD16" i="14"/>
  <c r="AB5" i="14"/>
  <c r="AA13" i="13"/>
  <c r="J24" i="11"/>
  <c r="L22" i="10"/>
  <c r="R17" i="9"/>
  <c r="P22" i="8"/>
  <c r="S10" i="8"/>
  <c r="O20" i="7"/>
  <c r="P10" i="7"/>
  <c r="AB22" i="6"/>
  <c r="AF12" i="6"/>
  <c r="N24" i="5"/>
  <c r="O14" i="5"/>
  <c r="W24" i="4"/>
  <c r="R16" i="4"/>
  <c r="AC7" i="4"/>
  <c r="X20" i="3"/>
  <c r="T13" i="3"/>
  <c r="AD24" i="24"/>
  <c r="O24" i="22"/>
  <c r="N20" i="19"/>
  <c r="AD20" i="13"/>
  <c r="J10" i="13"/>
  <c r="AE7" i="12"/>
  <c r="Y21" i="11"/>
  <c r="Z14" i="11"/>
  <c r="Q7" i="11"/>
  <c r="AA14" i="10"/>
  <c r="J10" i="10"/>
  <c r="T5" i="10"/>
  <c r="I21" i="9"/>
  <c r="AF15" i="9"/>
  <c r="J12" i="9"/>
  <c r="P8" i="9"/>
  <c r="K6" i="9"/>
  <c r="K24" i="8"/>
  <c r="Q21" i="8"/>
  <c r="N19" i="8"/>
  <c r="X16" i="8"/>
  <c r="S14" i="8"/>
  <c r="O12" i="8"/>
  <c r="AB9" i="8"/>
  <c r="N5" i="8"/>
  <c r="X23" i="7"/>
  <c r="T19" i="7"/>
  <c r="AC17" i="7"/>
  <c r="Y13" i="7"/>
  <c r="Z9" i="7"/>
  <c r="I6" i="7"/>
  <c r="K22" i="6"/>
  <c r="L18" i="6"/>
  <c r="U10" i="6"/>
  <c r="M7" i="6"/>
  <c r="AE23" i="5"/>
  <c r="W20" i="5"/>
  <c r="Z15" i="5"/>
  <c r="R12" i="5"/>
  <c r="U7" i="5"/>
  <c r="AE15" i="3"/>
  <c r="N8" i="6"/>
  <c r="U18" i="5"/>
  <c r="U13" i="5"/>
  <c r="P10" i="5"/>
  <c r="N5" i="5"/>
  <c r="O22" i="4"/>
  <c r="Z20" i="4"/>
  <c r="R17" i="4"/>
  <c r="J14" i="4"/>
  <c r="AA12" i="4"/>
  <c r="Z8" i="4"/>
  <c r="V5" i="4"/>
  <c r="K24" i="3"/>
  <c r="U21" i="3"/>
  <c r="O17" i="3"/>
  <c r="Q14" i="3"/>
  <c r="V11" i="3"/>
  <c r="P7" i="3"/>
  <c r="P23" i="7"/>
  <c r="O15" i="7"/>
  <c r="O7" i="7"/>
  <c r="U21" i="6"/>
  <c r="W15" i="6"/>
  <c r="V11" i="6"/>
  <c r="M8" i="6"/>
  <c r="AE24" i="5"/>
  <c r="Y21" i="5"/>
  <c r="Z16" i="5"/>
  <c r="R13" i="5"/>
  <c r="L10" i="5"/>
  <c r="M5" i="5"/>
  <c r="L22" i="4"/>
  <c r="AC18" i="4"/>
  <c r="AA9" i="4"/>
  <c r="Q21" i="3"/>
  <c r="Q18" i="3"/>
  <c r="I10" i="3"/>
  <c r="U18" i="11"/>
  <c r="AD18" i="10"/>
  <c r="I8" i="10"/>
  <c r="U19" i="9"/>
  <c r="N14" i="9"/>
  <c r="K8" i="9"/>
  <c r="J23" i="8"/>
  <c r="W20" i="8"/>
  <c r="M16" i="8"/>
  <c r="V13" i="8"/>
  <c r="AD6" i="8"/>
  <c r="AB22" i="7"/>
  <c r="P19" i="7"/>
  <c r="I13" i="7"/>
  <c r="Q9" i="7"/>
  <c r="R5" i="7"/>
  <c r="W23" i="6"/>
  <c r="T15" i="6"/>
  <c r="AC13" i="6"/>
  <c r="T6" i="6"/>
  <c r="K15" i="5"/>
  <c r="I10" i="5"/>
  <c r="Y23" i="4"/>
  <c r="Q20" i="4"/>
  <c r="T15" i="4"/>
  <c r="R12" i="4"/>
  <c r="AF6" i="4"/>
  <c r="T5" i="4"/>
  <c r="O18" i="3"/>
  <c r="T11" i="3"/>
  <c r="AB5" i="3"/>
  <c r="AD24" i="10"/>
  <c r="AF7" i="10"/>
  <c r="M14" i="9"/>
  <c r="M5" i="9"/>
  <c r="Q18" i="8"/>
  <c r="R13" i="8"/>
  <c r="AC6" i="8"/>
  <c r="AA22" i="7"/>
  <c r="AF16" i="7"/>
  <c r="L11" i="7"/>
  <c r="J23" i="6"/>
  <c r="M13" i="6"/>
  <c r="AC24" i="5"/>
  <c r="M18" i="5"/>
  <c r="P13" i="5"/>
  <c r="AA11" i="5"/>
  <c r="Y6" i="5"/>
  <c r="P20" i="4"/>
  <c r="S15" i="4"/>
  <c r="Y9" i="4"/>
  <c r="S5" i="4"/>
  <c r="T22" i="3"/>
  <c r="AB16" i="3"/>
  <c r="AC9" i="3"/>
  <c r="I5" i="12"/>
  <c r="Q12" i="10"/>
  <c r="N10" i="9"/>
  <c r="O20" i="8"/>
  <c r="AB8" i="8"/>
  <c r="V24" i="7"/>
  <c r="AE16" i="7"/>
  <c r="AA12" i="7"/>
  <c r="N17" i="6"/>
  <c r="J13" i="6"/>
  <c r="S11" i="6"/>
  <c r="AB24" i="5"/>
  <c r="K23" i="5"/>
  <c r="L18" i="5"/>
  <c r="O13" i="5"/>
  <c r="R8" i="5"/>
  <c r="W23" i="4"/>
  <c r="U18" i="4"/>
  <c r="Y13" i="4"/>
  <c r="AF7" i="4"/>
  <c r="AE23" i="3"/>
  <c r="AD20" i="3"/>
  <c r="M18" i="3"/>
  <c r="AF13" i="3"/>
  <c r="I11" i="3"/>
  <c r="Z5" i="3"/>
  <c r="K24" i="10"/>
  <c r="Q23" i="9"/>
  <c r="U9" i="9"/>
  <c r="V17" i="8"/>
  <c r="AA8" i="8"/>
  <c r="M6" i="8"/>
  <c r="Q20" i="7"/>
  <c r="Z12" i="7"/>
  <c r="Z24" i="6"/>
  <c r="AD14" i="6"/>
  <c r="Y7" i="6"/>
  <c r="AC22" i="5"/>
  <c r="U19" i="5"/>
  <c r="M16" i="5"/>
  <c r="AD12" i="5"/>
  <c r="N20" i="4"/>
  <c r="X13" i="4"/>
  <c r="R9" i="4"/>
  <c r="V16" i="3"/>
  <c r="Y9" i="3"/>
  <c r="AA12" i="15"/>
  <c r="R21" i="12"/>
  <c r="R16" i="11"/>
  <c r="M17" i="10"/>
  <c r="T17" i="9"/>
  <c r="S9" i="9"/>
  <c r="Q22" i="8"/>
  <c r="T15" i="8"/>
  <c r="V8" i="8"/>
  <c r="O24" i="7"/>
  <c r="P20" i="7"/>
  <c r="N16" i="7"/>
  <c r="Y12" i="7"/>
  <c r="W24" i="6"/>
  <c r="I17" i="6"/>
  <c r="S7" i="6"/>
  <c r="O24" i="5"/>
  <c r="X17" i="5"/>
  <c r="AA7" i="5"/>
  <c r="R21" i="4"/>
  <c r="AF14" i="4"/>
  <c r="AD7" i="4"/>
  <c r="L22" i="3"/>
  <c r="AF14" i="3"/>
  <c r="AB10" i="3"/>
  <c r="Y6" i="3"/>
  <c r="Z11" i="12"/>
  <c r="Y16" i="10"/>
  <c r="AF21" i="9"/>
  <c r="R9" i="9"/>
  <c r="O24" i="8"/>
  <c r="V19" i="8"/>
  <c r="P17" i="8"/>
  <c r="AE7" i="8"/>
  <c r="K6" i="8"/>
  <c r="S18" i="7"/>
  <c r="T14" i="7"/>
  <c r="V8" i="7"/>
  <c r="V24" i="6"/>
  <c r="S16" i="6"/>
  <c r="X10" i="6"/>
  <c r="P7" i="6"/>
  <c r="T22" i="5"/>
  <c r="L19" i="5"/>
  <c r="Z12" i="5"/>
  <c r="X7" i="5"/>
  <c r="O21" i="4"/>
  <c r="J12" i="4"/>
  <c r="Q6" i="4"/>
  <c r="K22" i="3"/>
  <c r="AD17" i="3"/>
  <c r="N12" i="3"/>
  <c r="K8" i="3"/>
  <c r="AB24" i="24"/>
  <c r="X16" i="19"/>
  <c r="Q10" i="17"/>
  <c r="X11" i="14"/>
  <c r="V20" i="13"/>
  <c r="I10" i="13"/>
  <c r="W16" i="12"/>
  <c r="AD7" i="12"/>
  <c r="X21" i="11"/>
  <c r="L13" i="11"/>
  <c r="AE6" i="11"/>
  <c r="R21" i="10"/>
  <c r="Y14" i="10"/>
  <c r="Y9" i="10"/>
  <c r="R5" i="10"/>
  <c r="AE19" i="9"/>
  <c r="T15" i="9"/>
  <c r="O8" i="9"/>
  <c r="AF5" i="9"/>
  <c r="T23" i="8"/>
  <c r="P21" i="8"/>
  <c r="K19" i="8"/>
  <c r="W16" i="8"/>
  <c r="R14" i="8"/>
  <c r="X11" i="8"/>
  <c r="W9" i="8"/>
  <c r="Z7" i="8"/>
  <c r="M5" i="8"/>
  <c r="W23" i="7"/>
  <c r="AA21" i="7"/>
  <c r="S19" i="7"/>
  <c r="Y17" i="7"/>
  <c r="T15" i="7"/>
  <c r="X13" i="7"/>
  <c r="AB11" i="7"/>
  <c r="Y9" i="7"/>
  <c r="AC7" i="7"/>
  <c r="U5" i="7"/>
  <c r="AE23" i="6"/>
  <c r="J22" i="6"/>
  <c r="AA19" i="6"/>
  <c r="O16" i="6"/>
  <c r="AF13" i="6"/>
  <c r="K12" i="6"/>
  <c r="K10" i="6"/>
  <c r="V8" i="6"/>
  <c r="AB6" i="6"/>
  <c r="N5" i="6"/>
  <c r="W23" i="5"/>
  <c r="AF21" i="5"/>
  <c r="R20" i="5"/>
  <c r="X18" i="5"/>
  <c r="J17" i="5"/>
  <c r="P15" i="5"/>
  <c r="AA13" i="5"/>
  <c r="J12" i="5"/>
  <c r="S10" i="5"/>
  <c r="AD8" i="5"/>
  <c r="K7" i="5"/>
  <c r="V5" i="5"/>
  <c r="N24" i="4"/>
  <c r="Y22" i="4"/>
  <c r="AE20" i="4"/>
  <c r="Q19" i="4"/>
  <c r="Y17" i="4"/>
  <c r="I16" i="4"/>
  <c r="T14" i="4"/>
  <c r="AD12" i="4"/>
  <c r="P11" i="4"/>
  <c r="AD9" i="4"/>
  <c r="AA8" i="4"/>
  <c r="O7" i="4"/>
  <c r="Y5" i="4"/>
  <c r="U24" i="3"/>
  <c r="I23" i="3"/>
  <c r="V21" i="3"/>
  <c r="K20" i="3"/>
  <c r="AB18" i="3"/>
  <c r="P17" i="3"/>
  <c r="AC15" i="3"/>
  <c r="X14" i="3"/>
  <c r="J13" i="3"/>
  <c r="W11" i="3"/>
  <c r="L10" i="3"/>
  <c r="I9" i="3"/>
  <c r="S7" i="3"/>
  <c r="AE23" i="24"/>
  <c r="W16" i="19"/>
  <c r="L10" i="17"/>
  <c r="J23" i="15"/>
  <c r="K5" i="15"/>
  <c r="V11" i="14"/>
  <c r="U20" i="13"/>
  <c r="AB8" i="13"/>
  <c r="U16" i="12"/>
  <c r="X7" i="12"/>
  <c r="T21" i="11"/>
  <c r="AB12" i="11"/>
  <c r="AD6" i="11"/>
  <c r="V19" i="10"/>
  <c r="T14" i="10"/>
  <c r="U9" i="10"/>
  <c r="Y19" i="9"/>
  <c r="Q15" i="9"/>
  <c r="AE10" i="9"/>
  <c r="M8" i="9"/>
  <c r="AE5" i="9"/>
  <c r="S23" i="8"/>
  <c r="O21" i="8"/>
  <c r="U18" i="8"/>
  <c r="S16" i="8"/>
  <c r="Q14" i="8"/>
  <c r="V11" i="8"/>
  <c r="T9" i="8"/>
  <c r="L7" i="8"/>
  <c r="L5" i="8"/>
  <c r="S23" i="7"/>
  <c r="N21" i="7"/>
  <c r="R19" i="7"/>
  <c r="V17" i="7"/>
  <c r="S15" i="7"/>
  <c r="W13" i="7"/>
  <c r="O11" i="7"/>
  <c r="U9" i="7"/>
  <c r="AB7" i="7"/>
  <c r="T5" i="7"/>
  <c r="I22" i="6"/>
  <c r="Z19" i="6"/>
  <c r="AD17" i="6"/>
  <c r="AA15" i="6"/>
  <c r="AE13" i="6"/>
  <c r="J12" i="6"/>
  <c r="Y6" i="6"/>
  <c r="R23" i="5"/>
  <c r="AC21" i="5"/>
  <c r="J20" i="5"/>
  <c r="AA16" i="5"/>
  <c r="M15" i="5"/>
  <c r="AD11" i="5"/>
  <c r="V8" i="5"/>
  <c r="AE23" i="4"/>
  <c r="AF18" i="4"/>
  <c r="X15" i="4"/>
  <c r="O11" i="4"/>
  <c r="K7" i="4"/>
  <c r="AE19" i="3"/>
  <c r="AB15" i="3"/>
  <c r="I13" i="3"/>
  <c r="AD8" i="3"/>
  <c r="AD5" i="3"/>
  <c r="K5" i="8"/>
  <c r="M21" i="7"/>
  <c r="Q19" i="7"/>
  <c r="I17" i="7"/>
  <c r="N11" i="7"/>
  <c r="R9" i="7"/>
  <c r="S5" i="7"/>
  <c r="X23" i="6"/>
  <c r="Y19" i="6"/>
  <c r="AC17" i="6"/>
  <c r="AD13" i="6"/>
  <c r="AC9" i="6"/>
  <c r="X6" i="6"/>
  <c r="Q23" i="5"/>
  <c r="T18" i="5"/>
  <c r="L15" i="5"/>
  <c r="AC11" i="5"/>
  <c r="AF6" i="5"/>
  <c r="Z23" i="4"/>
  <c r="R20" i="4"/>
  <c r="U15" i="4"/>
  <c r="N11" i="4"/>
  <c r="P8" i="4"/>
  <c r="I24" i="3"/>
  <c r="AB19" i="3"/>
  <c r="N17" i="3"/>
  <c r="U11" i="3"/>
  <c r="W8" i="3"/>
  <c r="U7" i="31"/>
  <c r="L15" i="12"/>
  <c r="AD8" i="8"/>
  <c r="M11" i="7"/>
  <c r="P17" i="6"/>
  <c r="L8" i="6"/>
  <c r="P23" i="5"/>
  <c r="P18" i="5"/>
  <c r="AB11" i="5"/>
  <c r="T8" i="5"/>
  <c r="AC13" i="4"/>
  <c r="N8" i="4"/>
  <c r="N21" i="3"/>
  <c r="M17" i="3"/>
  <c r="W12" i="3"/>
  <c r="AB10" i="21"/>
  <c r="M12" i="11"/>
  <c r="R12" i="10"/>
  <c r="T23" i="9"/>
  <c r="O10" i="9"/>
  <c r="O7" i="9"/>
  <c r="R20" i="8"/>
  <c r="W15" i="8"/>
  <c r="AC8" i="8"/>
  <c r="AE20" i="7"/>
  <c r="K15" i="7"/>
  <c r="AC8" i="7"/>
  <c r="Q5" i="7"/>
  <c r="W19" i="6"/>
  <c r="S15" i="6"/>
  <c r="Y9" i="6"/>
  <c r="Q6" i="6"/>
  <c r="U21" i="5"/>
  <c r="X16" i="5"/>
  <c r="S8" i="5"/>
  <c r="X23" i="4"/>
  <c r="L11" i="4"/>
  <c r="AF23" i="3"/>
  <c r="N18" i="3"/>
  <c r="T15" i="3"/>
  <c r="U12" i="3"/>
  <c r="O8" i="3"/>
  <c r="AA5" i="3"/>
  <c r="T9" i="26"/>
  <c r="I10" i="11"/>
  <c r="AB18" i="10"/>
  <c r="AD7" i="10"/>
  <c r="I14" i="9"/>
  <c r="L5" i="9"/>
  <c r="S22" i="8"/>
  <c r="V15" i="8"/>
  <c r="Z10" i="8"/>
  <c r="AA6" i="8"/>
  <c r="AD20" i="7"/>
  <c r="W14" i="7"/>
  <c r="AF6" i="7"/>
  <c r="I23" i="6"/>
  <c r="R15" i="6"/>
  <c r="J8" i="6"/>
  <c r="T21" i="5"/>
  <c r="AC14" i="5"/>
  <c r="AF9" i="5"/>
  <c r="AC21" i="4"/>
  <c r="AF16" i="4"/>
  <c r="AA10" i="4"/>
  <c r="T6" i="4"/>
  <c r="Y19" i="3"/>
  <c r="T12" i="3"/>
  <c r="AA6" i="3"/>
  <c r="Q7" i="10"/>
  <c r="R22" i="8"/>
  <c r="U10" i="8"/>
  <c r="U18" i="7"/>
  <c r="T10" i="7"/>
  <c r="M17" i="6"/>
  <c r="I13" i="6"/>
  <c r="AC17" i="5"/>
  <c r="P11" i="5"/>
  <c r="AB21" i="4"/>
  <c r="T18" i="4"/>
  <c r="L15" i="4"/>
  <c r="L12" i="4"/>
  <c r="S6" i="4"/>
  <c r="AA23" i="3"/>
  <c r="Z20" i="3"/>
  <c r="L18" i="3"/>
  <c r="K15" i="3"/>
  <c r="AF10" i="3"/>
  <c r="M8" i="3"/>
  <c r="J17" i="14"/>
  <c r="AE13" i="13"/>
  <c r="AA9" i="11"/>
  <c r="M7" i="10"/>
  <c r="I7" i="9"/>
  <c r="R17" i="8"/>
  <c r="L6" i="8"/>
  <c r="U14" i="7"/>
  <c r="R6" i="7"/>
  <c r="AB18" i="6"/>
  <c r="AC14" i="6"/>
  <c r="AB5" i="6"/>
  <c r="O19" i="5"/>
  <c r="J16" i="5"/>
  <c r="S9" i="5"/>
  <c r="L23" i="4"/>
  <c r="U16" i="4"/>
  <c r="W13" i="4"/>
  <c r="M9" i="4"/>
  <c r="AE24" i="3"/>
  <c r="N19" i="3"/>
  <c r="AD13" i="3"/>
  <c r="L8" i="3"/>
  <c r="O20" i="12"/>
  <c r="K16" i="11"/>
  <c r="Z9" i="11"/>
  <c r="AB11" i="10"/>
  <c r="Y5" i="10"/>
  <c r="S12" i="9"/>
  <c r="X12" i="8"/>
  <c r="N24" i="7"/>
  <c r="K16" i="7"/>
  <c r="L12" i="7"/>
  <c r="Q6" i="7"/>
  <c r="W20" i="6"/>
  <c r="AB14" i="6"/>
  <c r="J9" i="6"/>
  <c r="AA5" i="6"/>
  <c r="AE20" i="5"/>
  <c r="W17" i="5"/>
  <c r="AF10" i="5"/>
  <c r="R9" i="5"/>
  <c r="AC22" i="4"/>
  <c r="W19" i="4"/>
  <c r="M13" i="4"/>
  <c r="T10" i="4"/>
  <c r="AD24" i="3"/>
  <c r="L19" i="3"/>
  <c r="R16" i="3"/>
  <c r="Y10" i="3"/>
  <c r="X6" i="3"/>
  <c r="AC15" i="19"/>
  <c r="K10" i="17"/>
  <c r="J5" i="15"/>
  <c r="O10" i="14"/>
  <c r="W19" i="13"/>
  <c r="K5" i="13"/>
  <c r="AE15" i="12"/>
  <c r="W7" i="12"/>
  <c r="W12" i="11"/>
  <c r="AC6" i="11"/>
  <c r="L19" i="10"/>
  <c r="R14" i="10"/>
  <c r="T9" i="10"/>
  <c r="M24" i="9"/>
  <c r="V19" i="9"/>
  <c r="P15" i="9"/>
  <c r="Z10" i="9"/>
  <c r="L8" i="9"/>
  <c r="P5" i="9"/>
  <c r="O23" i="8"/>
  <c r="N21" i="8"/>
  <c r="S18" i="8"/>
  <c r="N16" i="8"/>
  <c r="Z13" i="8"/>
  <c r="U11" i="8"/>
  <c r="S9" i="8"/>
  <c r="I20" i="5"/>
  <c r="J17" i="4"/>
  <c r="U5" i="4"/>
  <c r="L14" i="3"/>
  <c r="AC5" i="3"/>
  <c r="AD10" i="21"/>
  <c r="J10" i="17"/>
  <c r="AE9" i="14"/>
  <c r="J5" i="13"/>
  <c r="V12" i="11"/>
  <c r="AD13" i="10"/>
  <c r="Z23" i="9"/>
  <c r="Q10" i="9"/>
  <c r="N5" i="9"/>
  <c r="R18" i="8"/>
  <c r="T11" i="8"/>
  <c r="J5" i="8"/>
  <c r="L15" i="7"/>
  <c r="K7" i="7"/>
  <c r="X19" i="6"/>
  <c r="U11" i="6"/>
  <c r="AD24" i="5"/>
  <c r="Y16" i="5"/>
  <c r="AB6" i="5"/>
  <c r="I17" i="4"/>
  <c r="M11" i="4"/>
  <c r="V22" i="3"/>
  <c r="W15" i="3"/>
  <c r="R8" i="3"/>
  <c r="U9" i="26"/>
  <c r="AD12" i="7"/>
  <c r="N21" i="6"/>
  <c r="T11" i="6"/>
  <c r="O23" i="5"/>
  <c r="AF14" i="5"/>
  <c r="K5" i="5"/>
  <c r="X18" i="4"/>
  <c r="N12" i="4"/>
  <c r="X6" i="4"/>
  <c r="Z19" i="3"/>
  <c r="S11" i="3"/>
  <c r="O18" i="8"/>
  <c r="X18" i="7"/>
  <c r="AB8" i="7"/>
  <c r="AF18" i="6"/>
  <c r="P6" i="6"/>
  <c r="W16" i="5"/>
  <c r="X6" i="5"/>
  <c r="O20" i="4"/>
  <c r="M12" i="4"/>
  <c r="R5" i="4"/>
  <c r="Z16" i="3"/>
  <c r="Z9" i="3"/>
  <c r="U16" i="16"/>
  <c r="O18" i="14"/>
  <c r="O6" i="14"/>
  <c r="AB11" i="12"/>
  <c r="AB9" i="11"/>
  <c r="L12" i="10"/>
  <c r="U17" i="9"/>
  <c r="J7" i="9"/>
  <c r="U15" i="8"/>
  <c r="R24" i="7"/>
  <c r="AD16" i="7"/>
  <c r="AA8" i="7"/>
  <c r="L21" i="6"/>
  <c r="O11" i="6"/>
  <c r="P6" i="5"/>
  <c r="AE7" i="4"/>
  <c r="X19" i="3"/>
  <c r="S12" i="3"/>
  <c r="Y5" i="3"/>
  <c r="AA11" i="12"/>
  <c r="AE11" i="10"/>
  <c r="X13" i="9"/>
  <c r="L20" i="8"/>
  <c r="T10" i="8"/>
  <c r="T18" i="7"/>
  <c r="Z8" i="7"/>
  <c r="AF22" i="6"/>
  <c r="Y10" i="6"/>
  <c r="U22" i="5"/>
  <c r="P14" i="5"/>
  <c r="K6" i="5"/>
  <c r="AC19" i="4"/>
  <c r="K12" i="4"/>
  <c r="R6" i="4"/>
  <c r="Y20" i="3"/>
  <c r="R12" i="3"/>
  <c r="O5" i="3"/>
  <c r="AA18" i="6"/>
  <c r="AE15" i="5"/>
  <c r="J6" i="5"/>
  <c r="AF17" i="4"/>
  <c r="AE8" i="4"/>
  <c r="S23" i="3"/>
  <c r="AE14" i="3"/>
  <c r="M5" i="3"/>
</calcChain>
</file>

<file path=xl/sharedStrings.xml><?xml version="1.0" encoding="utf-8"?>
<sst xmlns="http://schemas.openxmlformats.org/spreadsheetml/2006/main" count="1474" uniqueCount="215">
  <si>
    <t>№ ИГЭ/РГЭ</t>
  </si>
  <si>
    <t>Номер отчета</t>
  </si>
  <si>
    <t xml:space="preserve">Класс </t>
  </si>
  <si>
    <t>Подвид</t>
  </si>
  <si>
    <t xml:space="preserve">Разновидности </t>
  </si>
  <si>
    <t xml:space="preserve">Полное наименование грунта </t>
  </si>
  <si>
    <t>Физико-механические свойства грунта</t>
  </si>
  <si>
    <t>по прочности</t>
  </si>
  <si>
    <t>по плотности</t>
  </si>
  <si>
    <t>по выветрелости</t>
  </si>
  <si>
    <t>по гранулометрическому составу</t>
  </si>
  <si>
    <t>по пористости</t>
  </si>
  <si>
    <t>по пластичности</t>
  </si>
  <si>
    <t>по текучести</t>
  </si>
  <si>
    <r>
      <rPr>
        <i/>
        <sz val="10"/>
        <color theme="1"/>
        <rFont val="Asana"/>
      </rPr>
      <t>R</t>
    </r>
    <r>
      <rPr>
        <vertAlign val="subscript"/>
        <sz val="10"/>
        <color theme="1"/>
        <rFont val="Asana"/>
      </rPr>
      <t>сн</t>
    </r>
  </si>
  <si>
    <r>
      <rPr>
        <i/>
        <sz val="10"/>
        <color theme="1"/>
        <rFont val="Asana"/>
      </rPr>
      <t>R</t>
    </r>
    <r>
      <rPr>
        <vertAlign val="subscript"/>
        <sz val="10"/>
        <color theme="1"/>
        <rFont val="Asana"/>
      </rPr>
      <t>с</t>
    </r>
  </si>
  <si>
    <r>
      <rPr>
        <i/>
        <sz val="10"/>
        <color theme="1"/>
        <rFont val="Liberation Sans"/>
      </rPr>
      <t>K</t>
    </r>
    <r>
      <rPr>
        <i/>
        <vertAlign val="subscript"/>
        <sz val="10"/>
        <color theme="1"/>
        <rFont val="Liberation Sans"/>
      </rPr>
      <t>wr</t>
    </r>
  </si>
  <si>
    <t>Е</t>
  </si>
  <si>
    <r>
      <rPr>
        <i/>
        <sz val="10"/>
        <color theme="1"/>
        <rFont val="Asana"/>
      </rPr>
      <t>φ</t>
    </r>
    <r>
      <rPr>
        <vertAlign val="subscript"/>
        <sz val="10"/>
        <color theme="1"/>
        <rFont val="Asana"/>
      </rPr>
      <t>н</t>
    </r>
  </si>
  <si>
    <r>
      <rPr>
        <i/>
        <sz val="10"/>
        <color theme="1"/>
        <rFont val="Asana"/>
      </rPr>
      <t>φ</t>
    </r>
    <r>
      <rPr>
        <i/>
        <vertAlign val="subscript"/>
        <sz val="10"/>
        <color theme="1"/>
        <rFont val="Asana"/>
      </rPr>
      <t>I</t>
    </r>
  </si>
  <si>
    <r>
      <rPr>
        <i/>
        <sz val="10"/>
        <color theme="1"/>
        <rFont val="Asana"/>
      </rPr>
      <t>φ</t>
    </r>
    <r>
      <rPr>
        <i/>
        <vertAlign val="subscript"/>
        <sz val="10"/>
        <color theme="1"/>
        <rFont val="Asana"/>
      </rPr>
      <t>II</t>
    </r>
  </si>
  <si>
    <r>
      <rPr>
        <i/>
        <sz val="10"/>
        <color theme="1"/>
        <rFont val="Liberation Sans"/>
      </rPr>
      <t>с</t>
    </r>
    <r>
      <rPr>
        <vertAlign val="subscript"/>
        <sz val="10"/>
        <color theme="1"/>
        <rFont val="Liberation Sans"/>
      </rPr>
      <t>н</t>
    </r>
  </si>
  <si>
    <r>
      <rPr>
        <i/>
        <sz val="10"/>
        <color theme="1"/>
        <rFont val="Liberation Sans"/>
      </rPr>
      <t>с</t>
    </r>
    <r>
      <rPr>
        <i/>
        <vertAlign val="subscript"/>
        <sz val="10"/>
        <color theme="1"/>
        <rFont val="Liberation Sans"/>
      </rPr>
      <t>I</t>
    </r>
  </si>
  <si>
    <r>
      <rPr>
        <i/>
        <sz val="10"/>
        <color theme="1"/>
        <rFont val="Liberation Sans"/>
      </rPr>
      <t>с</t>
    </r>
    <r>
      <rPr>
        <i/>
        <vertAlign val="subscript"/>
        <sz val="10"/>
        <color theme="1"/>
        <rFont val="Liberation Sans"/>
      </rPr>
      <t>II</t>
    </r>
  </si>
  <si>
    <r>
      <rPr>
        <i/>
        <sz val="10"/>
        <color theme="1"/>
        <rFont val="Asana"/>
      </rPr>
      <t>ρ</t>
    </r>
    <r>
      <rPr>
        <vertAlign val="subscript"/>
        <sz val="10"/>
        <color theme="1"/>
        <rFont val="Asana"/>
      </rPr>
      <t>н</t>
    </r>
  </si>
  <si>
    <r>
      <rPr>
        <i/>
        <sz val="10"/>
        <color theme="1"/>
        <rFont val="Asana"/>
      </rPr>
      <t>ρ</t>
    </r>
    <r>
      <rPr>
        <i/>
        <vertAlign val="subscript"/>
        <sz val="10"/>
        <color theme="1"/>
        <rFont val="Asana"/>
      </rPr>
      <t>I</t>
    </r>
  </si>
  <si>
    <r>
      <rPr>
        <i/>
        <sz val="10"/>
        <color theme="1"/>
        <rFont val="Asana"/>
      </rPr>
      <t>ρ</t>
    </r>
    <r>
      <rPr>
        <i/>
        <vertAlign val="subscript"/>
        <sz val="10"/>
        <color theme="1"/>
        <rFont val="Asana"/>
      </rPr>
      <t>II</t>
    </r>
  </si>
  <si>
    <r>
      <rPr>
        <i/>
        <sz val="10"/>
        <color theme="1"/>
        <rFont val="Liberation Sans"/>
      </rPr>
      <t>I</t>
    </r>
    <r>
      <rPr>
        <i/>
        <vertAlign val="subscript"/>
        <sz val="10"/>
        <color theme="1"/>
        <rFont val="Liberation Sans"/>
      </rPr>
      <t>L</t>
    </r>
  </si>
  <si>
    <r>
      <rPr>
        <i/>
        <sz val="10"/>
        <color theme="1"/>
        <rFont val="Liberation Sans"/>
      </rPr>
      <t>I</t>
    </r>
    <r>
      <rPr>
        <i/>
        <vertAlign val="subscript"/>
        <sz val="10"/>
        <color theme="1"/>
        <rFont val="Liberation Sans"/>
      </rPr>
      <t>p</t>
    </r>
  </si>
  <si>
    <r>
      <rPr>
        <i/>
        <sz val="10"/>
        <color theme="1"/>
        <rFont val="Asana"/>
      </rPr>
      <t>ρ</t>
    </r>
    <r>
      <rPr>
        <i/>
        <vertAlign val="subscript"/>
        <sz val="10"/>
        <color theme="1"/>
        <rFont val="Asana"/>
      </rPr>
      <t>d</t>
    </r>
  </si>
  <si>
    <r>
      <rPr>
        <i/>
        <sz val="10"/>
        <color theme="1"/>
        <rFont val="Asana"/>
      </rPr>
      <t>ρ</t>
    </r>
    <r>
      <rPr>
        <i/>
        <vertAlign val="subscript"/>
        <sz val="10"/>
        <color theme="1"/>
        <rFont val="Asana"/>
      </rPr>
      <t>s</t>
    </r>
  </si>
  <si>
    <t>e</t>
  </si>
  <si>
    <r>
      <rPr>
        <i/>
        <sz val="10"/>
        <color theme="1"/>
        <rFont val="Liberation Sans"/>
      </rPr>
      <t>S</t>
    </r>
    <r>
      <rPr>
        <i/>
        <vertAlign val="subscript"/>
        <sz val="10"/>
        <color theme="1"/>
        <rFont val="Liberation Sans"/>
      </rPr>
      <t>r</t>
    </r>
  </si>
  <si>
    <t>w</t>
  </si>
  <si>
    <r>
      <rPr>
        <i/>
        <sz val="10"/>
        <color theme="1"/>
        <rFont val="Liberation Sans"/>
      </rPr>
      <t>w</t>
    </r>
    <r>
      <rPr>
        <i/>
        <vertAlign val="subscript"/>
        <sz val="10"/>
        <color theme="1"/>
        <rFont val="Liberation Sans"/>
      </rPr>
      <t>L</t>
    </r>
  </si>
  <si>
    <r>
      <rPr>
        <i/>
        <sz val="10"/>
        <color theme="1"/>
        <rFont val="Liberation Sans"/>
      </rPr>
      <t>w</t>
    </r>
    <r>
      <rPr>
        <i/>
        <vertAlign val="subscript"/>
        <sz val="10"/>
        <color theme="1"/>
        <rFont val="Liberation Sans"/>
      </rPr>
      <t>p</t>
    </r>
  </si>
  <si>
    <t>K</t>
  </si>
  <si>
    <t>ν</t>
  </si>
  <si>
    <t>Дисперсный</t>
  </si>
  <si>
    <t>Суглинок</t>
  </si>
  <si>
    <t>легкий пылеватый</t>
  </si>
  <si>
    <t>тугопластичный</t>
  </si>
  <si>
    <t>20,0/17,0</t>
  </si>
  <si>
    <t>22/19</t>
  </si>
  <si>
    <t>20/17</t>
  </si>
  <si>
    <t>21/18</t>
  </si>
  <si>
    <t>0,040/ 0,024</t>
  </si>
  <si>
    <t>0,032/ 0,019</t>
  </si>
  <si>
    <t>0,035/ 0,021</t>
  </si>
  <si>
    <t>14,6/10,6</t>
  </si>
  <si>
    <t>23/20</t>
  </si>
  <si>
    <t>19/17</t>
  </si>
  <si>
    <t>21/19</t>
  </si>
  <si>
    <t>0,027/ 0,015</t>
  </si>
  <si>
    <t>0,021/ 0,012</t>
  </si>
  <si>
    <t>0,024/ 0,014</t>
  </si>
  <si>
    <t>тяжелый пылеватый</t>
  </si>
  <si>
    <t>твердый</t>
  </si>
  <si>
    <r>
      <rPr>
        <sz val="10"/>
        <color theme="1"/>
        <rFont val="Abyssinica SIL"/>
      </rPr>
      <t>&lt;</t>
    </r>
    <r>
      <rPr>
        <sz val="10"/>
        <color theme="1"/>
        <rFont val="Liberation Sans"/>
      </rPr>
      <t xml:space="preserve">4,0 м 4,3/13,0 
</t>
    </r>
    <r>
      <rPr>
        <sz val="10"/>
        <color theme="1"/>
        <rFont val="Abyssinica SIL"/>
      </rPr>
      <t>&gt;</t>
    </r>
    <r>
      <rPr>
        <sz val="10"/>
        <color theme="1"/>
        <rFont val="Liberation Sans"/>
      </rPr>
      <t>4,0 м 25,0/22,7</t>
    </r>
  </si>
  <si>
    <t>25/21</t>
  </si>
  <si>
    <t>23/19</t>
  </si>
  <si>
    <t>0,063/ 0,021</t>
  </si>
  <si>
    <t>0,053/ 0,017</t>
  </si>
  <si>
    <t>0,057/ 0,019</t>
  </si>
  <si>
    <t>29,0/ -</t>
  </si>
  <si>
    <t>27/ -</t>
  </si>
  <si>
    <t>18/ -</t>
  </si>
  <si>
    <t>0,023/ -</t>
  </si>
  <si>
    <t>0,020/ -</t>
  </si>
  <si>
    <t xml:space="preserve">0,023/ - </t>
  </si>
  <si>
    <t>-</t>
  </si>
  <si>
    <t>Скальный</t>
  </si>
  <si>
    <t>пониженной прочности</t>
  </si>
  <si>
    <t>плотный</t>
  </si>
  <si>
    <t>сильновыветрелый</t>
  </si>
  <si>
    <t>малопрочный</t>
  </si>
  <si>
    <t>средней плотности</t>
  </si>
  <si>
    <t xml:space="preserve">средневыветрелый </t>
  </si>
  <si>
    <t>Каталог горных выработок</t>
  </si>
  <si>
    <t>Наименование выработки</t>
  </si>
  <si>
    <t>коордиаты</t>
  </si>
  <si>
    <t xml:space="preserve">Абсолютная отметка устья </t>
  </si>
  <si>
    <t>х</t>
  </si>
  <si>
    <t>у</t>
  </si>
  <si>
    <t>Скв-1</t>
  </si>
  <si>
    <t>Скв-2</t>
  </si>
  <si>
    <t>Скв-3</t>
  </si>
  <si>
    <t>Скв-4</t>
  </si>
  <si>
    <t>Скв-5</t>
  </si>
  <si>
    <t>Скв-6</t>
  </si>
  <si>
    <t>Скв-7</t>
  </si>
  <si>
    <t>Скв-8</t>
  </si>
  <si>
    <t>Скв-9</t>
  </si>
  <si>
    <t>Скв-10</t>
  </si>
  <si>
    <t>Скв-11</t>
  </si>
  <si>
    <t>Скв-12</t>
  </si>
  <si>
    <t>Скв-13</t>
  </si>
  <si>
    <t>Скв-14 (т.з. 1)</t>
  </si>
  <si>
    <t>Скв-15</t>
  </si>
  <si>
    <t>Скв-16</t>
  </si>
  <si>
    <t>Скв-17</t>
  </si>
  <si>
    <t>Скв-18 (т.з. 3)</t>
  </si>
  <si>
    <t>Скв-19</t>
  </si>
  <si>
    <t>Скв-20</t>
  </si>
  <si>
    <t>Скв-21</t>
  </si>
  <si>
    <t>Скв-23</t>
  </si>
  <si>
    <t>Скв-24</t>
  </si>
  <si>
    <t>Скв-25</t>
  </si>
  <si>
    <t>Скв-26</t>
  </si>
  <si>
    <t>Скв-27</t>
  </si>
  <si>
    <t>Скв-28</t>
  </si>
  <si>
    <t>Скв-29</t>
  </si>
  <si>
    <t>Скв-30</t>
  </si>
  <si>
    <t>т,з, 2</t>
  </si>
  <si>
    <t>т,з, 4</t>
  </si>
  <si>
    <t>Скв-3.1</t>
  </si>
  <si>
    <t>Скв-т.з.с. 14</t>
  </si>
  <si>
    <t>СКВАЖИНА №1</t>
  </si>
  <si>
    <t>№ слоя</t>
  </si>
  <si>
    <t>Наименование грунта</t>
  </si>
  <si>
    <t>Цвет</t>
  </si>
  <si>
    <t>Вода</t>
  </si>
  <si>
    <t>Уровень воды</t>
  </si>
  <si>
    <t>Мощность слоя, м</t>
  </si>
  <si>
    <t>Глубина подошвы слоя, м</t>
  </si>
  <si>
    <r>
      <rPr>
        <sz val="10"/>
        <color theme="1"/>
        <rFont val="Liberation Sans"/>
      </rPr>
      <t>R</t>
    </r>
    <r>
      <rPr>
        <i/>
        <vertAlign val="subscript"/>
        <sz val="10"/>
        <color theme="1"/>
        <rFont val="Liberation Sans"/>
      </rPr>
      <t>сн</t>
    </r>
  </si>
  <si>
    <r>
      <rPr>
        <i/>
        <sz val="10"/>
        <color theme="1"/>
        <rFont val="Asana"/>
      </rPr>
      <t>R</t>
    </r>
    <r>
      <rPr>
        <i/>
        <vertAlign val="subscript"/>
        <sz val="10"/>
        <color theme="1"/>
        <rFont val="Asana"/>
      </rPr>
      <t>с</t>
    </r>
  </si>
  <si>
    <t>Суглинок легкий пылеватый тугопластичный (2)</t>
  </si>
  <si>
    <t>есть</t>
  </si>
  <si>
    <t>Суглинок легкий пылеватый тугопластичный (3)</t>
  </si>
  <si>
    <t>Суглинок тяжелый пылеватый твердый (4)</t>
  </si>
  <si>
    <t>Скальный малопрочный средней плотности средневыветрелый  грунт (7)</t>
  </si>
  <si>
    <t>СКВАЖИНА №2</t>
  </si>
  <si>
    <t>Растительный слой</t>
  </si>
  <si>
    <t>нет</t>
  </si>
  <si>
    <t>Суглинок легкий пылеватый твердый (5)</t>
  </si>
  <si>
    <t>СКВАЖИНА №3</t>
  </si>
  <si>
    <t>СКВАЖИНА №4</t>
  </si>
  <si>
    <t>СКВАЖИНА №5</t>
  </si>
  <si>
    <t>СКВАЖИНА №6</t>
  </si>
  <si>
    <t>СКВАЖИНА №7</t>
  </si>
  <si>
    <t>СКВАЖИНА №8</t>
  </si>
  <si>
    <t>Скальный пониженной прочности плотный сильновыветрелый грунт (6)</t>
  </si>
  <si>
    <t>СКВАЖИНА №9</t>
  </si>
  <si>
    <t>СКВАЖИНА №10</t>
  </si>
  <si>
    <t>СКВАЖИНА №11</t>
  </si>
  <si>
    <t>СКВАЖИНА №12</t>
  </si>
  <si>
    <t>СКВАЖИНА №13</t>
  </si>
  <si>
    <t>СКВАЖИНА №14</t>
  </si>
  <si>
    <t>СКВАЖИНА №15</t>
  </si>
  <si>
    <t>СКВАЖИНА №16</t>
  </si>
  <si>
    <t>СКВАЖИНА №17</t>
  </si>
  <si>
    <t>СКВАЖИНА №18</t>
  </si>
  <si>
    <t>СКВАЖИНА №19</t>
  </si>
  <si>
    <t>СКВАЖИНА №20</t>
  </si>
  <si>
    <t>СКВАЖИНА №21</t>
  </si>
  <si>
    <t>СКВАЖИНА №23</t>
  </si>
  <si>
    <t>СКВАЖИНА №24</t>
  </si>
  <si>
    <t>СКВАЖИНА №25</t>
  </si>
  <si>
    <t>СКВАЖИНА №26</t>
  </si>
  <si>
    <t>СКВАЖИНА №27</t>
  </si>
  <si>
    <t>СКВАЖИНА №28</t>
  </si>
  <si>
    <t>СКВАЖИНА №29</t>
  </si>
  <si>
    <t>СКВАЖИНА №3.1</t>
  </si>
  <si>
    <t>СКВАЖИНА т.з.с.14</t>
  </si>
  <si>
    <t xml:space="preserve">Класс грунта </t>
  </si>
  <si>
    <t>по прочности (крупнооб)</t>
  </si>
  <si>
    <t>по грануло-му составу (песок)</t>
  </si>
  <si>
    <t xml:space="preserve">по пластичности </t>
  </si>
  <si>
    <t xml:space="preserve">по текучести </t>
  </si>
  <si>
    <t>Крупнообломочный</t>
  </si>
  <si>
    <t>очень прочный</t>
  </si>
  <si>
    <t>очень плотный</t>
  </si>
  <si>
    <t>слабовыветрелый</t>
  </si>
  <si>
    <t>валунный</t>
  </si>
  <si>
    <t>гравелистый</t>
  </si>
  <si>
    <t>песчаная</t>
  </si>
  <si>
    <t>легкий песчаный</t>
  </si>
  <si>
    <t>легкая песчаная</t>
  </si>
  <si>
    <t>твердая</t>
  </si>
  <si>
    <t>Песок</t>
  </si>
  <si>
    <t xml:space="preserve"> </t>
  </si>
  <si>
    <t>прочный</t>
  </si>
  <si>
    <t>глыбовый</t>
  </si>
  <si>
    <t>крупный</t>
  </si>
  <si>
    <t>пылеватая</t>
  </si>
  <si>
    <t>легкая пылеватая</t>
  </si>
  <si>
    <t>пластисчная</t>
  </si>
  <si>
    <t>полутвердый</t>
  </si>
  <si>
    <t>полутвердая</t>
  </si>
  <si>
    <t>Специфич. грунты</t>
  </si>
  <si>
    <t>Супесь</t>
  </si>
  <si>
    <t>средней прочности</t>
  </si>
  <si>
    <t>галечковый</t>
  </si>
  <si>
    <t>средней крупности</t>
  </si>
  <si>
    <t>рыхлый</t>
  </si>
  <si>
    <t>тяжелый песчаный</t>
  </si>
  <si>
    <t>тяжелая</t>
  </si>
  <si>
    <t>текучая</t>
  </si>
  <si>
    <t>тугопластичная</t>
  </si>
  <si>
    <t xml:space="preserve">низкой плотности </t>
  </si>
  <si>
    <t>щебенистый</t>
  </si>
  <si>
    <t>мелкий</t>
  </si>
  <si>
    <t>мягкопластичный</t>
  </si>
  <si>
    <t>мягкопластичная</t>
  </si>
  <si>
    <t>Глина</t>
  </si>
  <si>
    <t>гравийный</t>
  </si>
  <si>
    <t>пылеватый</t>
  </si>
  <si>
    <t>текучепластичный</t>
  </si>
  <si>
    <t>текучепластичная</t>
  </si>
  <si>
    <t xml:space="preserve">низкой прочности </t>
  </si>
  <si>
    <t>дресвяный</t>
  </si>
  <si>
    <t>текучий</t>
  </si>
  <si>
    <t xml:space="preserve">очень низкой прочности </t>
  </si>
  <si>
    <t>Грунты общей таблицы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</si>
</sst>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10">
    <font>
      <sz val="10"/>
      <color theme="1"/>
      <name val="Liberation Sans"/>
    </font>
    <font>
      <i/>
      <sz val="10"/>
      <color theme="1"/>
      <name val="Asana"/>
    </font>
    <font>
      <i/>
      <sz val="10"/>
      <color theme="1"/>
      <name val="Liberation Sans"/>
    </font>
    <font>
      <sz val="10"/>
      <color rgb="FF080808"/>
      <name val="Liberation Sans"/>
    </font>
    <font>
      <sz val="10"/>
      <name val="Times New Roman"/>
    </font>
    <font>
      <vertAlign val="subscript"/>
      <sz val="10"/>
      <color theme="1"/>
      <name val="Asana"/>
    </font>
    <font>
      <i/>
      <vertAlign val="subscript"/>
      <sz val="10"/>
      <color theme="1"/>
      <name val="Liberation Sans"/>
    </font>
    <font>
      <i/>
      <vertAlign val="subscript"/>
      <sz val="10"/>
      <color theme="1"/>
      <name val="Asana"/>
    </font>
    <font>
      <vertAlign val="subscript"/>
      <sz val="10"/>
      <color theme="1"/>
      <name val="Liberation Sans"/>
    </font>
    <font>
      <sz val="10"/>
      <color theme="1"/>
      <name val="Abyssinica SIL"/>
    </font>
  </fonts>
  <fills count="5">
    <fill>
      <patternFill patternType="none"/>
    </fill>
    <fill>
      <patternFill patternType="gray125"/>
    </fill>
    <fill>
      <patternFill patternType="solid">
        <fgColor indexed="5"/>
        <bgColor indexed="5"/>
      </patternFill>
    </fill>
    <fill>
      <patternFill patternType="solid">
        <fgColor theme="0"/>
        <bgColor theme="0"/>
      </patternFill>
    </fill>
    <fill>
      <patternFill patternType="solid">
        <fgColor theme="0" tint="-0.14999847407452621"/>
        <bgColor theme="0" tint="-0.14999847407452621"/>
      </patternFill>
    </fill>
  </fills>
  <borders count="41">
    <border>
      <left/>
      <right/>
      <top/>
      <bottom/>
      <diagonal/>
    </border>
    <border>
      <left style="thin">
        <color theme="1"/>
      </left>
      <right style="thin">
        <color theme="1"/>
      </right>
      <top style="thin">
        <color theme="1"/>
      </top>
      <bottom style="thin">
        <color theme="1"/>
      </bottom>
      <diagonal/>
    </border>
    <border>
      <left style="thin">
        <color theme="1"/>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1"/>
      </right>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theme="0" tint="-0.499984740745262"/>
      </right>
      <top/>
      <bottom/>
      <diagonal/>
    </border>
    <border>
      <left style="thin">
        <color theme="0" tint="-0.499984740745262"/>
      </left>
      <right style="thin">
        <color auto="1"/>
      </right>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theme="1" tint="4.9989318521683403E-2"/>
      </left>
      <right style="thin">
        <color theme="1"/>
      </right>
      <top style="thin">
        <color theme="1" tint="4.9989318521683403E-2"/>
      </top>
      <bottom style="thin">
        <color theme="1"/>
      </bottom>
      <diagonal/>
    </border>
    <border>
      <left style="thin">
        <color theme="1"/>
      </left>
      <right style="thin">
        <color theme="1"/>
      </right>
      <top style="thin">
        <color theme="1" tint="4.9989318521683403E-2"/>
      </top>
      <bottom style="thin">
        <color theme="1"/>
      </bottom>
      <diagonal/>
    </border>
    <border>
      <left style="thin">
        <color theme="1"/>
      </left>
      <right style="thin">
        <color theme="1" tint="4.9989318521683403E-2"/>
      </right>
      <top style="thin">
        <color theme="1" tint="4.9989318521683403E-2"/>
      </top>
      <bottom style="thin">
        <color theme="1"/>
      </bottom>
      <diagonal/>
    </border>
    <border>
      <left style="thin">
        <color theme="1" tint="4.9989318521683403E-2"/>
      </left>
      <right style="thin">
        <color theme="1"/>
      </right>
      <top style="thin">
        <color theme="1"/>
      </top>
      <bottom style="thin">
        <color theme="1"/>
      </bottom>
      <diagonal/>
    </border>
    <border>
      <left style="thin">
        <color theme="1"/>
      </left>
      <right style="thin">
        <color theme="1" tint="4.9989318521683403E-2"/>
      </right>
      <top style="thin">
        <color theme="1"/>
      </top>
      <bottom style="thin">
        <color theme="1"/>
      </bottom>
      <diagonal/>
    </border>
    <border>
      <left style="thin">
        <color theme="1" tint="4.9989318521683403E-2"/>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tint="4.9989318521683403E-2"/>
      </right>
      <top style="thin">
        <color theme="1"/>
      </top>
      <bottom/>
      <diagonal/>
    </border>
    <border>
      <left style="thin">
        <color theme="1"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1" tint="4.9989318521683403E-2"/>
      </right>
      <top style="thin">
        <color theme="0" tint="-0.499984740745262"/>
      </top>
      <bottom style="thin">
        <color theme="0" tint="-0.499984740745262"/>
      </bottom>
      <diagonal/>
    </border>
    <border>
      <left/>
      <right style="thin">
        <color theme="0" tint="-0.249977111117893"/>
      </right>
      <top style="thin">
        <color theme="0" tint="-0.249977111117893"/>
      </top>
      <bottom style="thin">
        <color theme="0" tint="-0.249977111117893"/>
      </bottom>
      <diagonal/>
    </border>
    <border>
      <left style="thin">
        <color theme="1" tint="4.9989318521683403E-2"/>
      </left>
      <right style="thin">
        <color theme="0" tint="-0.499984740745262"/>
      </right>
      <top style="thin">
        <color theme="0" tint="-0.499984740745262"/>
      </top>
      <bottom style="thin">
        <color theme="1" tint="4.9989318521683403E-2"/>
      </bottom>
      <diagonal/>
    </border>
    <border>
      <left style="thin">
        <color theme="0" tint="-0.499984740745262"/>
      </left>
      <right style="thin">
        <color theme="0" tint="-0.499984740745262"/>
      </right>
      <top style="thin">
        <color theme="0" tint="-0.499984740745262"/>
      </top>
      <bottom style="thin">
        <color theme="1" tint="4.9989318521683403E-2"/>
      </bottom>
      <diagonal/>
    </border>
    <border>
      <left style="thin">
        <color theme="0" tint="-0.499984740745262"/>
      </left>
      <right style="thin">
        <color theme="1" tint="4.9989318521683403E-2"/>
      </right>
      <top style="thin">
        <color theme="0" tint="-0.499984740745262"/>
      </top>
      <bottom style="thin">
        <color theme="1" tint="4.9989318521683403E-2"/>
      </bottom>
      <diagonal/>
    </border>
    <border>
      <left style="thin">
        <color theme="1"/>
      </left>
      <right style="thin">
        <color theme="1"/>
      </right>
      <top style="thin">
        <color theme="1"/>
      </top>
      <bottom style="thin">
        <color theme="1"/>
      </bottom>
      <diagonal/>
    </border>
  </borders>
  <cellStyleXfs count="1">
    <xf numFmtId="0" fontId="0" fillId="0" borderId="0"/>
  </cellStyleXfs>
  <cellXfs count="104">
    <xf numFmtId="0" fontId="0" fillId="0" borderId="0" xfId="0"/>
    <xf numFmtId="0" fontId="0" fillId="0" borderId="0" xfId="0"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2" fontId="0" fillId="0" borderId="4" xfId="0" applyNumberFormat="1" applyBorder="1" applyAlignment="1">
      <alignment horizontal="center" vertical="center" wrapText="1"/>
    </xf>
    <xf numFmtId="2" fontId="0" fillId="0" borderId="4" xfId="0" applyNumberFormat="1" applyBorder="1" applyAlignment="1">
      <alignment horizontal="center" vertical="center"/>
    </xf>
    <xf numFmtId="164" fontId="0" fillId="0" borderId="4" xfId="0" applyNumberFormat="1" applyBorder="1" applyAlignment="1">
      <alignment horizontal="center" vertical="center"/>
    </xf>
    <xf numFmtId="165" fontId="0" fillId="0" borderId="4" xfId="0" applyNumberFormat="1" applyBorder="1" applyAlignment="1">
      <alignment horizontal="center" vertical="center"/>
    </xf>
    <xf numFmtId="166"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2" fontId="0" fillId="0" borderId="7" xfId="0" applyNumberFormat="1" applyBorder="1" applyAlignment="1">
      <alignment horizontal="center" vertical="center" wrapText="1"/>
    </xf>
    <xf numFmtId="2" fontId="0" fillId="0" borderId="7" xfId="0" applyNumberFormat="1" applyBorder="1" applyAlignment="1">
      <alignment horizontal="center" vertical="center"/>
    </xf>
    <xf numFmtId="164" fontId="0" fillId="0" borderId="7" xfId="0" applyNumberFormat="1" applyBorder="1" applyAlignment="1">
      <alignment horizontal="center" vertical="center"/>
    </xf>
    <xf numFmtId="165" fontId="0" fillId="0" borderId="7" xfId="0" applyNumberFormat="1" applyBorder="1" applyAlignment="1">
      <alignment horizontal="center" vertical="center"/>
    </xf>
    <xf numFmtId="166" fontId="0" fillId="0" borderId="7" xfId="0" applyNumberFormat="1" applyBorder="1" applyAlignment="1">
      <alignment horizontal="center" vertical="center"/>
    </xf>
    <xf numFmtId="2"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2" fontId="0" fillId="0" borderId="10" xfId="0" applyNumberFormat="1" applyBorder="1" applyAlignment="1">
      <alignment horizontal="center" vertical="center" wrapText="1"/>
    </xf>
    <xf numFmtId="2" fontId="0" fillId="0" borderId="10" xfId="0" applyNumberFormat="1" applyBorder="1" applyAlignment="1">
      <alignment horizontal="center" vertical="center"/>
    </xf>
    <xf numFmtId="164"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6" fontId="0" fillId="0" borderId="10" xfId="0" applyNumberFormat="1" applyBorder="1" applyAlignment="1">
      <alignment horizontal="center" vertical="center"/>
    </xf>
    <xf numFmtId="2" fontId="0" fillId="0" borderId="11" xfId="0" applyNumberFormat="1" applyBorder="1" applyAlignment="1">
      <alignment horizontal="center" vertical="center"/>
    </xf>
    <xf numFmtId="0" fontId="0" fillId="0" borderId="12" xfId="0" applyBorder="1" applyAlignment="1">
      <alignment horizontal="center" vertical="center"/>
    </xf>
    <xf numFmtId="0" fontId="0" fillId="2" borderId="18" xfId="0" applyFill="1" applyBorder="1" applyAlignment="1">
      <alignment horizontal="center" vertical="center"/>
    </xf>
    <xf numFmtId="0" fontId="3" fillId="0" borderId="4" xfId="0" applyFont="1" applyBorder="1" applyAlignment="1">
      <alignment horizontal="center" vertical="center" wrapText="1"/>
    </xf>
    <xf numFmtId="2" fontId="3" fillId="0" borderId="4" xfId="0" applyNumberFormat="1" applyFont="1" applyBorder="1" applyAlignment="1">
      <alignment horizontal="center" vertical="center" wrapText="1"/>
    </xf>
    <xf numFmtId="2" fontId="3" fillId="0" borderId="20" xfId="0" applyNumberFormat="1" applyFont="1" applyBorder="1" applyAlignment="1">
      <alignment horizontal="center" vertical="center" wrapText="1"/>
    </xf>
    <xf numFmtId="0" fontId="0" fillId="0" borderId="0" xfId="0" applyAlignment="1">
      <alignment vertical="center"/>
    </xf>
    <xf numFmtId="0" fontId="3" fillId="0" borderId="7" xfId="0" applyFont="1" applyBorder="1" applyAlignment="1">
      <alignment horizontal="center" vertical="center" wrapText="1"/>
    </xf>
    <xf numFmtId="2" fontId="3" fillId="0" borderId="7" xfId="0" applyNumberFormat="1" applyFont="1" applyBorder="1" applyAlignment="1">
      <alignment horizontal="center" vertical="center" wrapText="1"/>
    </xf>
    <xf numFmtId="2" fontId="3" fillId="0" borderId="21" xfId="0" applyNumberFormat="1" applyFont="1" applyBorder="1" applyAlignment="1">
      <alignment horizontal="center" vertical="center" wrapText="1"/>
    </xf>
    <xf numFmtId="0" fontId="0" fillId="3" borderId="22" xfId="0" applyFill="1" applyBorder="1" applyAlignment="1">
      <alignment horizontal="center" vertical="center"/>
    </xf>
    <xf numFmtId="0" fontId="4" fillId="3" borderId="22" xfId="0" applyFont="1" applyFill="1" applyBorder="1" applyAlignment="1">
      <alignment horizontal="center" vertical="center" wrapText="1"/>
    </xf>
    <xf numFmtId="0" fontId="3" fillId="0" borderId="22" xfId="0" applyFont="1" applyBorder="1" applyAlignment="1">
      <alignment horizontal="center" vertical="center" wrapText="1"/>
    </xf>
    <xf numFmtId="17" fontId="3" fillId="0" borderId="22" xfId="0" applyNumberFormat="1" applyFont="1" applyBorder="1" applyAlignment="1">
      <alignment horizontal="center" vertical="center" wrapText="1"/>
    </xf>
    <xf numFmtId="14" fontId="3" fillId="0" borderId="22" xfId="0" applyNumberFormat="1" applyFont="1" applyBorder="1" applyAlignment="1">
      <alignment horizontal="center" vertical="center" wrapText="1"/>
    </xf>
    <xf numFmtId="0" fontId="3" fillId="0" borderId="22" xfId="0" applyFont="1" applyBorder="1" applyAlignment="1">
      <alignment horizontal="left" vertical="top" wrapText="1"/>
    </xf>
    <xf numFmtId="17" fontId="3" fillId="0" borderId="22" xfId="0" applyNumberFormat="1" applyFont="1" applyBorder="1" applyAlignment="1">
      <alignment horizontal="left" vertical="top" wrapText="1"/>
    </xf>
    <xf numFmtId="16" fontId="3" fillId="0" borderId="22" xfId="0" applyNumberFormat="1" applyFont="1" applyBorder="1" applyAlignment="1">
      <alignment horizontal="left" vertical="top" wrapText="1"/>
    </xf>
    <xf numFmtId="0" fontId="0" fillId="0" borderId="21" xfId="0" applyBorder="1" applyAlignment="1">
      <alignment horizontal="center" vertical="center"/>
    </xf>
    <xf numFmtId="0" fontId="0" fillId="0" borderId="22" xfId="0" applyBorder="1" applyAlignment="1">
      <alignment horizontal="center" vertical="center"/>
    </xf>
    <xf numFmtId="0" fontId="4" fillId="0" borderId="22" xfId="0" applyFon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wrapText="1"/>
    </xf>
    <xf numFmtId="0" fontId="0" fillId="2" borderId="32" xfId="0" applyFill="1" applyBorder="1" applyAlignment="1">
      <alignment horizontal="center" vertical="center" wrapText="1"/>
    </xf>
    <xf numFmtId="0" fontId="1" fillId="2" borderId="32" xfId="0" applyFont="1" applyFill="1" applyBorder="1" applyAlignment="1">
      <alignment horizontal="center" vertical="center"/>
    </xf>
    <xf numFmtId="0" fontId="2" fillId="2" borderId="32" xfId="0" applyFont="1" applyFill="1" applyBorder="1" applyAlignment="1">
      <alignment horizontal="center" vertical="center"/>
    </xf>
    <xf numFmtId="0" fontId="1" fillId="2" borderId="32"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1" fillId="2" borderId="33" xfId="0" applyFont="1" applyFill="1" applyBorder="1" applyAlignment="1">
      <alignment horizontal="center" vertical="center"/>
    </xf>
    <xf numFmtId="0" fontId="0" fillId="0" borderId="34" xfId="0" applyBorder="1" applyAlignment="1">
      <alignment horizontal="center" vertical="center"/>
    </xf>
    <xf numFmtId="0" fontId="0" fillId="3" borderId="7" xfId="0" applyFill="1" applyBorder="1" applyAlignment="1">
      <alignment horizontal="center" vertical="center" wrapText="1"/>
    </xf>
    <xf numFmtId="164" fontId="0" fillId="4" borderId="7" xfId="0" applyNumberFormat="1" applyFill="1" applyBorder="1" applyAlignment="1">
      <alignment horizontal="center" vertical="center"/>
    </xf>
    <xf numFmtId="165" fontId="0" fillId="0" borderId="35" xfId="0" applyNumberFormat="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3" borderId="38" xfId="0" applyFill="1" applyBorder="1" applyAlignment="1">
      <alignment horizontal="center" vertical="center" wrapText="1"/>
    </xf>
    <xf numFmtId="0" fontId="0" fillId="0" borderId="38" xfId="0" applyBorder="1" applyAlignment="1">
      <alignment horizontal="center" vertical="center"/>
    </xf>
    <xf numFmtId="164" fontId="0" fillId="0" borderId="38" xfId="0" applyNumberFormat="1" applyBorder="1" applyAlignment="1">
      <alignment horizontal="center" vertical="center"/>
    </xf>
    <xf numFmtId="2" fontId="0" fillId="0" borderId="38" xfId="0" applyNumberFormat="1" applyBorder="1" applyAlignment="1">
      <alignment horizontal="center" vertical="center"/>
    </xf>
    <xf numFmtId="0" fontId="0" fillId="0" borderId="38" xfId="0" applyBorder="1" applyAlignment="1">
      <alignment horizontal="center" vertical="center" wrapText="1"/>
    </xf>
    <xf numFmtId="165" fontId="0" fillId="0" borderId="38" xfId="0" applyNumberFormat="1" applyBorder="1" applyAlignment="1">
      <alignment horizontal="center" vertical="center"/>
    </xf>
    <xf numFmtId="166" fontId="0" fillId="0" borderId="38" xfId="0" applyNumberFormat="1" applyBorder="1" applyAlignment="1">
      <alignment horizontal="center" vertical="center"/>
    </xf>
    <xf numFmtId="165" fontId="0" fillId="0" borderId="39" xfId="0" applyNumberFormat="1" applyBorder="1" applyAlignment="1">
      <alignment horizontal="center" vertical="center"/>
    </xf>
    <xf numFmtId="0" fontId="0" fillId="2" borderId="40" xfId="0" applyFill="1" applyBorder="1"/>
    <xf numFmtId="0" fontId="0" fillId="2" borderId="40" xfId="0" applyFill="1" applyBorder="1" applyAlignment="1">
      <alignment horizontal="center" vertical="center"/>
    </xf>
    <xf numFmtId="0" fontId="0" fillId="2" borderId="40" xfId="0" applyFill="1" applyBorder="1" applyAlignment="1">
      <alignment horizontal="center" vertical="center" wrapText="1"/>
    </xf>
    <xf numFmtId="0" fontId="0" fillId="0" borderId="40" xfId="0" applyBorder="1"/>
    <xf numFmtId="0" fontId="0" fillId="0" borderId="40" xfId="0" applyBorder="1"/>
    <xf numFmtId="0" fontId="0" fillId="2" borderId="40" xfId="0" applyFill="1" applyBorder="1" applyAlignment="1">
      <alignment wrapText="1"/>
    </xf>
    <xf numFmtId="0" fontId="0" fillId="0" borderId="40" xfId="0" applyBorder="1" applyAlignment="1">
      <alignment wrapText="1"/>
    </xf>
    <xf numFmtId="0" fontId="0" fillId="0" borderId="0" xfId="0"/>
    <xf numFmtId="0" fontId="0" fillId="2"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2" borderId="1" xfId="0" applyFill="1"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0" fillId="2" borderId="32" xfId="0" applyFill="1" applyBorder="1" applyAlignment="1">
      <alignment horizontal="center" vertical="center" wrapText="1"/>
    </xf>
    <xf numFmtId="0" fontId="0" fillId="2" borderId="30" xfId="0" applyFill="1" applyBorder="1" applyAlignment="1">
      <alignment horizontal="center" vertical="center" wrapText="1"/>
    </xf>
  </cellXfs>
  <cellStyles count="1">
    <cellStyle name="Обычный" xfId="0" builtinId="0"/>
  </cellStyles>
  <dxfs count="710">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8EABDB"/>
          <bgColor rgb="FF8EABDB"/>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A15E32"/>
          <bgColor rgb="FFA15E32"/>
        </patternFill>
      </fill>
    </dxf>
    <dxf>
      <fill>
        <patternFill patternType="solid">
          <fgColor rgb="FFFFB700"/>
          <bgColor rgb="FFFFB700"/>
        </patternFill>
      </fill>
    </dxf>
    <dxf>
      <font>
        <color theme="1"/>
      </font>
      <fill>
        <patternFill patternType="solid">
          <fgColor rgb="FFFFD864"/>
          <bgColor rgb="FFFFD864"/>
        </patternFill>
      </fill>
    </dxf>
    <dxf>
      <fill>
        <patternFill patternType="solid">
          <fgColor rgb="FFC43F3F"/>
          <bgColor rgb="FFC43F3F"/>
        </patternFill>
      </fill>
    </dxf>
    <dxf>
      <fill>
        <patternFill patternType="solid">
          <fgColor rgb="FF595959"/>
          <bgColor rgb="FF595959"/>
        </patternFill>
      </fill>
    </dxf>
    <dxf>
      <fill>
        <patternFill patternType="solid">
          <fgColor rgb="FFA5A5A5"/>
          <bgColor rgb="FFA5A5A5"/>
        </patternFill>
      </fill>
    </dxf>
    <dxf>
      <fill>
        <patternFill patternType="solid">
          <fgColor rgb="FF92D050"/>
          <bgColor rgb="FF92D050"/>
        </patternFill>
      </fill>
    </dxf>
    <dxf>
      <fill>
        <patternFill patternType="solid">
          <fgColor rgb="FFE89761"/>
          <bgColor rgb="FFE89761"/>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numFmt numFmtId="0" formatCode="General"/>
      <fill>
        <patternFill patternType="solid">
          <fgColor rgb="FFFFC7CE"/>
          <bgColor rgb="FFFFC7CE"/>
        </patternFill>
      </fill>
    </dxf>
    <dxf>
      <numFmt numFmtId="0" formatCode="General"/>
      <fill>
        <patternFill patternType="solid">
          <fgColor rgb="FFFFC7CE"/>
          <bgColor rgb="FFFFC7CE"/>
        </patternFill>
      </fill>
    </dxf>
    <dxf>
      <numFmt numFmtId="0" formatCode="General"/>
      <fill>
        <patternFill patternType="solid">
          <fgColor rgb="FFFFC7CE"/>
          <bgColor rgb="FFFFC7CE"/>
        </patternFill>
      </fill>
    </dxf>
    <dxf>
      <numFmt numFmtId="0" formatCode="General"/>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36"/>
  <sheetViews>
    <sheetView workbookViewId="0">
      <selection activeCell="L13" sqref="L13"/>
    </sheetView>
  </sheetViews>
  <sheetFormatPr defaultColWidth="10.42578125" defaultRowHeight="12.75"/>
  <cols>
    <col min="1" max="2" width="10.42578125" style="1"/>
    <col min="3" max="3" width="19.5703125" style="1" customWidth="1"/>
    <col min="4" max="4" width="21.28515625" style="1" customWidth="1"/>
    <col min="5" max="11" width="25.7109375" style="1" customWidth="1"/>
    <col min="12" max="12" width="40.7109375" style="1" customWidth="1"/>
    <col min="13" max="13" width="10.7109375" style="1" customWidth="1"/>
    <col min="14" max="14" width="10.42578125" style="1"/>
    <col min="15" max="15" width="16.140625" style="1" customWidth="1"/>
    <col min="16" max="16" width="15.7109375" style="1" customWidth="1"/>
    <col min="17" max="16384" width="10.42578125" style="1"/>
  </cols>
  <sheetData>
    <row r="3" spans="1:36" ht="24.75" customHeight="1">
      <c r="A3" s="84" t="s">
        <v>0</v>
      </c>
      <c r="B3" s="84" t="s">
        <v>1</v>
      </c>
      <c r="C3" s="87" t="s">
        <v>2</v>
      </c>
      <c r="D3" s="87" t="s">
        <v>3</v>
      </c>
      <c r="E3" s="87" t="s">
        <v>4</v>
      </c>
      <c r="F3" s="87"/>
      <c r="G3" s="87"/>
      <c r="H3" s="87"/>
      <c r="I3" s="87"/>
      <c r="J3" s="87"/>
      <c r="K3" s="87"/>
      <c r="L3" s="84" t="s">
        <v>5</v>
      </c>
      <c r="M3" s="84" t="s">
        <v>6</v>
      </c>
      <c r="N3" s="84"/>
      <c r="O3" s="84"/>
      <c r="P3" s="84"/>
      <c r="Q3" s="84"/>
      <c r="R3" s="84"/>
      <c r="S3" s="84"/>
      <c r="T3" s="84"/>
      <c r="U3" s="84"/>
      <c r="V3" s="84"/>
      <c r="W3" s="84"/>
      <c r="X3" s="84"/>
      <c r="Y3" s="84"/>
      <c r="Z3" s="84"/>
      <c r="AA3" s="84"/>
      <c r="AB3" s="84"/>
      <c r="AC3" s="84"/>
      <c r="AD3" s="84"/>
      <c r="AE3" s="84"/>
      <c r="AF3" s="84"/>
      <c r="AG3" s="84"/>
      <c r="AH3" s="84"/>
      <c r="AI3" s="84"/>
      <c r="AJ3" s="84"/>
    </row>
    <row r="4" spans="1:36" ht="24.75" customHeight="1">
      <c r="A4" s="84"/>
      <c r="B4" s="84"/>
      <c r="C4" s="87"/>
      <c r="D4" s="87"/>
      <c r="E4" s="3" t="s">
        <v>7</v>
      </c>
      <c r="F4" s="2" t="s">
        <v>8</v>
      </c>
      <c r="G4" s="3" t="s">
        <v>9</v>
      </c>
      <c r="H4" s="2" t="s">
        <v>10</v>
      </c>
      <c r="I4" s="3" t="s">
        <v>11</v>
      </c>
      <c r="J4" s="3" t="s">
        <v>12</v>
      </c>
      <c r="K4" s="3" t="s">
        <v>13</v>
      </c>
      <c r="L4" s="84"/>
      <c r="M4" s="4" t="s">
        <v>14</v>
      </c>
      <c r="N4" s="5" t="s">
        <v>15</v>
      </c>
      <c r="O4" s="6" t="s">
        <v>16</v>
      </c>
      <c r="P4" s="5" t="s">
        <v>17</v>
      </c>
      <c r="Q4" s="5" t="s">
        <v>18</v>
      </c>
      <c r="R4" s="5" t="s">
        <v>19</v>
      </c>
      <c r="S4" s="5" t="s">
        <v>20</v>
      </c>
      <c r="T4" s="6" t="s">
        <v>21</v>
      </c>
      <c r="U4" s="6" t="s">
        <v>22</v>
      </c>
      <c r="V4" s="6" t="s">
        <v>23</v>
      </c>
      <c r="W4" s="5" t="s">
        <v>24</v>
      </c>
      <c r="X4" s="5" t="s">
        <v>25</v>
      </c>
      <c r="Y4" s="5" t="s">
        <v>26</v>
      </c>
      <c r="Z4" s="6" t="s">
        <v>27</v>
      </c>
      <c r="AA4" s="6" t="s">
        <v>28</v>
      </c>
      <c r="AB4" s="5" t="s">
        <v>29</v>
      </c>
      <c r="AC4" s="5" t="s">
        <v>30</v>
      </c>
      <c r="AD4" s="6" t="s">
        <v>31</v>
      </c>
      <c r="AE4" s="6" t="s">
        <v>32</v>
      </c>
      <c r="AF4" s="6" t="s">
        <v>33</v>
      </c>
      <c r="AG4" s="6" t="s">
        <v>34</v>
      </c>
      <c r="AH4" s="6" t="s">
        <v>35</v>
      </c>
      <c r="AI4" s="6" t="s">
        <v>36</v>
      </c>
      <c r="AJ4" s="5" t="s">
        <v>37</v>
      </c>
    </row>
    <row r="5" spans="1:36" ht="30" customHeight="1">
      <c r="A5" s="7">
        <v>2</v>
      </c>
      <c r="B5" s="85">
        <v>1</v>
      </c>
      <c r="C5" s="8" t="s">
        <v>38</v>
      </c>
      <c r="D5" s="8" t="s">
        <v>39</v>
      </c>
      <c r="E5" s="8"/>
      <c r="F5" s="8"/>
      <c r="G5" s="8"/>
      <c r="H5" s="8"/>
      <c r="I5" s="8"/>
      <c r="J5" s="8" t="s">
        <v>40</v>
      </c>
      <c r="K5" s="8" t="s">
        <v>41</v>
      </c>
      <c r="L5" s="9" t="str">
        <f>IF(D5="-",CONCATENATE(C5," ",E5," ",F5," ",G5," грунт"," ","(",A5,")"),IF(D5="Крупнообломочный",CONCATENATE(D5," ",H5," ",E5," ",G5," грунт"," ","(",A5,")"),IF(D5="Песок",CONCATENATE(D5," ",H5," ",I5," ","(",A5,")"),IF(OR(D5="Супесь",D5="Суглинок",D5="Глина"),CONCATENATE(D5," ",J5," ",K5," ","(",A5,")"),IF(OR(D5=" ",C5=" ")," "," ")))))</f>
        <v>Суглинок легкий пылеватый тугопластичный (2)</v>
      </c>
      <c r="M5" s="10"/>
      <c r="N5" s="11"/>
      <c r="O5" s="11"/>
      <c r="P5" s="9" t="s">
        <v>42</v>
      </c>
      <c r="Q5" s="8" t="s">
        <v>43</v>
      </c>
      <c r="R5" s="8" t="s">
        <v>44</v>
      </c>
      <c r="S5" s="8" t="s">
        <v>45</v>
      </c>
      <c r="T5" s="9" t="s">
        <v>46</v>
      </c>
      <c r="U5" s="9" t="s">
        <v>47</v>
      </c>
      <c r="V5" s="9" t="s">
        <v>48</v>
      </c>
      <c r="W5" s="11">
        <v>1.97</v>
      </c>
      <c r="X5" s="11">
        <v>1.94</v>
      </c>
      <c r="Y5" s="11">
        <v>1.95</v>
      </c>
      <c r="Z5" s="11">
        <v>0.34</v>
      </c>
      <c r="AA5" s="12">
        <v>12</v>
      </c>
      <c r="AB5" s="11">
        <v>1.59</v>
      </c>
      <c r="AC5" s="11">
        <v>2.74</v>
      </c>
      <c r="AD5" s="13">
        <v>0.73399999999999999</v>
      </c>
      <c r="AE5" s="13">
        <v>0.91900000000000004</v>
      </c>
      <c r="AF5" s="12">
        <v>24.3</v>
      </c>
      <c r="AG5" s="12">
        <v>32.299999999999997</v>
      </c>
      <c r="AH5" s="12">
        <v>20.3</v>
      </c>
      <c r="AI5" s="14">
        <v>3.3999999999999998E-3</v>
      </c>
      <c r="AJ5" s="15">
        <v>0.318</v>
      </c>
    </row>
    <row r="6" spans="1:36" ht="30" customHeight="1">
      <c r="A6" s="16">
        <v>3</v>
      </c>
      <c r="B6" s="85"/>
      <c r="C6" s="8" t="s">
        <v>38</v>
      </c>
      <c r="D6" s="17" t="s">
        <v>39</v>
      </c>
      <c r="E6" s="17"/>
      <c r="F6" s="17"/>
      <c r="G6" s="17"/>
      <c r="H6" s="17"/>
      <c r="I6" s="17"/>
      <c r="J6" s="17" t="s">
        <v>40</v>
      </c>
      <c r="K6" s="17" t="s">
        <v>41</v>
      </c>
      <c r="L6" s="9" t="str">
        <f t="shared" ref="L6:L24" si="0">IF(D6="-",CONCATENATE(C6," ",E6," ",F6," ",G6," грунт"," ","(",A6,")"),IF(D6="Крупнообломочный",CONCATENATE(D6," ",H6," ",E6," ",G6," грунт"," ","(",A6,")"),IF(D6="Песок",CONCATENATE(D6," ",H6," ",I6," ","(",A6,")"),IF(OR(D6="Супесь",D6="Суглинок",D6="Глина"),CONCATENATE(D6," ",J6," ",K6," ","(",A6,")"),IF(OR(D6=" ",C6=" ")," "," ")))))</f>
        <v>Суглинок легкий пылеватый тугопластичный (3)</v>
      </c>
      <c r="M6" s="19"/>
      <c r="N6" s="20"/>
      <c r="O6" s="20"/>
      <c r="P6" s="17" t="s">
        <v>49</v>
      </c>
      <c r="Q6" s="17" t="s">
        <v>50</v>
      </c>
      <c r="R6" s="17" t="s">
        <v>51</v>
      </c>
      <c r="S6" s="17" t="s">
        <v>52</v>
      </c>
      <c r="T6" s="18" t="s">
        <v>53</v>
      </c>
      <c r="U6" s="18" t="s">
        <v>54</v>
      </c>
      <c r="V6" s="18" t="s">
        <v>55</v>
      </c>
      <c r="W6" s="20">
        <v>1.97</v>
      </c>
      <c r="X6" s="20">
        <v>1.93</v>
      </c>
      <c r="Y6" s="20">
        <v>1.95</v>
      </c>
      <c r="Z6" s="20">
        <v>0.33</v>
      </c>
      <c r="AA6" s="21">
        <v>11</v>
      </c>
      <c r="AB6" s="20">
        <v>1.55</v>
      </c>
      <c r="AC6" s="20">
        <v>2.73</v>
      </c>
      <c r="AD6" s="22">
        <v>0.77500000000000002</v>
      </c>
      <c r="AE6" s="22">
        <v>0.97699999999999998</v>
      </c>
      <c r="AF6" s="21">
        <v>27.7</v>
      </c>
      <c r="AG6" s="21">
        <v>35.1</v>
      </c>
      <c r="AH6" s="21">
        <v>11</v>
      </c>
      <c r="AI6" s="23">
        <v>4.0000000000000002E-4</v>
      </c>
      <c r="AJ6" s="24">
        <v>0.33100000000000002</v>
      </c>
    </row>
    <row r="7" spans="1:36" ht="30" customHeight="1">
      <c r="A7" s="16">
        <v>4</v>
      </c>
      <c r="B7" s="85"/>
      <c r="C7" s="8" t="s">
        <v>38</v>
      </c>
      <c r="D7" s="17" t="s">
        <v>39</v>
      </c>
      <c r="E7" s="17"/>
      <c r="F7" s="17"/>
      <c r="G7" s="17"/>
      <c r="H7" s="17"/>
      <c r="I7" s="17"/>
      <c r="J7" s="17" t="s">
        <v>56</v>
      </c>
      <c r="K7" s="17" t="s">
        <v>57</v>
      </c>
      <c r="L7" s="9" t="str">
        <f t="shared" si="0"/>
        <v>Суглинок тяжелый пылеватый твердый (4)</v>
      </c>
      <c r="M7" s="19"/>
      <c r="N7" s="20"/>
      <c r="O7" s="20"/>
      <c r="P7" s="18" t="s">
        <v>58</v>
      </c>
      <c r="Q7" s="17" t="s">
        <v>59</v>
      </c>
      <c r="R7" s="17" t="s">
        <v>45</v>
      </c>
      <c r="S7" s="17" t="s">
        <v>60</v>
      </c>
      <c r="T7" s="18" t="s">
        <v>61</v>
      </c>
      <c r="U7" s="18" t="s">
        <v>62</v>
      </c>
      <c r="V7" s="18" t="s">
        <v>63</v>
      </c>
      <c r="W7" s="20">
        <v>1.94</v>
      </c>
      <c r="X7" s="20">
        <v>1.92</v>
      </c>
      <c r="Y7" s="20">
        <v>1.92</v>
      </c>
      <c r="Z7" s="20">
        <v>-0.3</v>
      </c>
      <c r="AA7" s="21">
        <v>12.6</v>
      </c>
      <c r="AB7" s="20">
        <v>1.59</v>
      </c>
      <c r="AC7" s="20">
        <v>2.72</v>
      </c>
      <c r="AD7" s="22">
        <v>0.72799999999999998</v>
      </c>
      <c r="AE7" s="22">
        <v>0.85299999999999998</v>
      </c>
      <c r="AF7" s="21">
        <v>22.6</v>
      </c>
      <c r="AG7" s="21">
        <v>38.700000000000003</v>
      </c>
      <c r="AH7" s="21">
        <v>26.1</v>
      </c>
      <c r="AI7" s="23">
        <v>7.4000000000000003E-3</v>
      </c>
      <c r="AJ7" s="24">
        <v>0.33800000000000002</v>
      </c>
    </row>
    <row r="8" spans="1:36" ht="30" customHeight="1">
      <c r="A8" s="16">
        <v>5</v>
      </c>
      <c r="B8" s="85"/>
      <c r="C8" s="8" t="s">
        <v>38</v>
      </c>
      <c r="D8" s="17" t="s">
        <v>39</v>
      </c>
      <c r="E8" s="17"/>
      <c r="F8" s="17"/>
      <c r="G8" s="17"/>
      <c r="H8" s="17"/>
      <c r="I8" s="17"/>
      <c r="J8" s="17" t="s">
        <v>40</v>
      </c>
      <c r="K8" s="17" t="s">
        <v>57</v>
      </c>
      <c r="L8" s="9" t="str">
        <f t="shared" si="0"/>
        <v>Суглинок легкий пылеватый твердый (5)</v>
      </c>
      <c r="M8" s="19"/>
      <c r="N8" s="20"/>
      <c r="O8" s="20"/>
      <c r="P8" s="17" t="s">
        <v>64</v>
      </c>
      <c r="Q8" s="17" t="s">
        <v>65</v>
      </c>
      <c r="R8" s="17" t="s">
        <v>66</v>
      </c>
      <c r="S8" s="17" t="s">
        <v>65</v>
      </c>
      <c r="T8" s="18" t="s">
        <v>67</v>
      </c>
      <c r="U8" s="17" t="s">
        <v>68</v>
      </c>
      <c r="V8" s="17" t="s">
        <v>69</v>
      </c>
      <c r="W8" s="20">
        <v>2.14</v>
      </c>
      <c r="X8" s="20">
        <v>2.12</v>
      </c>
      <c r="Y8" s="20">
        <v>2.13</v>
      </c>
      <c r="Z8" s="20">
        <v>-0.34</v>
      </c>
      <c r="AA8" s="21">
        <v>10</v>
      </c>
      <c r="AB8" s="20">
        <v>1.81</v>
      </c>
      <c r="AC8" s="20">
        <v>2.75</v>
      </c>
      <c r="AD8" s="22">
        <v>0.52300000000000002</v>
      </c>
      <c r="AE8" s="22">
        <v>0.96099999999999997</v>
      </c>
      <c r="AF8" s="21">
        <v>18.399999999999999</v>
      </c>
      <c r="AG8" s="21">
        <v>31.7</v>
      </c>
      <c r="AH8" s="21">
        <v>21.7</v>
      </c>
      <c r="AI8" s="23" t="s">
        <v>70</v>
      </c>
      <c r="AJ8" s="24" t="s">
        <v>70</v>
      </c>
    </row>
    <row r="9" spans="1:36" ht="30" customHeight="1">
      <c r="A9" s="16">
        <v>6</v>
      </c>
      <c r="B9" s="85"/>
      <c r="C9" s="8" t="s">
        <v>71</v>
      </c>
      <c r="D9" s="17" t="s">
        <v>70</v>
      </c>
      <c r="E9" s="17" t="s">
        <v>72</v>
      </c>
      <c r="F9" s="17" t="s">
        <v>73</v>
      </c>
      <c r="G9" s="17" t="s">
        <v>74</v>
      </c>
      <c r="H9" s="17"/>
      <c r="I9" s="17"/>
      <c r="J9" s="17"/>
      <c r="K9" s="17"/>
      <c r="L9" s="9" t="str">
        <f t="shared" si="0"/>
        <v>Скальный пониженной прочности плотный сильновыветрелый грунт (6)</v>
      </c>
      <c r="M9" s="19">
        <v>4.01</v>
      </c>
      <c r="N9" s="20">
        <v>3.74</v>
      </c>
      <c r="O9" s="20">
        <v>0.78</v>
      </c>
      <c r="P9" s="17"/>
      <c r="Q9" s="17"/>
      <c r="R9" s="17"/>
      <c r="S9" s="17"/>
      <c r="T9" s="17"/>
      <c r="U9" s="17"/>
      <c r="V9" s="17"/>
      <c r="W9" s="20">
        <v>2.1</v>
      </c>
      <c r="X9" s="20">
        <v>2.0299999999999998</v>
      </c>
      <c r="Y9" s="20" t="s">
        <v>70</v>
      </c>
      <c r="Z9" s="20"/>
      <c r="AA9" s="21"/>
      <c r="AB9" s="20"/>
      <c r="AC9" s="20"/>
      <c r="AD9" s="22"/>
      <c r="AE9" s="22"/>
      <c r="AF9" s="21"/>
      <c r="AG9" s="21"/>
      <c r="AH9" s="21"/>
      <c r="AI9" s="23"/>
      <c r="AJ9" s="24"/>
    </row>
    <row r="10" spans="1:36" ht="30" customHeight="1">
      <c r="A10" s="16">
        <v>7</v>
      </c>
      <c r="B10" s="86"/>
      <c r="C10" s="8" t="s">
        <v>71</v>
      </c>
      <c r="D10" s="17" t="s">
        <v>70</v>
      </c>
      <c r="E10" s="17" t="s">
        <v>75</v>
      </c>
      <c r="F10" s="17" t="s">
        <v>76</v>
      </c>
      <c r="G10" s="17" t="s">
        <v>77</v>
      </c>
      <c r="H10" s="17"/>
      <c r="I10" s="17"/>
      <c r="J10" s="17"/>
      <c r="K10" s="17"/>
      <c r="L10" s="9" t="str">
        <f t="shared" si="0"/>
        <v>Скальный малопрочный средней плотности средневыветрелый  грунт (7)</v>
      </c>
      <c r="M10" s="19">
        <v>11.57</v>
      </c>
      <c r="N10" s="20">
        <v>10.68</v>
      </c>
      <c r="O10" s="20">
        <v>0.87</v>
      </c>
      <c r="P10" s="17"/>
      <c r="Q10" s="17"/>
      <c r="R10" s="17"/>
      <c r="S10" s="17"/>
      <c r="T10" s="17"/>
      <c r="U10" s="17"/>
      <c r="V10" s="17"/>
      <c r="W10" s="20">
        <v>2.5099999999999998</v>
      </c>
      <c r="X10" s="20">
        <v>2.4300000000000002</v>
      </c>
      <c r="Y10" s="20" t="s">
        <v>70</v>
      </c>
      <c r="Z10" s="20"/>
      <c r="AA10" s="21"/>
      <c r="AB10" s="20"/>
      <c r="AC10" s="20"/>
      <c r="AD10" s="22"/>
      <c r="AE10" s="22"/>
      <c r="AF10" s="21"/>
      <c r="AG10" s="21"/>
      <c r="AH10" s="21"/>
      <c r="AI10" s="23"/>
      <c r="AJ10" s="24"/>
    </row>
    <row r="11" spans="1:36" ht="30" customHeight="1">
      <c r="A11" s="16">
        <v>8</v>
      </c>
      <c r="B11" s="17"/>
      <c r="C11" s="8"/>
      <c r="D11" s="17"/>
      <c r="E11" s="17"/>
      <c r="F11" s="17"/>
      <c r="G11" s="17"/>
      <c r="H11" s="17"/>
      <c r="I11" s="17"/>
      <c r="J11" s="17"/>
      <c r="K11" s="17"/>
      <c r="L11" s="9" t="str">
        <f t="shared" si="0"/>
        <v xml:space="preserve"> </v>
      </c>
      <c r="M11" s="19"/>
      <c r="N11" s="20"/>
      <c r="O11" s="20"/>
      <c r="P11" s="17"/>
      <c r="Q11" s="17"/>
      <c r="R11" s="17"/>
      <c r="S11" s="17"/>
      <c r="T11" s="17"/>
      <c r="U11" s="17"/>
      <c r="V11" s="17"/>
      <c r="W11" s="20"/>
      <c r="X11" s="20"/>
      <c r="Y11" s="20"/>
      <c r="Z11" s="20"/>
      <c r="AA11" s="21"/>
      <c r="AB11" s="20"/>
      <c r="AC11" s="20"/>
      <c r="AD11" s="22"/>
      <c r="AE11" s="22"/>
      <c r="AF11" s="21"/>
      <c r="AG11" s="21"/>
      <c r="AH11" s="21"/>
      <c r="AI11" s="23"/>
      <c r="AJ11" s="24"/>
    </row>
    <row r="12" spans="1:36" ht="30" customHeight="1">
      <c r="A12" s="16">
        <v>9</v>
      </c>
      <c r="B12" s="17"/>
      <c r="C12" s="8"/>
      <c r="D12" s="17"/>
      <c r="E12" s="17"/>
      <c r="F12" s="17"/>
      <c r="G12" s="17"/>
      <c r="H12" s="17"/>
      <c r="I12" s="17"/>
      <c r="J12" s="17"/>
      <c r="K12" s="17"/>
      <c r="L12" s="9" t="str">
        <f t="shared" si="0"/>
        <v xml:space="preserve"> </v>
      </c>
      <c r="M12" s="19"/>
      <c r="N12" s="20"/>
      <c r="O12" s="20"/>
      <c r="P12" s="17"/>
      <c r="Q12" s="17"/>
      <c r="R12" s="17"/>
      <c r="S12" s="17"/>
      <c r="T12" s="17"/>
      <c r="U12" s="17"/>
      <c r="V12" s="17"/>
      <c r="W12" s="20"/>
      <c r="X12" s="20"/>
      <c r="Y12" s="20"/>
      <c r="Z12" s="20"/>
      <c r="AA12" s="21"/>
      <c r="AB12" s="20"/>
      <c r="AC12" s="20"/>
      <c r="AD12" s="22"/>
      <c r="AE12" s="22"/>
      <c r="AF12" s="21"/>
      <c r="AG12" s="21"/>
      <c r="AH12" s="21"/>
      <c r="AI12" s="23"/>
      <c r="AJ12" s="24"/>
    </row>
    <row r="13" spans="1:36" ht="30" customHeight="1">
      <c r="A13" s="16">
        <v>10</v>
      </c>
      <c r="B13" s="17"/>
      <c r="C13" s="8"/>
      <c r="D13" s="17"/>
      <c r="E13" s="17"/>
      <c r="F13" s="17"/>
      <c r="G13" s="17"/>
      <c r="H13" s="17"/>
      <c r="I13" s="17"/>
      <c r="J13" s="17"/>
      <c r="K13" s="17"/>
      <c r="L13" s="9" t="str">
        <f t="shared" si="0"/>
        <v xml:space="preserve"> </v>
      </c>
      <c r="M13" s="19"/>
      <c r="N13" s="20"/>
      <c r="O13" s="20"/>
      <c r="P13" s="17"/>
      <c r="Q13" s="17"/>
      <c r="R13" s="17"/>
      <c r="S13" s="17"/>
      <c r="T13" s="17"/>
      <c r="U13" s="17"/>
      <c r="V13" s="17"/>
      <c r="W13" s="20"/>
      <c r="X13" s="20"/>
      <c r="Y13" s="20"/>
      <c r="Z13" s="20"/>
      <c r="AA13" s="21"/>
      <c r="AB13" s="20"/>
      <c r="AC13" s="20"/>
      <c r="AD13" s="22"/>
      <c r="AE13" s="22"/>
      <c r="AF13" s="21"/>
      <c r="AG13" s="21"/>
      <c r="AH13" s="21"/>
      <c r="AI13" s="23"/>
      <c r="AJ13" s="24"/>
    </row>
    <row r="14" spans="1:36" ht="30" customHeight="1">
      <c r="A14" s="16">
        <v>11</v>
      </c>
      <c r="B14" s="17"/>
      <c r="C14" s="8"/>
      <c r="D14" s="17"/>
      <c r="E14" s="17"/>
      <c r="F14" s="17"/>
      <c r="G14" s="17"/>
      <c r="H14" s="17"/>
      <c r="I14" s="17"/>
      <c r="J14" s="17"/>
      <c r="K14" s="17"/>
      <c r="L14" s="9" t="str">
        <f t="shared" si="0"/>
        <v xml:space="preserve"> </v>
      </c>
      <c r="M14" s="19"/>
      <c r="N14" s="20"/>
      <c r="O14" s="20"/>
      <c r="P14" s="17"/>
      <c r="Q14" s="17"/>
      <c r="R14" s="17"/>
      <c r="S14" s="17"/>
      <c r="T14" s="17"/>
      <c r="U14" s="17"/>
      <c r="V14" s="17"/>
      <c r="W14" s="20"/>
      <c r="X14" s="20"/>
      <c r="Y14" s="20"/>
      <c r="Z14" s="20"/>
      <c r="AA14" s="21"/>
      <c r="AB14" s="20"/>
      <c r="AC14" s="20"/>
      <c r="AD14" s="22"/>
      <c r="AE14" s="22"/>
      <c r="AF14" s="21"/>
      <c r="AG14" s="21"/>
      <c r="AH14" s="21"/>
      <c r="AI14" s="23"/>
      <c r="AJ14" s="24"/>
    </row>
    <row r="15" spans="1:36" ht="30" customHeight="1">
      <c r="A15" s="16">
        <v>12</v>
      </c>
      <c r="B15" s="17"/>
      <c r="C15" s="8"/>
      <c r="D15" s="17"/>
      <c r="E15" s="17"/>
      <c r="F15" s="17"/>
      <c r="G15" s="17"/>
      <c r="H15" s="17"/>
      <c r="I15" s="17"/>
      <c r="J15" s="17"/>
      <c r="K15" s="17"/>
      <c r="L15" s="9" t="str">
        <f t="shared" si="0"/>
        <v xml:space="preserve"> </v>
      </c>
      <c r="M15" s="19"/>
      <c r="N15" s="20"/>
      <c r="O15" s="20"/>
      <c r="P15" s="17"/>
      <c r="Q15" s="17"/>
      <c r="R15" s="17"/>
      <c r="S15" s="17"/>
      <c r="T15" s="17"/>
      <c r="U15" s="17"/>
      <c r="V15" s="17"/>
      <c r="W15" s="20"/>
      <c r="X15" s="20"/>
      <c r="Y15" s="20"/>
      <c r="Z15" s="20"/>
      <c r="AA15" s="21"/>
      <c r="AB15" s="20"/>
      <c r="AC15" s="20"/>
      <c r="AD15" s="22"/>
      <c r="AE15" s="22"/>
      <c r="AF15" s="21"/>
      <c r="AG15" s="21"/>
      <c r="AH15" s="21"/>
      <c r="AI15" s="23"/>
      <c r="AJ15" s="24"/>
    </row>
    <row r="16" spans="1:36" ht="30" customHeight="1">
      <c r="A16" s="16">
        <v>13</v>
      </c>
      <c r="B16" s="17"/>
      <c r="C16" s="8"/>
      <c r="D16" s="17"/>
      <c r="E16" s="17"/>
      <c r="F16" s="17"/>
      <c r="G16" s="17"/>
      <c r="H16" s="17"/>
      <c r="I16" s="17"/>
      <c r="J16" s="17"/>
      <c r="K16" s="17"/>
      <c r="L16" s="9" t="str">
        <f t="shared" si="0"/>
        <v xml:space="preserve"> </v>
      </c>
      <c r="M16" s="19"/>
      <c r="N16" s="20"/>
      <c r="O16" s="20"/>
      <c r="P16" s="17"/>
      <c r="Q16" s="17"/>
      <c r="R16" s="17"/>
      <c r="S16" s="17"/>
      <c r="T16" s="17"/>
      <c r="U16" s="17"/>
      <c r="V16" s="17"/>
      <c r="W16" s="20"/>
      <c r="X16" s="20"/>
      <c r="Y16" s="20"/>
      <c r="Z16" s="20"/>
      <c r="AA16" s="21"/>
      <c r="AB16" s="20"/>
      <c r="AC16" s="20"/>
      <c r="AD16" s="22"/>
      <c r="AE16" s="22"/>
      <c r="AF16" s="21"/>
      <c r="AG16" s="21"/>
      <c r="AH16" s="21"/>
      <c r="AI16" s="23"/>
      <c r="AJ16" s="24"/>
    </row>
    <row r="17" spans="1:36" ht="30" customHeight="1">
      <c r="A17" s="16">
        <v>14</v>
      </c>
      <c r="B17" s="17"/>
      <c r="C17" s="8"/>
      <c r="D17" s="17"/>
      <c r="E17" s="17"/>
      <c r="F17" s="17"/>
      <c r="G17" s="17"/>
      <c r="H17" s="17"/>
      <c r="I17" s="17"/>
      <c r="J17" s="17"/>
      <c r="K17" s="17"/>
      <c r="L17" s="9" t="str">
        <f t="shared" si="0"/>
        <v xml:space="preserve"> </v>
      </c>
      <c r="M17" s="19"/>
      <c r="N17" s="20"/>
      <c r="O17" s="20"/>
      <c r="P17" s="17"/>
      <c r="Q17" s="17"/>
      <c r="R17" s="17"/>
      <c r="S17" s="17"/>
      <c r="T17" s="17"/>
      <c r="U17" s="17"/>
      <c r="V17" s="17"/>
      <c r="W17" s="20"/>
      <c r="X17" s="20"/>
      <c r="Y17" s="20"/>
      <c r="Z17" s="20"/>
      <c r="AA17" s="21"/>
      <c r="AB17" s="20"/>
      <c r="AC17" s="20"/>
      <c r="AD17" s="22"/>
      <c r="AE17" s="22"/>
      <c r="AF17" s="21"/>
      <c r="AG17" s="21"/>
      <c r="AH17" s="21"/>
      <c r="AI17" s="23"/>
      <c r="AJ17" s="24"/>
    </row>
    <row r="18" spans="1:36" ht="30" customHeight="1">
      <c r="A18" s="16">
        <v>15</v>
      </c>
      <c r="B18" s="17"/>
      <c r="C18" s="8"/>
      <c r="D18" s="17"/>
      <c r="E18" s="17"/>
      <c r="F18" s="17"/>
      <c r="G18" s="17"/>
      <c r="H18" s="17"/>
      <c r="I18" s="17"/>
      <c r="J18" s="17"/>
      <c r="K18" s="17"/>
      <c r="L18" s="9" t="str">
        <f t="shared" si="0"/>
        <v xml:space="preserve"> </v>
      </c>
      <c r="M18" s="19"/>
      <c r="N18" s="20"/>
      <c r="O18" s="20"/>
      <c r="P18" s="17"/>
      <c r="Q18" s="17"/>
      <c r="R18" s="17"/>
      <c r="S18" s="17"/>
      <c r="T18" s="17"/>
      <c r="U18" s="17"/>
      <c r="V18" s="17"/>
      <c r="W18" s="20"/>
      <c r="X18" s="20"/>
      <c r="Y18" s="20"/>
      <c r="Z18" s="20"/>
      <c r="AA18" s="21"/>
      <c r="AB18" s="20"/>
      <c r="AC18" s="20"/>
      <c r="AD18" s="22"/>
      <c r="AE18" s="22"/>
      <c r="AF18" s="21"/>
      <c r="AG18" s="21"/>
      <c r="AH18" s="21"/>
      <c r="AI18" s="23"/>
      <c r="AJ18" s="24"/>
    </row>
    <row r="19" spans="1:36" ht="30" customHeight="1">
      <c r="A19" s="16">
        <v>16</v>
      </c>
      <c r="B19" s="17"/>
      <c r="C19" s="8"/>
      <c r="D19" s="17"/>
      <c r="E19" s="17"/>
      <c r="F19" s="17"/>
      <c r="G19" s="17"/>
      <c r="H19" s="17"/>
      <c r="I19" s="17"/>
      <c r="J19" s="17"/>
      <c r="K19" s="17"/>
      <c r="L19" s="9" t="str">
        <f t="shared" si="0"/>
        <v xml:space="preserve"> </v>
      </c>
      <c r="M19" s="19"/>
      <c r="N19" s="20"/>
      <c r="O19" s="20"/>
      <c r="P19" s="17"/>
      <c r="Q19" s="17"/>
      <c r="R19" s="17"/>
      <c r="S19" s="17"/>
      <c r="T19" s="17"/>
      <c r="U19" s="17"/>
      <c r="V19" s="17"/>
      <c r="W19" s="20"/>
      <c r="X19" s="20"/>
      <c r="Y19" s="20"/>
      <c r="Z19" s="20"/>
      <c r="AA19" s="21"/>
      <c r="AB19" s="20"/>
      <c r="AC19" s="20"/>
      <c r="AD19" s="22"/>
      <c r="AE19" s="22"/>
      <c r="AF19" s="21"/>
      <c r="AG19" s="21"/>
      <c r="AH19" s="21"/>
      <c r="AI19" s="23"/>
      <c r="AJ19" s="24"/>
    </row>
    <row r="20" spans="1:36" ht="30" customHeight="1">
      <c r="A20" s="16">
        <v>17</v>
      </c>
      <c r="B20" s="17"/>
      <c r="C20" s="8"/>
      <c r="D20" s="17"/>
      <c r="E20" s="17"/>
      <c r="F20" s="17"/>
      <c r="G20" s="17"/>
      <c r="H20" s="17"/>
      <c r="I20" s="17"/>
      <c r="J20" s="17"/>
      <c r="K20" s="17"/>
      <c r="L20" s="9" t="str">
        <f t="shared" si="0"/>
        <v xml:space="preserve"> </v>
      </c>
      <c r="M20" s="19"/>
      <c r="N20" s="20"/>
      <c r="O20" s="20"/>
      <c r="P20" s="17"/>
      <c r="Q20" s="17"/>
      <c r="R20" s="17"/>
      <c r="S20" s="17"/>
      <c r="T20" s="17"/>
      <c r="U20" s="17"/>
      <c r="V20" s="17"/>
      <c r="W20" s="20"/>
      <c r="X20" s="20"/>
      <c r="Y20" s="20"/>
      <c r="Z20" s="20"/>
      <c r="AA20" s="21"/>
      <c r="AB20" s="20"/>
      <c r="AC20" s="20"/>
      <c r="AD20" s="22"/>
      <c r="AE20" s="22"/>
      <c r="AF20" s="21"/>
      <c r="AG20" s="21"/>
      <c r="AH20" s="21"/>
      <c r="AI20" s="23"/>
      <c r="AJ20" s="24"/>
    </row>
    <row r="21" spans="1:36" ht="30" customHeight="1">
      <c r="A21" s="16">
        <v>18</v>
      </c>
      <c r="B21" s="17"/>
      <c r="C21" s="8"/>
      <c r="D21" s="17"/>
      <c r="E21" s="17"/>
      <c r="F21" s="17"/>
      <c r="G21" s="17"/>
      <c r="H21" s="17"/>
      <c r="I21" s="17"/>
      <c r="J21" s="17"/>
      <c r="K21" s="17"/>
      <c r="L21" s="9" t="str">
        <f t="shared" si="0"/>
        <v xml:space="preserve"> </v>
      </c>
      <c r="M21" s="19"/>
      <c r="N21" s="20"/>
      <c r="O21" s="20"/>
      <c r="P21" s="17"/>
      <c r="Q21" s="17"/>
      <c r="R21" s="17"/>
      <c r="S21" s="17"/>
      <c r="T21" s="17"/>
      <c r="U21" s="17"/>
      <c r="V21" s="17"/>
      <c r="W21" s="20"/>
      <c r="X21" s="20"/>
      <c r="Y21" s="20"/>
      <c r="Z21" s="20"/>
      <c r="AA21" s="21"/>
      <c r="AB21" s="20"/>
      <c r="AC21" s="20"/>
      <c r="AD21" s="22"/>
      <c r="AE21" s="22"/>
      <c r="AF21" s="21"/>
      <c r="AG21" s="21"/>
      <c r="AH21" s="21"/>
      <c r="AI21" s="23"/>
      <c r="AJ21" s="24"/>
    </row>
    <row r="22" spans="1:36" ht="30" customHeight="1">
      <c r="A22" s="16">
        <v>19</v>
      </c>
      <c r="B22" s="17"/>
      <c r="C22" s="8"/>
      <c r="D22" s="17"/>
      <c r="E22" s="17"/>
      <c r="F22" s="17"/>
      <c r="G22" s="17"/>
      <c r="H22" s="17"/>
      <c r="I22" s="17"/>
      <c r="J22" s="17"/>
      <c r="K22" s="17"/>
      <c r="L22" s="9" t="str">
        <f t="shared" si="0"/>
        <v xml:space="preserve"> </v>
      </c>
      <c r="M22" s="19"/>
      <c r="N22" s="20"/>
      <c r="O22" s="20"/>
      <c r="P22" s="17"/>
      <c r="Q22" s="17"/>
      <c r="R22" s="17"/>
      <c r="S22" s="17"/>
      <c r="T22" s="17"/>
      <c r="U22" s="17"/>
      <c r="V22" s="17"/>
      <c r="W22" s="20"/>
      <c r="X22" s="20"/>
      <c r="Y22" s="20"/>
      <c r="Z22" s="20"/>
      <c r="AA22" s="21"/>
      <c r="AB22" s="20"/>
      <c r="AC22" s="20"/>
      <c r="AD22" s="22"/>
      <c r="AE22" s="22"/>
      <c r="AF22" s="21"/>
      <c r="AG22" s="21"/>
      <c r="AH22" s="21"/>
      <c r="AI22" s="23"/>
      <c r="AJ22" s="24"/>
    </row>
    <row r="23" spans="1:36" ht="30" customHeight="1">
      <c r="A23" s="16">
        <v>20</v>
      </c>
      <c r="B23" s="17"/>
      <c r="C23" s="8"/>
      <c r="D23" s="17"/>
      <c r="E23" s="17"/>
      <c r="F23" s="17"/>
      <c r="G23" s="17"/>
      <c r="H23" s="17"/>
      <c r="I23" s="17"/>
      <c r="J23" s="17"/>
      <c r="K23" s="17"/>
      <c r="L23" s="9" t="str">
        <f t="shared" si="0"/>
        <v xml:space="preserve"> </v>
      </c>
      <c r="M23" s="19"/>
      <c r="N23" s="20"/>
      <c r="O23" s="20"/>
      <c r="P23" s="17"/>
      <c r="Q23" s="17"/>
      <c r="R23" s="17"/>
      <c r="S23" s="17"/>
      <c r="T23" s="17"/>
      <c r="U23" s="17"/>
      <c r="V23" s="17"/>
      <c r="W23" s="20"/>
      <c r="X23" s="20"/>
      <c r="Y23" s="20"/>
      <c r="Z23" s="20"/>
      <c r="AA23" s="21"/>
      <c r="AB23" s="20"/>
      <c r="AC23" s="20"/>
      <c r="AD23" s="22"/>
      <c r="AE23" s="22"/>
      <c r="AF23" s="21"/>
      <c r="AG23" s="21"/>
      <c r="AH23" s="21"/>
      <c r="AI23" s="23"/>
      <c r="AJ23" s="24"/>
    </row>
    <row r="24" spans="1:36" ht="30" customHeight="1">
      <c r="A24" s="25">
        <v>21</v>
      </c>
      <c r="B24" s="26"/>
      <c r="C24" s="8"/>
      <c r="D24" s="26"/>
      <c r="E24" s="26"/>
      <c r="F24" s="26"/>
      <c r="G24" s="26"/>
      <c r="H24" s="26"/>
      <c r="I24" s="26"/>
      <c r="J24" s="26"/>
      <c r="K24" s="26"/>
      <c r="L24" s="9" t="str">
        <f t="shared" si="0"/>
        <v xml:space="preserve"> </v>
      </c>
      <c r="M24" s="27"/>
      <c r="N24" s="28"/>
      <c r="O24" s="28"/>
      <c r="P24" s="26"/>
      <c r="Q24" s="26"/>
      <c r="R24" s="26"/>
      <c r="S24" s="26"/>
      <c r="T24" s="26"/>
      <c r="U24" s="26"/>
      <c r="V24" s="26"/>
      <c r="W24" s="28"/>
      <c r="X24" s="28"/>
      <c r="Y24" s="28"/>
      <c r="Z24" s="28"/>
      <c r="AA24" s="29"/>
      <c r="AB24" s="28"/>
      <c r="AC24" s="28"/>
      <c r="AD24" s="30"/>
      <c r="AE24" s="30"/>
      <c r="AF24" s="29"/>
      <c r="AG24" s="29"/>
      <c r="AH24" s="29"/>
      <c r="AI24" s="31"/>
      <c r="AJ24" s="32"/>
    </row>
    <row r="26" spans="1:36">
      <c r="C26" s="33"/>
      <c r="N26" s="33"/>
      <c r="O26" s="33"/>
      <c r="P26" s="33"/>
      <c r="Q26" s="33"/>
      <c r="R26" s="33"/>
      <c r="S26" s="33"/>
      <c r="T26" s="33"/>
      <c r="U26" s="33"/>
      <c r="V26" s="33"/>
      <c r="W26" s="33"/>
      <c r="X26" s="33"/>
      <c r="Y26" s="33"/>
      <c r="Z26" s="33"/>
      <c r="AB26" s="33"/>
      <c r="AC26" s="33"/>
      <c r="AD26" s="33"/>
      <c r="AE26" s="33"/>
      <c r="AF26" s="33"/>
      <c r="AG26" s="33"/>
      <c r="AH26" s="33"/>
      <c r="AI26" s="33"/>
      <c r="AJ26" s="33"/>
    </row>
    <row r="27" spans="1:36">
      <c r="N27" s="33"/>
    </row>
    <row r="28" spans="1:36">
      <c r="N28" s="33"/>
    </row>
    <row r="29" spans="1:36">
      <c r="N29" s="33"/>
    </row>
    <row r="30" spans="1:36">
      <c r="N30" s="33"/>
    </row>
    <row r="31" spans="1:36">
      <c r="N31" s="33"/>
    </row>
    <row r="32" spans="1:36">
      <c r="N32" s="33"/>
    </row>
    <row r="33" spans="14:14">
      <c r="N33" s="33"/>
    </row>
    <row r="34" spans="14:14">
      <c r="N34" s="33"/>
    </row>
    <row r="35" spans="14:14">
      <c r="N35" s="33"/>
    </row>
    <row r="36" spans="14:14">
      <c r="N36" s="33"/>
    </row>
  </sheetData>
  <mergeCells count="8">
    <mergeCell ref="L3:L4"/>
    <mergeCell ref="M3:AJ3"/>
    <mergeCell ref="B5:B10"/>
    <mergeCell ref="A3:A4"/>
    <mergeCell ref="B3:B4"/>
    <mergeCell ref="C3:C4"/>
    <mergeCell ref="D3:D4"/>
    <mergeCell ref="E3:K3"/>
  </mergeCells>
  <conditionalFormatting sqref="P5:U5 Z5 P6:U6 Z6 P7:U7 Z7 P8:U8 Z8 P9:U9 Z9 P10:U10 Z10 P11:U11 Z11 P12:U12 Z12 P13:U13 Z13 P14:U14 Z14 P15:U15 Z15 P16:U16 Z16 P17:U17 Z17 P18:U18 Z18 P19:U19 Z19 P20:U20 Z20 P21:U21 Z21 P22:U22 Z22 P23:U23 Z23 P24:U24 Z24 P26:Z26 T5 T6 T7 T8 T9 T10 T11 T12 T13 T14 T15 T16 T17 T18 T19 T20 T21 T22 T23 T24">
    <cfRule type="expression" dxfId="709" priority="23">
      <formula>$C5="Скальный"</formula>
    </cfRule>
  </conditionalFormatting>
  <conditionalFormatting sqref="U5 U6 U7 U8 U9 U10 U11 U12 U13 U14 U15 U16 U17 U18 U19 U20 U21 U22 U23 U24 U5 U6 U7 U8 U9 U10 U11 U12 U13 U14 U15 U16 U17 U18 U19 U20 U21 U22 U23 U24">
    <cfRule type="expression" dxfId="708" priority="24">
      <formula>$C5="Скальный"</formula>
    </cfRule>
  </conditionalFormatting>
  <conditionalFormatting sqref="V5 V6 V7 V8 V9 V10 V11 V12 V13 V14 V15 V16 V17 V18 V19 V20 V21 V22 V23 V24 V5 V6 V7 V8 V9 V10 V11 V12 V13 V14 V15 V16 V17 V18 V19 V20 V21 V22 V23 V24">
    <cfRule type="expression" dxfId="707" priority="25">
      <formula>$C5="Скальный"</formula>
    </cfRule>
  </conditionalFormatting>
  <conditionalFormatting sqref="Z5:AA5 Z6:AA6 Z7:AA7 Z8:AA8 Z9:AA9 Z10:AA10 Z11:AA11 Z12:AA12 Z13:AA13 Z14:AA14 Z15:AA15 Z16:AA16 Z17:AA17 Z18:AA18 Z19:AA19 Z20:AA20 Z21:AA21 Z22:AA22 Z23:AA23 Z24:AA24">
    <cfRule type="expression" dxfId="706" priority="26">
      <formula>$C5="Скальный"</formula>
    </cfRule>
  </conditionalFormatting>
  <conditionalFormatting sqref="N5:O5 N27 N28 N29 N30 N31 N32 N33 N34 N35 N36 N6:O6 N7:O7 N8:O8 N9:O9 N10:O10 N11:O11 N12:O12 N13:O13 N14:O14 N15:O15 N16:O16 N17:O17 N18:O18 N19:O19 N20:O20 N21:O21 N22:O22 N23:O23 N24:O24 N26:O26">
    <cfRule type="expression" dxfId="705" priority="22">
      <formula>$D5="Песок"</formula>
    </cfRule>
  </conditionalFormatting>
  <conditionalFormatting sqref="N5:O5 N27 N28 N29 N30 N31 N32 N33 N34 N35 N36 N6:O6 N7:O7 N8:O8 N9:O9 N10:O10 N11:O11 N12:O12 N13:O13 N14:O14 N15:O15 N16:O16 N17:O17 N18:O18 N19:O19 N20:O20 N21:O21 N22:O22 N23:O23 N24:O24 N26:O26">
    <cfRule type="expression" dxfId="704" priority="21">
      <formula>$D5="Супесь"</formula>
    </cfRule>
  </conditionalFormatting>
  <conditionalFormatting sqref="N5:O5 N27 N28 N29 N30 N31 N32 N33 N34 N35 N36 N6:O6 N7:O7 N8:O8 N9:O9 N10:O10 N11:O11 N12:O12 N13:O13 N14:O14 N15:O15 N16:O16 N17:O17 N18:O18 N19:O19 N20:O20 N21:O21 N22:O22 N23:O23 N24:O24 N26:O26">
    <cfRule type="expression" dxfId="703" priority="20">
      <formula>$D5="Суглинок"</formula>
    </cfRule>
  </conditionalFormatting>
  <conditionalFormatting sqref="N5:O5 N27 N28 N29 N30 N31 N32 N33 N34 N35 N36 N6:O6 N7:O7 N8:O8 N9:O9 N10:O10 N11:O11 N12:O12 N13:O13 N14:O14 N15:O15 N16:O16 N17:O17 N18:O18 N19:O19 N20:O20 N21:O21 N22:O22 N23:O23 N24:O24 N26:O26">
    <cfRule type="expression" dxfId="702" priority="19">
      <formula>$D5="Глина"</formula>
    </cfRule>
  </conditionalFormatting>
  <conditionalFormatting sqref="AB5:AJ5 AB6:AJ6 AB7:AJ7 AB8:AJ8 AB9:AJ9 AB10:AJ10 AB11:AJ11 AB12:AJ12 AB13:AJ13 AB14:AJ14 AB15:AJ15 AB16:AJ16 AB17:AJ17 AB18:AJ18 AB19:AJ19 AB20:AJ20 AB21:AJ21 AB22:AJ22 AB23:AJ23 AB24:AJ24 AB26:AJ26">
    <cfRule type="expression" dxfId="701" priority="18">
      <formula>$C5="Скальный"</formula>
    </cfRule>
  </conditionalFormatting>
  <conditionalFormatting sqref="P5:U5 Z5 P6:U6 Z6 P7:U7 Z7 P8:U8 Z8 P9:U9 Z9 P10:U10 Z10 P11:U11 Z11 P12:U12 Z12 P13:U13 Z13 P14:U14 Z14 P15:U15 Z15 P16:U16 Z16 P17:U17 Z17 P18:U18 Z18 P19:U19 Z19 P20:U20 Z20 P21:U21 Z21 P22:U22 Z22 P23:U23 Z23 P24:U24 Z24 P26:Z26 T5 T6 T7 T8 T9 T10 T11 T12 T13 T14 T15 T16 T17 T18 T19 T20 T21 T22 T23 T24">
    <cfRule type="expression" dxfId="700" priority="17">
      <formula>$D5="Крупнообломочный"</formula>
    </cfRule>
  </conditionalFormatting>
  <conditionalFormatting sqref="U5 U6 U7 U8 U9 U10 U11 U12 U13 U14 U15 U16 U17 U18 U19 U20 U21 U22 U23 U24 U5 U6 U7 U8 U9 U10 U11 U12 U13 U14 U15 U16 U17 U18 U19 U20 U21 U22 U23 U24">
    <cfRule type="expression" dxfId="699" priority="27">
      <formula>$D5="Крупнообломочный"</formula>
    </cfRule>
  </conditionalFormatting>
  <conditionalFormatting sqref="V5 V6 V7 V8 V9 V10 V11 V12 V13 V14 V15 V16 V17 V18 V19 V20 V21 V22 V23 V24 V5 V6 V7 V8 V9 V10 V11 V12 V13 V14 V15 V16 V17 V18 V19 V20 V21 V22 V23 V24">
    <cfRule type="expression" dxfId="698" priority="28">
      <formula>$D5="Крупнообломочный"</formula>
    </cfRule>
  </conditionalFormatting>
  <conditionalFormatting sqref="Z5:AA5 Z6:AA6 Z7:AA7 Z8:AA8 Z9:AA9 Z10:AA10 Z11:AA11 Z12:AA12 Z13:AA13 Z14:AA14 Z15:AA15 Z16:AA16 Z17:AA17 Z18:AA18 Z19:AA19 Z20:AA20 Z21:AA21 Z22:AA22 Z23:AA23 Z24:AA24">
    <cfRule type="expression" dxfId="697" priority="29">
      <formula>$D5="Крупнообломочный"</formula>
    </cfRule>
  </conditionalFormatting>
  <conditionalFormatting sqref="AB5:AJ5 AB6:AJ6 AB7:AJ7 AB8:AJ8 AB9:AJ9 AB10:AJ10 AB11:AJ11 AB12:AJ12 AB13:AJ13 AB14:AJ14 AB15:AJ15 AB16:AJ16 AB17:AJ17 AB18:AJ18 AB19:AJ19 AB20:AJ20 AB21:AJ21 AB22:AJ22 AB23:AJ23 AB24:AJ24 AB26:AJ26">
    <cfRule type="expression" dxfId="696" priority="16">
      <formula>$D5="Крупнообломочный"</formula>
    </cfRule>
  </conditionalFormatting>
  <conditionalFormatting sqref="Z5 Z6 Z7 Z8 Z9 Z10 Z11 Z12 Z13 Z14 Z15 Z16 Z17 Z18 Z19 Z20 Z21 Z22 Z23 Z24 X26:Z26">
    <cfRule type="expression" dxfId="695" priority="15">
      <formula>$D5="Песок"</formula>
    </cfRule>
  </conditionalFormatting>
  <conditionalFormatting sqref="Z5:AA5 Z6:AA6 Z7:AA7 Z8:AA8 Z9:AA9 Z10:AA10 Z11:AA11 Z12:AA12 Z13:AA13 Z14:AA14 Z15:AA15 Z16:AA16 Z17:AA17 Z18:AA18 Z19:AA19 Z20:AA20 Z21:AA21 Z22:AA22 Z23:AA23 Z24:AA24">
    <cfRule type="expression" dxfId="694" priority="30">
      <formula>$D5="Песок"</formula>
    </cfRule>
  </conditionalFormatting>
  <conditionalFormatting sqref="AF5:AG5 AF6:AG6 AF7:AG7 AF8:AG8 AF9:AG9 AF10:AG10 AF11:AG11 AF12:AG12 AF13:AG13 AF14:AG14 AF15:AG15 AF16:AG16 AF17:AG17 AF18:AG18 AF19:AG19 AF20:AG20 AF21:AG21 AF22:AG22 AF23:AG23 AF24:AG24 AF26:AG26">
    <cfRule type="expression" dxfId="693" priority="14">
      <formula>$D5="Песок"</formula>
    </cfRule>
  </conditionalFormatting>
  <conditionalFormatting sqref="E5 E6 E7 E8 E9 E10 E11 E12 E13 E14 E15 E16 E17 E18 E19 E20 E21 E22 E23 E24">
    <cfRule type="expression" dxfId="692" priority="11">
      <formula>OR(CELL("contents",D5)="Глина",CELL("contents",D5)="Песок",CELL("contents",D5)="Супесь",CELL("contents",D5)="Суглинок")</formula>
    </cfRule>
  </conditionalFormatting>
  <conditionalFormatting sqref="F5 F6 F7 F8 F10 F11 F12 F13 F14 F15 F16 F17 F18 F19 F20 F21 F22 F23 F24 F9">
    <cfRule type="expression" dxfId="691" priority="10">
      <formula>OR(CELL("contents",D5)="Крупнообломочный",CELL("contents",D5)="Глина",CELL("contents",D5)="Песок",CELL("contents",D5)="Супесь",CELL("contents",D5)="Суглинок")</formula>
    </cfRule>
  </conditionalFormatting>
  <conditionalFormatting sqref="G5 G6 G7 G8 G10 G11 G12 G13 G14 G15 G16 G17 G18 G19 G20 G21 G22 G23 G24 G9">
    <cfRule type="expression" dxfId="690" priority="9">
      <formula>OR(CELL("contents",D5)="Глина",CELL("contents",D5)="Песок",CELL("contents",D5)="Супесь",CELL("contents",D5)="Суглинок")</formula>
    </cfRule>
  </conditionalFormatting>
  <conditionalFormatting sqref="H5 H6 H7 H8 H9 H10 H11 H12 H13 H14 H15 H16 H17 H18 H19 H20 H21 H22 H23 H24">
    <cfRule type="expression" dxfId="689" priority="8">
      <formula>OR(CELL("contents",D5)="Глина",CELL("contents",D5)="Супесь",CELL("contents",D5)="Суглинок")</formula>
    </cfRule>
  </conditionalFormatting>
  <conditionalFormatting sqref="I5 I6 I7 I8 I9 I10 I11 I12 I13 I14 I15 I16 I17 I18 I19 I20 I21 I22 I23 I24">
    <cfRule type="expression" dxfId="688" priority="7">
      <formula>OR(CELL("contents",D5)="Крупнообломочный",CELL("contents",D5)="Глина",CELL("contents",D5)="Супесь",CELL("contents",D5)="Суглинок")</formula>
    </cfRule>
  </conditionalFormatting>
  <conditionalFormatting sqref="J5 J6 J7 J8 J9 J10 J11 J12 J13 J14 J15 J16 J17 J18 J19 J20 J21 J22 J23 J24">
    <cfRule type="expression" dxfId="687" priority="6">
      <formula>OR(CELL("contents",D5)="Крупнообломочный",CELL("contents",D5)="Песок")</formula>
    </cfRule>
  </conditionalFormatting>
  <conditionalFormatting sqref="K5 K6 K7 K8 K9 K10 K11 K12 K13 K14 K15 K16 K17 K18 K19 K20 K21 K22 K23 K24">
    <cfRule type="expression" dxfId="686" priority="5">
      <formula>OR(CELL("contents",D5)="Крупнообломочный",CELL("contents",C5)="Песок")</formula>
    </cfRule>
  </conditionalFormatting>
  <conditionalFormatting sqref="H5 H6 H7 H8 H9 H10 H11 H12 H13 H14 H15 H16 H17 H18 H19 H20 H21 H22 H23 H24">
    <cfRule type="expression" dxfId="685" priority="4">
      <formula>OR(CELL("contents",C5)="Скальный")</formula>
    </cfRule>
  </conditionalFormatting>
  <conditionalFormatting sqref="I5 I6 I7 I8 I9 I10 I11 I12 I13 I14 I15 I16 I17 I18 I19 I20 I21 I22 I23 I24">
    <cfRule type="expression" dxfId="684" priority="3">
      <formula>OR(CELL("contents",C5)="Скальный")</formula>
    </cfRule>
  </conditionalFormatting>
  <conditionalFormatting sqref="J5 J6 J7 J8 J9 J10 J11 J12 J13 J14 J15 J16 J17 J18 J19 J20 J21 J22 J23 J24">
    <cfRule type="expression" dxfId="683" priority="2">
      <formula>OR(CELL("contents",C5)="Скальный")</formula>
    </cfRule>
  </conditionalFormatting>
  <conditionalFormatting sqref="K5 K6 K7 K8 K9 K10 K11 K12 K13 K14 K15 K16 K17 K18 K19 K20 K21 K22 K23 K24">
    <cfRule type="expression" dxfId="682" priority="1">
      <formula>OR(CELL("contents",C5)="Скальный")</formula>
    </cfRule>
  </conditionalFormatting>
  <pageMargins left="0.7" right="0.7" top="0.75" bottom="0.75" header="0.51181102362204689" footer="0.51181102362204689"/>
  <pageSetup paperSize="9" orientation="portrait" horizontalDpi="300" verticalDpi="300"/>
  <extLst>
    <ext xmlns:x14="http://schemas.microsoft.com/office/spreadsheetml/2009/9/main" uri="{CCE6A557-97BC-4b89-ADB6-D9C93CAAB3DF}">
      <x14:dataValidations xmlns:xm="http://schemas.microsoft.com/office/excel/2006/main" count="10">
        <x14:dataValidation type="list" errorStyle="warning" allowBlank="1" showInputMessage="1" showErrorMessage="1" errorTitle="Некооректные данные" error="Выбирите тип грунта из списка" promptTitle="Навание типа грунта" prompt="Выбирете из списка">
          <x14:formula1>
            <xm:f>Грунт!$B$4:$B$8</xm:f>
          </x14:formula1>
          <xm:sqref>C26</xm:sqref>
        </x14:dataValidation>
        <x14:dataValidation type="list" allowBlank="1" showInputMessage="1" showErrorMessage="1">
          <x14:formula1>
            <xm:f>OFFSET(Грунт!$D$3,1,MATCH(C5,Грунт!$D$3:$F$3,0)-1,5,1)</xm:f>
          </x14:formula1>
          <xm:sqref>D5:D24</xm:sqref>
        </x14:dataValidation>
        <x14:dataValidation type="list" allowBlank="1" showInputMessage="1" showErrorMessage="1">
          <x14:formula1>
            <xm:f>OFFSET(IF(OR(C5="Скальный",D5="Крупнообломочный"),Грунт!$G$3,Грунт!V4),1,IF(C5="Скальный",MATCH($E$4,Грунт!$G$3:$S$3,0)-1,MATCH($E$4,Грунт!$G$3:$S$3,0)),8,1)</xm:f>
          </x14:formula1>
          <xm:sqref>E5:E24</xm:sqref>
        </x14:dataValidation>
        <x14:dataValidation type="list" allowBlank="1" showInputMessage="1" showErrorMessage="1">
          <x14:formula1>
            <xm:f>OFFSET(IF(C5="Скальный",Грунт!$G$3,Грунт!V4),1,MATCH($F$4,Грунт!$G$3:$S$3,0)-1,7,1)</xm:f>
          </x14:formula1>
          <xm:sqref>F5:F24</xm:sqref>
        </x14:dataValidation>
        <x14:dataValidation type="list" allowBlank="1" showInputMessage="1" showErrorMessage="1">
          <x14:formula1>
            <xm:f>OFFSET(IF(OR(C5="Скальный",D5="Крупнообломочный"),Грунт!$G$3,Грунт!V4),1,MATCH($G$4,Грунт!$G$3:$S$3,0)-1,7,1)</xm:f>
          </x14:formula1>
          <xm:sqref>G5:G24</xm:sqref>
        </x14:dataValidation>
        <x14:dataValidation type="list" allowBlank="1" showInputMessage="1" showErrorMessage="1">
          <x14:formula1>
            <xm:f>OFFSET(IF(OR(D5="Песок",D5="Крупнообломочный"),Грунт!$G$3,Грунт!V4),1,IF(D5="Крупнообломочный",MATCH($H$4,Грунт!$G$3:$S$3,0)-1,MATCH($H$4,Грунт!$G$3:$S$3,0)),8,1)</xm:f>
          </x14:formula1>
          <xm:sqref>H5:H24</xm:sqref>
        </x14:dataValidation>
        <x14:dataValidation type="list" allowBlank="1" showInputMessage="1" showErrorMessage="1">
          <x14:formula1>
            <xm:f>OFFSET(IF(D5="Песок",Грунт!$G$3,Грунт!V4),1,MATCH($I$4,Грунт!$G$3:$S$3,0)-1,8,1)</xm:f>
          </x14:formula1>
          <xm:sqref>I5:I24</xm:sqref>
        </x14:dataValidation>
        <x14:dataValidation type="list" allowBlank="1" showInputMessage="1" showErrorMessage="1">
          <x14:formula1>
            <xm:f>OFFSET(IF(OR(D5="Супесь",D5="Суглинок",D5="Глина"),Грунт!$G$3,Грунт!V4),1,IF(D5="Супесь",MATCH($J$4,Грунт!$G$3:$S$3,0)-1,IF(D5="Суглинок",MATCH($J$4,Грунт!$G$3:$S$3,0),MATCH($J$4,Грунт!$G$3:$S$3,0)+1)),8,1)</xm:f>
          </x14:formula1>
          <xm:sqref>J5:J24</xm:sqref>
        </x14:dataValidation>
        <x14:dataValidation type="list" allowBlank="1" showInputMessage="1" showErrorMessage="1">
          <x14:formula1>
            <xm:f>OFFSET(IF(OR(D5="Супесь",D5="Суглинок",D5="Глина"),Грунт!$G$3,Грунт!V4),1,IF(D5="Супесь",MATCH($K$4,Грунт!$G$3:$S$3,0)-1,IF(D5="Суглинок",MATCH($K$4,Грунт!$G$3:$S$3,0),MATCH($K$4,Грунт!$G$3:$S$3,0)+1)),8,1)</xm:f>
          </x14:formula1>
          <xm:sqref>K5:K24</xm:sqref>
        </x14:dataValidation>
        <x14:dataValidation type="list" errorStyle="warning" allowBlank="1" errorTitle="Некооректные данные" error="Выбирите тип грунта из списка" promptTitle="Навание типа грунта" prompt="Выбирете из списка">
          <x14:formula1>
            <xm:f>Грунт!$B$4:$B$8</xm:f>
          </x14:formula1>
          <xm:sqref>C5:C24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141</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0.9</v>
      </c>
      <c r="H6" s="64">
        <f ca="1">IF(CELL("type",G6)="b"," ",H5+G6)</f>
        <v>1</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v>2.6</v>
      </c>
      <c r="G7" s="21">
        <v>3.5</v>
      </c>
      <c r="H7" s="64">
        <f t="shared" ref="H7:H24" ca="1" si="0">IF(CELL("type",G7)="b"," ",H6+G7)</f>
        <v>4.5</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t="s">
        <v>131</v>
      </c>
      <c r="D8" s="17"/>
      <c r="E8" s="17" t="s">
        <v>128</v>
      </c>
      <c r="F8" s="21"/>
      <c r="G8" s="21">
        <v>3.5</v>
      </c>
      <c r="H8" s="64">
        <f t="shared" ca="1" si="0"/>
        <v>8</v>
      </c>
      <c r="I8" s="20">
        <f ca="1">IFERROR(IF(OFFSET('Общ. табл'!$M$4,MATCH($C8,'Общ. табл'!$L$5:$L$21,0),MATCH(I$4,'Общ. табл'!$M$4:$AJ$4,0)-1,1,1)=0," ",OFFSET('Общ. табл'!$M$4,MATCH($C8,'Общ. табл'!$L$5:$L$21,0),MATCH(I$4,'Общ. табл'!$M$4:$AJ$4,0)-1,1,1))," ")</f>
        <v>11.57</v>
      </c>
      <c r="J8" s="20">
        <f ca="1">IFERROR(IF(OFFSET('Общ. табл'!$M$4,MATCH($C8,'Общ. табл'!$L$5:$L$21,0),MATCH(J$4,'Общ. табл'!$M$4:$AJ$4,0)-1,1,1)=0," ",OFFSET('Общ. табл'!$M$4,MATCH($C8,'Общ. табл'!$L$5:$L$21,0),MATCH(J$4,'Общ. табл'!$M$4:$AJ$4,0)-1,1,1))," ")</f>
        <v>10.68</v>
      </c>
      <c r="K8" s="20">
        <f ca="1">IFERROR(IF(OFFSET('Общ. табл'!$M$4,MATCH($C8,'Общ. табл'!$L$5:$L$21,0),MATCH(K$4,'Общ. табл'!$M$4:$AJ$4,0)-1,1,1)=0," ",OFFSET('Общ. табл'!$M$4,MATCH($C8,'Общ. табл'!$L$5:$L$21,0),MATCH(K$4,'Общ. табл'!$M$4:$AJ$4,0)-1,1,1))," ")</f>
        <v>0.87</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2.5099999999999998</v>
      </c>
      <c r="T8" s="20">
        <f ca="1">IFERROR(IF(OFFSET('Общ. табл'!$M$4,MATCH($C8,'Общ. табл'!$L$5:$L$21,0),MATCH(T$4,'Общ. табл'!$M$4:$AJ$4,0)-1,1,1)=0," ",OFFSET('Общ. табл'!$M$4,MATCH($C8,'Общ. табл'!$L$5:$L$21,0),MATCH(T$4,'Общ. табл'!$M$4:$AJ$4,0)-1,1,1))," ")</f>
        <v>2.4300000000000002</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t="s">
        <v>142</v>
      </c>
      <c r="D9" s="17"/>
      <c r="E9" s="17" t="s">
        <v>128</v>
      </c>
      <c r="F9" s="21"/>
      <c r="G9" s="21">
        <v>10</v>
      </c>
      <c r="H9" s="64">
        <f t="shared" ca="1" si="0"/>
        <v>18</v>
      </c>
      <c r="I9" s="20">
        <f ca="1">IFERROR(IF(OFFSET('Общ. табл'!$M$4,MATCH($C9,'Общ. табл'!$L$5:$L$21,0),MATCH(I$4,'Общ. табл'!$M$4:$AJ$4,0)-1,1,1)=0," ",OFFSET('Общ. табл'!$M$4,MATCH($C9,'Общ. табл'!$L$5:$L$21,0),MATCH(I$4,'Общ. табл'!$M$4:$AJ$4,0)-1,1,1))," ")</f>
        <v>4.01</v>
      </c>
      <c r="J9" s="20">
        <f ca="1">IFERROR(IF(OFFSET('Общ. табл'!$M$4,MATCH($C9,'Общ. табл'!$L$5:$L$21,0),MATCH(J$4,'Общ. табл'!$M$4:$AJ$4,0)-1,1,1)=0," ",OFFSET('Общ. табл'!$M$4,MATCH($C9,'Общ. табл'!$L$5:$L$21,0),MATCH(J$4,'Общ. табл'!$M$4:$AJ$4,0)-1,1,1))," ")</f>
        <v>3.74</v>
      </c>
      <c r="K9" s="20">
        <f ca="1">IFERROR(IF(OFFSET('Общ. табл'!$M$4,MATCH($C9,'Общ. табл'!$L$5:$L$21,0),MATCH(K$4,'Общ. табл'!$M$4:$AJ$4,0)-1,1,1)=0," ",OFFSET('Общ. табл'!$M$4,MATCH($C9,'Общ. табл'!$L$5:$L$21,0),MATCH(K$4,'Общ. табл'!$M$4:$AJ$4,0)-1,1,1))," ")</f>
        <v>0.78</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f ca="1">IFERROR(IF(OFFSET('Общ. табл'!$M$4,MATCH($C9,'Общ. табл'!$L$5:$L$21,0),MATCH(S$4,'Общ. табл'!$M$4:$AJ$4,0)-1,1,1)=0," ",OFFSET('Общ. табл'!$M$4,MATCH($C9,'Общ. табл'!$L$5:$L$21,0),MATCH(S$4,'Общ. табл'!$M$4:$AJ$4,0)-1,1,1))," ")</f>
        <v>2.1</v>
      </c>
      <c r="T9" s="20">
        <f ca="1">IFERROR(IF(OFFSET('Общ. табл'!$M$4,MATCH($C9,'Общ. табл'!$L$5:$L$21,0),MATCH(T$4,'Общ. табл'!$M$4:$AJ$4,0)-1,1,1)=0," ",OFFSET('Общ. табл'!$M$4,MATCH($C9,'Общ. табл'!$L$5:$L$21,0),MATCH(T$4,'Общ. табл'!$M$4:$AJ$4,0)-1,1,1))," ")</f>
        <v>2.0299999999999998</v>
      </c>
      <c r="U9" s="20" t="str">
        <f ca="1">IFERROR(IF(OFFSET('Общ. табл'!$M$4,MATCH($C9,'Общ. табл'!$L$5:$L$21,0),MATCH(U$4,'Общ. табл'!$M$4:$AJ$4,0)-1,1,1)=0," ",OFFSET('Общ. табл'!$M$4,MATCH($C9,'Общ. табл'!$L$5:$L$21,0),MATCH(U$4,'Общ. табл'!$M$4:$AJ$4,0)-1,1,1))," ")</f>
        <v>-</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527" priority="31">
      <formula>SEARCH("Суглинок",$C5,1)</formula>
    </cfRule>
  </conditionalFormatting>
  <conditionalFormatting sqref="D5 D6 D7 D8 D9 D10 D11 D12 D13 D14 D15 D16 D17 D18 D19 D20 D21 D22 D23 D24">
    <cfRule type="expression" dxfId="526" priority="30">
      <formula>SEARCH("Раст",$C5,1)</formula>
    </cfRule>
  </conditionalFormatting>
  <conditionalFormatting sqref="D5 D6 D7 D8 D9 D10 D11 D12 D13 D14 D15 D16 D17 D18 D19 D20 D21 D22 D23 D24">
    <cfRule type="expression" dxfId="525" priority="28">
      <formula>SEARCH("Насып",$C5,1)</formula>
    </cfRule>
  </conditionalFormatting>
  <conditionalFormatting sqref="D5 D6 D7 D8 D9 D10 D11 D12 D13 D14 D15 D16 D17 D18 D19 D20 D21 D22 D23 D24">
    <cfRule type="expression" dxfId="524" priority="27">
      <formula>SEARCH("Скальный",$C5,1)</formula>
    </cfRule>
  </conditionalFormatting>
  <conditionalFormatting sqref="D5 D6 D7 D8 D9 D10 D11 D12 D13 D14 D15 D16 D17 D18 D19 D20 D21 D22 D23 D24">
    <cfRule type="expression" dxfId="523" priority="26">
      <formula>SEARCH("Крупнообломочный",$C5,1)</formula>
    </cfRule>
  </conditionalFormatting>
  <conditionalFormatting sqref="D5 D6 D7 D8 D9 D10 D11 D12 D13 D14 D15 D16 D17 D18 D19 D20 D21 D22 D23 D24">
    <cfRule type="expression" dxfId="522" priority="25">
      <formula>SEARCH("Песок",$C5,1)</formula>
    </cfRule>
  </conditionalFormatting>
  <conditionalFormatting sqref="D5 D6 D7 D8 D9 D10 D11 D12 D13 D14 D15 D16 D17 D18 D19 D20 D21 D22 D23 D24">
    <cfRule type="expression" dxfId="521" priority="24">
      <formula>SEARCH("Супесь",$C5,1)</formula>
    </cfRule>
  </conditionalFormatting>
  <conditionalFormatting sqref="D5 D6 D7 D8 D9 D10 D11 D12 D13 D14 D15 D16 D17 D18 D19 D20 D21 D22 D23 D24">
    <cfRule type="expression" dxfId="520" priority="23">
      <formula>SEARCH("Глина",$C5,1)</formula>
    </cfRule>
  </conditionalFormatting>
  <conditionalFormatting sqref="I5:AF24">
    <cfRule type="expression" dxfId="519" priority="16">
      <formula>SEARCH("Насып",$C5,1)</formula>
    </cfRule>
  </conditionalFormatting>
  <conditionalFormatting sqref="I5:AF24">
    <cfRule type="expression" dxfId="518" priority="15">
      <formula>SEARCH("Раст",$C5,1)</formula>
    </cfRule>
  </conditionalFormatting>
  <conditionalFormatting sqref="V5:AF24">
    <cfRule type="expression" dxfId="517" priority="13">
      <formula>SEARCH("Скальный",$C5,1)</formula>
    </cfRule>
  </conditionalFormatting>
  <conditionalFormatting sqref="L5:R24">
    <cfRule type="expression" dxfId="516" priority="12">
      <formula>SEARCH("Скальный",$C5,1)</formula>
    </cfRule>
  </conditionalFormatting>
  <conditionalFormatting sqref="V5:W24">
    <cfRule type="expression" dxfId="515" priority="11">
      <formula>SEARCH("Песок",$C5,1)</formula>
    </cfRule>
  </conditionalFormatting>
  <conditionalFormatting sqref="I5:K24">
    <cfRule type="expression" dxfId="514" priority="10">
      <formula>SEARCH("Песок",$C5,1)</formula>
    </cfRule>
  </conditionalFormatting>
  <conditionalFormatting sqref="I5:K24">
    <cfRule type="expression" dxfId="513" priority="9">
      <formula>SEARCH("Суглинок",$C5,1)</formula>
    </cfRule>
  </conditionalFormatting>
  <conditionalFormatting sqref="I5:K24">
    <cfRule type="expression" dxfId="512" priority="8">
      <formula>SEARCH("Супесь",$C5,1)</formula>
    </cfRule>
  </conditionalFormatting>
  <conditionalFormatting sqref="I5:K24">
    <cfRule type="expression" dxfId="511" priority="7">
      <formula>SEARCH("Глина",$C5,1)</formula>
    </cfRule>
  </conditionalFormatting>
  <conditionalFormatting sqref="V5:AF24">
    <cfRule type="expression" dxfId="510" priority="6">
      <formula>SEARCH("Крупнообломочный",$C5,1)</formula>
    </cfRule>
  </conditionalFormatting>
  <conditionalFormatting sqref="L5:Q24">
    <cfRule type="expression" dxfId="509" priority="5">
      <formula>SEARCH("Крупнообломочный",$C5,1)</formula>
    </cfRule>
  </conditionalFormatting>
  <conditionalFormatting sqref="AC5:AD12">
    <cfRule type="expression" dxfId="508" priority="4">
      <formula>SEARCH("Песок",$C5,1)</formula>
    </cfRule>
  </conditionalFormatting>
  <conditionalFormatting sqref="F5 F6 F7 F8 F9 F10 F11 F12 F13 F14 F15 F16 F17 F18 F19 F20 F21 F22 F23 F24">
    <cfRule type="expression" dxfId="507" priority="2">
      <formula>SEARCH("Нет",$E5,1)</formula>
    </cfRule>
  </conditionalFormatting>
  <conditionalFormatting sqref="F5:F24">
    <cfRule type="expression" dxfId="50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abSelected="1"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143</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1"/>
      <c r="G5" s="21">
        <v>1.8</v>
      </c>
      <c r="H5" s="64">
        <f ca="1">IF(CELL("type",G5)="b"," ",G5)</f>
        <v>1.8</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1">
        <v>3.8</v>
      </c>
      <c r="G6" s="21">
        <v>11.2</v>
      </c>
      <c r="H6" s="64">
        <f ca="1">IF(CELL("type",G6)="b"," ",H5+G6)</f>
        <v>13</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1"/>
      <c r="G7" s="21">
        <v>5</v>
      </c>
      <c r="H7" s="64">
        <f t="shared" ref="H7:H24" ca="1" si="0">IF(CELL("type",G7)="b"," ",H6+G7)</f>
        <v>18</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505" priority="31">
      <formula>SEARCH("Суглинок",$C5,1)</formula>
    </cfRule>
  </conditionalFormatting>
  <conditionalFormatting sqref="D5 D6 D7 D8 D9 D10 D11 D12 D13 D14 D15 D16 D17 D18 D19 D20 D21 D22 D23 D24">
    <cfRule type="expression" dxfId="504" priority="30">
      <formula>SEARCH("Раст",$C5,1)</formula>
    </cfRule>
  </conditionalFormatting>
  <conditionalFormatting sqref="D5 D6 D7 D8 D9 D10 D11 D12 D13 D14 D15 D16 D17 D18 D19 D20 D21 D22 D23 D24">
    <cfRule type="expression" dxfId="503" priority="28">
      <formula>SEARCH("Насып",$C5,1)</formula>
    </cfRule>
  </conditionalFormatting>
  <conditionalFormatting sqref="D5 D6 D7 D8 D9 D10 D11 D12 D13 D14 D15 D16 D17 D18 D19 D20 D21 D22 D23 D24">
    <cfRule type="expression" dxfId="502" priority="27">
      <formula>SEARCH("Скальный",$C5,1)</formula>
    </cfRule>
  </conditionalFormatting>
  <conditionalFormatting sqref="D5 D6 D7 D8 D9 D10 D11 D12 D13 D14 D15 D16 D17 D18 D19 D20 D21 D22 D23 D24">
    <cfRule type="expression" dxfId="501" priority="26">
      <formula>SEARCH("Крупнообломочный",$C5,1)</formula>
    </cfRule>
  </conditionalFormatting>
  <conditionalFormatting sqref="D5 D6 D7 D8 D9 D10 D11 D12 D13 D14 D15 D16 D17 D18 D19 D20 D21 D22 D23 D24">
    <cfRule type="expression" dxfId="500" priority="25">
      <formula>SEARCH("Песок",$C5,1)</formula>
    </cfRule>
  </conditionalFormatting>
  <conditionalFormatting sqref="D5 D6 D7 D8 D9 D10 D11 D12 D13 D14 D15 D16 D17 D18 D19 D20 D21 D22 D23 D24">
    <cfRule type="expression" dxfId="499" priority="24">
      <formula>SEARCH("Супесь",$C5,1)</formula>
    </cfRule>
  </conditionalFormatting>
  <conditionalFormatting sqref="D5 D6 D7 D8 D9 D10 D11 D12 D13 D14 D15 D16 D17 D18 D19 D20 D21 D22 D23 D24">
    <cfRule type="expression" dxfId="498" priority="23">
      <formula>SEARCH("Глина",$C5,1)</formula>
    </cfRule>
  </conditionalFormatting>
  <conditionalFormatting sqref="I5:AF24">
    <cfRule type="expression" dxfId="497" priority="16">
      <formula>SEARCH("Насып",$C5,1)</formula>
    </cfRule>
  </conditionalFormatting>
  <conditionalFormatting sqref="I5:AF24">
    <cfRule type="expression" dxfId="496" priority="15">
      <formula>SEARCH("Раст",$C5,1)</formula>
    </cfRule>
  </conditionalFormatting>
  <conditionalFormatting sqref="V5:AF24">
    <cfRule type="expression" dxfId="495" priority="13">
      <formula>SEARCH("Скальный",$C5,1)</formula>
    </cfRule>
  </conditionalFormatting>
  <conditionalFormatting sqref="L5:R24">
    <cfRule type="expression" dxfId="494" priority="12">
      <formula>SEARCH("Скальный",$C5,1)</formula>
    </cfRule>
  </conditionalFormatting>
  <conditionalFormatting sqref="V5:W24">
    <cfRule type="expression" dxfId="493" priority="11">
      <formula>SEARCH("Песок",$C5,1)</formula>
    </cfRule>
  </conditionalFormatting>
  <conditionalFormatting sqref="I5:K24">
    <cfRule type="expression" dxfId="492" priority="10">
      <formula>SEARCH("Песок",$C5,1)</formula>
    </cfRule>
  </conditionalFormatting>
  <conditionalFormatting sqref="I5:K24">
    <cfRule type="expression" dxfId="491" priority="9">
      <formula>SEARCH("Суглинок",$C5,1)</formula>
    </cfRule>
  </conditionalFormatting>
  <conditionalFormatting sqref="I5:K24">
    <cfRule type="expression" dxfId="490" priority="8">
      <formula>SEARCH("Супесь",$C5,1)</formula>
    </cfRule>
  </conditionalFormatting>
  <conditionalFormatting sqref="I5:K24">
    <cfRule type="expression" dxfId="489" priority="7">
      <formula>SEARCH("Глина",$C5,1)</formula>
    </cfRule>
  </conditionalFormatting>
  <conditionalFormatting sqref="V5:AF24">
    <cfRule type="expression" dxfId="488" priority="6">
      <formula>SEARCH("Крупнообломочный",$C5,1)</formula>
    </cfRule>
  </conditionalFormatting>
  <conditionalFormatting sqref="L5:Q24">
    <cfRule type="expression" dxfId="487" priority="5">
      <formula>SEARCH("Крупнообломочный",$C5,1)</formula>
    </cfRule>
  </conditionalFormatting>
  <conditionalFormatting sqref="AC5:AD12">
    <cfRule type="expression" dxfId="486" priority="4">
      <formula>SEARCH("Песок",$C5,1)</formula>
    </cfRule>
  </conditionalFormatting>
  <conditionalFormatting sqref="F5 F6 F7 F8 F9 F10 F11 F12 F13 F14 F15 F16 F17 F18 F19 F20 F21 F22 F23 F24">
    <cfRule type="expression" dxfId="485" priority="2">
      <formula>SEARCH("Нет",$E5,1)</formula>
    </cfRule>
  </conditionalFormatting>
  <conditionalFormatting sqref="F5:F24">
    <cfRule type="expression" dxfId="48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144</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1"/>
      <c r="G5" s="21">
        <v>1.8</v>
      </c>
      <c r="H5" s="64">
        <f ca="1">IF(CELL("type",G5)="b"," ",G5)</f>
        <v>1.8</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1">
        <v>3.8</v>
      </c>
      <c r="G6" s="21">
        <v>11.2</v>
      </c>
      <c r="H6" s="64">
        <f ca="1">IF(CELL("type",G6)="b"," ",H5+G6)</f>
        <v>13</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1"/>
      <c r="G7" s="21">
        <v>5</v>
      </c>
      <c r="H7" s="64">
        <f t="shared" ref="H7:H24" ca="1" si="0">IF(CELL("type",G7)="b"," ",H6+G7)</f>
        <v>18</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483" priority="31">
      <formula>SEARCH("Суглинок",$C5,1)</formula>
    </cfRule>
  </conditionalFormatting>
  <conditionalFormatting sqref="D5 D6 D7 D8 D9 D10 D11 D12 D13 D14 D15 D16 D17 D18 D19 D20 D21 D22 D23 D24">
    <cfRule type="expression" dxfId="482" priority="30">
      <formula>SEARCH("Раст",$C5,1)</formula>
    </cfRule>
  </conditionalFormatting>
  <conditionalFormatting sqref="D5 D6 D7 D8 D9 D10 D11 D12 D13 D14 D15 D16 D17 D18 D19 D20 D21 D22 D23 D24">
    <cfRule type="expression" dxfId="481" priority="28">
      <formula>SEARCH("Насып",$C5,1)</formula>
    </cfRule>
  </conditionalFormatting>
  <conditionalFormatting sqref="D5 D6 D7 D8 D9 D10 D11 D12 D13 D14 D15 D16 D17 D18 D19 D20 D21 D22 D23 D24">
    <cfRule type="expression" dxfId="480" priority="27">
      <formula>SEARCH("Скальный",$C5,1)</formula>
    </cfRule>
  </conditionalFormatting>
  <conditionalFormatting sqref="D5 D6 D7 D8 D9 D10 D11 D12 D13 D14 D15 D16 D17 D18 D19 D20 D21 D22 D23 D24">
    <cfRule type="expression" dxfId="479" priority="26">
      <formula>SEARCH("Крупнообломочный",$C5,1)</formula>
    </cfRule>
  </conditionalFormatting>
  <conditionalFormatting sqref="D5 D6 D7 D8 D9 D10 D11 D12 D13 D14 D15 D16 D17 D18 D19 D20 D21 D22 D23 D24">
    <cfRule type="expression" dxfId="478" priority="25">
      <formula>SEARCH("Песок",$C5,1)</formula>
    </cfRule>
  </conditionalFormatting>
  <conditionalFormatting sqref="D5 D6 D7 D8 D9 D10 D11 D12 D13 D14 D15 D16 D17 D18 D19 D20 D21 D22 D23 D24">
    <cfRule type="expression" dxfId="477" priority="24">
      <formula>SEARCH("Супесь",$C5,1)</formula>
    </cfRule>
  </conditionalFormatting>
  <conditionalFormatting sqref="D5 D6 D7 D8 D9 D10 D11 D12 D13 D14 D15 D16 D17 D18 D19 D20 D21 D22 D23 D24">
    <cfRule type="expression" dxfId="476" priority="23">
      <formula>SEARCH("Глина",$C5,1)</formula>
    </cfRule>
  </conditionalFormatting>
  <conditionalFormatting sqref="I5:AF24">
    <cfRule type="expression" dxfId="475" priority="16">
      <formula>SEARCH("Насып",$C5,1)</formula>
    </cfRule>
  </conditionalFormatting>
  <conditionalFormatting sqref="I5:AF24">
    <cfRule type="expression" dxfId="474" priority="15">
      <formula>SEARCH("Раст",$C5,1)</formula>
    </cfRule>
  </conditionalFormatting>
  <conditionalFormatting sqref="V5:AF24">
    <cfRule type="expression" dxfId="473" priority="13">
      <formula>SEARCH("Скальный",$C5,1)</formula>
    </cfRule>
  </conditionalFormatting>
  <conditionalFormatting sqref="L5:R24">
    <cfRule type="expression" dxfId="472" priority="12">
      <formula>SEARCH("Скальный",$C5,1)</formula>
    </cfRule>
  </conditionalFormatting>
  <conditionalFormatting sqref="V5:W24">
    <cfRule type="expression" dxfId="471" priority="11">
      <formula>SEARCH("Песок",$C5,1)</formula>
    </cfRule>
  </conditionalFormatting>
  <conditionalFormatting sqref="I5:K24">
    <cfRule type="expression" dxfId="470" priority="10">
      <formula>SEARCH("Песок",$C5,1)</formula>
    </cfRule>
  </conditionalFormatting>
  <conditionalFormatting sqref="I5:K24">
    <cfRule type="expression" dxfId="469" priority="9">
      <formula>SEARCH("Суглинок",$C5,1)</formula>
    </cfRule>
  </conditionalFormatting>
  <conditionalFormatting sqref="I5:K24">
    <cfRule type="expression" dxfId="468" priority="8">
      <formula>SEARCH("Супесь",$C5,1)</formula>
    </cfRule>
  </conditionalFormatting>
  <conditionalFormatting sqref="I5:K24">
    <cfRule type="expression" dxfId="467" priority="7">
      <formula>SEARCH("Глина",$C5,1)</formula>
    </cfRule>
  </conditionalFormatting>
  <conditionalFormatting sqref="V5:AF24">
    <cfRule type="expression" dxfId="466" priority="6">
      <formula>SEARCH("Крупнообломочный",$C5,1)</formula>
    </cfRule>
  </conditionalFormatting>
  <conditionalFormatting sqref="L5:Q24">
    <cfRule type="expression" dxfId="465" priority="5">
      <formula>SEARCH("Крупнообломочный",$C5,1)</formula>
    </cfRule>
  </conditionalFormatting>
  <conditionalFormatting sqref="AC5:AD12">
    <cfRule type="expression" dxfId="464" priority="4">
      <formula>SEARCH("Песок",$C5,1)</formula>
    </cfRule>
  </conditionalFormatting>
  <conditionalFormatting sqref="F5 F6 F7 F8 F9 F10 F11 F12 F13 F14 F15 F16 F17 F18 F19 F20 F21 F22 F23 F24">
    <cfRule type="expression" dxfId="463" priority="2">
      <formula>SEARCH("Нет",$E5,1)</formula>
    </cfRule>
  </conditionalFormatting>
  <conditionalFormatting sqref="F5:F24">
    <cfRule type="expression" dxfId="46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145</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1">
        <v>2.7</v>
      </c>
      <c r="G6" s="21">
        <v>2.2999999999999998</v>
      </c>
      <c r="H6" s="64">
        <f ca="1">IF(CELL("type",G6)="b"," ",H5+G6)</f>
        <v>2.4</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5.6</v>
      </c>
      <c r="H7" s="64">
        <f t="shared" ref="H7:H24" ca="1" si="0">IF(CELL("type",G7)="b"," ",H6+G7)</f>
        <v>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461" priority="31">
      <formula>SEARCH("Суглинок",$C5,1)</formula>
    </cfRule>
  </conditionalFormatting>
  <conditionalFormatting sqref="D5 D6 D7 D8 D9 D10 D11 D12 D13 D14 D15 D16 D17 D18 D19 D20 D21 D22 D23 D24">
    <cfRule type="expression" dxfId="460" priority="30">
      <formula>SEARCH("Раст",$C5,1)</formula>
    </cfRule>
  </conditionalFormatting>
  <conditionalFormatting sqref="D5 D6 D7 D8 D9 D10 D11 D12 D13 D14 D15 D16 D17 D18 D19 D20 D21 D22 D23 D24">
    <cfRule type="expression" dxfId="459" priority="28">
      <formula>SEARCH("Насып",$C5,1)</formula>
    </cfRule>
  </conditionalFormatting>
  <conditionalFormatting sqref="D5 D6 D7 D8 D9 D10 D11 D12 D13 D14 D15 D16 D17 D18 D19 D20 D21 D22 D23 D24">
    <cfRule type="expression" dxfId="458" priority="27">
      <formula>SEARCH("Скальный",$C5,1)</formula>
    </cfRule>
  </conditionalFormatting>
  <conditionalFormatting sqref="D5 D6 D7 D8 D9 D10 D11 D12 D13 D14 D15 D16 D17 D18 D19 D20 D21 D22 D23 D24">
    <cfRule type="expression" dxfId="457" priority="26">
      <formula>SEARCH("Крупнообломочный",$C5,1)</formula>
    </cfRule>
  </conditionalFormatting>
  <conditionalFormatting sqref="D5 D6 D7 D8 D9 D10 D11 D12 D13 D14 D15 D16 D17 D18 D19 D20 D21 D22 D23 D24">
    <cfRule type="expression" dxfId="456" priority="25">
      <formula>SEARCH("Песок",$C5,1)</formula>
    </cfRule>
  </conditionalFormatting>
  <conditionalFormatting sqref="D5 D6 D7 D8 D9 D10 D11 D12 D13 D14 D15 D16 D17 D18 D19 D20 D21 D22 D23 D24">
    <cfRule type="expression" dxfId="455" priority="24">
      <formula>SEARCH("Супесь",$C5,1)</formula>
    </cfRule>
  </conditionalFormatting>
  <conditionalFormatting sqref="D5 D6 D7 D8 D9 D10 D11 D12 D13 D14 D15 D16 D17 D18 D19 D20 D21 D22 D23 D24">
    <cfRule type="expression" dxfId="454" priority="23">
      <formula>SEARCH("Глина",$C5,1)</formula>
    </cfRule>
  </conditionalFormatting>
  <conditionalFormatting sqref="I5:AF24">
    <cfRule type="expression" dxfId="453" priority="16">
      <formula>SEARCH("Насып",$C5,1)</formula>
    </cfRule>
  </conditionalFormatting>
  <conditionalFormatting sqref="I5:AF24">
    <cfRule type="expression" dxfId="452" priority="15">
      <formula>SEARCH("Раст",$C5,1)</formula>
    </cfRule>
  </conditionalFormatting>
  <conditionalFormatting sqref="V5:AF24">
    <cfRule type="expression" dxfId="451" priority="13">
      <formula>SEARCH("Скальный",$C5,1)</formula>
    </cfRule>
  </conditionalFormatting>
  <conditionalFormatting sqref="L5:R24">
    <cfRule type="expression" dxfId="450" priority="12">
      <formula>SEARCH("Скальный",$C5,1)</formula>
    </cfRule>
  </conditionalFormatting>
  <conditionalFormatting sqref="V5:W24">
    <cfRule type="expression" dxfId="449" priority="11">
      <formula>SEARCH("Песок",$C5,1)</formula>
    </cfRule>
  </conditionalFormatting>
  <conditionalFormatting sqref="I5:K24">
    <cfRule type="expression" dxfId="448" priority="10">
      <formula>SEARCH("Песок",$C5,1)</formula>
    </cfRule>
  </conditionalFormatting>
  <conditionalFormatting sqref="I5:K24">
    <cfRule type="expression" dxfId="447" priority="9">
      <formula>SEARCH("Суглинок",$C5,1)</formula>
    </cfRule>
  </conditionalFormatting>
  <conditionalFormatting sqref="I5:K24">
    <cfRule type="expression" dxfId="446" priority="8">
      <formula>SEARCH("Супесь",$C5,1)</formula>
    </cfRule>
  </conditionalFormatting>
  <conditionalFormatting sqref="I5:K24">
    <cfRule type="expression" dxfId="445" priority="7">
      <formula>SEARCH("Глина",$C5,1)</formula>
    </cfRule>
  </conditionalFormatting>
  <conditionalFormatting sqref="V5:AF24">
    <cfRule type="expression" dxfId="444" priority="6">
      <formula>SEARCH("Крупнообломочный",$C5,1)</formula>
    </cfRule>
  </conditionalFormatting>
  <conditionalFormatting sqref="L5:Q24">
    <cfRule type="expression" dxfId="443" priority="5">
      <formula>SEARCH("Крупнообломочный",$C5,1)</formula>
    </cfRule>
  </conditionalFormatting>
  <conditionalFormatting sqref="AC5:AD12">
    <cfRule type="expression" dxfId="442" priority="4">
      <formula>SEARCH("Песок",$C5,1)</formula>
    </cfRule>
  </conditionalFormatting>
  <conditionalFormatting sqref="F5 F6 F7 F8 F9 F10 F11 F12 F13 F14 F15 F16 F17 F18 F19 F20 F21 F22 F23 F24">
    <cfRule type="expression" dxfId="441" priority="2">
      <formula>SEARCH("Нет",$E5,1)</formula>
    </cfRule>
  </conditionalFormatting>
  <conditionalFormatting sqref="F5:F24">
    <cfRule type="expression" dxfId="44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7"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146</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1">
        <v>3.1</v>
      </c>
      <c r="G6" s="21">
        <v>2.5</v>
      </c>
      <c r="H6" s="64">
        <f ca="1">IF(CELL("type",G6)="b"," ",H5+G6)</f>
        <v>2.6</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5.4</v>
      </c>
      <c r="H7" s="64">
        <f t="shared" ref="H7:H24" ca="1" si="0">IF(CELL("type",G7)="b"," ",H6+G7)</f>
        <v>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439" priority="31">
      <formula>SEARCH("Суглинок",$C5,1)</formula>
    </cfRule>
  </conditionalFormatting>
  <conditionalFormatting sqref="D5 D6 D7 D8 D9 D10 D11 D12 D13 D14 D15 D16 D17 D18 D19 D20 D21 D22 D23 D24">
    <cfRule type="expression" dxfId="438" priority="30">
      <formula>SEARCH("Раст",$C5,1)</formula>
    </cfRule>
  </conditionalFormatting>
  <conditionalFormatting sqref="D5 D6 D7 D8 D9 D10 D11 D12 D13 D14 D15 D16 D17 D18 D19 D20 D21 D22 D23 D24">
    <cfRule type="expression" dxfId="437" priority="28">
      <formula>SEARCH("Насып",$C5,1)</formula>
    </cfRule>
  </conditionalFormatting>
  <conditionalFormatting sqref="D5 D6 D7 D8 D9 D10 D11 D12 D13 D14 D15 D16 D17 D18 D19 D20 D21 D22 D23 D24">
    <cfRule type="expression" dxfId="436" priority="27">
      <formula>SEARCH("Скальный",$C5,1)</formula>
    </cfRule>
  </conditionalFormatting>
  <conditionalFormatting sqref="D5 D6 D7 D8 D9 D10 D11 D12 D13 D14 D15 D16 D17 D18 D19 D20 D21 D22 D23 D24">
    <cfRule type="expression" dxfId="435" priority="26">
      <formula>SEARCH("Крупнообломочный",$C5,1)</formula>
    </cfRule>
  </conditionalFormatting>
  <conditionalFormatting sqref="D5 D6 D7 D8 D9 D10 D11 D12 D13 D14 D15 D16 D17 D18 D19 D20 D21 D22 D23 D24">
    <cfRule type="expression" dxfId="434" priority="25">
      <formula>SEARCH("Песок",$C5,1)</formula>
    </cfRule>
  </conditionalFormatting>
  <conditionalFormatting sqref="D5 D6 D7 D8 D9 D10 D11 D12 D13 D14 D15 D16 D17 D18 D19 D20 D21 D22 D23 D24">
    <cfRule type="expression" dxfId="433" priority="24">
      <formula>SEARCH("Супесь",$C5,1)</formula>
    </cfRule>
  </conditionalFormatting>
  <conditionalFormatting sqref="D5 D6 D7 D8 D9 D10 D11 D12 D13 D14 D15 D16 D17 D18 D19 D20 D21 D22 D23 D24">
    <cfRule type="expression" dxfId="432" priority="23">
      <formula>SEARCH("Глина",$C5,1)</formula>
    </cfRule>
  </conditionalFormatting>
  <conditionalFormatting sqref="I5:AF24">
    <cfRule type="expression" dxfId="431" priority="16">
      <formula>SEARCH("Насып",$C5,1)</formula>
    </cfRule>
  </conditionalFormatting>
  <conditionalFormatting sqref="I5:AF24">
    <cfRule type="expression" dxfId="430" priority="15">
      <formula>SEARCH("Раст",$C5,1)</formula>
    </cfRule>
  </conditionalFormatting>
  <conditionalFormatting sqref="V5:AF24">
    <cfRule type="expression" dxfId="429" priority="13">
      <formula>SEARCH("Скальный",$C5,1)</formula>
    </cfRule>
  </conditionalFormatting>
  <conditionalFormatting sqref="L5:R24">
    <cfRule type="expression" dxfId="428" priority="12">
      <formula>SEARCH("Скальный",$C5,1)</formula>
    </cfRule>
  </conditionalFormatting>
  <conditionalFormatting sqref="V5:W24">
    <cfRule type="expression" dxfId="427" priority="11">
      <formula>SEARCH("Песок",$C5,1)</formula>
    </cfRule>
  </conditionalFormatting>
  <conditionalFormatting sqref="I5:K24">
    <cfRule type="expression" dxfId="426" priority="10">
      <formula>SEARCH("Песок",$C5,1)</formula>
    </cfRule>
  </conditionalFormatting>
  <conditionalFormatting sqref="I5:K24">
    <cfRule type="expression" dxfId="425" priority="9">
      <formula>SEARCH("Суглинок",$C5,1)</formula>
    </cfRule>
  </conditionalFormatting>
  <conditionalFormatting sqref="I5:K24">
    <cfRule type="expression" dxfId="424" priority="8">
      <formula>SEARCH("Супесь",$C5,1)</formula>
    </cfRule>
  </conditionalFormatting>
  <conditionalFormatting sqref="I5:K24">
    <cfRule type="expression" dxfId="423" priority="7">
      <formula>SEARCH("Глина",$C5,1)</formula>
    </cfRule>
  </conditionalFormatting>
  <conditionalFormatting sqref="V5:AF24">
    <cfRule type="expression" dxfId="422" priority="6">
      <formula>SEARCH("Крупнообломочный",$C5,1)</formula>
    </cfRule>
  </conditionalFormatting>
  <conditionalFormatting sqref="L5:Q24">
    <cfRule type="expression" dxfId="421" priority="5">
      <formula>SEARCH("Крупнообломочный",$C5,1)</formula>
    </cfRule>
  </conditionalFormatting>
  <conditionalFormatting sqref="AC5:AD12">
    <cfRule type="expression" dxfId="420" priority="4">
      <formula>SEARCH("Песок",$C5,1)</formula>
    </cfRule>
  </conditionalFormatting>
  <conditionalFormatting sqref="F5 F6 F7 F8 F9 F10 F11 F12 F13 F14 F15 F16 F17 F18 F19 F20 F21 F22 F23 F24">
    <cfRule type="expression" dxfId="419" priority="2">
      <formula>SEARCH("Нет",$E5,1)</formula>
    </cfRule>
  </conditionalFormatting>
  <conditionalFormatting sqref="F5:F24">
    <cfRule type="expression" dxfId="41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147</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1">
        <v>3</v>
      </c>
      <c r="G6" s="21">
        <v>2.7</v>
      </c>
      <c r="H6" s="64">
        <f ca="1">IF(CELL("type",G6)="b"," ",H5+G6)</f>
        <v>2.8000000000000003</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5.2</v>
      </c>
      <c r="H7" s="64">
        <f t="shared" ref="H7:H24" ca="1" si="0">IF(CELL("type",G7)="b"," ",H6+G7)</f>
        <v>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417" priority="31">
      <formula>SEARCH("Суглинок",$C5,1)</formula>
    </cfRule>
  </conditionalFormatting>
  <conditionalFormatting sqref="D5 D6 D7 D8 D9 D10 D11 D12 D13 D14 D15 D16 D17 D18 D19 D20 D21 D22 D23 D24">
    <cfRule type="expression" dxfId="416" priority="30">
      <formula>SEARCH("Раст",$C5,1)</formula>
    </cfRule>
  </conditionalFormatting>
  <conditionalFormatting sqref="D5 D6 D7 D8 D9 D10 D11 D12 D13 D14 D15 D16 D17 D18 D19 D20 D21 D22 D23 D24">
    <cfRule type="expression" dxfId="415" priority="28">
      <formula>SEARCH("Насып",$C5,1)</formula>
    </cfRule>
  </conditionalFormatting>
  <conditionalFormatting sqref="D5 D6 D7 D8 D9 D10 D11 D12 D13 D14 D15 D16 D17 D18 D19 D20 D21 D22 D23 D24">
    <cfRule type="expression" dxfId="414" priority="27">
      <formula>SEARCH("Скальный",$C5,1)</formula>
    </cfRule>
  </conditionalFormatting>
  <conditionalFormatting sqref="D5 D6 D7 D8 D9 D10 D11 D12 D13 D14 D15 D16 D17 D18 D19 D20 D21 D22 D23 D24">
    <cfRule type="expression" dxfId="413" priority="26">
      <formula>SEARCH("Крупнообломочный",$C5,1)</formula>
    </cfRule>
  </conditionalFormatting>
  <conditionalFormatting sqref="D5 D6 D7 D8 D9 D10 D11 D12 D13 D14 D15 D16 D17 D18 D19 D20 D21 D22 D23 D24">
    <cfRule type="expression" dxfId="412" priority="25">
      <formula>SEARCH("Песок",$C5,1)</formula>
    </cfRule>
  </conditionalFormatting>
  <conditionalFormatting sqref="D5 D6 D7 D8 D9 D10 D11 D12 D13 D14 D15 D16 D17 D18 D19 D20 D21 D22 D23 D24">
    <cfRule type="expression" dxfId="411" priority="24">
      <formula>SEARCH("Супесь",$C5,1)</formula>
    </cfRule>
  </conditionalFormatting>
  <conditionalFormatting sqref="D5 D6 D7 D8 D9 D10 D11 D12 D13 D14 D15 D16 D17 D18 D19 D20 D21 D22 D23 D24">
    <cfRule type="expression" dxfId="410" priority="23">
      <formula>SEARCH("Глина",$C5,1)</formula>
    </cfRule>
  </conditionalFormatting>
  <conditionalFormatting sqref="I5:AF24">
    <cfRule type="expression" dxfId="409" priority="16">
      <formula>SEARCH("Насып",$C5,1)</formula>
    </cfRule>
  </conditionalFormatting>
  <conditionalFormatting sqref="I5:AF24">
    <cfRule type="expression" dxfId="408" priority="15">
      <formula>SEARCH("Раст",$C5,1)</formula>
    </cfRule>
  </conditionalFormatting>
  <conditionalFormatting sqref="V5:AF24">
    <cfRule type="expression" dxfId="407" priority="13">
      <formula>SEARCH("Скальный",$C5,1)</formula>
    </cfRule>
  </conditionalFormatting>
  <conditionalFormatting sqref="L5:R24">
    <cfRule type="expression" dxfId="406" priority="12">
      <formula>SEARCH("Скальный",$C5,1)</formula>
    </cfRule>
  </conditionalFormatting>
  <conditionalFormatting sqref="V5:W24">
    <cfRule type="expression" dxfId="405" priority="11">
      <formula>SEARCH("Песок",$C5,1)</formula>
    </cfRule>
  </conditionalFormatting>
  <conditionalFormatting sqref="I5:K24">
    <cfRule type="expression" dxfId="404" priority="10">
      <formula>SEARCH("Песок",$C5,1)</formula>
    </cfRule>
  </conditionalFormatting>
  <conditionalFormatting sqref="I5:K24">
    <cfRule type="expression" dxfId="403" priority="9">
      <formula>SEARCH("Суглинок",$C5,1)</formula>
    </cfRule>
  </conditionalFormatting>
  <conditionalFormatting sqref="I5:K24">
    <cfRule type="expression" dxfId="402" priority="8">
      <formula>SEARCH("Супесь",$C5,1)</formula>
    </cfRule>
  </conditionalFormatting>
  <conditionalFormatting sqref="I5:K24">
    <cfRule type="expression" dxfId="401" priority="7">
      <formula>SEARCH("Глина",$C5,1)</formula>
    </cfRule>
  </conditionalFormatting>
  <conditionalFormatting sqref="V5:AF24">
    <cfRule type="expression" dxfId="400" priority="6">
      <formula>SEARCH("Крупнообломочный",$C5,1)</formula>
    </cfRule>
  </conditionalFormatting>
  <conditionalFormatting sqref="L5:Q24">
    <cfRule type="expression" dxfId="399" priority="5">
      <formula>SEARCH("Крупнообломочный",$C5,1)</formula>
    </cfRule>
  </conditionalFormatting>
  <conditionalFormatting sqref="AC5:AD12">
    <cfRule type="expression" dxfId="398" priority="4">
      <formula>SEARCH("Песок",$C5,1)</formula>
    </cfRule>
  </conditionalFormatting>
  <conditionalFormatting sqref="F5 F6 F7 F8 F9 F10 F11 F12 F13 F14 F15 F16 F17 F18 F19 F20 F21 F22 F23 F24">
    <cfRule type="expression" dxfId="397" priority="2">
      <formula>SEARCH("Нет",$E5,1)</formula>
    </cfRule>
  </conditionalFormatting>
  <conditionalFormatting sqref="F5:F24">
    <cfRule type="expression" dxfId="39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148</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1.5</v>
      </c>
      <c r="H5" s="64">
        <f ca="1">IF(CELL("type",G5)="b"," ",G5)</f>
        <v>1.5</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0">
        <v>3.56</v>
      </c>
      <c r="G6" s="21">
        <v>4.5</v>
      </c>
      <c r="H6" s="64">
        <f ca="1">IF(CELL("type",G6)="b"," ",H5+G6)</f>
        <v>6</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0"/>
      <c r="G7" s="21">
        <v>4</v>
      </c>
      <c r="H7" s="64">
        <f t="shared" ref="H7:H24" ca="1" si="0">IF(CELL("type",G7)="b"," ",H6+G7)</f>
        <v>10</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t="s">
        <v>142</v>
      </c>
      <c r="D8" s="17"/>
      <c r="E8" s="17" t="s">
        <v>128</v>
      </c>
      <c r="F8" s="20"/>
      <c r="G8" s="21">
        <v>5</v>
      </c>
      <c r="H8" s="64">
        <f t="shared" ca="1" si="0"/>
        <v>15</v>
      </c>
      <c r="I8" s="20">
        <f ca="1">IFERROR(IF(OFFSET('Общ. табл'!$M$4,MATCH($C8,'Общ. табл'!$L$5:$L$21,0),MATCH(I$4,'Общ. табл'!$M$4:$AJ$4,0)-1,1,1)=0," ",OFFSET('Общ. табл'!$M$4,MATCH($C8,'Общ. табл'!$L$5:$L$21,0),MATCH(I$4,'Общ. табл'!$M$4:$AJ$4,0)-1,1,1))," ")</f>
        <v>4.01</v>
      </c>
      <c r="J8" s="20">
        <f ca="1">IFERROR(IF(OFFSET('Общ. табл'!$M$4,MATCH($C8,'Общ. табл'!$L$5:$L$21,0),MATCH(J$4,'Общ. табл'!$M$4:$AJ$4,0)-1,1,1)=0," ",OFFSET('Общ. табл'!$M$4,MATCH($C8,'Общ. табл'!$L$5:$L$21,0),MATCH(J$4,'Общ. табл'!$M$4:$AJ$4,0)-1,1,1))," ")</f>
        <v>3.74</v>
      </c>
      <c r="K8" s="20">
        <f ca="1">IFERROR(IF(OFFSET('Общ. табл'!$M$4,MATCH($C8,'Общ. табл'!$L$5:$L$21,0),MATCH(K$4,'Общ. табл'!$M$4:$AJ$4,0)-1,1,1)=0," ",OFFSET('Общ. табл'!$M$4,MATCH($C8,'Общ. табл'!$L$5:$L$21,0),MATCH(K$4,'Общ. табл'!$M$4:$AJ$4,0)-1,1,1))," ")</f>
        <v>0.78</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2.1</v>
      </c>
      <c r="T8" s="20">
        <f ca="1">IFERROR(IF(OFFSET('Общ. табл'!$M$4,MATCH($C8,'Общ. табл'!$L$5:$L$21,0),MATCH(T$4,'Общ. табл'!$M$4:$AJ$4,0)-1,1,1)=0," ",OFFSET('Общ. табл'!$M$4,MATCH($C8,'Общ. табл'!$L$5:$L$21,0),MATCH(T$4,'Общ. табл'!$M$4:$AJ$4,0)-1,1,1))," ")</f>
        <v>2.0299999999999998</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395" priority="31">
      <formula>SEARCH("Суглинок",$C5,1)</formula>
    </cfRule>
  </conditionalFormatting>
  <conditionalFormatting sqref="D5 D6 D7 D8 D9 D10 D11 D12 D13 D14 D15 D16 D17 D18 D19 D20 D21 D22 D23 D24">
    <cfRule type="expression" dxfId="394" priority="30">
      <formula>SEARCH("Раст",$C5,1)</formula>
    </cfRule>
  </conditionalFormatting>
  <conditionalFormatting sqref="D5 D6 D7 D8 D9 D10 D11 D12 D13 D14 D15 D16 D17 D18 D19 D20 D21 D22 D23 D24">
    <cfRule type="expression" dxfId="393" priority="28">
      <formula>SEARCH("Насып",$C5,1)</formula>
    </cfRule>
  </conditionalFormatting>
  <conditionalFormatting sqref="D5 D6 D7 D8 D9 D10 D11 D12 D13 D14 D15 D16 D17 D18 D19 D20 D21 D22 D23 D24">
    <cfRule type="expression" dxfId="392" priority="27">
      <formula>SEARCH("Скальный",$C5,1)</formula>
    </cfRule>
  </conditionalFormatting>
  <conditionalFormatting sqref="D5 D6 D7 D8 D9 D10 D11 D12 D13 D14 D15 D16 D17 D18 D19 D20 D21 D22 D23 D24">
    <cfRule type="expression" dxfId="391" priority="26">
      <formula>SEARCH("Крупнообломочный",$C5,1)</formula>
    </cfRule>
  </conditionalFormatting>
  <conditionalFormatting sqref="D5 D6 D7 D8 D9 D10 D11 D12 D13 D14 D15 D16 D17 D18 D19 D20 D21 D22 D23 D24">
    <cfRule type="expression" dxfId="390" priority="25">
      <formula>SEARCH("Песок",$C5,1)</formula>
    </cfRule>
  </conditionalFormatting>
  <conditionalFormatting sqref="D5 D6 D7 D8 D9 D10 D11 D12 D13 D14 D15 D16 D17 D18 D19 D20 D21 D22 D23 D24">
    <cfRule type="expression" dxfId="389" priority="24">
      <formula>SEARCH("Супесь",$C5,1)</formula>
    </cfRule>
  </conditionalFormatting>
  <conditionalFormatting sqref="D5 D6 D7 D8 D9 D10 D11 D12 D13 D14 D15 D16 D17 D18 D19 D20 D21 D22 D23 D24">
    <cfRule type="expression" dxfId="388" priority="23">
      <formula>SEARCH("Глина",$C5,1)</formula>
    </cfRule>
  </conditionalFormatting>
  <conditionalFormatting sqref="I5:AF24">
    <cfRule type="expression" dxfId="387" priority="16">
      <formula>SEARCH("Насып",$C5,1)</formula>
    </cfRule>
  </conditionalFormatting>
  <conditionalFormatting sqref="I5:AF24">
    <cfRule type="expression" dxfId="386" priority="15">
      <formula>SEARCH("Раст",$C5,1)</formula>
    </cfRule>
  </conditionalFormatting>
  <conditionalFormatting sqref="V5:AF24">
    <cfRule type="expression" dxfId="385" priority="13">
      <formula>SEARCH("Скальный",$C5,1)</formula>
    </cfRule>
  </conditionalFormatting>
  <conditionalFormatting sqref="L5:R24">
    <cfRule type="expression" dxfId="384" priority="12">
      <formula>SEARCH("Скальный",$C5,1)</formula>
    </cfRule>
  </conditionalFormatting>
  <conditionalFormatting sqref="V5:W24">
    <cfRule type="expression" dxfId="383" priority="11">
      <formula>SEARCH("Песок",$C5,1)</formula>
    </cfRule>
  </conditionalFormatting>
  <conditionalFormatting sqref="I5:K24">
    <cfRule type="expression" dxfId="382" priority="10">
      <formula>SEARCH("Песок",$C5,1)</formula>
    </cfRule>
  </conditionalFormatting>
  <conditionalFormatting sqref="I5:K24">
    <cfRule type="expression" dxfId="381" priority="9">
      <formula>SEARCH("Суглинок",$C5,1)</formula>
    </cfRule>
  </conditionalFormatting>
  <conditionalFormatting sqref="I5:K24">
    <cfRule type="expression" dxfId="380" priority="8">
      <formula>SEARCH("Супесь",$C5,1)</formula>
    </cfRule>
  </conditionalFormatting>
  <conditionalFormatting sqref="I5:K24">
    <cfRule type="expression" dxfId="379" priority="7">
      <formula>SEARCH("Глина",$C5,1)</formula>
    </cfRule>
  </conditionalFormatting>
  <conditionalFormatting sqref="V5:AF24">
    <cfRule type="expression" dxfId="378" priority="6">
      <formula>SEARCH("Крупнообломочный",$C5,1)</formula>
    </cfRule>
  </conditionalFormatting>
  <conditionalFormatting sqref="L5:Q24">
    <cfRule type="expression" dxfId="377" priority="5">
      <formula>SEARCH("Крупнообломочный",$C5,1)</formula>
    </cfRule>
  </conditionalFormatting>
  <conditionalFormatting sqref="AC5:AD12">
    <cfRule type="expression" dxfId="376" priority="4">
      <formula>SEARCH("Песок",$C5,1)</formula>
    </cfRule>
  </conditionalFormatting>
  <conditionalFormatting sqref="F5 F6 F7 F8 F9 F10 F11 F12 F13 F14 F15 F16 F17 F18 F19 F20 F21 F22 F23 F24">
    <cfRule type="expression" dxfId="375" priority="2">
      <formula>SEARCH("Нет",$E5,1)</formula>
    </cfRule>
  </conditionalFormatting>
  <conditionalFormatting sqref="F5:F24">
    <cfRule type="expression" dxfId="37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149</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0"/>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0">
        <v>1.56</v>
      </c>
      <c r="G6" s="21">
        <v>1.9</v>
      </c>
      <c r="H6" s="64">
        <f ca="1">IF(CELL("type",G6)="b"," ",H5+G6)</f>
        <v>2</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0"/>
      <c r="G7" s="21">
        <v>13</v>
      </c>
      <c r="H7" s="64">
        <f t="shared" ref="H7:H24" ca="1" si="0">IF(CELL("type",G7)="b"," ",H6+G7)</f>
        <v>15</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373" priority="31">
      <formula>SEARCH("Суглинок",$C5,1)</formula>
    </cfRule>
  </conditionalFormatting>
  <conditionalFormatting sqref="D5 D6 D7 D8 D9 D10 D11 D12 D13 D14 D15 D16 D17 D18 D19 D20 D21 D22 D23 D24">
    <cfRule type="expression" dxfId="372" priority="30">
      <formula>SEARCH("Раст",$C5,1)</formula>
    </cfRule>
  </conditionalFormatting>
  <conditionalFormatting sqref="D5 D6 D7 D8 D9 D10 D11 D12 D13 D14 D15 D16 D17 D18 D19 D20 D21 D22 D23 D24">
    <cfRule type="expression" dxfId="371" priority="28">
      <formula>SEARCH("Насып",$C5,1)</formula>
    </cfRule>
  </conditionalFormatting>
  <conditionalFormatting sqref="D5 D6 D7 D8 D9 D10 D11 D12 D13 D14 D15 D16 D17 D18 D19 D20 D21 D22 D23 D24">
    <cfRule type="expression" dxfId="370" priority="27">
      <formula>SEARCH("Скальный",$C5,1)</formula>
    </cfRule>
  </conditionalFormatting>
  <conditionalFormatting sqref="D5 D6 D7 D8 D9 D10 D11 D12 D13 D14 D15 D16 D17 D18 D19 D20 D21 D22 D23 D24">
    <cfRule type="expression" dxfId="369" priority="26">
      <formula>SEARCH("Крупнообломочный",$C5,1)</formula>
    </cfRule>
  </conditionalFormatting>
  <conditionalFormatting sqref="D5 D6 D7 D8 D9 D10 D11 D12 D13 D14 D15 D16 D17 D18 D19 D20 D21 D22 D23 D24">
    <cfRule type="expression" dxfId="368" priority="25">
      <formula>SEARCH("Песок",$C5,1)</formula>
    </cfRule>
  </conditionalFormatting>
  <conditionalFormatting sqref="D5 D6 D7 D8 D9 D10 D11 D12 D13 D14 D15 D16 D17 D18 D19 D20 D21 D22 D23 D24">
    <cfRule type="expression" dxfId="367" priority="24">
      <formula>SEARCH("Супесь",$C5,1)</formula>
    </cfRule>
  </conditionalFormatting>
  <conditionalFormatting sqref="D5 D6 D7 D8 D9 D10 D11 D12 D13 D14 D15 D16 D17 D18 D19 D20 D21 D22 D23 D24">
    <cfRule type="expression" dxfId="366" priority="23">
      <formula>SEARCH("Глина",$C5,1)</formula>
    </cfRule>
  </conditionalFormatting>
  <conditionalFormatting sqref="I5:AF24">
    <cfRule type="expression" dxfId="365" priority="16">
      <formula>SEARCH("Насып",$C5,1)</formula>
    </cfRule>
  </conditionalFormatting>
  <conditionalFormatting sqref="I5:AF24">
    <cfRule type="expression" dxfId="364" priority="15">
      <formula>SEARCH("Раст",$C5,1)</formula>
    </cfRule>
  </conditionalFormatting>
  <conditionalFormatting sqref="V5:AF24">
    <cfRule type="expression" dxfId="363" priority="13">
      <formula>SEARCH("Скальный",$C5,1)</formula>
    </cfRule>
  </conditionalFormatting>
  <conditionalFormatting sqref="L5:R24">
    <cfRule type="expression" dxfId="362" priority="12">
      <formula>SEARCH("Скальный",$C5,1)</formula>
    </cfRule>
  </conditionalFormatting>
  <conditionalFormatting sqref="V5:W24">
    <cfRule type="expression" dxfId="361" priority="11">
      <formula>SEARCH("Песок",$C5,1)</formula>
    </cfRule>
  </conditionalFormatting>
  <conditionalFormatting sqref="I5:K24">
    <cfRule type="expression" dxfId="360" priority="10">
      <formula>SEARCH("Песок",$C5,1)</formula>
    </cfRule>
  </conditionalFormatting>
  <conditionalFormatting sqref="I5:K24">
    <cfRule type="expression" dxfId="359" priority="9">
      <formula>SEARCH("Суглинок",$C5,1)</formula>
    </cfRule>
  </conditionalFormatting>
  <conditionalFormatting sqref="I5:K24">
    <cfRule type="expression" dxfId="358" priority="8">
      <formula>SEARCH("Супесь",$C5,1)</formula>
    </cfRule>
  </conditionalFormatting>
  <conditionalFormatting sqref="I5:K24">
    <cfRule type="expression" dxfId="357" priority="7">
      <formula>SEARCH("Глина",$C5,1)</formula>
    </cfRule>
  </conditionalFormatting>
  <conditionalFormatting sqref="V5:AF24">
    <cfRule type="expression" dxfId="356" priority="6">
      <formula>SEARCH("Крупнообломочный",$C5,1)</formula>
    </cfRule>
  </conditionalFormatting>
  <conditionalFormatting sqref="L5:Q24">
    <cfRule type="expression" dxfId="355" priority="5">
      <formula>SEARCH("Крупнообломочный",$C5,1)</formula>
    </cfRule>
  </conditionalFormatting>
  <conditionalFormatting sqref="AC5:AD12">
    <cfRule type="expression" dxfId="354" priority="4">
      <formula>SEARCH("Песок",$C5,1)</formula>
    </cfRule>
  </conditionalFormatting>
  <conditionalFormatting sqref="F5 F6 F7 F8 F9 F10 F11 F12 F13 F14 F15 F16 F17 F18 F19 F20 F21 F22 F23 F24">
    <cfRule type="expression" dxfId="353" priority="2">
      <formula>SEARCH("Нет",$E5,1)</formula>
    </cfRule>
  </conditionalFormatting>
  <conditionalFormatting sqref="F5:F24">
    <cfRule type="expression" dxfId="35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150</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1">
        <v>0.9</v>
      </c>
      <c r="G6" s="21">
        <v>1.6</v>
      </c>
      <c r="H6" s="64">
        <f ca="1">IF(CELL("type",G6)="b"," ",H5+G6)</f>
        <v>1.7000000000000002</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10.3</v>
      </c>
      <c r="H7" s="64">
        <f t="shared" ref="H7:H24" ca="1" si="0">IF(CELL("type",G7)="b"," ",H6+G7)</f>
        <v>12</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t="s">
        <v>142</v>
      </c>
      <c r="D8" s="17"/>
      <c r="E8" s="17" t="s">
        <v>128</v>
      </c>
      <c r="F8" s="21"/>
      <c r="G8" s="21">
        <v>5</v>
      </c>
      <c r="H8" s="64">
        <f t="shared" ca="1" si="0"/>
        <v>17</v>
      </c>
      <c r="I8" s="20">
        <f ca="1">IFERROR(IF(OFFSET('Общ. табл'!$M$4,MATCH($C8,'Общ. табл'!$L$5:$L$21,0),MATCH(I$4,'Общ. табл'!$M$4:$AJ$4,0)-1,1,1)=0," ",OFFSET('Общ. табл'!$M$4,MATCH($C8,'Общ. табл'!$L$5:$L$21,0),MATCH(I$4,'Общ. табл'!$M$4:$AJ$4,0)-1,1,1))," ")</f>
        <v>4.01</v>
      </c>
      <c r="J8" s="20">
        <f ca="1">IFERROR(IF(OFFSET('Общ. табл'!$M$4,MATCH($C8,'Общ. табл'!$L$5:$L$21,0),MATCH(J$4,'Общ. табл'!$M$4:$AJ$4,0)-1,1,1)=0," ",OFFSET('Общ. табл'!$M$4,MATCH($C8,'Общ. табл'!$L$5:$L$21,0),MATCH(J$4,'Общ. табл'!$M$4:$AJ$4,0)-1,1,1))," ")</f>
        <v>3.74</v>
      </c>
      <c r="K8" s="20">
        <f ca="1">IFERROR(IF(OFFSET('Общ. табл'!$M$4,MATCH($C8,'Общ. табл'!$L$5:$L$21,0),MATCH(K$4,'Общ. табл'!$M$4:$AJ$4,0)-1,1,1)=0," ",OFFSET('Общ. табл'!$M$4,MATCH($C8,'Общ. табл'!$L$5:$L$21,0),MATCH(K$4,'Общ. табл'!$M$4:$AJ$4,0)-1,1,1))," ")</f>
        <v>0.78</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2.1</v>
      </c>
      <c r="T8" s="20">
        <f ca="1">IFERROR(IF(OFFSET('Общ. табл'!$M$4,MATCH($C8,'Общ. табл'!$L$5:$L$21,0),MATCH(T$4,'Общ. табл'!$M$4:$AJ$4,0)-1,1,1)=0," ",OFFSET('Общ. табл'!$M$4,MATCH($C8,'Общ. табл'!$L$5:$L$21,0),MATCH(T$4,'Общ. табл'!$M$4:$AJ$4,0)-1,1,1))," ")</f>
        <v>2.0299999999999998</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351" priority="31">
      <formula>SEARCH("Суглинок",$C5,1)</formula>
    </cfRule>
  </conditionalFormatting>
  <conditionalFormatting sqref="D5 D6 D7 D8 D9 D10 D11 D12 D13 D14 D15 D16 D17 D18 D19 D20 D21 D22 D23 D24">
    <cfRule type="expression" dxfId="350" priority="30">
      <formula>SEARCH("Раст",$C5,1)</formula>
    </cfRule>
  </conditionalFormatting>
  <conditionalFormatting sqref="D5 D6 D7 D8 D9 D10 D11 D12 D13 D14 D15 D16 D17 D18 D19 D20 D21 D22 D23 D24">
    <cfRule type="expression" dxfId="349" priority="28">
      <formula>SEARCH("Насып",$C5,1)</formula>
    </cfRule>
  </conditionalFormatting>
  <conditionalFormatting sqref="D5 D6 D7 D8 D9 D10 D11 D12 D13 D14 D15 D16 D17 D18 D19 D20 D21 D22 D23 D24">
    <cfRule type="expression" dxfId="348" priority="27">
      <formula>SEARCH("Скальный",$C5,1)</formula>
    </cfRule>
  </conditionalFormatting>
  <conditionalFormatting sqref="D5 D6 D7 D8 D9 D10 D11 D12 D13 D14 D15 D16 D17 D18 D19 D20 D21 D22 D23 D24">
    <cfRule type="expression" dxfId="347" priority="26">
      <formula>SEARCH("Крупнообломочный",$C5,1)</formula>
    </cfRule>
  </conditionalFormatting>
  <conditionalFormatting sqref="D5 D6 D7 D8 D9 D10 D11 D12 D13 D14 D15 D16 D17 D18 D19 D20 D21 D22 D23 D24">
    <cfRule type="expression" dxfId="346" priority="25">
      <formula>SEARCH("Песок",$C5,1)</formula>
    </cfRule>
  </conditionalFormatting>
  <conditionalFormatting sqref="D5 D6 D7 D8 D9 D10 D11 D12 D13 D14 D15 D16 D17 D18 D19 D20 D21 D22 D23 D24">
    <cfRule type="expression" dxfId="345" priority="24">
      <formula>SEARCH("Супесь",$C5,1)</formula>
    </cfRule>
  </conditionalFormatting>
  <conditionalFormatting sqref="D5 D6 D7 D8 D9 D10 D11 D12 D13 D14 D15 D16 D17 D18 D19 D20 D21 D22 D23 D24">
    <cfRule type="expression" dxfId="344" priority="23">
      <formula>SEARCH("Глина",$C5,1)</formula>
    </cfRule>
  </conditionalFormatting>
  <conditionalFormatting sqref="I5:AF24">
    <cfRule type="expression" dxfId="343" priority="16">
      <formula>SEARCH("Насып",$C5,1)</formula>
    </cfRule>
  </conditionalFormatting>
  <conditionalFormatting sqref="I5:AF24">
    <cfRule type="expression" dxfId="342" priority="15">
      <formula>SEARCH("Раст",$C5,1)</formula>
    </cfRule>
  </conditionalFormatting>
  <conditionalFormatting sqref="V5:AF24">
    <cfRule type="expression" dxfId="341" priority="13">
      <formula>SEARCH("Скальный",$C5,1)</formula>
    </cfRule>
  </conditionalFormatting>
  <conditionalFormatting sqref="L5:R24">
    <cfRule type="expression" dxfId="340" priority="12">
      <formula>SEARCH("Скальный",$C5,1)</formula>
    </cfRule>
  </conditionalFormatting>
  <conditionalFormatting sqref="V5:W24">
    <cfRule type="expression" dxfId="339" priority="11">
      <formula>SEARCH("Песок",$C5,1)</formula>
    </cfRule>
  </conditionalFormatting>
  <conditionalFormatting sqref="I5:K24">
    <cfRule type="expression" dxfId="338" priority="10">
      <formula>SEARCH("Песок",$C5,1)</formula>
    </cfRule>
  </conditionalFormatting>
  <conditionalFormatting sqref="I5:K24">
    <cfRule type="expression" dxfId="337" priority="9">
      <formula>SEARCH("Суглинок",$C5,1)</formula>
    </cfRule>
  </conditionalFormatting>
  <conditionalFormatting sqref="I5:K24">
    <cfRule type="expression" dxfId="336" priority="8">
      <formula>SEARCH("Супесь",$C5,1)</formula>
    </cfRule>
  </conditionalFormatting>
  <conditionalFormatting sqref="I5:K24">
    <cfRule type="expression" dxfId="335" priority="7">
      <formula>SEARCH("Глина",$C5,1)</formula>
    </cfRule>
  </conditionalFormatting>
  <conditionalFormatting sqref="V5:AF24">
    <cfRule type="expression" dxfId="334" priority="6">
      <formula>SEARCH("Крупнообломочный",$C5,1)</formula>
    </cfRule>
  </conditionalFormatting>
  <conditionalFormatting sqref="L5:Q24">
    <cfRule type="expression" dxfId="333" priority="5">
      <formula>SEARCH("Крупнообломочный",$C5,1)</formula>
    </cfRule>
  </conditionalFormatting>
  <conditionalFormatting sqref="AC5:AD12">
    <cfRule type="expression" dxfId="332" priority="4">
      <formula>SEARCH("Песок",$C5,1)</formula>
    </cfRule>
  </conditionalFormatting>
  <conditionalFormatting sqref="F5 F6 F7 F8 F9 F10 F11 F12 F13 F14 F15 F16 F17 F18 F19 F20 F21 F22 F23 F24">
    <cfRule type="expression" dxfId="331" priority="2">
      <formula>SEARCH("Нет",$E5,1)</formula>
    </cfRule>
  </conditionalFormatting>
  <conditionalFormatting sqref="F5:F24">
    <cfRule type="expression" dxfId="33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151</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128</v>
      </c>
      <c r="F5" s="21">
        <v>1.3</v>
      </c>
      <c r="G5" s="21">
        <v>1.5</v>
      </c>
      <c r="H5" s="64">
        <f ca="1">IF(CELL("type",G5)="b"," ",G5)</f>
        <v>1.5</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1"/>
      <c r="G6" s="21">
        <v>8.5</v>
      </c>
      <c r="H6" s="64">
        <f ca="1">IF(CELL("type",G6)="b"," ",H5+G6)</f>
        <v>10</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1"/>
      <c r="G7" s="21">
        <v>4</v>
      </c>
      <c r="H7" s="64">
        <f t="shared" ref="H7:H24" ca="1" si="0">IF(CELL("type",G7)="b"," ",H6+G7)</f>
        <v>14</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t="s">
        <v>131</v>
      </c>
      <c r="D8" s="17"/>
      <c r="E8" s="17" t="s">
        <v>128</v>
      </c>
      <c r="F8" s="21"/>
      <c r="G8" s="21">
        <v>3</v>
      </c>
      <c r="H8" s="64">
        <f t="shared" ca="1" si="0"/>
        <v>17</v>
      </c>
      <c r="I8" s="20">
        <f ca="1">IFERROR(IF(OFFSET('Общ. табл'!$M$4,MATCH($C8,'Общ. табл'!$L$5:$L$21,0),MATCH(I$4,'Общ. табл'!$M$4:$AJ$4,0)-1,1,1)=0," ",OFFSET('Общ. табл'!$M$4,MATCH($C8,'Общ. табл'!$L$5:$L$21,0),MATCH(I$4,'Общ. табл'!$M$4:$AJ$4,0)-1,1,1))," ")</f>
        <v>11.57</v>
      </c>
      <c r="J8" s="20">
        <f ca="1">IFERROR(IF(OFFSET('Общ. табл'!$M$4,MATCH($C8,'Общ. табл'!$L$5:$L$21,0),MATCH(J$4,'Общ. табл'!$M$4:$AJ$4,0)-1,1,1)=0," ",OFFSET('Общ. табл'!$M$4,MATCH($C8,'Общ. табл'!$L$5:$L$21,0),MATCH(J$4,'Общ. табл'!$M$4:$AJ$4,0)-1,1,1))," ")</f>
        <v>10.68</v>
      </c>
      <c r="K8" s="20">
        <f ca="1">IFERROR(IF(OFFSET('Общ. табл'!$M$4,MATCH($C8,'Общ. табл'!$L$5:$L$21,0),MATCH(K$4,'Общ. табл'!$M$4:$AJ$4,0)-1,1,1)=0," ",OFFSET('Общ. табл'!$M$4,MATCH($C8,'Общ. табл'!$L$5:$L$21,0),MATCH(K$4,'Общ. табл'!$M$4:$AJ$4,0)-1,1,1))," ")</f>
        <v>0.87</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2.5099999999999998</v>
      </c>
      <c r="T8" s="20">
        <f ca="1">IFERROR(IF(OFFSET('Общ. табл'!$M$4,MATCH($C8,'Общ. табл'!$L$5:$L$21,0),MATCH(T$4,'Общ. табл'!$M$4:$AJ$4,0)-1,1,1)=0," ",OFFSET('Общ. табл'!$M$4,MATCH($C8,'Общ. табл'!$L$5:$L$21,0),MATCH(T$4,'Общ. табл'!$M$4:$AJ$4,0)-1,1,1))," ")</f>
        <v>2.4300000000000002</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329" priority="31">
      <formula>SEARCH("Суглинок",$C5,1)</formula>
    </cfRule>
  </conditionalFormatting>
  <conditionalFormatting sqref="D5 D6 D7 D8 D9 D10 D11 D12 D13 D14 D15 D16 D17 D18 D19 D20 D21 D22 D23 D24">
    <cfRule type="expression" dxfId="328" priority="30">
      <formula>SEARCH("Раст",$C5,1)</formula>
    </cfRule>
  </conditionalFormatting>
  <conditionalFormatting sqref="D5 D6 D7 D8 D9 D10 D11 D12 D13 D14 D15 D16 D17 D18 D19 D20 D21 D22 D23 D24">
    <cfRule type="expression" dxfId="327" priority="28">
      <formula>SEARCH("Насып",$C5,1)</formula>
    </cfRule>
  </conditionalFormatting>
  <conditionalFormatting sqref="D5 D6 D7 D8 D9 D10 D11 D12 D13 D14 D15 D16 D17 D18 D19 D20 D21 D22 D23 D24">
    <cfRule type="expression" dxfId="326" priority="27">
      <formula>SEARCH("Скальный",$C5,1)</formula>
    </cfRule>
  </conditionalFormatting>
  <conditionalFormatting sqref="D5 D6 D7 D8 D9 D10 D11 D12 D13 D14 D15 D16 D17 D18 D19 D20 D21 D22 D23 D24">
    <cfRule type="expression" dxfId="325" priority="26">
      <formula>SEARCH("Крупнообломочный",$C5,1)</formula>
    </cfRule>
  </conditionalFormatting>
  <conditionalFormatting sqref="D5 D6 D7 D8 D9 D10 D11 D12 D13 D14 D15 D16 D17 D18 D19 D20 D21 D22 D23 D24">
    <cfRule type="expression" dxfId="324" priority="25">
      <formula>SEARCH("Песок",$C5,1)</formula>
    </cfRule>
  </conditionalFormatting>
  <conditionalFormatting sqref="D5 D6 D7 D8 D9 D10 D11 D12 D13 D14 D15 D16 D17 D18 D19 D20 D21 D22 D23 D24">
    <cfRule type="expression" dxfId="323" priority="24">
      <formula>SEARCH("Супесь",$C5,1)</formula>
    </cfRule>
  </conditionalFormatting>
  <conditionalFormatting sqref="D5 D6 D7 D8 D9 D10 D11 D12 D13 D14 D15 D16 D17 D18 D19 D20 D21 D22 D23 D24">
    <cfRule type="expression" dxfId="322" priority="23">
      <formula>SEARCH("Глина",$C5,1)</formula>
    </cfRule>
  </conditionalFormatting>
  <conditionalFormatting sqref="I5:AF24">
    <cfRule type="expression" dxfId="321" priority="16">
      <formula>SEARCH("Насып",$C5,1)</formula>
    </cfRule>
  </conditionalFormatting>
  <conditionalFormatting sqref="I5:AF24">
    <cfRule type="expression" dxfId="320" priority="15">
      <formula>SEARCH("Раст",$C5,1)</formula>
    </cfRule>
  </conditionalFormatting>
  <conditionalFormatting sqref="V5:AF24">
    <cfRule type="expression" dxfId="319" priority="13">
      <formula>SEARCH("Скальный",$C5,1)</formula>
    </cfRule>
  </conditionalFormatting>
  <conditionalFormatting sqref="L5:R24">
    <cfRule type="expression" dxfId="318" priority="12">
      <formula>SEARCH("Скальный",$C5,1)</formula>
    </cfRule>
  </conditionalFormatting>
  <conditionalFormatting sqref="V5:W24">
    <cfRule type="expression" dxfId="317" priority="11">
      <formula>SEARCH("Песок",$C5,1)</formula>
    </cfRule>
  </conditionalFormatting>
  <conditionalFormatting sqref="I5:K24">
    <cfRule type="expression" dxfId="316" priority="10">
      <formula>SEARCH("Песок",$C5,1)</formula>
    </cfRule>
  </conditionalFormatting>
  <conditionalFormatting sqref="I5:K24">
    <cfRule type="expression" dxfId="315" priority="9">
      <formula>SEARCH("Суглинок",$C5,1)</formula>
    </cfRule>
  </conditionalFormatting>
  <conditionalFormatting sqref="I5:K24">
    <cfRule type="expression" dxfId="314" priority="8">
      <formula>SEARCH("Супесь",$C5,1)</formula>
    </cfRule>
  </conditionalFormatting>
  <conditionalFormatting sqref="I5:K24">
    <cfRule type="expression" dxfId="313" priority="7">
      <formula>SEARCH("Глина",$C5,1)</formula>
    </cfRule>
  </conditionalFormatting>
  <conditionalFormatting sqref="V5:AF24">
    <cfRule type="expression" dxfId="312" priority="6">
      <formula>SEARCH("Крупнообломочный",$C5,1)</formula>
    </cfRule>
  </conditionalFormatting>
  <conditionalFormatting sqref="L5:Q24">
    <cfRule type="expression" dxfId="311" priority="5">
      <formula>SEARCH("Крупнообломочный",$C5,1)</formula>
    </cfRule>
  </conditionalFormatting>
  <conditionalFormatting sqref="AC5:AD12">
    <cfRule type="expression" dxfId="310" priority="4">
      <formula>SEARCH("Песок",$C5,1)</formula>
    </cfRule>
  </conditionalFormatting>
  <conditionalFormatting sqref="F5 F6 F7 F8 F9 F10 F11 F12 F13 F14 F15 F16 F17 F18 F19 F20 F21 F22 F23 F24">
    <cfRule type="expression" dxfId="309" priority="2">
      <formula>SEARCH("Нет",$E5,1)</formula>
    </cfRule>
  </conditionalFormatting>
  <conditionalFormatting sqref="F5:F24">
    <cfRule type="expression" dxfId="30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selection activeCell="B4" sqref="B4"/>
    </sheetView>
  </sheetViews>
  <sheetFormatPr defaultRowHeight="12.75"/>
  <cols>
    <col min="1" max="1" width="9.140625" style="1"/>
    <col min="2" max="6" width="15.7109375" style="1" customWidth="1"/>
    <col min="7" max="16384" width="9.140625" style="1"/>
  </cols>
  <sheetData>
    <row r="1" spans="1:18" ht="15" customHeight="1">
      <c r="A1" s="90" t="s">
        <v>78</v>
      </c>
      <c r="B1" s="91"/>
      <c r="C1" s="91"/>
      <c r="D1" s="91"/>
      <c r="E1" s="92"/>
    </row>
    <row r="2" spans="1:18" ht="19.5" customHeight="1">
      <c r="A2" s="93" t="s">
        <v>1</v>
      </c>
      <c r="B2" s="93" t="s">
        <v>79</v>
      </c>
      <c r="C2" s="90" t="s">
        <v>80</v>
      </c>
      <c r="D2" s="92"/>
      <c r="E2" s="93" t="s">
        <v>81</v>
      </c>
    </row>
    <row r="3" spans="1:18" ht="19.5" customHeight="1">
      <c r="A3" s="94"/>
      <c r="B3" s="94"/>
      <c r="C3" s="34" t="s">
        <v>82</v>
      </c>
      <c r="D3" s="34" t="s">
        <v>83</v>
      </c>
      <c r="E3" s="94"/>
    </row>
    <row r="4" spans="1:18" ht="19.5" customHeight="1">
      <c r="A4" s="88">
        <v>1</v>
      </c>
      <c r="B4" s="35" t="s">
        <v>84</v>
      </c>
      <c r="C4" s="36">
        <v>394658.92</v>
      </c>
      <c r="D4" s="36">
        <v>1530248.58</v>
      </c>
      <c r="E4" s="37">
        <v>271.11</v>
      </c>
      <c r="G4" s="38"/>
    </row>
    <row r="5" spans="1:18" ht="19.5" customHeight="1">
      <c r="A5" s="88"/>
      <c r="B5" s="39" t="s">
        <v>85</v>
      </c>
      <c r="C5" s="40">
        <v>394688.86</v>
      </c>
      <c r="D5" s="40">
        <v>1530270.82</v>
      </c>
      <c r="E5" s="41">
        <v>271.2</v>
      </c>
      <c r="G5" s="38"/>
      <c r="J5" s="42"/>
      <c r="K5" s="42"/>
      <c r="L5" s="42"/>
      <c r="M5" s="42"/>
      <c r="N5" s="42"/>
      <c r="O5" s="42"/>
      <c r="P5" s="42"/>
      <c r="Q5" s="42"/>
      <c r="R5" s="42"/>
    </row>
    <row r="6" spans="1:18" ht="19.5" customHeight="1">
      <c r="A6" s="88"/>
      <c r="B6" s="39" t="s">
        <v>86</v>
      </c>
      <c r="C6" s="40">
        <v>394668.15</v>
      </c>
      <c r="D6" s="40">
        <v>1530313.83</v>
      </c>
      <c r="E6" s="41">
        <v>271.66000000000003</v>
      </c>
      <c r="G6" s="38"/>
      <c r="J6" s="43"/>
      <c r="K6" s="43"/>
      <c r="L6" s="43"/>
      <c r="M6" s="43"/>
      <c r="N6" s="43"/>
      <c r="O6" s="43"/>
      <c r="P6" s="43"/>
      <c r="Q6" s="43"/>
      <c r="R6" s="42"/>
    </row>
    <row r="7" spans="1:18" ht="19.5" customHeight="1">
      <c r="A7" s="88"/>
      <c r="B7" s="39" t="s">
        <v>87</v>
      </c>
      <c r="C7" s="40">
        <v>394635.21</v>
      </c>
      <c r="D7" s="40">
        <v>1530284.61</v>
      </c>
      <c r="E7" s="41">
        <v>271.02</v>
      </c>
      <c r="J7" s="44"/>
      <c r="K7" s="44"/>
      <c r="L7" s="44"/>
      <c r="M7" s="44"/>
      <c r="N7" s="44"/>
      <c r="O7" s="45"/>
      <c r="P7" s="46"/>
      <c r="Q7" s="44"/>
      <c r="R7" s="42"/>
    </row>
    <row r="8" spans="1:18" ht="19.5" customHeight="1">
      <c r="A8" s="88"/>
      <c r="B8" s="39" t="s">
        <v>88</v>
      </c>
      <c r="C8" s="40">
        <v>394578.46</v>
      </c>
      <c r="D8" s="40">
        <v>1530304.93</v>
      </c>
      <c r="E8" s="41">
        <v>271.22000000000003</v>
      </c>
      <c r="J8" s="44"/>
      <c r="K8" s="47"/>
      <c r="L8" s="47"/>
      <c r="M8" s="47"/>
      <c r="N8" s="47"/>
      <c r="O8" s="48"/>
      <c r="P8" s="46"/>
      <c r="Q8" s="44"/>
      <c r="R8" s="42"/>
    </row>
    <row r="9" spans="1:18" ht="19.5" customHeight="1">
      <c r="A9" s="88"/>
      <c r="B9" s="39" t="s">
        <v>89</v>
      </c>
      <c r="C9" s="40">
        <v>394552.63</v>
      </c>
      <c r="D9" s="40">
        <v>1530348.92</v>
      </c>
      <c r="E9" s="41">
        <v>271.3</v>
      </c>
      <c r="J9" s="44"/>
      <c r="K9" s="47"/>
      <c r="L9" s="47"/>
      <c r="M9" s="47"/>
      <c r="N9" s="47"/>
      <c r="O9" s="49"/>
      <c r="P9" s="46"/>
      <c r="Q9" s="44"/>
      <c r="R9" s="42"/>
    </row>
    <row r="10" spans="1:18" ht="19.5" customHeight="1">
      <c r="A10" s="88"/>
      <c r="B10" s="39" t="s">
        <v>90</v>
      </c>
      <c r="C10" s="40">
        <v>394608.79</v>
      </c>
      <c r="D10" s="40">
        <v>1530352.37</v>
      </c>
      <c r="E10" s="41">
        <v>271.66000000000003</v>
      </c>
      <c r="J10" s="44"/>
      <c r="K10" s="47"/>
      <c r="L10" s="47"/>
      <c r="M10" s="47"/>
      <c r="N10" s="47"/>
      <c r="O10" s="48"/>
      <c r="P10" s="46"/>
      <c r="Q10" s="44"/>
      <c r="R10" s="42"/>
    </row>
    <row r="11" spans="1:18" ht="19.5" customHeight="1">
      <c r="A11" s="88"/>
      <c r="B11" s="39" t="s">
        <v>91</v>
      </c>
      <c r="C11" s="40">
        <v>394622.27</v>
      </c>
      <c r="D11" s="40">
        <v>1530402.02</v>
      </c>
      <c r="E11" s="41">
        <v>271.87</v>
      </c>
      <c r="J11" s="44"/>
      <c r="K11" s="47"/>
      <c r="L11" s="47"/>
      <c r="M11" s="47"/>
      <c r="N11" s="47"/>
      <c r="O11" s="49"/>
      <c r="P11" s="46"/>
      <c r="Q11" s="44"/>
      <c r="R11" s="42"/>
    </row>
    <row r="12" spans="1:18" ht="19.5" customHeight="1">
      <c r="A12" s="88"/>
      <c r="B12" s="39" t="s">
        <v>92</v>
      </c>
      <c r="C12" s="40">
        <v>394657.15</v>
      </c>
      <c r="D12" s="40">
        <v>1530397.77</v>
      </c>
      <c r="E12" s="41">
        <v>271.70999999999998</v>
      </c>
      <c r="J12" s="44"/>
      <c r="K12" s="47"/>
      <c r="L12" s="47"/>
      <c r="M12" s="47"/>
      <c r="N12" s="48"/>
      <c r="O12" s="48"/>
      <c r="P12" s="46"/>
      <c r="Q12" s="44"/>
      <c r="R12" s="42"/>
    </row>
    <row r="13" spans="1:18" ht="19.5" customHeight="1">
      <c r="A13" s="88"/>
      <c r="B13" s="39" t="s">
        <v>93</v>
      </c>
      <c r="C13" s="40">
        <v>394667.61</v>
      </c>
      <c r="D13" s="40">
        <v>1530376.56</v>
      </c>
      <c r="E13" s="41">
        <v>271.60000000000002</v>
      </c>
      <c r="J13" s="44"/>
      <c r="K13" s="47"/>
      <c r="L13" s="47"/>
      <c r="M13" s="47"/>
      <c r="N13" s="47"/>
      <c r="O13" s="48"/>
      <c r="P13" s="46"/>
      <c r="Q13" s="44"/>
      <c r="R13" s="42"/>
    </row>
    <row r="14" spans="1:18" ht="19.5" customHeight="1">
      <c r="A14" s="88"/>
      <c r="B14" s="39" t="s">
        <v>94</v>
      </c>
      <c r="C14" s="40">
        <v>394729.98</v>
      </c>
      <c r="D14" s="40">
        <v>1530426</v>
      </c>
      <c r="E14" s="41">
        <v>271.51</v>
      </c>
      <c r="J14" s="44"/>
      <c r="K14" s="47"/>
      <c r="L14" s="47"/>
      <c r="M14" s="47"/>
      <c r="N14" s="47"/>
      <c r="O14" s="49"/>
      <c r="P14" s="46"/>
      <c r="Q14" s="44"/>
      <c r="R14" s="42"/>
    </row>
    <row r="15" spans="1:18" ht="19.5" customHeight="1">
      <c r="A15" s="88"/>
      <c r="B15" s="39" t="s">
        <v>95</v>
      </c>
      <c r="C15" s="40">
        <v>394698.11</v>
      </c>
      <c r="D15" s="40">
        <v>1530461.57</v>
      </c>
      <c r="E15" s="41">
        <v>272.8</v>
      </c>
      <c r="J15" s="44"/>
      <c r="K15" s="47"/>
      <c r="L15" s="47"/>
      <c r="M15" s="47"/>
      <c r="N15" s="47"/>
      <c r="O15" s="48"/>
      <c r="P15" s="46"/>
      <c r="Q15" s="44"/>
      <c r="R15" s="42"/>
    </row>
    <row r="16" spans="1:18" ht="19.5" customHeight="1">
      <c r="A16" s="88"/>
      <c r="B16" s="39" t="s">
        <v>96</v>
      </c>
      <c r="C16" s="40">
        <v>394688.68</v>
      </c>
      <c r="D16" s="40">
        <v>1530433.09</v>
      </c>
      <c r="E16" s="41">
        <v>272.02999999999997</v>
      </c>
      <c r="J16" s="44"/>
      <c r="K16" s="47"/>
      <c r="L16" s="47"/>
      <c r="M16" s="47"/>
      <c r="N16" s="47"/>
      <c r="O16" s="48"/>
      <c r="P16" s="46"/>
      <c r="Q16" s="44"/>
      <c r="R16" s="42"/>
    </row>
    <row r="17" spans="1:18" ht="19.5" customHeight="1">
      <c r="A17" s="88"/>
      <c r="B17" s="39" t="s">
        <v>97</v>
      </c>
      <c r="C17" s="40">
        <v>394647.31</v>
      </c>
      <c r="D17" s="40">
        <v>1530417.37</v>
      </c>
      <c r="E17" s="50">
        <v>272.04000000000002</v>
      </c>
      <c r="J17" s="44"/>
      <c r="K17" s="47"/>
      <c r="L17" s="47"/>
      <c r="M17" s="47"/>
      <c r="N17" s="48"/>
      <c r="O17" s="48"/>
      <c r="P17" s="46"/>
      <c r="Q17" s="44"/>
      <c r="R17" s="42"/>
    </row>
    <row r="18" spans="1:18" ht="19.5" customHeight="1">
      <c r="A18" s="88"/>
      <c r="B18" s="39" t="s">
        <v>98</v>
      </c>
      <c r="C18" s="40">
        <v>394650.21</v>
      </c>
      <c r="D18" s="40">
        <v>1530356.93</v>
      </c>
      <c r="E18" s="41">
        <v>271.72000000000003</v>
      </c>
      <c r="J18" s="44"/>
      <c r="K18" s="47"/>
      <c r="L18" s="47"/>
      <c r="M18" s="47"/>
      <c r="N18" s="48"/>
      <c r="O18" s="49"/>
      <c r="P18" s="46"/>
      <c r="Q18" s="51"/>
      <c r="R18" s="42"/>
    </row>
    <row r="19" spans="1:18" ht="19.5" customHeight="1">
      <c r="A19" s="88"/>
      <c r="B19" s="39" t="s">
        <v>99</v>
      </c>
      <c r="C19" s="40">
        <v>394639.66</v>
      </c>
      <c r="D19" s="40">
        <v>1530392.68</v>
      </c>
      <c r="E19" s="41">
        <v>271.63</v>
      </c>
      <c r="J19" s="52"/>
      <c r="K19" s="47"/>
      <c r="L19" s="47"/>
      <c r="M19" s="47"/>
      <c r="N19" s="47"/>
      <c r="O19" s="48"/>
      <c r="P19" s="51"/>
      <c r="Q19" s="51"/>
      <c r="R19" s="42"/>
    </row>
    <row r="20" spans="1:18" ht="19.5" customHeight="1">
      <c r="A20" s="88"/>
      <c r="B20" s="39" t="s">
        <v>100</v>
      </c>
      <c r="C20" s="40">
        <v>394625.6</v>
      </c>
      <c r="D20" s="40">
        <v>1530360.38</v>
      </c>
      <c r="E20" s="41">
        <v>271.85000000000002</v>
      </c>
      <c r="J20" s="51"/>
      <c r="K20" s="47"/>
      <c r="L20" s="47"/>
      <c r="M20" s="47"/>
      <c r="N20" s="47"/>
      <c r="O20" s="48"/>
      <c r="P20" s="51"/>
      <c r="Q20" s="51"/>
      <c r="R20" s="42"/>
    </row>
    <row r="21" spans="1:18" ht="19.5" customHeight="1">
      <c r="A21" s="88"/>
      <c r="B21" s="39" t="s">
        <v>101</v>
      </c>
      <c r="C21" s="40">
        <v>394598.05</v>
      </c>
      <c r="D21" s="40">
        <v>1530341.23</v>
      </c>
      <c r="E21" s="50">
        <v>271.68</v>
      </c>
      <c r="J21" s="42"/>
      <c r="K21" s="47"/>
      <c r="L21" s="47"/>
      <c r="M21" s="47"/>
      <c r="N21" s="47"/>
      <c r="O21" s="48"/>
      <c r="P21" s="42"/>
      <c r="Q21" s="42"/>
      <c r="R21" s="42"/>
    </row>
    <row r="22" spans="1:18" ht="19.5" customHeight="1">
      <c r="A22" s="88"/>
      <c r="B22" s="39" t="s">
        <v>102</v>
      </c>
      <c r="C22" s="40">
        <v>394621.04</v>
      </c>
      <c r="D22" s="40">
        <v>1530346.05</v>
      </c>
      <c r="E22" s="41">
        <v>271.95999999999998</v>
      </c>
      <c r="J22" s="42"/>
      <c r="K22" s="47"/>
      <c r="L22" s="47"/>
      <c r="M22" s="47"/>
      <c r="N22" s="47"/>
      <c r="O22" s="48"/>
      <c r="P22" s="42"/>
      <c r="Q22" s="42"/>
      <c r="R22" s="42"/>
    </row>
    <row r="23" spans="1:18" ht="19.5" customHeight="1">
      <c r="A23" s="88"/>
      <c r="B23" s="39" t="s">
        <v>103</v>
      </c>
      <c r="C23" s="40">
        <v>394615.31</v>
      </c>
      <c r="D23" s="40">
        <v>1530323.6</v>
      </c>
      <c r="E23" s="41">
        <v>271.97000000000003</v>
      </c>
      <c r="J23" s="42"/>
      <c r="K23" s="47"/>
      <c r="L23" s="47"/>
      <c r="M23" s="47"/>
      <c r="N23" s="47"/>
      <c r="O23" s="48"/>
      <c r="P23" s="42"/>
      <c r="Q23" s="42"/>
      <c r="R23" s="42"/>
    </row>
    <row r="24" spans="1:18" ht="19.5" customHeight="1">
      <c r="A24" s="88"/>
      <c r="B24" s="39" t="s">
        <v>104</v>
      </c>
      <c r="C24" s="40">
        <v>394640.86</v>
      </c>
      <c r="D24" s="40">
        <v>1530242.9</v>
      </c>
      <c r="E24" s="41">
        <v>271.02999999999997</v>
      </c>
      <c r="K24" s="47"/>
      <c r="L24" s="47"/>
      <c r="M24" s="47"/>
      <c r="N24" s="47"/>
      <c r="O24" s="48"/>
    </row>
    <row r="25" spans="1:18" ht="19.5" customHeight="1">
      <c r="A25" s="88"/>
      <c r="B25" s="39" t="s">
        <v>105</v>
      </c>
      <c r="C25" s="40">
        <v>394590.57</v>
      </c>
      <c r="D25" s="40">
        <v>1530289.76</v>
      </c>
      <c r="E25" s="41">
        <v>270.95</v>
      </c>
      <c r="K25" s="47"/>
      <c r="L25" s="47"/>
      <c r="M25" s="47"/>
      <c r="N25" s="47"/>
      <c r="O25" s="49"/>
    </row>
    <row r="26" spans="1:18" ht="19.5" customHeight="1">
      <c r="A26" s="88"/>
      <c r="B26" s="39" t="s">
        <v>106</v>
      </c>
      <c r="C26" s="40">
        <v>394574.03</v>
      </c>
      <c r="D26" s="40">
        <v>1530336.09</v>
      </c>
      <c r="E26" s="41">
        <v>271.36</v>
      </c>
      <c r="K26" s="47"/>
      <c r="L26" s="47"/>
      <c r="M26" s="47"/>
      <c r="N26" s="47"/>
      <c r="O26" s="47"/>
    </row>
    <row r="27" spans="1:18" ht="19.5" customHeight="1">
      <c r="A27" s="88"/>
      <c r="B27" s="39" t="s">
        <v>107</v>
      </c>
      <c r="C27" s="40">
        <v>394584.61</v>
      </c>
      <c r="D27" s="40">
        <v>1530245.78</v>
      </c>
      <c r="E27" s="41">
        <v>270.5</v>
      </c>
    </row>
    <row r="28" spans="1:18" ht="19.5" customHeight="1">
      <c r="A28" s="88"/>
      <c r="B28" s="39" t="s">
        <v>108</v>
      </c>
      <c r="C28" s="40">
        <v>394552.81</v>
      </c>
      <c r="D28" s="40">
        <v>1530194.5</v>
      </c>
      <c r="E28" s="41">
        <v>272</v>
      </c>
    </row>
    <row r="29" spans="1:18" ht="19.5" customHeight="1">
      <c r="A29" s="88"/>
      <c r="B29" s="39" t="s">
        <v>109</v>
      </c>
      <c r="C29" s="40">
        <v>394530.53</v>
      </c>
      <c r="D29" s="40">
        <v>1530256.75</v>
      </c>
      <c r="E29" s="41">
        <v>270.5</v>
      </c>
    </row>
    <row r="30" spans="1:18" ht="19.5" customHeight="1">
      <c r="A30" s="88"/>
      <c r="B30" s="39" t="s">
        <v>110</v>
      </c>
      <c r="C30" s="40">
        <v>394519.86</v>
      </c>
      <c r="D30" s="40">
        <v>1530280.71</v>
      </c>
      <c r="E30" s="41">
        <v>270.49</v>
      </c>
    </row>
    <row r="31" spans="1:18" ht="19.5" customHeight="1">
      <c r="A31" s="88"/>
      <c r="B31" s="39" t="s">
        <v>111</v>
      </c>
      <c r="C31" s="40">
        <v>394514.72</v>
      </c>
      <c r="D31" s="40">
        <v>1530169.92</v>
      </c>
      <c r="E31" s="41">
        <v>271.64999999999998</v>
      </c>
    </row>
    <row r="32" spans="1:18" ht="19.5" customHeight="1">
      <c r="A32" s="88"/>
      <c r="B32" s="39" t="s">
        <v>112</v>
      </c>
      <c r="C32" s="40">
        <v>394478.64</v>
      </c>
      <c r="D32" s="40">
        <v>1530128.4</v>
      </c>
      <c r="E32" s="41">
        <v>272.01</v>
      </c>
    </row>
    <row r="33" spans="1:5" ht="19.5" customHeight="1">
      <c r="A33" s="88"/>
      <c r="B33" s="39" t="s">
        <v>113</v>
      </c>
      <c r="C33" s="40">
        <v>394619.18</v>
      </c>
      <c r="D33" s="40">
        <v>1530335.05</v>
      </c>
      <c r="E33" s="41">
        <v>272</v>
      </c>
    </row>
    <row r="34" spans="1:5" ht="19.5" customHeight="1">
      <c r="A34" s="88"/>
      <c r="B34" s="39" t="s">
        <v>114</v>
      </c>
      <c r="C34" s="40">
        <v>394573.48</v>
      </c>
      <c r="D34" s="40">
        <v>1530326.32</v>
      </c>
      <c r="E34" s="41">
        <v>271.2</v>
      </c>
    </row>
    <row r="35" spans="1:5" ht="19.5" customHeight="1">
      <c r="A35" s="88"/>
      <c r="B35" s="17" t="s">
        <v>115</v>
      </c>
      <c r="C35" s="17">
        <v>394597.53</v>
      </c>
      <c r="D35" s="17">
        <v>1530378.54</v>
      </c>
      <c r="E35" s="50">
        <v>271.74</v>
      </c>
    </row>
    <row r="36" spans="1:5" ht="19.5" customHeight="1">
      <c r="A36" s="89"/>
      <c r="B36" s="53" t="s">
        <v>116</v>
      </c>
      <c r="C36" s="53">
        <v>394724.29</v>
      </c>
      <c r="D36" s="53">
        <v>1530403.83</v>
      </c>
      <c r="E36" s="54">
        <v>271.95999999999998</v>
      </c>
    </row>
    <row r="37" spans="1:5" ht="19.5" customHeight="1"/>
    <row r="38" spans="1:5" ht="19.5" customHeight="1"/>
    <row r="39" spans="1:5" ht="19.5" customHeight="1"/>
    <row r="40" spans="1:5" ht="19.5" customHeight="1"/>
    <row r="41" spans="1:5" ht="19.5" customHeight="1"/>
  </sheetData>
  <mergeCells count="6">
    <mergeCell ref="A4:A36"/>
    <mergeCell ref="A1:E1"/>
    <mergeCell ref="A2:A3"/>
    <mergeCell ref="B2:B3"/>
    <mergeCell ref="C2:D2"/>
    <mergeCell ref="E2:E3"/>
  </mergeCells>
  <pageMargins left="0.70078740157480324" right="0.70078740157480324" top="0.75196850393700787" bottom="0.75196850393700787"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152</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1</v>
      </c>
      <c r="H5" s="64">
        <f ca="1">IF(CELL("type",G5)="b"," ",G5)</f>
        <v>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v>4.46</v>
      </c>
      <c r="G6" s="21">
        <v>9</v>
      </c>
      <c r="H6" s="64">
        <f ca="1">IF(CELL("type",G6)="b"," ",H5+G6)</f>
        <v>10</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0"/>
      <c r="G7" s="21">
        <v>4</v>
      </c>
      <c r="H7" s="64">
        <f t="shared" ref="H7:H24" ca="1" si="0">IF(CELL("type",G7)="b"," ",H6+G7)</f>
        <v>14</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t="s">
        <v>131</v>
      </c>
      <c r="D8" s="17"/>
      <c r="E8" s="17" t="s">
        <v>128</v>
      </c>
      <c r="F8" s="20"/>
      <c r="G8" s="21">
        <v>3</v>
      </c>
      <c r="H8" s="64">
        <f t="shared" ca="1" si="0"/>
        <v>17</v>
      </c>
      <c r="I8" s="20">
        <f ca="1">IFERROR(IF(OFFSET('Общ. табл'!$M$4,MATCH($C8,'Общ. табл'!$L$5:$L$21,0),MATCH(I$4,'Общ. табл'!$M$4:$AJ$4,0)-1,1,1)=0," ",OFFSET('Общ. табл'!$M$4,MATCH($C8,'Общ. табл'!$L$5:$L$21,0),MATCH(I$4,'Общ. табл'!$M$4:$AJ$4,0)-1,1,1))," ")</f>
        <v>11.57</v>
      </c>
      <c r="J8" s="20">
        <f ca="1">IFERROR(IF(OFFSET('Общ. табл'!$M$4,MATCH($C8,'Общ. табл'!$L$5:$L$21,0),MATCH(J$4,'Общ. табл'!$M$4:$AJ$4,0)-1,1,1)=0," ",OFFSET('Общ. табл'!$M$4,MATCH($C8,'Общ. табл'!$L$5:$L$21,0),MATCH(J$4,'Общ. табл'!$M$4:$AJ$4,0)-1,1,1))," ")</f>
        <v>10.68</v>
      </c>
      <c r="K8" s="20">
        <f ca="1">IFERROR(IF(OFFSET('Общ. табл'!$M$4,MATCH($C8,'Общ. табл'!$L$5:$L$21,0),MATCH(K$4,'Общ. табл'!$M$4:$AJ$4,0)-1,1,1)=0," ",OFFSET('Общ. табл'!$M$4,MATCH($C8,'Общ. табл'!$L$5:$L$21,0),MATCH(K$4,'Общ. табл'!$M$4:$AJ$4,0)-1,1,1))," ")</f>
        <v>0.87</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2.5099999999999998</v>
      </c>
      <c r="T8" s="20">
        <f ca="1">IFERROR(IF(OFFSET('Общ. табл'!$M$4,MATCH($C8,'Общ. табл'!$L$5:$L$21,0),MATCH(T$4,'Общ. табл'!$M$4:$AJ$4,0)-1,1,1)=0," ",OFFSET('Общ. табл'!$M$4,MATCH($C8,'Общ. табл'!$L$5:$L$21,0),MATCH(T$4,'Общ. табл'!$M$4:$AJ$4,0)-1,1,1))," ")</f>
        <v>2.4300000000000002</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307" priority="31">
      <formula>SEARCH("Суглинок",$C5,1)</formula>
    </cfRule>
  </conditionalFormatting>
  <conditionalFormatting sqref="D5 D6 D7 D8 D9 D10 D11 D12 D13 D14 D15 D16 D17 D18 D19 D20 D21 D22 D23 D24">
    <cfRule type="expression" dxfId="306" priority="30">
      <formula>SEARCH("Раст",$C5,1)</formula>
    </cfRule>
  </conditionalFormatting>
  <conditionalFormatting sqref="D5 D6 D7 D8 D9 D10 D11 D12 D13 D14 D15 D16 D17 D18 D19 D20 D21 D22 D23 D24">
    <cfRule type="expression" dxfId="305" priority="28">
      <formula>SEARCH("Насып",$C5,1)</formula>
    </cfRule>
  </conditionalFormatting>
  <conditionalFormatting sqref="D5 D6 D7 D8 D9 D10 D11 D12 D13 D14 D15 D16 D17 D18 D19 D20 D21 D22 D23 D24">
    <cfRule type="expression" dxfId="304" priority="27">
      <formula>SEARCH("Скальный",$C5,1)</formula>
    </cfRule>
  </conditionalFormatting>
  <conditionalFormatting sqref="D5 D6 D7 D8 D9 D10 D11 D12 D13 D14 D15 D16 D17 D18 D19 D20 D21 D22 D23 D24">
    <cfRule type="expression" dxfId="303" priority="26">
      <formula>SEARCH("Крупнообломочный",$C5,1)</formula>
    </cfRule>
  </conditionalFormatting>
  <conditionalFormatting sqref="D5 D6 D7 D8 D9 D10 D11 D12 D13 D14 D15 D16 D17 D18 D19 D20 D21 D22 D23 D24">
    <cfRule type="expression" dxfId="302" priority="25">
      <formula>SEARCH("Песок",$C5,1)</formula>
    </cfRule>
  </conditionalFormatting>
  <conditionalFormatting sqref="D5 D6 D7 D8 D9 D10 D11 D12 D13 D14 D15 D16 D17 D18 D19 D20 D21 D22 D23 D24">
    <cfRule type="expression" dxfId="301" priority="24">
      <formula>SEARCH("Супесь",$C5,1)</formula>
    </cfRule>
  </conditionalFormatting>
  <conditionalFormatting sqref="D5 D6 D7 D8 D9 D10 D11 D12 D13 D14 D15 D16 D17 D18 D19 D20 D21 D22 D23 D24">
    <cfRule type="expression" dxfId="300" priority="23">
      <formula>SEARCH("Глина",$C5,1)</formula>
    </cfRule>
  </conditionalFormatting>
  <conditionalFormatting sqref="I5:AF24">
    <cfRule type="expression" dxfId="299" priority="16">
      <formula>SEARCH("Насып",$C5,1)</formula>
    </cfRule>
  </conditionalFormatting>
  <conditionalFormatting sqref="I5:AF24">
    <cfRule type="expression" dxfId="298" priority="15">
      <formula>SEARCH("Раст",$C5,1)</formula>
    </cfRule>
  </conditionalFormatting>
  <conditionalFormatting sqref="V5:AF24">
    <cfRule type="expression" dxfId="297" priority="13">
      <formula>SEARCH("Скальный",$C5,1)</formula>
    </cfRule>
  </conditionalFormatting>
  <conditionalFormatting sqref="L5:R24">
    <cfRule type="expression" dxfId="296" priority="12">
      <formula>SEARCH("Скальный",$C5,1)</formula>
    </cfRule>
  </conditionalFormatting>
  <conditionalFormatting sqref="V5:W24">
    <cfRule type="expression" dxfId="295" priority="11">
      <formula>SEARCH("Песок",$C5,1)</formula>
    </cfRule>
  </conditionalFormatting>
  <conditionalFormatting sqref="I5:K24">
    <cfRule type="expression" dxfId="294" priority="10">
      <formula>SEARCH("Песок",$C5,1)</formula>
    </cfRule>
  </conditionalFormatting>
  <conditionalFormatting sqref="I5:K24">
    <cfRule type="expression" dxfId="293" priority="9">
      <formula>SEARCH("Суглинок",$C5,1)</formula>
    </cfRule>
  </conditionalFormatting>
  <conditionalFormatting sqref="I5:K24">
    <cfRule type="expression" dxfId="292" priority="8">
      <formula>SEARCH("Супесь",$C5,1)</formula>
    </cfRule>
  </conditionalFormatting>
  <conditionalFormatting sqref="I5:K24">
    <cfRule type="expression" dxfId="291" priority="7">
      <formula>SEARCH("Глина",$C5,1)</formula>
    </cfRule>
  </conditionalFormatting>
  <conditionalFormatting sqref="V5:AF24">
    <cfRule type="expression" dxfId="290" priority="6">
      <formula>SEARCH("Крупнообломочный",$C5,1)</formula>
    </cfRule>
  </conditionalFormatting>
  <conditionalFormatting sqref="L5:Q24">
    <cfRule type="expression" dxfId="289" priority="5">
      <formula>SEARCH("Крупнообломочный",$C5,1)</formula>
    </cfRule>
  </conditionalFormatting>
  <conditionalFormatting sqref="AC5:AD12">
    <cfRule type="expression" dxfId="288" priority="4">
      <formula>SEARCH("Песок",$C5,1)</formula>
    </cfRule>
  </conditionalFormatting>
  <conditionalFormatting sqref="F5 F6 F7 F8 F9 F10 F11 F12 F13 F14 F15 F16 F17 F18 F19 F20 F21 F22 F23 F24">
    <cfRule type="expression" dxfId="287" priority="2">
      <formula>SEARCH("Нет",$E5,1)</formula>
    </cfRule>
  </conditionalFormatting>
  <conditionalFormatting sqref="F5:F24">
    <cfRule type="expression" dxfId="28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7"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153</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128</v>
      </c>
      <c r="F6" s="21">
        <v>1.5</v>
      </c>
      <c r="G6" s="21">
        <v>1.4</v>
      </c>
      <c r="H6" s="64">
        <f ca="1">IF(CELL("type",G6)="b"," ",H5+G6)</f>
        <v>1.5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3.3</v>
      </c>
      <c r="H7" s="64">
        <f t="shared" ref="H7:H24" ca="1" si="0">IF(CELL("type",G7)="b"," ",H6+G7)</f>
        <v>4.8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t="s">
        <v>142</v>
      </c>
      <c r="D8" s="17"/>
      <c r="E8" s="17" t="s">
        <v>128</v>
      </c>
      <c r="F8" s="21"/>
      <c r="G8" s="21">
        <v>9.1999999999999993</v>
      </c>
      <c r="H8" s="64">
        <f t="shared" ca="1" si="0"/>
        <v>14</v>
      </c>
      <c r="I8" s="20">
        <f ca="1">IFERROR(IF(OFFSET('Общ. табл'!$M$4,MATCH($C8,'Общ. табл'!$L$5:$L$21,0),MATCH(I$4,'Общ. табл'!$M$4:$AJ$4,0)-1,1,1)=0," ",OFFSET('Общ. табл'!$M$4,MATCH($C8,'Общ. табл'!$L$5:$L$21,0),MATCH(I$4,'Общ. табл'!$M$4:$AJ$4,0)-1,1,1))," ")</f>
        <v>4.01</v>
      </c>
      <c r="J8" s="20">
        <f ca="1">IFERROR(IF(OFFSET('Общ. табл'!$M$4,MATCH($C8,'Общ. табл'!$L$5:$L$21,0),MATCH(J$4,'Общ. табл'!$M$4:$AJ$4,0)-1,1,1)=0," ",OFFSET('Общ. табл'!$M$4,MATCH($C8,'Общ. табл'!$L$5:$L$21,0),MATCH(J$4,'Общ. табл'!$M$4:$AJ$4,0)-1,1,1))," ")</f>
        <v>3.74</v>
      </c>
      <c r="K8" s="20">
        <f ca="1">IFERROR(IF(OFFSET('Общ. табл'!$M$4,MATCH($C8,'Общ. табл'!$L$5:$L$21,0),MATCH(K$4,'Общ. табл'!$M$4:$AJ$4,0)-1,1,1)=0," ",OFFSET('Общ. табл'!$M$4,MATCH($C8,'Общ. табл'!$L$5:$L$21,0),MATCH(K$4,'Общ. табл'!$M$4:$AJ$4,0)-1,1,1))," ")</f>
        <v>0.78</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2.1</v>
      </c>
      <c r="T8" s="20">
        <f ca="1">IFERROR(IF(OFFSET('Общ. табл'!$M$4,MATCH($C8,'Общ. табл'!$L$5:$L$21,0),MATCH(T$4,'Общ. табл'!$M$4:$AJ$4,0)-1,1,1)=0," ",OFFSET('Общ. табл'!$M$4,MATCH($C8,'Общ. табл'!$L$5:$L$21,0),MATCH(T$4,'Общ. табл'!$M$4:$AJ$4,0)-1,1,1))," ")</f>
        <v>2.0299999999999998</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t="s">
        <v>131</v>
      </c>
      <c r="D9" s="17"/>
      <c r="E9" s="17" t="s">
        <v>128</v>
      </c>
      <c r="F9" s="21"/>
      <c r="G9" s="21">
        <v>3</v>
      </c>
      <c r="H9" s="64">
        <f t="shared" ca="1" si="0"/>
        <v>17</v>
      </c>
      <c r="I9" s="20">
        <f ca="1">IFERROR(IF(OFFSET('Общ. табл'!$M$4,MATCH($C9,'Общ. табл'!$L$5:$L$21,0),MATCH(I$4,'Общ. табл'!$M$4:$AJ$4,0)-1,1,1)=0," ",OFFSET('Общ. табл'!$M$4,MATCH($C9,'Общ. табл'!$L$5:$L$21,0),MATCH(I$4,'Общ. табл'!$M$4:$AJ$4,0)-1,1,1))," ")</f>
        <v>11.57</v>
      </c>
      <c r="J9" s="20">
        <f ca="1">IFERROR(IF(OFFSET('Общ. табл'!$M$4,MATCH($C9,'Общ. табл'!$L$5:$L$21,0),MATCH(J$4,'Общ. табл'!$M$4:$AJ$4,0)-1,1,1)=0," ",OFFSET('Общ. табл'!$M$4,MATCH($C9,'Общ. табл'!$L$5:$L$21,0),MATCH(J$4,'Общ. табл'!$M$4:$AJ$4,0)-1,1,1))," ")</f>
        <v>10.68</v>
      </c>
      <c r="K9" s="20">
        <f ca="1">IFERROR(IF(OFFSET('Общ. табл'!$M$4,MATCH($C9,'Общ. табл'!$L$5:$L$21,0),MATCH(K$4,'Общ. табл'!$M$4:$AJ$4,0)-1,1,1)=0," ",OFFSET('Общ. табл'!$M$4,MATCH($C9,'Общ. табл'!$L$5:$L$21,0),MATCH(K$4,'Общ. табл'!$M$4:$AJ$4,0)-1,1,1))," ")</f>
        <v>0.87</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f ca="1">IFERROR(IF(OFFSET('Общ. табл'!$M$4,MATCH($C9,'Общ. табл'!$L$5:$L$21,0),MATCH(S$4,'Общ. табл'!$M$4:$AJ$4,0)-1,1,1)=0," ",OFFSET('Общ. табл'!$M$4,MATCH($C9,'Общ. табл'!$L$5:$L$21,0),MATCH(S$4,'Общ. табл'!$M$4:$AJ$4,0)-1,1,1))," ")</f>
        <v>2.5099999999999998</v>
      </c>
      <c r="T9" s="20">
        <f ca="1">IFERROR(IF(OFFSET('Общ. табл'!$M$4,MATCH($C9,'Общ. табл'!$L$5:$L$21,0),MATCH(T$4,'Общ. табл'!$M$4:$AJ$4,0)-1,1,1)=0," ",OFFSET('Общ. табл'!$M$4,MATCH($C9,'Общ. табл'!$L$5:$L$21,0),MATCH(T$4,'Общ. табл'!$M$4:$AJ$4,0)-1,1,1))," ")</f>
        <v>2.4300000000000002</v>
      </c>
      <c r="U9" s="20" t="str">
        <f ca="1">IFERROR(IF(OFFSET('Общ. табл'!$M$4,MATCH($C9,'Общ. табл'!$L$5:$L$21,0),MATCH(U$4,'Общ. табл'!$M$4:$AJ$4,0)-1,1,1)=0," ",OFFSET('Общ. табл'!$M$4,MATCH($C9,'Общ. табл'!$L$5:$L$21,0),MATCH(U$4,'Общ. табл'!$M$4:$AJ$4,0)-1,1,1))," ")</f>
        <v>-</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285" priority="31">
      <formula>SEARCH("Суглинок",$C5,1)</formula>
    </cfRule>
  </conditionalFormatting>
  <conditionalFormatting sqref="D5 D6 D7 D8 D9 D10 D11 D12 D13 D14 D15 D16 D17 D18 D19 D20 D21 D22 D23 D24">
    <cfRule type="expression" dxfId="284" priority="30">
      <formula>SEARCH("Раст",$C5,1)</formula>
    </cfRule>
  </conditionalFormatting>
  <conditionalFormatting sqref="D5 D6 D7 D8 D9 D10 D11 D12 D13 D14 D15 D16 D17 D18 D19 D20 D21 D22 D23 D24">
    <cfRule type="expression" dxfId="283" priority="28">
      <formula>SEARCH("Насып",$C5,1)</formula>
    </cfRule>
  </conditionalFormatting>
  <conditionalFormatting sqref="D5 D6 D7 D8 D9 D10 D11 D12 D13 D14 D15 D16 D17 D18 D19 D20 D21 D22 D23 D24">
    <cfRule type="expression" dxfId="282" priority="27">
      <formula>SEARCH("Скальный",$C5,1)</formula>
    </cfRule>
  </conditionalFormatting>
  <conditionalFormatting sqref="D5 D6 D7 D8 D9 D10 D11 D12 D13 D14 D15 D16 D17 D18 D19 D20 D21 D22 D23 D24">
    <cfRule type="expression" dxfId="281" priority="26">
      <formula>SEARCH("Крупнообломочный",$C5,1)</formula>
    </cfRule>
  </conditionalFormatting>
  <conditionalFormatting sqref="D5 D6 D7 D8 D9 D10 D11 D12 D13 D14 D15 D16 D17 D18 D19 D20 D21 D22 D23 D24">
    <cfRule type="expression" dxfId="280" priority="25">
      <formula>SEARCH("Песок",$C5,1)</formula>
    </cfRule>
  </conditionalFormatting>
  <conditionalFormatting sqref="D5 D6 D7 D8 D9 D10 D11 D12 D13 D14 D15 D16 D17 D18 D19 D20 D21 D22 D23 D24">
    <cfRule type="expression" dxfId="279" priority="24">
      <formula>SEARCH("Супесь",$C5,1)</formula>
    </cfRule>
  </conditionalFormatting>
  <conditionalFormatting sqref="D5 D6 D7 D8 D9 D10 D11 D12 D13 D14 D15 D16 D17 D18 D19 D20 D21 D22 D23 D24">
    <cfRule type="expression" dxfId="278" priority="23">
      <formula>SEARCH("Глина",$C5,1)</formula>
    </cfRule>
  </conditionalFormatting>
  <conditionalFormatting sqref="I5:AF24">
    <cfRule type="expression" dxfId="277" priority="16">
      <formula>SEARCH("Насып",$C5,1)</formula>
    </cfRule>
  </conditionalFormatting>
  <conditionalFormatting sqref="I5:AF24">
    <cfRule type="expression" dxfId="276" priority="15">
      <formula>SEARCH("Раст",$C5,1)</formula>
    </cfRule>
  </conditionalFormatting>
  <conditionalFormatting sqref="V5:AF24">
    <cfRule type="expression" dxfId="275" priority="13">
      <formula>SEARCH("Скальный",$C5,1)</formula>
    </cfRule>
  </conditionalFormatting>
  <conditionalFormatting sqref="L5:R24">
    <cfRule type="expression" dxfId="274" priority="12">
      <formula>SEARCH("Скальный",$C5,1)</formula>
    </cfRule>
  </conditionalFormatting>
  <conditionalFormatting sqref="V5:W24">
    <cfRule type="expression" dxfId="273" priority="11">
      <formula>SEARCH("Песок",$C5,1)</formula>
    </cfRule>
  </conditionalFormatting>
  <conditionalFormatting sqref="I5:K24">
    <cfRule type="expression" dxfId="272" priority="10">
      <formula>SEARCH("Песок",$C5,1)</formula>
    </cfRule>
  </conditionalFormatting>
  <conditionalFormatting sqref="I5:K24">
    <cfRule type="expression" dxfId="271" priority="9">
      <formula>SEARCH("Суглинок",$C5,1)</formula>
    </cfRule>
  </conditionalFormatting>
  <conditionalFormatting sqref="I5:K24">
    <cfRule type="expression" dxfId="270" priority="8">
      <formula>SEARCH("Супесь",$C5,1)</formula>
    </cfRule>
  </conditionalFormatting>
  <conditionalFormatting sqref="I5:K24">
    <cfRule type="expression" dxfId="269" priority="7">
      <formula>SEARCH("Глина",$C5,1)</formula>
    </cfRule>
  </conditionalFormatting>
  <conditionalFormatting sqref="V5:AF24">
    <cfRule type="expression" dxfId="268" priority="6">
      <formula>SEARCH("Крупнообломочный",$C5,1)</formula>
    </cfRule>
  </conditionalFormatting>
  <conditionalFormatting sqref="L5:Q24">
    <cfRule type="expression" dxfId="267" priority="5">
      <formula>SEARCH("Крупнообломочный",$C5,1)</formula>
    </cfRule>
  </conditionalFormatting>
  <conditionalFormatting sqref="AC5:AD12">
    <cfRule type="expression" dxfId="266" priority="4">
      <formula>SEARCH("Песок",$C5,1)</formula>
    </cfRule>
  </conditionalFormatting>
  <conditionalFormatting sqref="F5 F6 F7 F8 F9 F10 F11 F12 F13 F14 F15 F16 F17 F18 F19 F20 F21 F22 F23 F24">
    <cfRule type="expression" dxfId="265" priority="2">
      <formula>SEARCH("Нет",$E5,1)</formula>
    </cfRule>
  </conditionalFormatting>
  <conditionalFormatting sqref="F5:F24">
    <cfRule type="expression" dxfId="26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154</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128</v>
      </c>
      <c r="F5" s="21">
        <v>1.6</v>
      </c>
      <c r="G5" s="21">
        <v>1.8</v>
      </c>
      <c r="H5" s="64">
        <f ca="1">IF(CELL("type",G5)="b"," ",G5)</f>
        <v>1.8</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1"/>
      <c r="G6" s="21">
        <v>13.2</v>
      </c>
      <c r="H6" s="64">
        <f ca="1">IF(CELL("type",G6)="b"," ",H5+G6)</f>
        <v>15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c r="D7" s="17"/>
      <c r="E7" s="17"/>
      <c r="F7" s="21"/>
      <c r="G7" s="21"/>
      <c r="H7" s="64" t="str">
        <f t="shared" ref="H7:H24" ca="1" si="0">IF(CELL("type",G7)="b"," ",H6+G7)</f>
        <v xml:space="preserve"> </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t="str">
        <f ca="1">IFERROR(IF(OFFSET('Общ. табл'!$M$4,MATCH($C7,'Общ. табл'!$L$5:$L$21,0),MATCH(S$4,'Общ. табл'!$M$4:$AJ$4,0)-1,1,1)=0," ",OFFSET('Общ. табл'!$M$4,MATCH($C7,'Общ. табл'!$L$5:$L$21,0),MATCH(S$4,'Общ. табл'!$M$4:$AJ$4,0)-1,1,1))," ")</f>
        <v xml:space="preserve"> </v>
      </c>
      <c r="T7" s="20" t="str">
        <f ca="1">IFERROR(IF(OFFSET('Общ. табл'!$M$4,MATCH($C7,'Общ. табл'!$L$5:$L$21,0),MATCH(T$4,'Общ. табл'!$M$4:$AJ$4,0)-1,1,1)=0," ",OFFSET('Общ. табл'!$M$4,MATCH($C7,'Общ. табл'!$L$5:$L$21,0),MATCH(T$4,'Общ. табл'!$M$4:$AJ$4,0)-1,1,1))," ")</f>
        <v xml:space="preserve"> </v>
      </c>
      <c r="U7" s="20" t="str">
        <f ca="1">IFERROR(IF(OFFSET('Общ. табл'!$M$4,MATCH($C7,'Общ. табл'!$L$5:$L$21,0),MATCH(U$4,'Общ. табл'!$M$4:$AJ$4,0)-1,1,1)=0," ",OFFSET('Общ. табл'!$M$4,MATCH($C7,'Общ. табл'!$L$5:$L$21,0),MATCH(U$4,'Общ. табл'!$M$4:$AJ$4,0)-1,1,1))," ")</f>
        <v xml:space="preserve"> </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263" priority="31">
      <formula>SEARCH("Суглинок",$C5,1)</formula>
    </cfRule>
  </conditionalFormatting>
  <conditionalFormatting sqref="D5 D6 D7 D8 D9 D10 D11 D12 D13 D14 D15 D16 D17 D18 D19 D20 D21 D22 D23 D24">
    <cfRule type="expression" dxfId="262" priority="30">
      <formula>SEARCH("Раст",$C5,1)</formula>
    </cfRule>
  </conditionalFormatting>
  <conditionalFormatting sqref="D5 D6 D7 D8 D9 D10 D11 D12 D13 D14 D15 D16 D17 D18 D19 D20 D21 D22 D23 D24">
    <cfRule type="expression" dxfId="261" priority="28">
      <formula>SEARCH("Насып",$C5,1)</formula>
    </cfRule>
  </conditionalFormatting>
  <conditionalFormatting sqref="D5 D6 D7 D8 D9 D10 D11 D12 D13 D14 D15 D16 D17 D18 D19 D20 D21 D22 D23 D24">
    <cfRule type="expression" dxfId="260" priority="27">
      <formula>SEARCH("Скальный",$C5,1)</formula>
    </cfRule>
  </conditionalFormatting>
  <conditionalFormatting sqref="D5 D6 D7 D8 D9 D10 D11 D12 D13 D14 D15 D16 D17 D18 D19 D20 D21 D22 D23 D24">
    <cfRule type="expression" dxfId="259" priority="26">
      <formula>SEARCH("Крупнообломочный",$C5,1)</formula>
    </cfRule>
  </conditionalFormatting>
  <conditionalFormatting sqref="D5 D6 D7 D8 D9 D10 D11 D12 D13 D14 D15 D16 D17 D18 D19 D20 D21 D22 D23 D24">
    <cfRule type="expression" dxfId="258" priority="25">
      <formula>SEARCH("Песок",$C5,1)</formula>
    </cfRule>
  </conditionalFormatting>
  <conditionalFormatting sqref="D5 D6 D7 D8 D9 D10 D11 D12 D13 D14 D15 D16 D17 D18 D19 D20 D21 D22 D23 D24">
    <cfRule type="expression" dxfId="257" priority="24">
      <formula>SEARCH("Супесь",$C5,1)</formula>
    </cfRule>
  </conditionalFormatting>
  <conditionalFormatting sqref="D5 D6 D7 D8 D9 D10 D11 D12 D13 D14 D15 D16 D17 D18 D19 D20 D21 D22 D23 D24">
    <cfRule type="expression" dxfId="256" priority="23">
      <formula>SEARCH("Глина",$C5,1)</formula>
    </cfRule>
  </conditionalFormatting>
  <conditionalFormatting sqref="I5:AF24">
    <cfRule type="expression" dxfId="255" priority="16">
      <formula>SEARCH("Насып",$C5,1)</formula>
    </cfRule>
  </conditionalFormatting>
  <conditionalFormatting sqref="I5:AF24">
    <cfRule type="expression" dxfId="254" priority="15">
      <formula>SEARCH("Раст",$C5,1)</formula>
    </cfRule>
  </conditionalFormatting>
  <conditionalFormatting sqref="V5:AF24">
    <cfRule type="expression" dxfId="253" priority="13">
      <formula>SEARCH("Скальный",$C5,1)</formula>
    </cfRule>
  </conditionalFormatting>
  <conditionalFormatting sqref="L5:R24">
    <cfRule type="expression" dxfId="252" priority="12">
      <formula>SEARCH("Скальный",$C5,1)</formula>
    </cfRule>
  </conditionalFormatting>
  <conditionalFormatting sqref="V5:W24">
    <cfRule type="expression" dxfId="251" priority="11">
      <formula>SEARCH("Песок",$C5,1)</formula>
    </cfRule>
  </conditionalFormatting>
  <conditionalFormatting sqref="I5:K24">
    <cfRule type="expression" dxfId="250" priority="10">
      <formula>SEARCH("Песок",$C5,1)</formula>
    </cfRule>
  </conditionalFormatting>
  <conditionalFormatting sqref="I5:K24">
    <cfRule type="expression" dxfId="249" priority="9">
      <formula>SEARCH("Суглинок",$C5,1)</formula>
    </cfRule>
  </conditionalFormatting>
  <conditionalFormatting sqref="I5:K24">
    <cfRule type="expression" dxfId="248" priority="8">
      <formula>SEARCH("Супесь",$C5,1)</formula>
    </cfRule>
  </conditionalFormatting>
  <conditionalFormatting sqref="I5:K24">
    <cfRule type="expression" dxfId="247" priority="7">
      <formula>SEARCH("Глина",$C5,1)</formula>
    </cfRule>
  </conditionalFormatting>
  <conditionalFormatting sqref="V5:AF24">
    <cfRule type="expression" dxfId="246" priority="6">
      <formula>SEARCH("Крупнообломочный",$C5,1)</formula>
    </cfRule>
  </conditionalFormatting>
  <conditionalFormatting sqref="L5:Q24">
    <cfRule type="expression" dxfId="245" priority="5">
      <formula>SEARCH("Крупнообломочный",$C5,1)</formula>
    </cfRule>
  </conditionalFormatting>
  <conditionalFormatting sqref="AC5:AD12">
    <cfRule type="expression" dxfId="244" priority="4">
      <formula>SEARCH("Песок",$C5,1)</formula>
    </cfRule>
  </conditionalFormatting>
  <conditionalFormatting sqref="F5 F6 F7 F8 F9 F10 F11 F12 F13 F14 F15 F16 F17 F18 F19 F20 F21 F22 F23 F24">
    <cfRule type="expression" dxfId="243" priority="2">
      <formula>SEARCH("Нет",$E5,1)</formula>
    </cfRule>
  </conditionalFormatting>
  <conditionalFormatting sqref="F5:F24">
    <cfRule type="expression" dxfId="24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155</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1.9</v>
      </c>
      <c r="H5" s="64">
        <f ca="1">IF(CELL("type",G5)="b"," ",G5)</f>
        <v>1.9</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129</v>
      </c>
      <c r="D6" s="17"/>
      <c r="E6" s="17" t="s">
        <v>128</v>
      </c>
      <c r="F6" s="20">
        <v>2.66</v>
      </c>
      <c r="G6" s="21">
        <v>1.7</v>
      </c>
      <c r="H6" s="64">
        <f ca="1">IF(CELL("type",G6)="b"," ",H5+G6)</f>
        <v>3.5999999999999996</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14,6/10,6</v>
      </c>
      <c r="M6" s="17" t="str">
        <f ca="1">IFERROR(IF(OFFSET('Общ. табл'!$M$4,MATCH($C6,'Общ. табл'!$L$5:$L$21,0),MATCH(M$4,'Общ. табл'!$M$4:$AJ$4,0)-1,1,1)=0," ",OFFSET('Общ. табл'!$M$4,MATCH($C6,'Общ. табл'!$L$5:$L$21,0),MATCH(M$4,'Общ. табл'!$M$4:$AJ$4,0)-1,1,1))," ")</f>
        <v>23/20</v>
      </c>
      <c r="N6" s="17" t="str">
        <f ca="1">IFERROR(IF(OFFSET('Общ. табл'!$M$4,MATCH($C6,'Общ. табл'!$L$5:$L$21,0),MATCH(N$4,'Общ. табл'!$M$4:$AJ$4,0)-1,1,1)=0," ",OFFSET('Общ. табл'!$M$4,MATCH($C6,'Общ. табл'!$L$5:$L$21,0),MATCH(N$4,'Общ. табл'!$M$4:$AJ$4,0)-1,1,1))," ")</f>
        <v>19/17</v>
      </c>
      <c r="O6" s="17" t="str">
        <f ca="1">IFERROR(IF(OFFSET('Общ. табл'!$M$4,MATCH($C6,'Общ. табл'!$L$5:$L$21,0),MATCH(O$4,'Общ. табл'!$M$4:$AJ$4,0)-1,1,1)=0," ",OFFSET('Общ. табл'!$M$4,MATCH($C6,'Общ. табл'!$L$5:$L$21,0),MATCH(O$4,'Общ. табл'!$M$4:$AJ$4,0)-1,1,1))," ")</f>
        <v>21/19</v>
      </c>
      <c r="P6" s="18" t="str">
        <f ca="1">IFERROR(IF(OFFSET('Общ. табл'!$M$4,MATCH($C6,'Общ. табл'!$L$5:$L$21,0),MATCH(P$4,'Общ. табл'!$M$4:$AJ$4,0)-1,1,1)=0," ",OFFSET('Общ. табл'!$M$4,MATCH($C6,'Общ. табл'!$L$5:$L$21,0),MATCH(P$4,'Общ. табл'!$M$4:$AJ$4,0)-1,1,1))," ")</f>
        <v>0,027/ 0,015</v>
      </c>
      <c r="Q6" s="18" t="str">
        <f ca="1">IFERROR(IF(OFFSET('Общ. табл'!$M$4,MATCH($C6,'Общ. табл'!$L$5:$L$21,0),MATCH(Q$4,'Общ. табл'!$M$4:$AJ$4,0)-1,1,1)=0," ",OFFSET('Общ. табл'!$M$4,MATCH($C6,'Общ. табл'!$L$5:$L$21,0),MATCH(Q$4,'Общ. табл'!$M$4:$AJ$4,0)-1,1,1))," ")</f>
        <v>0,021/ 0,012</v>
      </c>
      <c r="R6" s="18" t="str">
        <f ca="1">IFERROR(IF(OFFSET('Общ. табл'!$M$4,MATCH($C6,'Общ. табл'!$L$5:$L$21,0),MATCH(R$4,'Общ. табл'!$M$4:$AJ$4,0)-1,1,1)=0," ",OFFSET('Общ. табл'!$M$4,MATCH($C6,'Общ. табл'!$L$5:$L$21,0),MATCH(R$4,'Общ. табл'!$M$4:$AJ$4,0)-1,1,1))," ")</f>
        <v>0,024/ 0,014</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1.93</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0.33</v>
      </c>
      <c r="W6" s="21">
        <f ca="1">IFERROR(IF(OFFSET('Общ. табл'!$M$4,MATCH($C6,'Общ. табл'!$L$5:$L$21,0),MATCH(W$4,'Общ. табл'!$M$4:$AJ$4,0)-1,1,1)=0," ",OFFSET('Общ. табл'!$M$4,MATCH($C6,'Общ. табл'!$L$5:$L$21,0),MATCH(W$4,'Общ. табл'!$M$4:$AJ$4,0)-1,1,1))," ")</f>
        <v>11</v>
      </c>
      <c r="X6" s="20">
        <f ca="1">IFERROR(IF(OFFSET('Общ. табл'!$M$4,MATCH($C6,'Общ. табл'!$L$5:$L$21,0),MATCH(X$4,'Общ. табл'!$M$4:$AJ$4,0)-1,1,1)=0," ",OFFSET('Общ. табл'!$M$4,MATCH($C6,'Общ. табл'!$L$5:$L$21,0),MATCH(X$4,'Общ. табл'!$M$4:$AJ$4,0)-1,1,1))," ")</f>
        <v>1.55</v>
      </c>
      <c r="Y6" s="20">
        <f ca="1">IFERROR(IF(OFFSET('Общ. табл'!$M$4,MATCH($C6,'Общ. табл'!$L$5:$L$21,0),MATCH(Y$4,'Общ. табл'!$M$4:$AJ$4,0)-1,1,1)=0," ",OFFSET('Общ. табл'!$M$4,MATCH($C6,'Общ. табл'!$L$5:$L$21,0),MATCH(Y$4,'Общ. табл'!$M$4:$AJ$4,0)-1,1,1))," ")</f>
        <v>2.73</v>
      </c>
      <c r="Z6" s="22">
        <f ca="1">IFERROR(IF(OFFSET('Общ. табл'!$M$4,MATCH($C6,'Общ. табл'!$L$5:$L$21,0),MATCH(Z$4,'Общ. табл'!$M$4:$AJ$4,0)-1,1,1)=0," ",OFFSET('Общ. табл'!$M$4,MATCH($C6,'Общ. табл'!$L$5:$L$21,0),MATCH(Z$4,'Общ. табл'!$M$4:$AJ$4,0)-1,1,1))," ")</f>
        <v>0.77500000000000002</v>
      </c>
      <c r="AA6" s="22">
        <f ca="1">IFERROR(IF(OFFSET('Общ. табл'!$M$4,MATCH($C6,'Общ. табл'!$L$5:$L$21,0),MATCH(AA$4,'Общ. табл'!$M$4:$AJ$4,0)-1,1,1)=0," ",OFFSET('Общ. табл'!$M$4,MATCH($C6,'Общ. табл'!$L$5:$L$21,0),MATCH(AA$4,'Общ. табл'!$M$4:$AJ$4,0)-1,1,1))," ")</f>
        <v>0.97699999999999998</v>
      </c>
      <c r="AB6" s="21">
        <f ca="1">IFERROR(IF(OFFSET('Общ. табл'!$M$4,MATCH($C6,'Общ. табл'!$L$5:$L$21,0),MATCH(AB$4,'Общ. табл'!$M$4:$AJ$4,0)-1,1,1)=0," ",OFFSET('Общ. табл'!$M$4,MATCH($C6,'Общ. табл'!$L$5:$L$21,0),MATCH(AB$4,'Общ. табл'!$M$4:$AJ$4,0)-1,1,1))," ")</f>
        <v>27.7</v>
      </c>
      <c r="AC6" s="21">
        <f ca="1">IFERROR(IF(OFFSET('Общ. табл'!$M$4,MATCH($C6,'Общ. табл'!$L$5:$L$21,0),MATCH(AC$4,'Общ. табл'!$M$4:$AJ$4,0)-1,1,1)=0," ",OFFSET('Общ. табл'!$M$4,MATCH($C6,'Общ. табл'!$L$5:$L$21,0),MATCH(AC$4,'Общ. табл'!$M$4:$AJ$4,0)-1,1,1))," ")</f>
        <v>35.1</v>
      </c>
      <c r="AD6" s="21">
        <f ca="1">IFERROR(IF(OFFSET('Общ. табл'!$M$4,MATCH($C6,'Общ. табл'!$L$5:$L$21,0),MATCH(AD$4,'Общ. табл'!$M$4:$AJ$4,0)-1,1,1)=0," ",OFFSET('Общ. табл'!$M$4,MATCH($C6,'Общ. табл'!$L$5:$L$21,0),MATCH(AD$4,'Общ. табл'!$M$4:$AJ$4,0)-1,1,1))," ")</f>
        <v>11</v>
      </c>
      <c r="AE6" s="23">
        <f ca="1">IFERROR(IF(OFFSET('Общ. табл'!$M$4,MATCH($C6,'Общ. табл'!$L$5:$L$21,0),MATCH(AE$4,'Общ. табл'!$M$4:$AJ$4,0)-1,1,1)=0," ",OFFSET('Общ. табл'!$M$4,MATCH($C6,'Общ. табл'!$L$5:$L$21,0),MATCH(AE$4,'Общ. табл'!$M$4:$AJ$4,0)-1,1,1))," ")</f>
        <v>4.0000000000000002E-4</v>
      </c>
      <c r="AF6" s="65">
        <f ca="1">IFERROR(IF(OFFSET('Общ. табл'!$M$4,MATCH($C6,'Общ. табл'!$L$5:$L$21,0),MATCH(AF$4,'Общ. табл'!$M$4:$AJ$4,0)-1,1,1)=0," ",OFFSET('Общ. табл'!$M$4,MATCH($C6,'Общ. табл'!$L$5:$L$21,0),MATCH(AF$4,'Общ. табл'!$M$4:$AJ$4,0)-1,1,1))," ")</f>
        <v>0.33100000000000002</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0"/>
      <c r="G7" s="21">
        <v>3.4</v>
      </c>
      <c r="H7" s="64">
        <f t="shared" ref="H7:H24" ca="1" si="0">IF(CELL("type",G7)="b"," ",H6+G7)</f>
        <v>7</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241" priority="31">
      <formula>SEARCH("Суглинок",$C5,1)</formula>
    </cfRule>
  </conditionalFormatting>
  <conditionalFormatting sqref="D5 D6 D7 D8 D9 D10 D11 D12 D13 D14 D15 D16 D17 D18 D19 D20 D21 D22 D23 D24">
    <cfRule type="expression" dxfId="240" priority="30">
      <formula>SEARCH("Раст",$C5,1)</formula>
    </cfRule>
  </conditionalFormatting>
  <conditionalFormatting sqref="D5 D6 D7 D8 D9 D10 D11 D12 D13 D14 D15 D16 D17 D18 D19 D20 D21 D22 D23 D24">
    <cfRule type="expression" dxfId="239" priority="28">
      <formula>SEARCH("Насып",$C5,1)</formula>
    </cfRule>
  </conditionalFormatting>
  <conditionalFormatting sqref="D5 D6 D7 D8 D9 D10 D11 D12 D13 D14 D15 D16 D17 D18 D19 D20 D21 D22 D23 D24">
    <cfRule type="expression" dxfId="238" priority="27">
      <formula>SEARCH("Скальный",$C5,1)</formula>
    </cfRule>
  </conditionalFormatting>
  <conditionalFormatting sqref="D5 D6 D7 D8 D9 D10 D11 D12 D13 D14 D15 D16 D17 D18 D19 D20 D21 D22 D23 D24">
    <cfRule type="expression" dxfId="237" priority="26">
      <formula>SEARCH("Крупнообломочный",$C5,1)</formula>
    </cfRule>
  </conditionalFormatting>
  <conditionalFormatting sqref="D5 D6 D7 D8 D9 D10 D11 D12 D13 D14 D15 D16 D17 D18 D19 D20 D21 D22 D23 D24">
    <cfRule type="expression" dxfId="236" priority="25">
      <formula>SEARCH("Песок",$C5,1)</formula>
    </cfRule>
  </conditionalFormatting>
  <conditionalFormatting sqref="D5 D6 D7 D8 D9 D10 D11 D12 D13 D14 D15 D16 D17 D18 D19 D20 D21 D22 D23 D24">
    <cfRule type="expression" dxfId="235" priority="24">
      <formula>SEARCH("Супесь",$C5,1)</formula>
    </cfRule>
  </conditionalFormatting>
  <conditionalFormatting sqref="D5 D6 D7 D8 D9 D10 D11 D12 D13 D14 D15 D16 D17 D18 D19 D20 D21 D22 D23 D24">
    <cfRule type="expression" dxfId="234" priority="23">
      <formula>SEARCH("Глина",$C5,1)</formula>
    </cfRule>
  </conditionalFormatting>
  <conditionalFormatting sqref="I5:AF24">
    <cfRule type="expression" dxfId="233" priority="16">
      <formula>SEARCH("Насып",$C5,1)</formula>
    </cfRule>
  </conditionalFormatting>
  <conditionalFormatting sqref="I5:AF24">
    <cfRule type="expression" dxfId="232" priority="15">
      <formula>SEARCH("Раст",$C5,1)</formula>
    </cfRule>
  </conditionalFormatting>
  <conditionalFormatting sqref="V5:AF24">
    <cfRule type="expression" dxfId="231" priority="13">
      <formula>SEARCH("Скальный",$C5,1)</formula>
    </cfRule>
  </conditionalFormatting>
  <conditionalFormatting sqref="L5:R24">
    <cfRule type="expression" dxfId="230" priority="12">
      <formula>SEARCH("Скальный",$C5,1)</formula>
    </cfRule>
  </conditionalFormatting>
  <conditionalFormatting sqref="V5:W24">
    <cfRule type="expression" dxfId="229" priority="11">
      <formula>SEARCH("Песок",$C5,1)</formula>
    </cfRule>
  </conditionalFormatting>
  <conditionalFormatting sqref="I5:K24">
    <cfRule type="expression" dxfId="228" priority="10">
      <formula>SEARCH("Песок",$C5,1)</formula>
    </cfRule>
  </conditionalFormatting>
  <conditionalFormatting sqref="I5:K24">
    <cfRule type="expression" dxfId="227" priority="9">
      <formula>SEARCH("Суглинок",$C5,1)</formula>
    </cfRule>
  </conditionalFormatting>
  <conditionalFormatting sqref="I5:K24">
    <cfRule type="expression" dxfId="226" priority="8">
      <formula>SEARCH("Супесь",$C5,1)</formula>
    </cfRule>
  </conditionalFormatting>
  <conditionalFormatting sqref="I5:K24">
    <cfRule type="expression" dxfId="225" priority="7">
      <formula>SEARCH("Глина",$C5,1)</formula>
    </cfRule>
  </conditionalFormatting>
  <conditionalFormatting sqref="V5:AF24">
    <cfRule type="expression" dxfId="224" priority="6">
      <formula>SEARCH("Крупнообломочный",$C5,1)</formula>
    </cfRule>
  </conditionalFormatting>
  <conditionalFormatting sqref="L5:Q24">
    <cfRule type="expression" dxfId="223" priority="5">
      <formula>SEARCH("Крупнообломочный",$C5,1)</formula>
    </cfRule>
  </conditionalFormatting>
  <conditionalFormatting sqref="AC5:AD12">
    <cfRule type="expression" dxfId="222" priority="4">
      <formula>SEARCH("Песок",$C5,1)</formula>
    </cfRule>
  </conditionalFormatting>
  <conditionalFormatting sqref="F5 F6 F7 F8 F9 F10 F11 F12 F13 F14 F15 F16 F17 F18 F19 F20 F21 F22 F23 F24">
    <cfRule type="expression" dxfId="221" priority="2">
      <formula>SEARCH("Нет",$E5,1)</formula>
    </cfRule>
  </conditionalFormatting>
  <conditionalFormatting sqref="F5:F24">
    <cfRule type="expression" dxfId="22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156</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2.5</v>
      </c>
      <c r="H5" s="64">
        <f ca="1">IF(CELL("type",G5)="b"," ",G5)</f>
        <v>2.5</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v>3.96</v>
      </c>
      <c r="G6" s="21">
        <v>2</v>
      </c>
      <c r="H6" s="64">
        <f ca="1">IF(CELL("type",G6)="b"," ",H5+G6)</f>
        <v>4.5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0"/>
      <c r="G7" s="21">
        <v>2.5</v>
      </c>
      <c r="H7" s="64">
        <f t="shared" ref="H7:H24" ca="1" si="0">IF(CELL("type",G7)="b"," ",H6+G7)</f>
        <v>7</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219" priority="31">
      <formula>SEARCH("Суглинок",$C5,1)</formula>
    </cfRule>
  </conditionalFormatting>
  <conditionalFormatting sqref="D5 D6 D7 D8 D9 D10 D11 D12 D13 D14 D15 D16 D17 D18 D19 D20 D21 D22 D23 D24">
    <cfRule type="expression" dxfId="218" priority="30">
      <formula>SEARCH("Раст",$C5,1)</formula>
    </cfRule>
  </conditionalFormatting>
  <conditionalFormatting sqref="D5 D6 D7 D8 D9 D10 D11 D12 D13 D14 D15 D16 D17 D18 D19 D20 D21 D22 D23 D24">
    <cfRule type="expression" dxfId="217" priority="28">
      <formula>SEARCH("Насып",$C5,1)</formula>
    </cfRule>
  </conditionalFormatting>
  <conditionalFormatting sqref="D5 D6 D7 D8 D9 D10 D11 D12 D13 D14 D15 D16 D17 D18 D19 D20 D21 D22 D23 D24">
    <cfRule type="expression" dxfId="216" priority="27">
      <formula>SEARCH("Скальный",$C5,1)</formula>
    </cfRule>
  </conditionalFormatting>
  <conditionalFormatting sqref="D5 D6 D7 D8 D9 D10 D11 D12 D13 D14 D15 D16 D17 D18 D19 D20 D21 D22 D23 D24">
    <cfRule type="expression" dxfId="215" priority="26">
      <formula>SEARCH("Крупнообломочный",$C5,1)</formula>
    </cfRule>
  </conditionalFormatting>
  <conditionalFormatting sqref="D5 D6 D7 D8 D9 D10 D11 D12 D13 D14 D15 D16 D17 D18 D19 D20 D21 D22 D23 D24">
    <cfRule type="expression" dxfId="214" priority="25">
      <formula>SEARCH("Песок",$C5,1)</formula>
    </cfRule>
  </conditionalFormatting>
  <conditionalFormatting sqref="D5 D6 D7 D8 D9 D10 D11 D12 D13 D14 D15 D16 D17 D18 D19 D20 D21 D22 D23 D24">
    <cfRule type="expression" dxfId="213" priority="24">
      <formula>SEARCH("Супесь",$C5,1)</formula>
    </cfRule>
  </conditionalFormatting>
  <conditionalFormatting sqref="D5 D6 D7 D8 D9 D10 D11 D12 D13 D14 D15 D16 D17 D18 D19 D20 D21 D22 D23 D24">
    <cfRule type="expression" dxfId="212" priority="23">
      <formula>SEARCH("Глина",$C5,1)</formula>
    </cfRule>
  </conditionalFormatting>
  <conditionalFormatting sqref="I5:AF24">
    <cfRule type="expression" dxfId="211" priority="16">
      <formula>SEARCH("Насып",$C5,1)</formula>
    </cfRule>
  </conditionalFormatting>
  <conditionalFormatting sqref="I5:AF24">
    <cfRule type="expression" dxfId="210" priority="15">
      <formula>SEARCH("Раст",$C5,1)</formula>
    </cfRule>
  </conditionalFormatting>
  <conditionalFormatting sqref="V5:AF24">
    <cfRule type="expression" dxfId="209" priority="13">
      <formula>SEARCH("Скальный",$C5,1)</formula>
    </cfRule>
  </conditionalFormatting>
  <conditionalFormatting sqref="L5:R24">
    <cfRule type="expression" dxfId="208" priority="12">
      <formula>SEARCH("Скальный",$C5,1)</formula>
    </cfRule>
  </conditionalFormatting>
  <conditionalFormatting sqref="V5:W24">
    <cfRule type="expression" dxfId="207" priority="11">
      <formula>SEARCH("Песок",$C5,1)</formula>
    </cfRule>
  </conditionalFormatting>
  <conditionalFormatting sqref="I5:K24">
    <cfRule type="expression" dxfId="206" priority="10">
      <formula>SEARCH("Песок",$C5,1)</formula>
    </cfRule>
  </conditionalFormatting>
  <conditionalFormatting sqref="I5:K24">
    <cfRule type="expression" dxfId="205" priority="9">
      <formula>SEARCH("Суглинок",$C5,1)</formula>
    </cfRule>
  </conditionalFormatting>
  <conditionalFormatting sqref="I5:K24">
    <cfRule type="expression" dxfId="204" priority="8">
      <formula>SEARCH("Супесь",$C5,1)</formula>
    </cfRule>
  </conditionalFormatting>
  <conditionalFormatting sqref="I5:K24">
    <cfRule type="expression" dxfId="203" priority="7">
      <formula>SEARCH("Глина",$C5,1)</formula>
    </cfRule>
  </conditionalFormatting>
  <conditionalFormatting sqref="V5:AF24">
    <cfRule type="expression" dxfId="202" priority="6">
      <formula>SEARCH("Крупнообломочный",$C5,1)</formula>
    </cfRule>
  </conditionalFormatting>
  <conditionalFormatting sqref="L5:Q24">
    <cfRule type="expression" dxfId="201" priority="5">
      <formula>SEARCH("Крупнообломочный",$C5,1)</formula>
    </cfRule>
  </conditionalFormatting>
  <conditionalFormatting sqref="AC5:AD12">
    <cfRule type="expression" dxfId="200" priority="4">
      <formula>SEARCH("Песок",$C5,1)</formula>
    </cfRule>
  </conditionalFormatting>
  <conditionalFormatting sqref="F5 F6 F7 F8 F9 F10 F11 F12 F13 F14 F15 F16 F17 F18 F19 F20 F21 F22 F23 F24">
    <cfRule type="expression" dxfId="199" priority="2">
      <formula>SEARCH("Нет",$E5,1)</formula>
    </cfRule>
  </conditionalFormatting>
  <conditionalFormatting sqref="F5:F24">
    <cfRule type="expression" dxfId="19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1" workbookViewId="0">
      <selection activeCell="H8" sqref="H8"/>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157</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0"/>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0"/>
      <c r="G6" s="21">
        <v>1.4</v>
      </c>
      <c r="H6" s="64">
        <f ca="1">IF(CELL("type",G6)="b"," ",H5+G6)</f>
        <v>1.5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0">
        <v>3.96</v>
      </c>
      <c r="G7" s="21">
        <v>13.5</v>
      </c>
      <c r="H7" s="64">
        <f t="shared" ref="H7:H24" ca="1" si="0">IF(CELL("type",G7)="b"," ",H6+G7)</f>
        <v>15</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197" priority="31">
      <formula>SEARCH("Суглинок",$C5,1)</formula>
    </cfRule>
  </conditionalFormatting>
  <conditionalFormatting sqref="D5 D6 D7 D8 D9 D10 D11 D12 D13 D14 D15 D16 D17 D18 D19 D20 D21 D22 D23 D24">
    <cfRule type="expression" dxfId="196" priority="30">
      <formula>SEARCH("Раст",$C5,1)</formula>
    </cfRule>
  </conditionalFormatting>
  <conditionalFormatting sqref="D5 D6 D7 D8 D9 D10 D11 D12 D13 D14 D15 D16 D17 D18 D19 D20 D21 D22 D23 D24">
    <cfRule type="expression" dxfId="195" priority="28">
      <formula>SEARCH("Насып",$C5,1)</formula>
    </cfRule>
  </conditionalFormatting>
  <conditionalFormatting sqref="D5 D6 D7 D8 D9 D10 D11 D12 D13 D14 D15 D16 D17 D18 D19 D20 D21 D22 D23 D24">
    <cfRule type="expression" dxfId="194" priority="27">
      <formula>SEARCH("Скальный",$C5,1)</formula>
    </cfRule>
  </conditionalFormatting>
  <conditionalFormatting sqref="D5 D6 D7 D8 D9 D10 D11 D12 D13 D14 D15 D16 D17 D18 D19 D20 D21 D22 D23 D24">
    <cfRule type="expression" dxfId="193" priority="26">
      <formula>SEARCH("Крупнообломочный",$C5,1)</formula>
    </cfRule>
  </conditionalFormatting>
  <conditionalFormatting sqref="D5 D6 D7 D8 D9 D10 D11 D12 D13 D14 D15 D16 D17 D18 D19 D20 D21 D22 D23 D24">
    <cfRule type="expression" dxfId="192" priority="25">
      <formula>SEARCH("Песок",$C5,1)</formula>
    </cfRule>
  </conditionalFormatting>
  <conditionalFormatting sqref="D5 D6 D7 D8 D9 D10 D11 D12 D13 D14 D15 D16 D17 D18 D19 D20 D21 D22 D23 D24">
    <cfRule type="expression" dxfId="191" priority="24">
      <formula>SEARCH("Супесь",$C5,1)</formula>
    </cfRule>
  </conditionalFormatting>
  <conditionalFormatting sqref="D5 D6 D7 D8 D9 D10 D11 D12 D13 D14 D15 D16 D17 D18 D19 D20 D21 D22 D23 D24">
    <cfRule type="expression" dxfId="190" priority="23">
      <formula>SEARCH("Глина",$C5,1)</formula>
    </cfRule>
  </conditionalFormatting>
  <conditionalFormatting sqref="I5:AF24">
    <cfRule type="expression" dxfId="189" priority="16">
      <formula>SEARCH("Насып",$C5,1)</formula>
    </cfRule>
  </conditionalFormatting>
  <conditionalFormatting sqref="I5:AF24">
    <cfRule type="expression" dxfId="188" priority="15">
      <formula>SEARCH("Раст",$C5,1)</formula>
    </cfRule>
  </conditionalFormatting>
  <conditionalFormatting sqref="V5:AF24">
    <cfRule type="expression" dxfId="187" priority="13">
      <formula>SEARCH("Скальный",$C5,1)</formula>
    </cfRule>
  </conditionalFormatting>
  <conditionalFormatting sqref="L5:R24">
    <cfRule type="expression" dxfId="186" priority="12">
      <formula>SEARCH("Скальный",$C5,1)</formula>
    </cfRule>
  </conditionalFormatting>
  <conditionalFormatting sqref="V5:W24">
    <cfRule type="expression" dxfId="185" priority="11">
      <formula>SEARCH("Песок",$C5,1)</formula>
    </cfRule>
  </conditionalFormatting>
  <conditionalFormatting sqref="I5:K24">
    <cfRule type="expression" dxfId="184" priority="10">
      <formula>SEARCH("Песок",$C5,1)</formula>
    </cfRule>
  </conditionalFormatting>
  <conditionalFormatting sqref="I5:K24">
    <cfRule type="expression" dxfId="183" priority="9">
      <formula>SEARCH("Суглинок",$C5,1)</formula>
    </cfRule>
  </conditionalFormatting>
  <conditionalFormatting sqref="I5:K24">
    <cfRule type="expression" dxfId="182" priority="8">
      <formula>SEARCH("Супесь",$C5,1)</formula>
    </cfRule>
  </conditionalFormatting>
  <conditionalFormatting sqref="I5:K24">
    <cfRule type="expression" dxfId="181" priority="7">
      <formula>SEARCH("Глина",$C5,1)</formula>
    </cfRule>
  </conditionalFormatting>
  <conditionalFormatting sqref="V5:AF24">
    <cfRule type="expression" dxfId="180" priority="6">
      <formula>SEARCH("Крупнообломочный",$C5,1)</formula>
    </cfRule>
  </conditionalFormatting>
  <conditionalFormatting sqref="L5:Q24">
    <cfRule type="expression" dxfId="179" priority="5">
      <formula>SEARCH("Крупнообломочный",$C5,1)</formula>
    </cfRule>
  </conditionalFormatting>
  <conditionalFormatting sqref="AC5:AD12">
    <cfRule type="expression" dxfId="178" priority="4">
      <formula>SEARCH("Песок",$C5,1)</formula>
    </cfRule>
  </conditionalFormatting>
  <conditionalFormatting sqref="F5 F6 F7 F8 F9 F10 F11 F12 F13 F14 F15 F16 F17 F18 F19 F20 F21 F22 F23 F24">
    <cfRule type="expression" dxfId="177" priority="2">
      <formula>SEARCH("Нет",$E5,1)</formula>
    </cfRule>
  </conditionalFormatting>
  <conditionalFormatting sqref="F5:F24">
    <cfRule type="expression" dxfId="17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158</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1.2</v>
      </c>
      <c r="H5" s="64">
        <f ca="1">IF(CELL("type",G5)="b"," ",G5)</f>
        <v>1.2</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v>3.26</v>
      </c>
      <c r="G6" s="21">
        <v>2.8</v>
      </c>
      <c r="H6" s="64">
        <f ca="1">IF(CELL("type",G6)="b"," ",H5+G6)</f>
        <v>4</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0"/>
      <c r="G7" s="21">
        <v>3</v>
      </c>
      <c r="H7" s="64">
        <f t="shared" ref="H7:H24" ca="1" si="0">IF(CELL("type",G7)="b"," ",H6+G7)</f>
        <v>7</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175" priority="31">
      <formula>SEARCH("Суглинок",$C5,1)</formula>
    </cfRule>
  </conditionalFormatting>
  <conditionalFormatting sqref="D5 D6 D7 D8 D9 D10 D11 D12 D13 D14 D15 D16 D17 D18 D19 D20 D21 D22 D23 D24">
    <cfRule type="expression" dxfId="174" priority="30">
      <formula>SEARCH("Раст",$C5,1)</formula>
    </cfRule>
  </conditionalFormatting>
  <conditionalFormatting sqref="D5 D6 D7 D8 D9 D10 D11 D12 D13 D14 D15 D16 D17 D18 D19 D20 D21 D22 D23 D24">
    <cfRule type="expression" dxfId="173" priority="28">
      <formula>SEARCH("Насып",$C5,1)</formula>
    </cfRule>
  </conditionalFormatting>
  <conditionalFormatting sqref="D5 D6 D7 D8 D9 D10 D11 D12 D13 D14 D15 D16 D17 D18 D19 D20 D21 D22 D23 D24">
    <cfRule type="expression" dxfId="172" priority="27">
      <formula>SEARCH("Скальный",$C5,1)</formula>
    </cfRule>
  </conditionalFormatting>
  <conditionalFormatting sqref="D5 D6 D7 D8 D9 D10 D11 D12 D13 D14 D15 D16 D17 D18 D19 D20 D21 D22 D23 D24">
    <cfRule type="expression" dxfId="171" priority="26">
      <formula>SEARCH("Крупнообломочный",$C5,1)</formula>
    </cfRule>
  </conditionalFormatting>
  <conditionalFormatting sqref="D5 D6 D7 D8 D9 D10 D11 D12 D13 D14 D15 D16 D17 D18 D19 D20 D21 D22 D23 D24">
    <cfRule type="expression" dxfId="170" priority="25">
      <formula>SEARCH("Песок",$C5,1)</formula>
    </cfRule>
  </conditionalFormatting>
  <conditionalFormatting sqref="D5 D6 D7 D8 D9 D10 D11 D12 D13 D14 D15 D16 D17 D18 D19 D20 D21 D22 D23 D24">
    <cfRule type="expression" dxfId="169" priority="24">
      <formula>SEARCH("Супесь",$C5,1)</formula>
    </cfRule>
  </conditionalFormatting>
  <conditionalFormatting sqref="D5 D6 D7 D8 D9 D10 D11 D12 D13 D14 D15 D16 D17 D18 D19 D20 D21 D22 D23 D24">
    <cfRule type="expression" dxfId="168" priority="23">
      <formula>SEARCH("Глина",$C5,1)</formula>
    </cfRule>
  </conditionalFormatting>
  <conditionalFormatting sqref="I5:AF24">
    <cfRule type="expression" dxfId="167" priority="16">
      <formula>SEARCH("Насып",$C5,1)</formula>
    </cfRule>
  </conditionalFormatting>
  <conditionalFormatting sqref="I5:AF24">
    <cfRule type="expression" dxfId="166" priority="15">
      <formula>SEARCH("Раст",$C5,1)</formula>
    </cfRule>
  </conditionalFormatting>
  <conditionalFormatting sqref="V5:AF24">
    <cfRule type="expression" dxfId="165" priority="13">
      <formula>SEARCH("Скальный",$C5,1)</formula>
    </cfRule>
  </conditionalFormatting>
  <conditionalFormatting sqref="L5:R24">
    <cfRule type="expression" dxfId="164" priority="12">
      <formula>SEARCH("Скальный",$C5,1)</formula>
    </cfRule>
  </conditionalFormatting>
  <conditionalFormatting sqref="V5:W24">
    <cfRule type="expression" dxfId="163" priority="11">
      <formula>SEARCH("Песок",$C5,1)</formula>
    </cfRule>
  </conditionalFormatting>
  <conditionalFormatting sqref="I5:K24">
    <cfRule type="expression" dxfId="162" priority="10">
      <formula>SEARCH("Песок",$C5,1)</formula>
    </cfRule>
  </conditionalFormatting>
  <conditionalFormatting sqref="I5:K24">
    <cfRule type="expression" dxfId="161" priority="9">
      <formula>SEARCH("Суглинок",$C5,1)</formula>
    </cfRule>
  </conditionalFormatting>
  <conditionalFormatting sqref="I5:K24">
    <cfRule type="expression" dxfId="160" priority="8">
      <formula>SEARCH("Супесь",$C5,1)</formula>
    </cfRule>
  </conditionalFormatting>
  <conditionalFormatting sqref="I5:K24">
    <cfRule type="expression" dxfId="159" priority="7">
      <formula>SEARCH("Глина",$C5,1)</formula>
    </cfRule>
  </conditionalFormatting>
  <conditionalFormatting sqref="V5:AF24">
    <cfRule type="expression" dxfId="158" priority="6">
      <formula>SEARCH("Крупнообломочный",$C5,1)</formula>
    </cfRule>
  </conditionalFormatting>
  <conditionalFormatting sqref="L5:Q24">
    <cfRule type="expression" dxfId="157" priority="5">
      <formula>SEARCH("Крупнообломочный",$C5,1)</formula>
    </cfRule>
  </conditionalFormatting>
  <conditionalFormatting sqref="AC5:AD12">
    <cfRule type="expression" dxfId="156" priority="4">
      <formula>SEARCH("Песок",$C5,1)</formula>
    </cfRule>
  </conditionalFormatting>
  <conditionalFormatting sqref="F5 F6 F7 F8 F9 F10 F11 F12 F13 F14 F15 F16 F17 F18 F19 F20 F21 F22 F23 F24">
    <cfRule type="expression" dxfId="155" priority="2">
      <formula>SEARCH("Нет",$E5,1)</formula>
    </cfRule>
  </conditionalFormatting>
  <conditionalFormatting sqref="F5:F24">
    <cfRule type="expression" dxfId="15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159</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3.8</v>
      </c>
      <c r="H5" s="64">
        <f ca="1">IF(CELL("type",G5)="b"," ",G5)</f>
        <v>3.8</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129</v>
      </c>
      <c r="D6" s="17"/>
      <c r="E6" s="17" t="s">
        <v>134</v>
      </c>
      <c r="F6" s="20"/>
      <c r="G6" s="21">
        <v>4.7</v>
      </c>
      <c r="H6" s="64">
        <f ca="1">IF(CELL("type",G6)="b"," ",H5+G6)</f>
        <v>8.5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14,6/10,6</v>
      </c>
      <c r="M6" s="17" t="str">
        <f ca="1">IFERROR(IF(OFFSET('Общ. табл'!$M$4,MATCH($C6,'Общ. табл'!$L$5:$L$21,0),MATCH(M$4,'Общ. табл'!$M$4:$AJ$4,0)-1,1,1)=0," ",OFFSET('Общ. табл'!$M$4,MATCH($C6,'Общ. табл'!$L$5:$L$21,0),MATCH(M$4,'Общ. табл'!$M$4:$AJ$4,0)-1,1,1))," ")</f>
        <v>23/20</v>
      </c>
      <c r="N6" s="17" t="str">
        <f ca="1">IFERROR(IF(OFFSET('Общ. табл'!$M$4,MATCH($C6,'Общ. табл'!$L$5:$L$21,0),MATCH(N$4,'Общ. табл'!$M$4:$AJ$4,0)-1,1,1)=0," ",OFFSET('Общ. табл'!$M$4,MATCH($C6,'Общ. табл'!$L$5:$L$21,0),MATCH(N$4,'Общ. табл'!$M$4:$AJ$4,0)-1,1,1))," ")</f>
        <v>19/17</v>
      </c>
      <c r="O6" s="17" t="str">
        <f ca="1">IFERROR(IF(OFFSET('Общ. табл'!$M$4,MATCH($C6,'Общ. табл'!$L$5:$L$21,0),MATCH(O$4,'Общ. табл'!$M$4:$AJ$4,0)-1,1,1)=0," ",OFFSET('Общ. табл'!$M$4,MATCH($C6,'Общ. табл'!$L$5:$L$21,0),MATCH(O$4,'Общ. табл'!$M$4:$AJ$4,0)-1,1,1))," ")</f>
        <v>21/19</v>
      </c>
      <c r="P6" s="18" t="str">
        <f ca="1">IFERROR(IF(OFFSET('Общ. табл'!$M$4,MATCH($C6,'Общ. табл'!$L$5:$L$21,0),MATCH(P$4,'Общ. табл'!$M$4:$AJ$4,0)-1,1,1)=0," ",OFFSET('Общ. табл'!$M$4,MATCH($C6,'Общ. табл'!$L$5:$L$21,0),MATCH(P$4,'Общ. табл'!$M$4:$AJ$4,0)-1,1,1))," ")</f>
        <v>0,027/ 0,015</v>
      </c>
      <c r="Q6" s="18" t="str">
        <f ca="1">IFERROR(IF(OFFSET('Общ. табл'!$M$4,MATCH($C6,'Общ. табл'!$L$5:$L$21,0),MATCH(Q$4,'Общ. табл'!$M$4:$AJ$4,0)-1,1,1)=0," ",OFFSET('Общ. табл'!$M$4,MATCH($C6,'Общ. табл'!$L$5:$L$21,0),MATCH(Q$4,'Общ. табл'!$M$4:$AJ$4,0)-1,1,1))," ")</f>
        <v>0,021/ 0,012</v>
      </c>
      <c r="R6" s="18" t="str">
        <f ca="1">IFERROR(IF(OFFSET('Общ. табл'!$M$4,MATCH($C6,'Общ. табл'!$L$5:$L$21,0),MATCH(R$4,'Общ. табл'!$M$4:$AJ$4,0)-1,1,1)=0," ",OFFSET('Общ. табл'!$M$4,MATCH($C6,'Общ. табл'!$L$5:$L$21,0),MATCH(R$4,'Общ. табл'!$M$4:$AJ$4,0)-1,1,1))," ")</f>
        <v>0,024/ 0,014</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1.93</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0.33</v>
      </c>
      <c r="W6" s="21">
        <f ca="1">IFERROR(IF(OFFSET('Общ. табл'!$M$4,MATCH($C6,'Общ. табл'!$L$5:$L$21,0),MATCH(W$4,'Общ. табл'!$M$4:$AJ$4,0)-1,1,1)=0," ",OFFSET('Общ. табл'!$M$4,MATCH($C6,'Общ. табл'!$L$5:$L$21,0),MATCH(W$4,'Общ. табл'!$M$4:$AJ$4,0)-1,1,1))," ")</f>
        <v>11</v>
      </c>
      <c r="X6" s="20">
        <f ca="1">IFERROR(IF(OFFSET('Общ. табл'!$M$4,MATCH($C6,'Общ. табл'!$L$5:$L$21,0),MATCH(X$4,'Общ. табл'!$M$4:$AJ$4,0)-1,1,1)=0," ",OFFSET('Общ. табл'!$M$4,MATCH($C6,'Общ. табл'!$L$5:$L$21,0),MATCH(X$4,'Общ. табл'!$M$4:$AJ$4,0)-1,1,1))," ")</f>
        <v>1.55</v>
      </c>
      <c r="Y6" s="20">
        <f ca="1">IFERROR(IF(OFFSET('Общ. табл'!$M$4,MATCH($C6,'Общ. табл'!$L$5:$L$21,0),MATCH(Y$4,'Общ. табл'!$M$4:$AJ$4,0)-1,1,1)=0," ",OFFSET('Общ. табл'!$M$4,MATCH($C6,'Общ. табл'!$L$5:$L$21,0),MATCH(Y$4,'Общ. табл'!$M$4:$AJ$4,0)-1,1,1))," ")</f>
        <v>2.73</v>
      </c>
      <c r="Z6" s="22">
        <f ca="1">IFERROR(IF(OFFSET('Общ. табл'!$M$4,MATCH($C6,'Общ. табл'!$L$5:$L$21,0),MATCH(Z$4,'Общ. табл'!$M$4:$AJ$4,0)-1,1,1)=0," ",OFFSET('Общ. табл'!$M$4,MATCH($C6,'Общ. табл'!$L$5:$L$21,0),MATCH(Z$4,'Общ. табл'!$M$4:$AJ$4,0)-1,1,1))," ")</f>
        <v>0.77500000000000002</v>
      </c>
      <c r="AA6" s="22">
        <f ca="1">IFERROR(IF(OFFSET('Общ. табл'!$M$4,MATCH($C6,'Общ. табл'!$L$5:$L$21,0),MATCH(AA$4,'Общ. табл'!$M$4:$AJ$4,0)-1,1,1)=0," ",OFFSET('Общ. табл'!$M$4,MATCH($C6,'Общ. табл'!$L$5:$L$21,0),MATCH(AA$4,'Общ. табл'!$M$4:$AJ$4,0)-1,1,1))," ")</f>
        <v>0.97699999999999998</v>
      </c>
      <c r="AB6" s="21">
        <f ca="1">IFERROR(IF(OFFSET('Общ. табл'!$M$4,MATCH($C6,'Общ. табл'!$L$5:$L$21,0),MATCH(AB$4,'Общ. табл'!$M$4:$AJ$4,0)-1,1,1)=0," ",OFFSET('Общ. табл'!$M$4,MATCH($C6,'Общ. табл'!$L$5:$L$21,0),MATCH(AB$4,'Общ. табл'!$M$4:$AJ$4,0)-1,1,1))," ")</f>
        <v>27.7</v>
      </c>
      <c r="AC6" s="21">
        <f ca="1">IFERROR(IF(OFFSET('Общ. табл'!$M$4,MATCH($C6,'Общ. табл'!$L$5:$L$21,0),MATCH(AC$4,'Общ. табл'!$M$4:$AJ$4,0)-1,1,1)=0," ",OFFSET('Общ. табл'!$M$4,MATCH($C6,'Общ. табл'!$L$5:$L$21,0),MATCH(AC$4,'Общ. табл'!$M$4:$AJ$4,0)-1,1,1))," ")</f>
        <v>35.1</v>
      </c>
      <c r="AD6" s="21">
        <f ca="1">IFERROR(IF(OFFSET('Общ. табл'!$M$4,MATCH($C6,'Общ. табл'!$L$5:$L$21,0),MATCH(AD$4,'Общ. табл'!$M$4:$AJ$4,0)-1,1,1)=0," ",OFFSET('Общ. табл'!$M$4,MATCH($C6,'Общ. табл'!$L$5:$L$21,0),MATCH(AD$4,'Общ. табл'!$M$4:$AJ$4,0)-1,1,1))," ")</f>
        <v>11</v>
      </c>
      <c r="AE6" s="23">
        <f ca="1">IFERROR(IF(OFFSET('Общ. табл'!$M$4,MATCH($C6,'Общ. табл'!$L$5:$L$21,0),MATCH(AE$4,'Общ. табл'!$M$4:$AJ$4,0)-1,1,1)=0," ",OFFSET('Общ. табл'!$M$4,MATCH($C6,'Общ. табл'!$L$5:$L$21,0),MATCH(AE$4,'Общ. табл'!$M$4:$AJ$4,0)-1,1,1))," ")</f>
        <v>4.0000000000000002E-4</v>
      </c>
      <c r="AF6" s="65">
        <f ca="1">IFERROR(IF(OFFSET('Общ. табл'!$M$4,MATCH($C6,'Общ. табл'!$L$5:$L$21,0),MATCH(AF$4,'Общ. табл'!$M$4:$AJ$4,0)-1,1,1)=0," ",OFFSET('Общ. табл'!$M$4,MATCH($C6,'Общ. табл'!$L$5:$L$21,0),MATCH(AF$4,'Общ. табл'!$M$4:$AJ$4,0)-1,1,1))," ")</f>
        <v>0.33100000000000002</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134</v>
      </c>
      <c r="F7" s="20"/>
      <c r="G7" s="21">
        <v>1.5</v>
      </c>
      <c r="H7" s="64">
        <f t="shared" ref="H7:H24" ca="1" si="0">IF(CELL("type",G7)="b"," ",H6+G7)</f>
        <v>10</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153" priority="31">
      <formula>SEARCH("Суглинок",$C5,1)</formula>
    </cfRule>
  </conditionalFormatting>
  <conditionalFormatting sqref="D5 D6 D7 D8 D9 D10 D11 D12 D13 D14 D15 D16 D17 D18 D19 D20 D21 D22 D23 D24">
    <cfRule type="expression" dxfId="152" priority="30">
      <formula>SEARCH("Раст",$C5,1)</formula>
    </cfRule>
  </conditionalFormatting>
  <conditionalFormatting sqref="D5 D6 D7 D8 D9 D10 D11 D12 D13 D14 D15 D16 D17 D18 D19 D20 D21 D22 D23 D24">
    <cfRule type="expression" dxfId="151" priority="28">
      <formula>SEARCH("Насып",$C5,1)</formula>
    </cfRule>
  </conditionalFormatting>
  <conditionalFormatting sqref="D5 D6 D7 D8 D9 D10 D11 D12 D13 D14 D15 D16 D17 D18 D19 D20 D21 D22 D23 D24">
    <cfRule type="expression" dxfId="150" priority="27">
      <formula>SEARCH("Скальный",$C5,1)</formula>
    </cfRule>
  </conditionalFormatting>
  <conditionalFormatting sqref="D5 D6 D7 D8 D9 D10 D11 D12 D13 D14 D15 D16 D17 D18 D19 D20 D21 D22 D23 D24">
    <cfRule type="expression" dxfId="149" priority="26">
      <formula>SEARCH("Крупнообломочный",$C5,1)</formula>
    </cfRule>
  </conditionalFormatting>
  <conditionalFormatting sqref="D5 D6 D7 D8 D9 D10 D11 D12 D13 D14 D15 D16 D17 D18 D19 D20 D21 D22 D23 D24">
    <cfRule type="expression" dxfId="148" priority="25">
      <formula>SEARCH("Песок",$C5,1)</formula>
    </cfRule>
  </conditionalFormatting>
  <conditionalFormatting sqref="D5 D6 D7 D8 D9 D10 D11 D12 D13 D14 D15 D16 D17 D18 D19 D20 D21 D22 D23 D24">
    <cfRule type="expression" dxfId="147" priority="24">
      <formula>SEARCH("Супесь",$C5,1)</formula>
    </cfRule>
  </conditionalFormatting>
  <conditionalFormatting sqref="D5 D6 D7 D8 D9 D10 D11 D12 D13 D14 D15 D16 D17 D18 D19 D20 D21 D22 D23 D24">
    <cfRule type="expression" dxfId="146" priority="23">
      <formula>SEARCH("Глина",$C5,1)</formula>
    </cfRule>
  </conditionalFormatting>
  <conditionalFormatting sqref="I5:AF24">
    <cfRule type="expression" dxfId="145" priority="16">
      <formula>SEARCH("Насып",$C5,1)</formula>
    </cfRule>
  </conditionalFormatting>
  <conditionalFormatting sqref="I5:AF24">
    <cfRule type="expression" dxfId="144" priority="15">
      <formula>SEARCH("Раст",$C5,1)</formula>
    </cfRule>
  </conditionalFormatting>
  <conditionalFormatting sqref="V5:AF24">
    <cfRule type="expression" dxfId="143" priority="13">
      <formula>SEARCH("Скальный",$C5,1)</formula>
    </cfRule>
  </conditionalFormatting>
  <conditionalFormatting sqref="L5:R24">
    <cfRule type="expression" dxfId="142" priority="12">
      <formula>SEARCH("Скальный",$C5,1)</formula>
    </cfRule>
  </conditionalFormatting>
  <conditionalFormatting sqref="V5:W24">
    <cfRule type="expression" dxfId="141" priority="11">
      <formula>SEARCH("Песок",$C5,1)</formula>
    </cfRule>
  </conditionalFormatting>
  <conditionalFormatting sqref="I5:K24">
    <cfRule type="expression" dxfId="140" priority="10">
      <formula>SEARCH("Песок",$C5,1)</formula>
    </cfRule>
  </conditionalFormatting>
  <conditionalFormatting sqref="I5:K24">
    <cfRule type="expression" dxfId="139" priority="9">
      <formula>SEARCH("Суглинок",$C5,1)</formula>
    </cfRule>
  </conditionalFormatting>
  <conditionalFormatting sqref="I5:K24">
    <cfRule type="expression" dxfId="138" priority="8">
      <formula>SEARCH("Супесь",$C5,1)</formula>
    </cfRule>
  </conditionalFormatting>
  <conditionalFormatting sqref="I5:K24">
    <cfRule type="expression" dxfId="137" priority="7">
      <formula>SEARCH("Глина",$C5,1)</formula>
    </cfRule>
  </conditionalFormatting>
  <conditionalFormatting sqref="V5:AF24">
    <cfRule type="expression" dxfId="136" priority="6">
      <formula>SEARCH("Крупнообломочный",$C5,1)</formula>
    </cfRule>
  </conditionalFormatting>
  <conditionalFormatting sqref="L5:Q24">
    <cfRule type="expression" dxfId="135" priority="5">
      <formula>SEARCH("Крупнообломочный",$C5,1)</formula>
    </cfRule>
  </conditionalFormatting>
  <conditionalFormatting sqref="AC5:AD12">
    <cfRule type="expression" dxfId="134" priority="4">
      <formula>SEARCH("Песок",$C5,1)</formula>
    </cfRule>
  </conditionalFormatting>
  <conditionalFormatting sqref="F5 F6 F7 F8 F9 F10 F11 F12 F13 F14 F15 F16 F17 F18 F19 F20 F21 F22 F23 F24">
    <cfRule type="expression" dxfId="133" priority="2">
      <formula>SEARCH("Нет",$E5,1)</formula>
    </cfRule>
  </conditionalFormatting>
  <conditionalFormatting sqref="F5:F24">
    <cfRule type="expression" dxfId="13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160</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1"/>
      <c r="G5" s="21">
        <v>1</v>
      </c>
      <c r="H5" s="64">
        <f ca="1">IF(CELL("type",G5)="b"," ",G5)</f>
        <v>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134</v>
      </c>
      <c r="F6" s="21"/>
      <c r="G6" s="21">
        <v>1</v>
      </c>
      <c r="H6" s="64">
        <f ca="1">IF(CELL("type",G6)="b"," ",H5+G6)</f>
        <v>2</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131</v>
      </c>
      <c r="D7" s="17"/>
      <c r="E7" s="17" t="s">
        <v>128</v>
      </c>
      <c r="F7" s="21">
        <v>3.5</v>
      </c>
      <c r="G7" s="21">
        <v>10</v>
      </c>
      <c r="H7" s="64">
        <f t="shared" ref="H7:H24" ca="1" si="0">IF(CELL("type",G7)="b"," ",H6+G7)</f>
        <v>12</v>
      </c>
      <c r="I7" s="20">
        <f ca="1">IFERROR(IF(OFFSET('Общ. табл'!$M$4,MATCH($C7,'Общ. табл'!$L$5:$L$21,0),MATCH(I$4,'Общ. табл'!$M$4:$AJ$4,0)-1,1,1)=0," ",OFFSET('Общ. табл'!$M$4,MATCH($C7,'Общ. табл'!$L$5:$L$21,0),MATCH(I$4,'Общ. табл'!$M$4:$AJ$4,0)-1,1,1))," ")</f>
        <v>11.57</v>
      </c>
      <c r="J7" s="20">
        <f ca="1">IFERROR(IF(OFFSET('Общ. табл'!$M$4,MATCH($C7,'Общ. табл'!$L$5:$L$21,0),MATCH(J$4,'Общ. табл'!$M$4:$AJ$4,0)-1,1,1)=0," ",OFFSET('Общ. табл'!$M$4,MATCH($C7,'Общ. табл'!$L$5:$L$21,0),MATCH(J$4,'Общ. табл'!$M$4:$AJ$4,0)-1,1,1))," ")</f>
        <v>10.68</v>
      </c>
      <c r="K7" s="20">
        <f ca="1">IFERROR(IF(OFFSET('Общ. табл'!$M$4,MATCH($C7,'Общ. табл'!$L$5:$L$21,0),MATCH(K$4,'Общ. табл'!$M$4:$AJ$4,0)-1,1,1)=0," ",OFFSET('Общ. табл'!$M$4,MATCH($C7,'Общ. табл'!$L$5:$L$21,0),MATCH(K$4,'Общ. табл'!$M$4:$AJ$4,0)-1,1,1))," ")</f>
        <v>0.87</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2.5099999999999998</v>
      </c>
      <c r="T7" s="20">
        <f ca="1">IFERROR(IF(OFFSET('Общ. табл'!$M$4,MATCH($C7,'Общ. табл'!$L$5:$L$21,0),MATCH(T$4,'Общ. табл'!$M$4:$AJ$4,0)-1,1,1)=0," ",OFFSET('Общ. табл'!$M$4,MATCH($C7,'Общ. табл'!$L$5:$L$21,0),MATCH(T$4,'Общ. табл'!$M$4:$AJ$4,0)-1,1,1))," ")</f>
        <v>2.4300000000000002</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131" priority="31">
      <formula>SEARCH("Суглинок",$C5,1)</formula>
    </cfRule>
  </conditionalFormatting>
  <conditionalFormatting sqref="D5 D6 D7 D8 D9 D10 D11 D12 D13 D14 D15 D16 D17 D18 D19 D20 D21 D22 D23 D24">
    <cfRule type="expression" dxfId="130" priority="30">
      <formula>SEARCH("Раст",$C5,1)</formula>
    </cfRule>
  </conditionalFormatting>
  <conditionalFormatting sqref="D5 D6 D7 D8 D9 D10 D11 D12 D13 D14 D15 D16 D17 D18 D19 D20 D21 D22 D23 D24">
    <cfRule type="expression" dxfId="129" priority="28">
      <formula>SEARCH("Насып",$C5,1)</formula>
    </cfRule>
  </conditionalFormatting>
  <conditionalFormatting sqref="D5 D6 D7 D8 D9 D10 D11 D12 D13 D14 D15 D16 D17 D18 D19 D20 D21 D22 D23 D24">
    <cfRule type="expression" dxfId="128" priority="27">
      <formula>SEARCH("Скальный",$C5,1)</formula>
    </cfRule>
  </conditionalFormatting>
  <conditionalFormatting sqref="D5 D6 D7 D8 D9 D10 D11 D12 D13 D14 D15 D16 D17 D18 D19 D20 D21 D22 D23 D24">
    <cfRule type="expression" dxfId="127" priority="26">
      <formula>SEARCH("Крупнообломочный",$C5,1)</formula>
    </cfRule>
  </conditionalFormatting>
  <conditionalFormatting sqref="D5 D6 D7 D8 D9 D10 D11 D12 D13 D14 D15 D16 D17 D18 D19 D20 D21 D22 D23 D24">
    <cfRule type="expression" dxfId="126" priority="25">
      <formula>SEARCH("Песок",$C5,1)</formula>
    </cfRule>
  </conditionalFormatting>
  <conditionalFormatting sqref="D5 D6 D7 D8 D9 D10 D11 D12 D13 D14 D15 D16 D17 D18 D19 D20 D21 D22 D23 D24">
    <cfRule type="expression" dxfId="125" priority="24">
      <formula>SEARCH("Супесь",$C5,1)</formula>
    </cfRule>
  </conditionalFormatting>
  <conditionalFormatting sqref="D5 D6 D7 D8 D9 D10 D11 D12 D13 D14 D15 D16 D17 D18 D19 D20 D21 D22 D23 D24">
    <cfRule type="expression" dxfId="124" priority="23">
      <formula>SEARCH("Глина",$C5,1)</formula>
    </cfRule>
  </conditionalFormatting>
  <conditionalFormatting sqref="I5:AF24">
    <cfRule type="expression" dxfId="123" priority="16">
      <formula>SEARCH("Насып",$C5,1)</formula>
    </cfRule>
  </conditionalFormatting>
  <conditionalFormatting sqref="I5:AF24">
    <cfRule type="expression" dxfId="122" priority="15">
      <formula>SEARCH("Раст",$C5,1)</formula>
    </cfRule>
  </conditionalFormatting>
  <conditionalFormatting sqref="V5:AF24">
    <cfRule type="expression" dxfId="121" priority="13">
      <formula>SEARCH("Скальный",$C5,1)</formula>
    </cfRule>
  </conditionalFormatting>
  <conditionalFormatting sqref="L5:R24">
    <cfRule type="expression" dxfId="120" priority="12">
      <formula>SEARCH("Скальный",$C5,1)</formula>
    </cfRule>
  </conditionalFormatting>
  <conditionalFormatting sqref="V5:W24">
    <cfRule type="expression" dxfId="119" priority="11">
      <formula>SEARCH("Песок",$C5,1)</formula>
    </cfRule>
  </conditionalFormatting>
  <conditionalFormatting sqref="I5:K24">
    <cfRule type="expression" dxfId="118" priority="10">
      <formula>SEARCH("Песок",$C5,1)</formula>
    </cfRule>
  </conditionalFormatting>
  <conditionalFormatting sqref="I5:K24">
    <cfRule type="expression" dxfId="117" priority="9">
      <formula>SEARCH("Суглинок",$C5,1)</formula>
    </cfRule>
  </conditionalFormatting>
  <conditionalFormatting sqref="I5:K24">
    <cfRule type="expression" dxfId="116" priority="8">
      <formula>SEARCH("Супесь",$C5,1)</formula>
    </cfRule>
  </conditionalFormatting>
  <conditionalFormatting sqref="I5:K24">
    <cfRule type="expression" dxfId="115" priority="7">
      <formula>SEARCH("Глина",$C5,1)</formula>
    </cfRule>
  </conditionalFormatting>
  <conditionalFormatting sqref="V5:AF24">
    <cfRule type="expression" dxfId="114" priority="6">
      <formula>SEARCH("Крупнообломочный",$C5,1)</formula>
    </cfRule>
  </conditionalFormatting>
  <conditionalFormatting sqref="L5:Q24">
    <cfRule type="expression" dxfId="113" priority="5">
      <formula>SEARCH("Крупнообломочный",$C5,1)</formula>
    </cfRule>
  </conditionalFormatting>
  <conditionalFormatting sqref="AC5:AD12">
    <cfRule type="expression" dxfId="112" priority="4">
      <formula>SEARCH("Песок",$C5,1)</formula>
    </cfRule>
  </conditionalFormatting>
  <conditionalFormatting sqref="F5 F6 F7 F8 F9 F10 F11 F12 F13 F14 F15 F16 F17 F18 F19 F20 F21 F22 F23 F24">
    <cfRule type="expression" dxfId="111" priority="2">
      <formula>SEARCH("Нет",$E5,1)</formula>
    </cfRule>
  </conditionalFormatting>
  <conditionalFormatting sqref="F5:F24">
    <cfRule type="expression" dxfId="11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161</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1.1000000000000001</v>
      </c>
      <c r="H5" s="64">
        <f ca="1">IF(CELL("type",G5)="b"," ",G5)</f>
        <v>1.1000000000000001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134</v>
      </c>
      <c r="F6" s="20"/>
      <c r="G6" s="21">
        <v>0.7</v>
      </c>
      <c r="H6" s="64">
        <f ca="1">IF(CELL("type",G6)="b"," ",H5+G6)</f>
        <v>1.8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131</v>
      </c>
      <c r="D7" s="17"/>
      <c r="E7" s="17" t="s">
        <v>128</v>
      </c>
      <c r="F7" s="20">
        <v>3.66</v>
      </c>
      <c r="G7" s="21">
        <v>8.1999999999999993</v>
      </c>
      <c r="H7" s="64">
        <f t="shared" ref="H7:H24" ca="1" si="0">IF(CELL("type",G7)="b"," ",H6+G7)</f>
        <v>10</v>
      </c>
      <c r="I7" s="20">
        <f ca="1">IFERROR(IF(OFFSET('Общ. табл'!$M$4,MATCH($C7,'Общ. табл'!$L$5:$L$21,0),MATCH(I$4,'Общ. табл'!$M$4:$AJ$4,0)-1,1,1)=0," ",OFFSET('Общ. табл'!$M$4,MATCH($C7,'Общ. табл'!$L$5:$L$21,0),MATCH(I$4,'Общ. табл'!$M$4:$AJ$4,0)-1,1,1))," ")</f>
        <v>11.57</v>
      </c>
      <c r="J7" s="20">
        <f ca="1">IFERROR(IF(OFFSET('Общ. табл'!$M$4,MATCH($C7,'Общ. табл'!$L$5:$L$21,0),MATCH(J$4,'Общ. табл'!$M$4:$AJ$4,0)-1,1,1)=0," ",OFFSET('Общ. табл'!$M$4,MATCH($C7,'Общ. табл'!$L$5:$L$21,0),MATCH(J$4,'Общ. табл'!$M$4:$AJ$4,0)-1,1,1))," ")</f>
        <v>10.68</v>
      </c>
      <c r="K7" s="20">
        <f ca="1">IFERROR(IF(OFFSET('Общ. табл'!$M$4,MATCH($C7,'Общ. табл'!$L$5:$L$21,0),MATCH(K$4,'Общ. табл'!$M$4:$AJ$4,0)-1,1,1)=0," ",OFFSET('Общ. табл'!$M$4,MATCH($C7,'Общ. табл'!$L$5:$L$21,0),MATCH(K$4,'Общ. табл'!$M$4:$AJ$4,0)-1,1,1))," ")</f>
        <v>0.87</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2.5099999999999998</v>
      </c>
      <c r="T7" s="20">
        <f ca="1">IFERROR(IF(OFFSET('Общ. табл'!$M$4,MATCH($C7,'Общ. табл'!$L$5:$L$21,0),MATCH(T$4,'Общ. табл'!$M$4:$AJ$4,0)-1,1,1)=0," ",OFFSET('Общ. табл'!$M$4,MATCH($C7,'Общ. табл'!$L$5:$L$21,0),MATCH(T$4,'Общ. табл'!$M$4:$AJ$4,0)-1,1,1))," ")</f>
        <v>2.4300000000000002</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109" priority="31">
      <formula>SEARCH("Суглинок",$C5,1)</formula>
    </cfRule>
  </conditionalFormatting>
  <conditionalFormatting sqref="D5 D6 D7 D8 D9 D10 D11 D12 D13 D14 D15 D16 D17 D18 D19 D20 D21 D22 D23 D24">
    <cfRule type="expression" dxfId="108" priority="30">
      <formula>SEARCH("Раст",$C5,1)</formula>
    </cfRule>
  </conditionalFormatting>
  <conditionalFormatting sqref="D5 D6 D7 D8 D9 D10 D11 D12 D13 D14 D15 D16 D17 D18 D19 D20 D21 D22 D23 D24">
    <cfRule type="expression" dxfId="107" priority="28">
      <formula>SEARCH("Насып",$C5,1)</formula>
    </cfRule>
  </conditionalFormatting>
  <conditionalFormatting sqref="D5 D6 D7 D8 D9 D10 D11 D12 D13 D14 D15 D16 D17 D18 D19 D20 D21 D22 D23 D24">
    <cfRule type="expression" dxfId="106" priority="27">
      <formula>SEARCH("Скальный",$C5,1)</formula>
    </cfRule>
  </conditionalFormatting>
  <conditionalFormatting sqref="D5 D6 D7 D8 D9 D10 D11 D12 D13 D14 D15 D16 D17 D18 D19 D20 D21 D22 D23 D24">
    <cfRule type="expression" dxfId="105" priority="26">
      <formula>SEARCH("Крупнообломочный",$C5,1)</formula>
    </cfRule>
  </conditionalFormatting>
  <conditionalFormatting sqref="D5 D6 D7 D8 D9 D10 D11 D12 D13 D14 D15 D16 D17 D18 D19 D20 D21 D22 D23 D24">
    <cfRule type="expression" dxfId="104" priority="25">
      <formula>SEARCH("Песок",$C5,1)</formula>
    </cfRule>
  </conditionalFormatting>
  <conditionalFormatting sqref="D5 D6 D7 D8 D9 D10 D11 D12 D13 D14 D15 D16 D17 D18 D19 D20 D21 D22 D23 D24">
    <cfRule type="expression" dxfId="103" priority="24">
      <formula>SEARCH("Супесь",$C5,1)</formula>
    </cfRule>
  </conditionalFormatting>
  <conditionalFormatting sqref="D5 D6 D7 D8 D9 D10 D11 D12 D13 D14 D15 D16 D17 D18 D19 D20 D21 D22 D23 D24">
    <cfRule type="expression" dxfId="102" priority="23">
      <formula>SEARCH("Глина",$C5,1)</formula>
    </cfRule>
  </conditionalFormatting>
  <conditionalFormatting sqref="I5:AF24">
    <cfRule type="expression" dxfId="101" priority="16">
      <formula>SEARCH("Насып",$C5,1)</formula>
    </cfRule>
  </conditionalFormatting>
  <conditionalFormatting sqref="I5:AF24">
    <cfRule type="expression" dxfId="100" priority="15">
      <formula>SEARCH("Раст",$C5,1)</formula>
    </cfRule>
  </conditionalFormatting>
  <conditionalFormatting sqref="V5:AF24">
    <cfRule type="expression" dxfId="99" priority="13">
      <formula>SEARCH("Скальный",$C5,1)</formula>
    </cfRule>
  </conditionalFormatting>
  <conditionalFormatting sqref="L5:R24">
    <cfRule type="expression" dxfId="98" priority="12">
      <formula>SEARCH("Скальный",$C5,1)</formula>
    </cfRule>
  </conditionalFormatting>
  <conditionalFormatting sqref="V5:W24">
    <cfRule type="expression" dxfId="97" priority="11">
      <formula>SEARCH("Песок",$C5,1)</formula>
    </cfRule>
  </conditionalFormatting>
  <conditionalFormatting sqref="I5:K24">
    <cfRule type="expression" dxfId="96" priority="10">
      <formula>SEARCH("Песок",$C5,1)</formula>
    </cfRule>
  </conditionalFormatting>
  <conditionalFormatting sqref="I5:K24">
    <cfRule type="expression" dxfId="95" priority="9">
      <formula>SEARCH("Суглинок",$C5,1)</formula>
    </cfRule>
  </conditionalFormatting>
  <conditionalFormatting sqref="I5:K24">
    <cfRule type="expression" dxfId="94" priority="8">
      <formula>SEARCH("Супесь",$C5,1)</formula>
    </cfRule>
  </conditionalFormatting>
  <conditionalFormatting sqref="I5:K24">
    <cfRule type="expression" dxfId="93" priority="7">
      <formula>SEARCH("Глина",$C5,1)</formula>
    </cfRule>
  </conditionalFormatting>
  <conditionalFormatting sqref="V5:AF24">
    <cfRule type="expression" dxfId="92" priority="6">
      <formula>SEARCH("Крупнообломочный",$C5,1)</formula>
    </cfRule>
  </conditionalFormatting>
  <conditionalFormatting sqref="L5:Q24">
    <cfRule type="expression" dxfId="91" priority="5">
      <formula>SEARCH("Крупнообломочный",$C5,1)</formula>
    </cfRule>
  </conditionalFormatting>
  <conditionalFormatting sqref="AC5:AD12">
    <cfRule type="expression" dxfId="90" priority="4">
      <formula>SEARCH("Песок",$C5,1)</formula>
    </cfRule>
  </conditionalFormatting>
  <conditionalFormatting sqref="F5 F6 F7 F8 F9 F10 F11 F12 F13 F14 F15 F16 F17 F18 F19 F20 F21 F22 F23 F24">
    <cfRule type="expression" dxfId="89" priority="2">
      <formula>SEARCH("Нет",$E5,1)</formula>
    </cfRule>
  </conditionalFormatting>
  <conditionalFormatting sqref="F5:F24">
    <cfRule type="expression" dxfId="8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1" workbookViewId="0">
      <selection activeCell="H6" sqref="H6"/>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117</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128</v>
      </c>
      <c r="F5" s="21">
        <v>1.2</v>
      </c>
      <c r="G5" s="21">
        <v>2.4</v>
      </c>
      <c r="H5" s="64">
        <f ca="1">IF(CELL("type",G5)="b"," ",G5)</f>
        <v>2.4</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129</v>
      </c>
      <c r="D6" s="17"/>
      <c r="E6" s="17" t="s">
        <v>128</v>
      </c>
      <c r="F6" s="21"/>
      <c r="G6" s="21">
        <v>1.4</v>
      </c>
      <c r="H6" s="64">
        <f ca="1">IF(CELL("type",G6)="b"," ",H5+G6)</f>
        <v>3.8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14,6/10,6</v>
      </c>
      <c r="M6" s="17" t="str">
        <f ca="1">IFERROR(IF(OFFSET('Общ. табл'!$M$4,MATCH($C6,'Общ. табл'!$L$5:$L$21,0),MATCH(M$4,'Общ. табл'!$M$4:$AJ$4,0)-1,1,1)=0," ",OFFSET('Общ. табл'!$M$4,MATCH($C6,'Общ. табл'!$L$5:$L$21,0),MATCH(M$4,'Общ. табл'!$M$4:$AJ$4,0)-1,1,1))," ")</f>
        <v>23/20</v>
      </c>
      <c r="N6" s="17" t="str">
        <f ca="1">IFERROR(IF(OFFSET('Общ. табл'!$M$4,MATCH($C6,'Общ. табл'!$L$5:$L$21,0),MATCH(N$4,'Общ. табл'!$M$4:$AJ$4,0)-1,1,1)=0," ",OFFSET('Общ. табл'!$M$4,MATCH($C6,'Общ. табл'!$L$5:$L$21,0),MATCH(N$4,'Общ. табл'!$M$4:$AJ$4,0)-1,1,1))," ")</f>
        <v>19/17</v>
      </c>
      <c r="O6" s="17" t="str">
        <f ca="1">IFERROR(IF(OFFSET('Общ. табл'!$M$4,MATCH($C6,'Общ. табл'!$L$5:$L$21,0),MATCH(O$4,'Общ. табл'!$M$4:$AJ$4,0)-1,1,1)=0," ",OFFSET('Общ. табл'!$M$4,MATCH($C6,'Общ. табл'!$L$5:$L$21,0),MATCH(O$4,'Общ. табл'!$M$4:$AJ$4,0)-1,1,1))," ")</f>
        <v>21/19</v>
      </c>
      <c r="P6" s="18" t="str">
        <f ca="1">IFERROR(IF(OFFSET('Общ. табл'!$M$4,MATCH($C6,'Общ. табл'!$L$5:$L$21,0),MATCH(P$4,'Общ. табл'!$M$4:$AJ$4,0)-1,1,1)=0," ",OFFSET('Общ. табл'!$M$4,MATCH($C6,'Общ. табл'!$L$5:$L$21,0),MATCH(P$4,'Общ. табл'!$M$4:$AJ$4,0)-1,1,1))," ")</f>
        <v>0,027/ 0,015</v>
      </c>
      <c r="Q6" s="18" t="str">
        <f ca="1">IFERROR(IF(OFFSET('Общ. табл'!$M$4,MATCH($C6,'Общ. табл'!$L$5:$L$21,0),MATCH(Q$4,'Общ. табл'!$M$4:$AJ$4,0)-1,1,1)=0," ",OFFSET('Общ. табл'!$M$4,MATCH($C6,'Общ. табл'!$L$5:$L$21,0),MATCH(Q$4,'Общ. табл'!$M$4:$AJ$4,0)-1,1,1))," ")</f>
        <v>0,021/ 0,012</v>
      </c>
      <c r="R6" s="18" t="str">
        <f ca="1">IFERROR(IF(OFFSET('Общ. табл'!$M$4,MATCH($C6,'Общ. табл'!$L$5:$L$21,0),MATCH(R$4,'Общ. табл'!$M$4:$AJ$4,0)-1,1,1)=0," ",OFFSET('Общ. табл'!$M$4,MATCH($C6,'Общ. табл'!$L$5:$L$21,0),MATCH(R$4,'Общ. табл'!$M$4:$AJ$4,0)-1,1,1))," ")</f>
        <v>0,024/ 0,014</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1.93</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0.33</v>
      </c>
      <c r="W6" s="21">
        <f ca="1">IFERROR(IF(OFFSET('Общ. табл'!$M$4,MATCH($C6,'Общ. табл'!$L$5:$L$21,0),MATCH(W$4,'Общ. табл'!$M$4:$AJ$4,0)-1,1,1)=0," ",OFFSET('Общ. табл'!$M$4,MATCH($C6,'Общ. табл'!$L$5:$L$21,0),MATCH(W$4,'Общ. табл'!$M$4:$AJ$4,0)-1,1,1))," ")</f>
        <v>11</v>
      </c>
      <c r="X6" s="20">
        <f ca="1">IFERROR(IF(OFFSET('Общ. табл'!$M$4,MATCH($C6,'Общ. табл'!$L$5:$L$21,0),MATCH(X$4,'Общ. табл'!$M$4:$AJ$4,0)-1,1,1)=0," ",OFFSET('Общ. табл'!$M$4,MATCH($C6,'Общ. табл'!$L$5:$L$21,0),MATCH(X$4,'Общ. табл'!$M$4:$AJ$4,0)-1,1,1))," ")</f>
        <v>1.55</v>
      </c>
      <c r="Y6" s="20">
        <f ca="1">IFERROR(IF(OFFSET('Общ. табл'!$M$4,MATCH($C6,'Общ. табл'!$L$5:$L$21,0),MATCH(Y$4,'Общ. табл'!$M$4:$AJ$4,0)-1,1,1)=0," ",OFFSET('Общ. табл'!$M$4,MATCH($C6,'Общ. табл'!$L$5:$L$21,0),MATCH(Y$4,'Общ. табл'!$M$4:$AJ$4,0)-1,1,1))," ")</f>
        <v>2.73</v>
      </c>
      <c r="Z6" s="22">
        <f ca="1">IFERROR(IF(OFFSET('Общ. табл'!$M$4,MATCH($C6,'Общ. табл'!$L$5:$L$21,0),MATCH(Z$4,'Общ. табл'!$M$4:$AJ$4,0)-1,1,1)=0," ",OFFSET('Общ. табл'!$M$4,MATCH($C6,'Общ. табл'!$L$5:$L$21,0),MATCH(Z$4,'Общ. табл'!$M$4:$AJ$4,0)-1,1,1))," ")</f>
        <v>0.77500000000000002</v>
      </c>
      <c r="AA6" s="22">
        <f ca="1">IFERROR(IF(OFFSET('Общ. табл'!$M$4,MATCH($C6,'Общ. табл'!$L$5:$L$21,0),MATCH(AA$4,'Общ. табл'!$M$4:$AJ$4,0)-1,1,1)=0," ",OFFSET('Общ. табл'!$M$4,MATCH($C6,'Общ. табл'!$L$5:$L$21,0),MATCH(AA$4,'Общ. табл'!$M$4:$AJ$4,0)-1,1,1))," ")</f>
        <v>0.97699999999999998</v>
      </c>
      <c r="AB6" s="21">
        <f ca="1">IFERROR(IF(OFFSET('Общ. табл'!$M$4,MATCH($C6,'Общ. табл'!$L$5:$L$21,0),MATCH(AB$4,'Общ. табл'!$M$4:$AJ$4,0)-1,1,1)=0," ",OFFSET('Общ. табл'!$M$4,MATCH($C6,'Общ. табл'!$L$5:$L$21,0),MATCH(AB$4,'Общ. табл'!$M$4:$AJ$4,0)-1,1,1))," ")</f>
        <v>27.7</v>
      </c>
      <c r="AC6" s="21">
        <f ca="1">IFERROR(IF(OFFSET('Общ. табл'!$M$4,MATCH($C6,'Общ. табл'!$L$5:$L$21,0),MATCH(AC$4,'Общ. табл'!$M$4:$AJ$4,0)-1,1,1)=0," ",OFFSET('Общ. табл'!$M$4,MATCH($C6,'Общ. табл'!$L$5:$L$21,0),MATCH(AC$4,'Общ. табл'!$M$4:$AJ$4,0)-1,1,1))," ")</f>
        <v>35.1</v>
      </c>
      <c r="AD6" s="21">
        <f ca="1">IFERROR(IF(OFFSET('Общ. табл'!$M$4,MATCH($C6,'Общ. табл'!$L$5:$L$21,0),MATCH(AD$4,'Общ. табл'!$M$4:$AJ$4,0)-1,1,1)=0," ",OFFSET('Общ. табл'!$M$4,MATCH($C6,'Общ. табл'!$L$5:$L$21,0),MATCH(AD$4,'Общ. табл'!$M$4:$AJ$4,0)-1,1,1))," ")</f>
        <v>11</v>
      </c>
      <c r="AE6" s="23">
        <f ca="1">IFERROR(IF(OFFSET('Общ. табл'!$M$4,MATCH($C6,'Общ. табл'!$L$5:$L$21,0),MATCH(AE$4,'Общ. табл'!$M$4:$AJ$4,0)-1,1,1)=0," ",OFFSET('Общ. табл'!$M$4,MATCH($C6,'Общ. табл'!$L$5:$L$21,0),MATCH(AE$4,'Общ. табл'!$M$4:$AJ$4,0)-1,1,1))," ")</f>
        <v>4.0000000000000002E-4</v>
      </c>
      <c r="AF6" s="65">
        <f ca="1">IFERROR(IF(OFFSET('Общ. табл'!$M$4,MATCH($C6,'Общ. табл'!$L$5:$L$21,0),MATCH(AF$4,'Общ. табл'!$M$4:$AJ$4,0)-1,1,1)=0," ",OFFSET('Общ. табл'!$M$4,MATCH($C6,'Общ. табл'!$L$5:$L$21,0),MATCH(AF$4,'Общ. табл'!$M$4:$AJ$4,0)-1,1,1))," ")</f>
        <v>0.33100000000000002</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c r="G7" s="21">
        <v>2</v>
      </c>
      <c r="H7" s="64">
        <f t="shared" ref="H7:H24" ca="1" si="0">IF(CELL("type",G7)="b"," ",H6+G7)</f>
        <v>5.8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t="s">
        <v>131</v>
      </c>
      <c r="D8" s="17"/>
      <c r="E8" s="17" t="s">
        <v>128</v>
      </c>
      <c r="F8" s="21"/>
      <c r="G8" s="21">
        <v>12.2</v>
      </c>
      <c r="H8" s="64">
        <f t="shared" ca="1" si="0"/>
        <v>18</v>
      </c>
      <c r="I8" s="20">
        <f ca="1">IFERROR(IF(OFFSET('Общ. табл'!$M$4,MATCH($C8,'Общ. табл'!$L$5:$L$21,0),MATCH(I$4,'Общ. табл'!$M$4:$AJ$4,0)-1,1,1)=0," ",OFFSET('Общ. табл'!$M$4,MATCH($C8,'Общ. табл'!$L$5:$L$21,0),MATCH(I$4,'Общ. табл'!$M$4:$AJ$4,0)-1,1,1))," ")</f>
        <v>11.57</v>
      </c>
      <c r="J8" s="20">
        <f ca="1">IFERROR(IF(OFFSET('Общ. табл'!$M$4,MATCH($C8,'Общ. табл'!$L$5:$L$21,0),MATCH(J$4,'Общ. табл'!$M$4:$AJ$4,0)-1,1,1)=0," ",OFFSET('Общ. табл'!$M$4,MATCH($C8,'Общ. табл'!$L$5:$L$21,0),MATCH(J$4,'Общ. табл'!$M$4:$AJ$4,0)-1,1,1))," ")</f>
        <v>10.68</v>
      </c>
      <c r="K8" s="20">
        <f ca="1">IFERROR(IF(OFFSET('Общ. табл'!$M$4,MATCH($C8,'Общ. табл'!$L$5:$L$21,0),MATCH(K$4,'Общ. табл'!$M$4:$AJ$4,0)-1,1,1)=0," ",OFFSET('Общ. табл'!$M$4,MATCH($C8,'Общ. табл'!$L$5:$L$21,0),MATCH(K$4,'Общ. табл'!$M$4:$AJ$4,0)-1,1,1))," ")</f>
        <v>0.87</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f ca="1">IFERROR(IF(OFFSET('Общ. табл'!$M$4,MATCH($C8,'Общ. табл'!$L$5:$L$21,0),MATCH(S$4,'Общ. табл'!$M$4:$AJ$4,0)-1,1,1)=0," ",OFFSET('Общ. табл'!$M$4,MATCH($C8,'Общ. табл'!$L$5:$L$21,0),MATCH(S$4,'Общ. табл'!$M$4:$AJ$4,0)-1,1,1))," ")</f>
        <v>2.5099999999999998</v>
      </c>
      <c r="T8" s="20">
        <f ca="1">IFERROR(IF(OFFSET('Общ. табл'!$M$4,MATCH($C8,'Общ. табл'!$L$5:$L$21,0),MATCH(T$4,'Общ. табл'!$M$4:$AJ$4,0)-1,1,1)=0," ",OFFSET('Общ. табл'!$M$4,MATCH($C8,'Общ. табл'!$L$5:$L$21,0),MATCH(T$4,'Общ. табл'!$M$4:$AJ$4,0)-1,1,1))," ")</f>
        <v>2.4300000000000002</v>
      </c>
      <c r="U8" s="20" t="str">
        <f ca="1">IFERROR(IF(OFFSET('Общ. табл'!$M$4,MATCH($C8,'Общ. табл'!$L$5:$L$21,0),MATCH(U$4,'Общ. табл'!$M$4:$AJ$4,0)-1,1,1)=0," ",OFFSET('Общ. табл'!$M$4,MATCH($C8,'Общ. табл'!$L$5:$L$21,0),MATCH(U$4,'Общ. табл'!$M$4:$AJ$4,0)-1,1,1))," ")</f>
        <v>-</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681" priority="31">
      <formula>SEARCH("Суглинок",$C5,1)</formula>
    </cfRule>
  </conditionalFormatting>
  <conditionalFormatting sqref="D5 D6 D7 D8 D9 D10 D11 D12 D13 D14 D15 D16 D17 D18 D19 D20 D21 D22 D23 D24">
    <cfRule type="expression" dxfId="680" priority="30">
      <formula>SEARCH("Раст",$C5,1)</formula>
    </cfRule>
  </conditionalFormatting>
  <conditionalFormatting sqref="D5 D6 D7 D8 D9 D10 D11 D12 D13 D14 D15 D16 D17 D18 D19 D20 D21 D22 D23 D24">
    <cfRule type="expression" dxfId="679" priority="28">
      <formula>SEARCH("Насып",$C5,1)</formula>
    </cfRule>
  </conditionalFormatting>
  <conditionalFormatting sqref="D5 D6 D7 D8 D9 D10 D11 D12 D13 D14 D15 D16 D17 D18 D19 D20 D21 D22 D23 D24">
    <cfRule type="expression" dxfId="678" priority="27">
      <formula>SEARCH("Скальный",$C5,1)</formula>
    </cfRule>
  </conditionalFormatting>
  <conditionalFormatting sqref="D5 D6 D7 D8 D9 D10 D11 D12 D13 D14 D15 D16 D17 D18 D19 D20 D21 D22 D23 D24">
    <cfRule type="expression" dxfId="677" priority="26">
      <formula>SEARCH("Крупнообломочный",$C5,1)</formula>
    </cfRule>
  </conditionalFormatting>
  <conditionalFormatting sqref="D5 D6 D7 D8 D9 D10 D11 D12 D13 D14 D15 D16 D17 D18 D19 D20 D21 D22 D23 D24">
    <cfRule type="expression" dxfId="676" priority="25">
      <formula>SEARCH("Песок",$C5,1)</formula>
    </cfRule>
  </conditionalFormatting>
  <conditionalFormatting sqref="D5 D6 D7 D8 D9 D10 D11 D12 D13 D14 D15 D16 D17 D18 D19 D20 D21 D22 D23 D24">
    <cfRule type="expression" dxfId="675" priority="24">
      <formula>SEARCH("Супесь",$C5,1)</formula>
    </cfRule>
  </conditionalFormatting>
  <conditionalFormatting sqref="D5 D6 D7 D8 D9 D10 D11 D12 D13 D14 D15 D16 D17 D18 D19 D20 D21 D22 D23 D24">
    <cfRule type="expression" dxfId="674" priority="23">
      <formula>SEARCH("Глина",$C5,1)</formula>
    </cfRule>
  </conditionalFormatting>
  <conditionalFormatting sqref="I5:AF24">
    <cfRule type="expression" dxfId="673" priority="16">
      <formula>SEARCH("Насып",$C5,1)</formula>
    </cfRule>
  </conditionalFormatting>
  <conditionalFormatting sqref="I5:AF24">
    <cfRule type="expression" dxfId="672" priority="15">
      <formula>SEARCH("Раст",$C5,1)</formula>
    </cfRule>
  </conditionalFormatting>
  <conditionalFormatting sqref="V5:AF24">
    <cfRule type="expression" dxfId="671" priority="13">
      <formula>SEARCH("Скальный",$C5,1)</formula>
    </cfRule>
  </conditionalFormatting>
  <conditionalFormatting sqref="L5:R24">
    <cfRule type="expression" dxfId="670" priority="12">
      <formula>SEARCH("Скальный",$C5,1)</formula>
    </cfRule>
  </conditionalFormatting>
  <conditionalFormatting sqref="V5:W24">
    <cfRule type="expression" dxfId="669" priority="11">
      <formula>SEARCH("Песок",$C5,1)</formula>
    </cfRule>
  </conditionalFormatting>
  <conditionalFormatting sqref="I5:K24">
    <cfRule type="expression" dxfId="668" priority="10">
      <formula>SEARCH("Песок",$C5,1)</formula>
    </cfRule>
  </conditionalFormatting>
  <conditionalFormatting sqref="I5:K24">
    <cfRule type="expression" dxfId="667" priority="9">
      <formula>SEARCH("Суглинок",$C5,1)</formula>
    </cfRule>
  </conditionalFormatting>
  <conditionalFormatting sqref="I5:K24">
    <cfRule type="expression" dxfId="666" priority="8">
      <formula>SEARCH("Супесь",$C5,1)</formula>
    </cfRule>
  </conditionalFormatting>
  <conditionalFormatting sqref="I5:K24">
    <cfRule type="expression" dxfId="665" priority="7">
      <formula>SEARCH("Глина",$C5,1)</formula>
    </cfRule>
  </conditionalFormatting>
  <conditionalFormatting sqref="V5:AF24">
    <cfRule type="expression" dxfId="664" priority="6">
      <formula>SEARCH("Крупнообломочный",$C5,1)</formula>
    </cfRule>
  </conditionalFormatting>
  <conditionalFormatting sqref="L5:Q24">
    <cfRule type="expression" dxfId="663" priority="5">
      <formula>SEARCH("Крупнообломочный",$C5,1)</formula>
    </cfRule>
  </conditionalFormatting>
  <conditionalFormatting sqref="AC5:AD12">
    <cfRule type="expression" dxfId="662" priority="4">
      <formula>SEARCH("Песок",$C5,1)</formula>
    </cfRule>
  </conditionalFormatting>
  <conditionalFormatting sqref="F5 F6 F7 F8 F9 F10 F11 F12 F13 F14 F15 F16 F17 F18 F19 F20 F21 F22 F23 F24">
    <cfRule type="expression" dxfId="661" priority="2">
      <formula>SEARCH("Нет",$E5,1)</formula>
    </cfRule>
  </conditionalFormatting>
  <conditionalFormatting sqref="F5:F24">
    <cfRule type="expression" dxfId="66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162</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2.8</v>
      </c>
      <c r="H5" s="64">
        <f ca="1">IF(CELL("type",G5)="b"," ",G5)</f>
        <v>2.8</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v>5.56</v>
      </c>
      <c r="G6" s="21">
        <v>3.7</v>
      </c>
      <c r="H6" s="64">
        <f ca="1">IF(CELL("type",G6)="b"," ",H5+G6)</f>
        <v>6.5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0"/>
      <c r="G7" s="21">
        <v>0.5</v>
      </c>
      <c r="H7" s="64">
        <f t="shared" ref="H7:H24" ca="1" si="0">IF(CELL("type",G7)="b"," ",H6+G7)</f>
        <v>7</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87" priority="31">
      <formula>SEARCH("Суглинок",$C5,1)</formula>
    </cfRule>
  </conditionalFormatting>
  <conditionalFormatting sqref="D5 D6 D7 D8 D9 D10 D11 D12 D13 D14 D15 D16 D17 D18 D19 D20 D21 D22 D23 D24">
    <cfRule type="expression" dxfId="86" priority="30">
      <formula>SEARCH("Раст",$C5,1)</formula>
    </cfRule>
  </conditionalFormatting>
  <conditionalFormatting sqref="D5 D6 D7 D8 D9 D10 D11 D12 D13 D14 D15 D16 D17 D18 D19 D20 D21 D22 D23 D24">
    <cfRule type="expression" dxfId="85" priority="28">
      <formula>SEARCH("Насып",$C5,1)</formula>
    </cfRule>
  </conditionalFormatting>
  <conditionalFormatting sqref="D5 D6 D7 D8 D9 D10 D11 D12 D13 D14 D15 D16 D17 D18 D19 D20 D21 D22 D23 D24">
    <cfRule type="expression" dxfId="84" priority="27">
      <formula>SEARCH("Скальный",$C5,1)</formula>
    </cfRule>
  </conditionalFormatting>
  <conditionalFormatting sqref="D5 D6 D7 D8 D9 D10 D11 D12 D13 D14 D15 D16 D17 D18 D19 D20 D21 D22 D23 D24">
    <cfRule type="expression" dxfId="83" priority="26">
      <formula>SEARCH("Крупнообломочный",$C5,1)</formula>
    </cfRule>
  </conditionalFormatting>
  <conditionalFormatting sqref="D5 D6 D7 D8 D9 D10 D11 D12 D13 D14 D15 D16 D17 D18 D19 D20 D21 D22 D23 D24">
    <cfRule type="expression" dxfId="82" priority="25">
      <formula>SEARCH("Песок",$C5,1)</formula>
    </cfRule>
  </conditionalFormatting>
  <conditionalFormatting sqref="D5 D6 D7 D8 D9 D10 D11 D12 D13 D14 D15 D16 D17 D18 D19 D20 D21 D22 D23 D24">
    <cfRule type="expression" dxfId="81" priority="24">
      <formula>SEARCH("Супесь",$C5,1)</formula>
    </cfRule>
  </conditionalFormatting>
  <conditionalFormatting sqref="D5 D6 D7 D8 D9 D10 D11 D12 D13 D14 D15 D16 D17 D18 D19 D20 D21 D22 D23 D24">
    <cfRule type="expression" dxfId="80" priority="23">
      <formula>SEARCH("Глина",$C5,1)</formula>
    </cfRule>
  </conditionalFormatting>
  <conditionalFormatting sqref="I5:AF24">
    <cfRule type="expression" dxfId="79" priority="16">
      <formula>SEARCH("Насып",$C5,1)</formula>
    </cfRule>
  </conditionalFormatting>
  <conditionalFormatting sqref="I5:AF24">
    <cfRule type="expression" dxfId="78" priority="15">
      <formula>SEARCH("Раст",$C5,1)</formula>
    </cfRule>
  </conditionalFormatting>
  <conditionalFormatting sqref="V5:AF24">
    <cfRule type="expression" dxfId="77" priority="13">
      <formula>SEARCH("Скальный",$C5,1)</formula>
    </cfRule>
  </conditionalFormatting>
  <conditionalFormatting sqref="L5:R24">
    <cfRule type="expression" dxfId="76" priority="12">
      <formula>SEARCH("Скальный",$C5,1)</formula>
    </cfRule>
  </conditionalFormatting>
  <conditionalFormatting sqref="V5:W24">
    <cfRule type="expression" dxfId="75" priority="11">
      <formula>SEARCH("Песок",$C5,1)</formula>
    </cfRule>
  </conditionalFormatting>
  <conditionalFormatting sqref="I5:K24">
    <cfRule type="expression" dxfId="74" priority="10">
      <formula>SEARCH("Песок",$C5,1)</formula>
    </cfRule>
  </conditionalFormatting>
  <conditionalFormatting sqref="I5:K24">
    <cfRule type="expression" dxfId="73" priority="9">
      <formula>SEARCH("Суглинок",$C5,1)</formula>
    </cfRule>
  </conditionalFormatting>
  <conditionalFormatting sqref="I5:K24">
    <cfRule type="expression" dxfId="72" priority="8">
      <formula>SEARCH("Супесь",$C5,1)</formula>
    </cfRule>
  </conditionalFormatting>
  <conditionalFormatting sqref="I5:K24">
    <cfRule type="expression" dxfId="71" priority="7">
      <formula>SEARCH("Глина",$C5,1)</formula>
    </cfRule>
  </conditionalFormatting>
  <conditionalFormatting sqref="V5:AF24">
    <cfRule type="expression" dxfId="70" priority="6">
      <formula>SEARCH("Крупнообломочный",$C5,1)</formula>
    </cfRule>
  </conditionalFormatting>
  <conditionalFormatting sqref="L5:Q24">
    <cfRule type="expression" dxfId="69" priority="5">
      <formula>SEARCH("Крупнообломочный",$C5,1)</formula>
    </cfRule>
  </conditionalFormatting>
  <conditionalFormatting sqref="AC5:AD12">
    <cfRule type="expression" dxfId="68" priority="4">
      <formula>SEARCH("Песок",$C5,1)</formula>
    </cfRule>
  </conditionalFormatting>
  <conditionalFormatting sqref="F5 F6 F7 F8 F9 F10 F11 F12 F13 F14 F15 F16 F17 F18 F19 F20 F21 F22 F23 F24">
    <cfRule type="expression" dxfId="67" priority="2">
      <formula>SEARCH("Нет",$E5,1)</formula>
    </cfRule>
  </conditionalFormatting>
  <conditionalFormatting sqref="F5:F24">
    <cfRule type="expression" dxfId="6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162</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4</v>
      </c>
      <c r="H5" s="64">
        <f ca="1">IF(CELL("type",G5)="b"," ",G5)</f>
        <v>4</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134</v>
      </c>
      <c r="F6" s="20"/>
      <c r="G6" s="21">
        <v>1.5</v>
      </c>
      <c r="H6" s="64">
        <f ca="1">IF(CELL("type",G6)="b"," ",H5+G6)</f>
        <v>5.5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134</v>
      </c>
      <c r="F7" s="20"/>
      <c r="G7" s="21">
        <v>1.5</v>
      </c>
      <c r="H7" s="64">
        <f t="shared" ref="H7:H24" ca="1" si="0">IF(CELL("type",G7)="b"," ",H6+G7)</f>
        <v>7</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65" priority="31">
      <formula>SEARCH("Суглинок",$C5,1)</formula>
    </cfRule>
  </conditionalFormatting>
  <conditionalFormatting sqref="D5 D6 D7 D8 D9 D10 D11 D12 D13 D14 D15 D16 D17 D18 D19 D20 D21 D22 D23 D24">
    <cfRule type="expression" dxfId="64" priority="30">
      <formula>SEARCH("Раст",$C5,1)</formula>
    </cfRule>
  </conditionalFormatting>
  <conditionalFormatting sqref="D5 D6 D7 D8 D9 D10 D11 D12 D13 D14 D15 D16 D17 D18 D19 D20 D21 D22 D23 D24">
    <cfRule type="expression" dxfId="63" priority="28">
      <formula>SEARCH("Насып",$C5,1)</formula>
    </cfRule>
  </conditionalFormatting>
  <conditionalFormatting sqref="D5 D6 D7 D8 D9 D10 D11 D12 D13 D14 D15 D16 D17 D18 D19 D20 D21 D22 D23 D24">
    <cfRule type="expression" dxfId="62" priority="27">
      <formula>SEARCH("Скальный",$C5,1)</formula>
    </cfRule>
  </conditionalFormatting>
  <conditionalFormatting sqref="D5 D6 D7 D8 D9 D10 D11 D12 D13 D14 D15 D16 D17 D18 D19 D20 D21 D22 D23 D24">
    <cfRule type="expression" dxfId="61" priority="26">
      <formula>SEARCH("Крупнообломочный",$C5,1)</formula>
    </cfRule>
  </conditionalFormatting>
  <conditionalFormatting sqref="D5 D6 D7 D8 D9 D10 D11 D12 D13 D14 D15 D16 D17 D18 D19 D20 D21 D22 D23 D24">
    <cfRule type="expression" dxfId="60" priority="25">
      <formula>SEARCH("Песок",$C5,1)</formula>
    </cfRule>
  </conditionalFormatting>
  <conditionalFormatting sqref="D5 D6 D7 D8 D9 D10 D11 D12 D13 D14 D15 D16 D17 D18 D19 D20 D21 D22 D23 D24">
    <cfRule type="expression" dxfId="59" priority="24">
      <formula>SEARCH("Супесь",$C5,1)</formula>
    </cfRule>
  </conditionalFormatting>
  <conditionalFormatting sqref="D5 D6 D7 D8 D9 D10 D11 D12 D13 D14 D15 D16 D17 D18 D19 D20 D21 D22 D23 D24">
    <cfRule type="expression" dxfId="58" priority="23">
      <formula>SEARCH("Глина",$C5,1)</formula>
    </cfRule>
  </conditionalFormatting>
  <conditionalFormatting sqref="I5:AF24">
    <cfRule type="expression" dxfId="57" priority="16">
      <formula>SEARCH("Насып",$C5,1)</formula>
    </cfRule>
  </conditionalFormatting>
  <conditionalFormatting sqref="I5:AF24">
    <cfRule type="expression" dxfId="56" priority="15">
      <formula>SEARCH("Раст",$C5,1)</formula>
    </cfRule>
  </conditionalFormatting>
  <conditionalFormatting sqref="V5:AF24">
    <cfRule type="expression" dxfId="55" priority="13">
      <formula>SEARCH("Скальный",$C5,1)</formula>
    </cfRule>
  </conditionalFormatting>
  <conditionalFormatting sqref="L5:R24">
    <cfRule type="expression" dxfId="54" priority="12">
      <formula>SEARCH("Скальный",$C5,1)</formula>
    </cfRule>
  </conditionalFormatting>
  <conditionalFormatting sqref="V5:W24">
    <cfRule type="expression" dxfId="53" priority="11">
      <formula>SEARCH("Песок",$C5,1)</formula>
    </cfRule>
  </conditionalFormatting>
  <conditionalFormatting sqref="I5:K24">
    <cfRule type="expression" dxfId="52" priority="10">
      <formula>SEARCH("Песок",$C5,1)</formula>
    </cfRule>
  </conditionalFormatting>
  <conditionalFormatting sqref="I5:K24">
    <cfRule type="expression" dxfId="51" priority="9">
      <formula>SEARCH("Суглинок",$C5,1)</formula>
    </cfRule>
  </conditionalFormatting>
  <conditionalFormatting sqref="I5:K24">
    <cfRule type="expression" dxfId="50" priority="8">
      <formula>SEARCH("Супесь",$C5,1)</formula>
    </cfRule>
  </conditionalFormatting>
  <conditionalFormatting sqref="I5:K24">
    <cfRule type="expression" dxfId="49" priority="7">
      <formula>SEARCH("Глина",$C5,1)</formula>
    </cfRule>
  </conditionalFormatting>
  <conditionalFormatting sqref="V5:AF24">
    <cfRule type="expression" dxfId="48" priority="6">
      <formula>SEARCH("Крупнообломочный",$C5,1)</formula>
    </cfRule>
  </conditionalFormatting>
  <conditionalFormatting sqref="L5:Q24">
    <cfRule type="expression" dxfId="47" priority="5">
      <formula>SEARCH("Крупнообломочный",$C5,1)</formula>
    </cfRule>
  </conditionalFormatting>
  <conditionalFormatting sqref="AC5:AD12">
    <cfRule type="expression" dxfId="46" priority="4">
      <formula>SEARCH("Песок",$C5,1)</formula>
    </cfRule>
  </conditionalFormatting>
  <conditionalFormatting sqref="F5 F6 F7 F8 F9 F10 F11 F12 F13 F14 F15 F16 F17 F18 F19 F20 F21 F22 F23 F24">
    <cfRule type="expression" dxfId="45" priority="2">
      <formula>SEARCH("Нет",$E5,1)</formula>
    </cfRule>
  </conditionalFormatting>
  <conditionalFormatting sqref="F5:F24">
    <cfRule type="expression" dxfId="4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163</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0"/>
      <c r="G5" s="21">
        <v>2.7</v>
      </c>
      <c r="H5" s="64">
        <f ca="1">IF(CELL("type",G5)="b"," ",G5)</f>
        <v>2.7</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v>7.2</v>
      </c>
      <c r="G6" s="21">
        <v>5.3</v>
      </c>
      <c r="H6" s="64">
        <f ca="1">IF(CELL("type",G6)="b"," ",H5+G6)</f>
        <v>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c r="D7" s="17"/>
      <c r="E7" s="17"/>
      <c r="F7" s="20"/>
      <c r="G7" s="21"/>
      <c r="H7" s="64" t="str">
        <f t="shared" ref="H7:H24" ca="1" si="0">IF(CELL("type",G7)="b"," ",H6+G7)</f>
        <v xml:space="preserve"> </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t="str">
        <f ca="1">IFERROR(IF(OFFSET('Общ. табл'!$M$4,MATCH($C7,'Общ. табл'!$L$5:$L$21,0),MATCH(S$4,'Общ. табл'!$M$4:$AJ$4,0)-1,1,1)=0," ",OFFSET('Общ. табл'!$M$4,MATCH($C7,'Общ. табл'!$L$5:$L$21,0),MATCH(S$4,'Общ. табл'!$M$4:$AJ$4,0)-1,1,1))," ")</f>
        <v xml:space="preserve"> </v>
      </c>
      <c r="T7" s="20" t="str">
        <f ca="1">IFERROR(IF(OFFSET('Общ. табл'!$M$4,MATCH($C7,'Общ. табл'!$L$5:$L$21,0),MATCH(T$4,'Общ. табл'!$M$4:$AJ$4,0)-1,1,1)=0," ",OFFSET('Общ. табл'!$M$4,MATCH($C7,'Общ. табл'!$L$5:$L$21,0),MATCH(T$4,'Общ. табл'!$M$4:$AJ$4,0)-1,1,1))," ")</f>
        <v xml:space="preserve"> </v>
      </c>
      <c r="U7" s="20" t="str">
        <f ca="1">IFERROR(IF(OFFSET('Общ. табл'!$M$4,MATCH($C7,'Общ. табл'!$L$5:$L$21,0),MATCH(U$4,'Общ. табл'!$M$4:$AJ$4,0)-1,1,1)=0," ",OFFSET('Общ. табл'!$M$4,MATCH($C7,'Общ. табл'!$L$5:$L$21,0),MATCH(U$4,'Общ. табл'!$M$4:$AJ$4,0)-1,1,1))," ")</f>
        <v xml:space="preserve"> </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43" priority="31">
      <formula>SEARCH("Суглинок",$C5,1)</formula>
    </cfRule>
  </conditionalFormatting>
  <conditionalFormatting sqref="D5 D6 D7 D8 D9 D10 D11 D12 D13 D14 D15 D16 D17 D18 D19 D20 D21 D22 D23 D24">
    <cfRule type="expression" dxfId="42" priority="30">
      <formula>SEARCH("Раст",$C5,1)</formula>
    </cfRule>
  </conditionalFormatting>
  <conditionalFormatting sqref="D5 D6 D7 D8 D9 D10 D11 D12 D13 D14 D15 D16 D17 D18 D19 D20 D21 D22 D23 D24">
    <cfRule type="expression" dxfId="41" priority="28">
      <formula>SEARCH("Насып",$C5,1)</formula>
    </cfRule>
  </conditionalFormatting>
  <conditionalFormatting sqref="D5 D6 D7 D8 D9 D10 D11 D12 D13 D14 D15 D16 D17 D18 D19 D20 D21 D22 D23 D24">
    <cfRule type="expression" dxfId="40" priority="27">
      <formula>SEARCH("Скальный",$C5,1)</formula>
    </cfRule>
  </conditionalFormatting>
  <conditionalFormatting sqref="D5 D6 D7 D8 D9 D10 D11 D12 D13 D14 D15 D16 D17 D18 D19 D20 D21 D22 D23 D24">
    <cfRule type="expression" dxfId="39" priority="26">
      <formula>SEARCH("Крупнообломочный",$C5,1)</formula>
    </cfRule>
  </conditionalFormatting>
  <conditionalFormatting sqref="D5 D6 D7 D8 D9 D10 D11 D12 D13 D14 D15 D16 D17 D18 D19 D20 D21 D22 D23 D24">
    <cfRule type="expression" dxfId="38" priority="25">
      <formula>SEARCH("Песок",$C5,1)</formula>
    </cfRule>
  </conditionalFormatting>
  <conditionalFormatting sqref="D5 D6 D7 D8 D9 D10 D11 D12 D13 D14 D15 D16 D17 D18 D19 D20 D21 D22 D23 D24">
    <cfRule type="expression" dxfId="37" priority="24">
      <formula>SEARCH("Супесь",$C5,1)</formula>
    </cfRule>
  </conditionalFormatting>
  <conditionalFormatting sqref="D5 D6 D7 D8 D9 D10 D11 D12 D13 D14 D15 D16 D17 D18 D19 D20 D21 D22 D23 D24">
    <cfRule type="expression" dxfId="36" priority="23">
      <formula>SEARCH("Глина",$C5,1)</formula>
    </cfRule>
  </conditionalFormatting>
  <conditionalFormatting sqref="I5:AF24">
    <cfRule type="expression" dxfId="35" priority="16">
      <formula>SEARCH("Насып",$C5,1)</formula>
    </cfRule>
  </conditionalFormatting>
  <conditionalFormatting sqref="I5:AF24">
    <cfRule type="expression" dxfId="34" priority="15">
      <formula>SEARCH("Раст",$C5,1)</formula>
    </cfRule>
  </conditionalFormatting>
  <conditionalFormatting sqref="V5:AF24">
    <cfRule type="expression" dxfId="33" priority="13">
      <formula>SEARCH("Скальный",$C5,1)</formula>
    </cfRule>
  </conditionalFormatting>
  <conditionalFormatting sqref="L5:R24">
    <cfRule type="expression" dxfId="32" priority="12">
      <formula>SEARCH("Скальный",$C5,1)</formula>
    </cfRule>
  </conditionalFormatting>
  <conditionalFormatting sqref="V5:W24">
    <cfRule type="expression" dxfId="31" priority="11">
      <formula>SEARCH("Песок",$C5,1)</formula>
    </cfRule>
  </conditionalFormatting>
  <conditionalFormatting sqref="I5:K24">
    <cfRule type="expression" dxfId="30" priority="10">
      <formula>SEARCH("Песок",$C5,1)</formula>
    </cfRule>
  </conditionalFormatting>
  <conditionalFormatting sqref="I5:K24">
    <cfRule type="expression" dxfId="29" priority="9">
      <formula>SEARCH("Суглинок",$C5,1)</formula>
    </cfRule>
  </conditionalFormatting>
  <conditionalFormatting sqref="I5:K24">
    <cfRule type="expression" dxfId="28" priority="8">
      <formula>SEARCH("Супесь",$C5,1)</formula>
    </cfRule>
  </conditionalFormatting>
  <conditionalFormatting sqref="I5:K24">
    <cfRule type="expression" dxfId="27" priority="7">
      <formula>SEARCH("Глина",$C5,1)</formula>
    </cfRule>
  </conditionalFormatting>
  <conditionalFormatting sqref="V5:AF24">
    <cfRule type="expression" dxfId="26" priority="6">
      <formula>SEARCH("Крупнообломочный",$C5,1)</formula>
    </cfRule>
  </conditionalFormatting>
  <conditionalFormatting sqref="L5:Q24">
    <cfRule type="expression" dxfId="25" priority="5">
      <formula>SEARCH("Крупнообломочный",$C5,1)</formula>
    </cfRule>
  </conditionalFormatting>
  <conditionalFormatting sqref="AC5:AD12">
    <cfRule type="expression" dxfId="24" priority="4">
      <formula>SEARCH("Песок",$C5,1)</formula>
    </cfRule>
  </conditionalFormatting>
  <conditionalFormatting sqref="F5 F6 F7 F8 F9 F10 F11 F12 F13 F14 F15 F16 F17 F18 F19 F20 F21 F22 F23 F24">
    <cfRule type="expression" dxfId="23" priority="2">
      <formula>SEARCH("Нет",$E5,1)</formula>
    </cfRule>
  </conditionalFormatting>
  <conditionalFormatting sqref="F5:F24">
    <cfRule type="expression" dxfId="2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workbookViewId="0">
      <selection activeCell="I13" sqref="I13"/>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164</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128</v>
      </c>
      <c r="F5" s="20">
        <v>0.9</v>
      </c>
      <c r="G5" s="21">
        <v>2.7</v>
      </c>
      <c r="H5" s="64">
        <f ca="1">IF(CELL("type",G5)="b"," ",G5)</f>
        <v>2.7</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0"/>
      <c r="G6" s="21">
        <v>6.3</v>
      </c>
      <c r="H6" s="64">
        <f ca="1">IF(CELL("type",G6)="b"," ",H5+G6)</f>
        <v>9</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142</v>
      </c>
      <c r="D7" s="17"/>
      <c r="E7" s="17" t="s">
        <v>128</v>
      </c>
      <c r="F7" s="20"/>
      <c r="G7" s="21">
        <v>13</v>
      </c>
      <c r="H7" s="64">
        <f t="shared" ref="H7:H24" ca="1" si="0">IF(CELL("type",G7)="b"," ",H6+G7)</f>
        <v>22</v>
      </c>
      <c r="I7" s="20">
        <f ca="1">IFERROR(IF(OFFSET('Общ. табл'!$M$4,MATCH($C7,'Общ. табл'!$L$5:$L$21,0),MATCH(I$4,'Общ. табл'!$M$4:$AJ$4,0)-1,1,1)=0," ",OFFSET('Общ. табл'!$M$4,MATCH($C7,'Общ. табл'!$L$5:$L$21,0),MATCH(I$4,'Общ. табл'!$M$4:$AJ$4,0)-1,1,1))," ")</f>
        <v>4.01</v>
      </c>
      <c r="J7" s="20">
        <f ca="1">IFERROR(IF(OFFSET('Общ. табл'!$M$4,MATCH($C7,'Общ. табл'!$L$5:$L$21,0),MATCH(J$4,'Общ. табл'!$M$4:$AJ$4,0)-1,1,1)=0," ",OFFSET('Общ. табл'!$M$4,MATCH($C7,'Общ. табл'!$L$5:$L$21,0),MATCH(J$4,'Общ. табл'!$M$4:$AJ$4,0)-1,1,1))," ")</f>
        <v>3.74</v>
      </c>
      <c r="K7" s="20">
        <f ca="1">IFERROR(IF(OFFSET('Общ. табл'!$M$4,MATCH($C7,'Общ. табл'!$L$5:$L$21,0),MATCH(K$4,'Общ. табл'!$M$4:$AJ$4,0)-1,1,1)=0," ",OFFSET('Общ. табл'!$M$4,MATCH($C7,'Общ. табл'!$L$5:$L$21,0),MATCH(K$4,'Общ. табл'!$M$4:$AJ$4,0)-1,1,1))," ")</f>
        <v>0.78</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2.1</v>
      </c>
      <c r="T7" s="20">
        <f ca="1">IFERROR(IF(OFFSET('Общ. табл'!$M$4,MATCH($C7,'Общ. табл'!$L$5:$L$21,0),MATCH(T$4,'Общ. табл'!$M$4:$AJ$4,0)-1,1,1)=0," ",OFFSET('Общ. табл'!$M$4,MATCH($C7,'Общ. табл'!$L$5:$L$21,0),MATCH(T$4,'Общ. табл'!$M$4:$AJ$4,0)-1,1,1))," ")</f>
        <v>2.0299999999999998</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0"/>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0"/>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0"/>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0"/>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0"/>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0"/>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0"/>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0"/>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0"/>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0"/>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0"/>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0"/>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0"/>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0"/>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0"/>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0"/>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0"/>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21" priority="31">
      <formula>SEARCH("Суглинок",$C5,1)</formula>
    </cfRule>
  </conditionalFormatting>
  <conditionalFormatting sqref="D5 D6 D7 D8 D9 D10 D11 D12 D13 D14 D15 D16 D17 D18 D19 D20 D21 D22 D23 D24">
    <cfRule type="expression" dxfId="20" priority="30">
      <formula>SEARCH("Раст",$C5,1)</formula>
    </cfRule>
  </conditionalFormatting>
  <conditionalFormatting sqref="D5 D6 D7 D8 D9 D10 D11 D12 D13 D14 D15 D16 D17 D18 D19 D20 D21 D22 D23 D24">
    <cfRule type="expression" dxfId="19" priority="28">
      <formula>SEARCH("Насып",$C5,1)</formula>
    </cfRule>
  </conditionalFormatting>
  <conditionalFormatting sqref="D5 D6 D7 D8 D9 D10 D11 D12 D13 D14 D15 D16 D17 D18 D19 D20 D21 D22 D23 D24">
    <cfRule type="expression" dxfId="18" priority="27">
      <formula>SEARCH("Скальный",$C5,1)</formula>
    </cfRule>
  </conditionalFormatting>
  <conditionalFormatting sqref="D5 D6 D7 D8 D9 D10 D11 D12 D13 D14 D15 D16 D17 D18 D19 D20 D21 D22 D23 D24">
    <cfRule type="expression" dxfId="17" priority="26">
      <formula>SEARCH("Крупнообломочный",$C5,1)</formula>
    </cfRule>
  </conditionalFormatting>
  <conditionalFormatting sqref="D5 D6 D7 D8 D9 D10 D11 D12 D13 D14 D15 D16 D17 D18 D19 D20 D21 D22 D23 D24">
    <cfRule type="expression" dxfId="16" priority="25">
      <formula>SEARCH("Песок",$C5,1)</formula>
    </cfRule>
  </conditionalFormatting>
  <conditionalFormatting sqref="D5 D6 D7 D8 D9 D10 D11 D12 D13 D14 D15 D16 D17 D18 D19 D20 D21 D22 D23 D24">
    <cfRule type="expression" dxfId="15" priority="24">
      <formula>SEARCH("Супесь",$C5,1)</formula>
    </cfRule>
  </conditionalFormatting>
  <conditionalFormatting sqref="D5 D6 D7 D8 D9 D10 D11 D12 D13 D14 D15 D16 D17 D18 D19 D20 D21 D22 D23 D24">
    <cfRule type="expression" dxfId="14" priority="23">
      <formula>SEARCH("Глина",$C5,1)</formula>
    </cfRule>
  </conditionalFormatting>
  <conditionalFormatting sqref="I5:AF24">
    <cfRule type="expression" dxfId="13" priority="16">
      <formula>SEARCH("Насып",$C5,1)</formula>
    </cfRule>
  </conditionalFormatting>
  <conditionalFormatting sqref="I5:AF24">
    <cfRule type="expression" dxfId="12" priority="15">
      <formula>SEARCH("Раст",$C5,1)</formula>
    </cfRule>
  </conditionalFormatting>
  <conditionalFormatting sqref="V5:AF24">
    <cfRule type="expression" dxfId="11" priority="13">
      <formula>SEARCH("Скальный",$C5,1)</formula>
    </cfRule>
  </conditionalFormatting>
  <conditionalFormatting sqref="L5:R24">
    <cfRule type="expression" dxfId="10" priority="12">
      <formula>SEARCH("Скальный",$C5,1)</formula>
    </cfRule>
  </conditionalFormatting>
  <conditionalFormatting sqref="V5:W24">
    <cfRule type="expression" dxfId="9" priority="11">
      <formula>SEARCH("Песок",$C5,1)</formula>
    </cfRule>
  </conditionalFormatting>
  <conditionalFormatting sqref="I5:K24">
    <cfRule type="expression" dxfId="8" priority="10">
      <formula>SEARCH("Песок",$C5,1)</formula>
    </cfRule>
  </conditionalFormatting>
  <conditionalFormatting sqref="I5:K24">
    <cfRule type="expression" dxfId="7" priority="9">
      <formula>SEARCH("Суглинок",$C5,1)</formula>
    </cfRule>
  </conditionalFormatting>
  <conditionalFormatting sqref="I5:K24">
    <cfRule type="expression" dxfId="6" priority="8">
      <formula>SEARCH("Супесь",$C5,1)</formula>
    </cfRule>
  </conditionalFormatting>
  <conditionalFormatting sqref="I5:K24">
    <cfRule type="expression" dxfId="5" priority="7">
      <formula>SEARCH("Глина",$C5,1)</formula>
    </cfRule>
  </conditionalFormatting>
  <conditionalFormatting sqref="V5:AF24">
    <cfRule type="expression" dxfId="4" priority="6">
      <formula>SEARCH("Крупнообломочный",$C5,1)</formula>
    </cfRule>
  </conditionalFormatting>
  <conditionalFormatting sqref="L5:Q24">
    <cfRule type="expression" dxfId="3" priority="5">
      <formula>SEARCH("Крупнообломочный",$C5,1)</formula>
    </cfRule>
  </conditionalFormatting>
  <conditionalFormatting sqref="AC5:AD12">
    <cfRule type="expression" dxfId="2" priority="4">
      <formula>SEARCH("Песок",$C5,1)</formula>
    </cfRule>
  </conditionalFormatting>
  <conditionalFormatting sqref="F5 F6 F7 F8 F9 F10 F11 F12 F13 F14 F15 F16 F17 F18 F19 F20 F21 F22 F23 F24">
    <cfRule type="expression" dxfId="1" priority="2">
      <formula>SEARCH("Нет",$E5,1)</formula>
    </cfRule>
  </conditionalFormatting>
  <conditionalFormatting sqref="F5:F24">
    <cfRule type="expression" dxfId="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41"/>
  <sheetViews>
    <sheetView workbookViewId="0"/>
  </sheetViews>
  <sheetFormatPr defaultRowHeight="12.75"/>
  <cols>
    <col min="2" max="2" width="17.7109375" customWidth="1"/>
    <col min="4" max="4" width="45.7109375" customWidth="1"/>
    <col min="5" max="5" width="10.7109375" customWidth="1"/>
    <col min="7" max="7" width="24.85546875" customWidth="1"/>
    <col min="8" max="8" width="23.42578125" customWidth="1"/>
    <col min="9" max="9" width="19.85546875" customWidth="1"/>
    <col min="10" max="10" width="23" customWidth="1"/>
    <col min="11" max="11" width="23.5703125" customWidth="1"/>
    <col min="12" max="12" width="27.42578125" customWidth="1"/>
    <col min="13" max="13" width="27.5703125" customWidth="1"/>
    <col min="14" max="14" width="30.42578125" customWidth="1"/>
    <col min="15" max="15" width="26.42578125" customWidth="1"/>
    <col min="16" max="16" width="26.140625" customWidth="1"/>
    <col min="17" max="17" width="23.28515625" customWidth="1"/>
    <col min="18" max="18" width="26" customWidth="1"/>
    <col min="19" max="19" width="22" customWidth="1"/>
  </cols>
  <sheetData>
    <row r="3" spans="2:21" ht="25.5">
      <c r="B3" s="76" t="s">
        <v>165</v>
      </c>
      <c r="D3" s="76" t="s">
        <v>38</v>
      </c>
      <c r="E3" s="76" t="s">
        <v>71</v>
      </c>
      <c r="G3" s="77" t="s">
        <v>7</v>
      </c>
      <c r="H3" s="77" t="s">
        <v>166</v>
      </c>
      <c r="I3" s="77" t="s">
        <v>8</v>
      </c>
      <c r="J3" s="77" t="s">
        <v>9</v>
      </c>
      <c r="K3" s="78" t="s">
        <v>10</v>
      </c>
      <c r="L3" s="78" t="s">
        <v>167</v>
      </c>
      <c r="M3" s="77" t="s">
        <v>11</v>
      </c>
      <c r="N3" s="77" t="s">
        <v>12</v>
      </c>
      <c r="O3" s="78" t="s">
        <v>12</v>
      </c>
      <c r="P3" s="78" t="s">
        <v>168</v>
      </c>
      <c r="Q3" s="77" t="s">
        <v>13</v>
      </c>
      <c r="R3" s="77" t="s">
        <v>13</v>
      </c>
      <c r="S3" s="77" t="s">
        <v>169</v>
      </c>
    </row>
    <row r="4" spans="2:21">
      <c r="B4" s="79" t="s">
        <v>71</v>
      </c>
      <c r="D4" s="79" t="s">
        <v>170</v>
      </c>
      <c r="E4" s="79" t="s">
        <v>70</v>
      </c>
      <c r="G4" s="79" t="s">
        <v>171</v>
      </c>
      <c r="H4" s="80" t="s">
        <v>171</v>
      </c>
      <c r="I4" s="79" t="s">
        <v>172</v>
      </c>
      <c r="J4" s="79" t="s">
        <v>173</v>
      </c>
      <c r="K4" s="79" t="s">
        <v>174</v>
      </c>
      <c r="L4" s="79" t="s">
        <v>175</v>
      </c>
      <c r="M4" s="79" t="s">
        <v>73</v>
      </c>
      <c r="N4" s="79" t="s">
        <v>176</v>
      </c>
      <c r="O4" s="79" t="s">
        <v>177</v>
      </c>
      <c r="P4" s="79" t="s">
        <v>178</v>
      </c>
      <c r="Q4" s="79" t="s">
        <v>179</v>
      </c>
      <c r="R4" s="79" t="s">
        <v>57</v>
      </c>
      <c r="S4" s="79" t="s">
        <v>179</v>
      </c>
      <c r="U4" s="1" t="s">
        <v>70</v>
      </c>
    </row>
    <row r="5" spans="2:21">
      <c r="B5" s="79" t="s">
        <v>38</v>
      </c>
      <c r="D5" s="79" t="s">
        <v>180</v>
      </c>
      <c r="E5" s="79" t="s">
        <v>181</v>
      </c>
      <c r="G5" s="79" t="s">
        <v>182</v>
      </c>
      <c r="H5" s="80" t="s">
        <v>182</v>
      </c>
      <c r="I5" s="79" t="s">
        <v>73</v>
      </c>
      <c r="J5" s="79" t="s">
        <v>77</v>
      </c>
      <c r="K5" s="79" t="s">
        <v>183</v>
      </c>
      <c r="L5" s="79" t="s">
        <v>184</v>
      </c>
      <c r="M5" s="79" t="s">
        <v>76</v>
      </c>
      <c r="N5" s="79" t="s">
        <v>185</v>
      </c>
      <c r="O5" s="79" t="s">
        <v>40</v>
      </c>
      <c r="P5" s="79" t="s">
        <v>186</v>
      </c>
      <c r="Q5" s="79" t="s">
        <v>187</v>
      </c>
      <c r="R5" s="79" t="s">
        <v>188</v>
      </c>
      <c r="S5" s="79" t="s">
        <v>189</v>
      </c>
    </row>
    <row r="6" spans="2:21">
      <c r="B6" s="79" t="s">
        <v>190</v>
      </c>
      <c r="D6" s="79" t="s">
        <v>191</v>
      </c>
      <c r="E6" s="79"/>
      <c r="G6" s="79" t="s">
        <v>192</v>
      </c>
      <c r="H6" s="80" t="s">
        <v>192</v>
      </c>
      <c r="I6" s="79" t="s">
        <v>76</v>
      </c>
      <c r="J6" s="79" t="s">
        <v>74</v>
      </c>
      <c r="K6" s="79" t="s">
        <v>193</v>
      </c>
      <c r="L6" s="79" t="s">
        <v>194</v>
      </c>
      <c r="M6" s="79" t="s">
        <v>195</v>
      </c>
      <c r="N6" s="79" t="s">
        <v>181</v>
      </c>
      <c r="O6" s="79" t="s">
        <v>196</v>
      </c>
      <c r="P6" s="79" t="s">
        <v>197</v>
      </c>
      <c r="Q6" s="79" t="s">
        <v>198</v>
      </c>
      <c r="R6" s="79" t="s">
        <v>41</v>
      </c>
      <c r="S6" s="79" t="s">
        <v>199</v>
      </c>
    </row>
    <row r="7" spans="2:21">
      <c r="D7" s="79" t="s">
        <v>39</v>
      </c>
      <c r="E7" s="79"/>
      <c r="G7" s="79" t="s">
        <v>75</v>
      </c>
      <c r="H7" s="80" t="s">
        <v>75</v>
      </c>
      <c r="I7" s="79" t="s">
        <v>200</v>
      </c>
      <c r="J7" s="79" t="s">
        <v>181</v>
      </c>
      <c r="K7" s="79" t="s">
        <v>201</v>
      </c>
      <c r="L7" s="79" t="s">
        <v>202</v>
      </c>
      <c r="M7" s="79" t="s">
        <v>181</v>
      </c>
      <c r="N7" s="79"/>
      <c r="O7" s="79" t="s">
        <v>56</v>
      </c>
      <c r="P7" s="79" t="s">
        <v>181</v>
      </c>
      <c r="Q7" s="79" t="s">
        <v>181</v>
      </c>
      <c r="R7" s="79" t="s">
        <v>203</v>
      </c>
      <c r="S7" s="79" t="s">
        <v>204</v>
      </c>
    </row>
    <row r="8" spans="2:21">
      <c r="D8" s="79" t="s">
        <v>205</v>
      </c>
      <c r="E8" s="79"/>
      <c r="G8" s="79" t="s">
        <v>72</v>
      </c>
      <c r="H8" s="80" t="s">
        <v>72</v>
      </c>
      <c r="I8" s="79" t="s">
        <v>181</v>
      </c>
      <c r="J8" s="79"/>
      <c r="K8" s="79" t="s">
        <v>206</v>
      </c>
      <c r="L8" s="79" t="s">
        <v>207</v>
      </c>
      <c r="M8" s="79"/>
      <c r="N8" s="79"/>
      <c r="O8" s="79" t="s">
        <v>181</v>
      </c>
      <c r="P8" s="79"/>
      <c r="Q8" s="79"/>
      <c r="R8" s="79" t="s">
        <v>208</v>
      </c>
      <c r="S8" s="79" t="s">
        <v>209</v>
      </c>
    </row>
    <row r="9" spans="2:21">
      <c r="D9" t="s">
        <v>181</v>
      </c>
      <c r="G9" s="79" t="s">
        <v>210</v>
      </c>
      <c r="H9" s="80" t="s">
        <v>181</v>
      </c>
      <c r="I9" s="79"/>
      <c r="J9" s="79"/>
      <c r="K9" s="79" t="s">
        <v>211</v>
      </c>
      <c r="L9" s="79" t="s">
        <v>181</v>
      </c>
      <c r="M9" s="79"/>
      <c r="N9" s="79"/>
      <c r="O9" s="79"/>
      <c r="P9" s="79"/>
      <c r="Q9" s="79"/>
      <c r="R9" s="79" t="s">
        <v>212</v>
      </c>
      <c r="S9" s="79" t="s">
        <v>198</v>
      </c>
    </row>
    <row r="10" spans="2:21">
      <c r="G10" s="79" t="s">
        <v>213</v>
      </c>
      <c r="H10" s="80"/>
      <c r="I10" s="79"/>
      <c r="J10" s="79"/>
      <c r="K10" s="79" t="s">
        <v>181</v>
      </c>
      <c r="L10" s="79"/>
      <c r="M10" s="79"/>
      <c r="N10" s="79"/>
      <c r="O10" s="79"/>
      <c r="P10" s="79"/>
      <c r="Q10" s="79"/>
      <c r="R10" s="79" t="s">
        <v>181</v>
      </c>
      <c r="S10" s="79" t="s">
        <v>181</v>
      </c>
    </row>
    <row r="11" spans="2:21">
      <c r="G11" s="79" t="s">
        <v>181</v>
      </c>
      <c r="H11" s="79"/>
      <c r="I11" s="79"/>
      <c r="J11" s="79"/>
      <c r="K11" s="79"/>
      <c r="L11" s="79"/>
      <c r="M11" s="79"/>
      <c r="N11" s="79"/>
      <c r="O11" s="79"/>
      <c r="P11" s="79"/>
      <c r="Q11" s="79"/>
      <c r="R11" s="79"/>
      <c r="S11" s="79"/>
    </row>
    <row r="13" spans="2:21">
      <c r="B13" s="76" t="s">
        <v>121</v>
      </c>
      <c r="D13" s="81" t="s">
        <v>214</v>
      </c>
    </row>
    <row r="14" spans="2:21">
      <c r="B14" s="79" t="s">
        <v>128</v>
      </c>
      <c r="D14" s="82" t="s">
        <v>133</v>
      </c>
    </row>
    <row r="15" spans="2:21">
      <c r="B15" s="79" t="s">
        <v>134</v>
      </c>
      <c r="D15" s="82" t="str">
        <f ca="1">CELL("contents",'Общ. табл'!L5)</f>
        <v>Суглинок легкий пылеватый тугопластичный (2)</v>
      </c>
    </row>
    <row r="16" spans="2:21">
      <c r="D16" s="82" t="str">
        <f ca="1">CELL("contents",'Общ. табл'!L6)</f>
        <v>Суглинок легкий пылеватый тугопластичный (3)</v>
      </c>
    </row>
    <row r="17" spans="4:8">
      <c r="D17" s="82" t="str">
        <f ca="1">CELL("contents",'Общ. табл'!L7)</f>
        <v>Суглинок тяжелый пылеватый твердый (4)</v>
      </c>
    </row>
    <row r="18" spans="4:8">
      <c r="D18" s="82" t="str">
        <f ca="1">CELL("contents",'Общ. табл'!L8)</f>
        <v>Суглинок легкий пылеватый твердый (5)</v>
      </c>
    </row>
    <row r="19" spans="4:8" ht="25.5">
      <c r="D19" s="82" t="str">
        <f ca="1">CELL("contents",'Общ. табл'!L9)</f>
        <v>Скальный пониженной прочности плотный сильновыветрелый грунт (6)</v>
      </c>
    </row>
    <row r="20" spans="4:8" ht="25.5">
      <c r="D20" s="82" t="str">
        <f ca="1">CELL("contents",'Общ. табл'!L10)</f>
        <v>Скальный малопрочный средней плотности средневыветрелый  грунт (7)</v>
      </c>
    </row>
    <row r="21" spans="4:8">
      <c r="D21" s="82" t="str">
        <f ca="1">CELL("contents",'Общ. табл'!L11)</f>
        <v xml:space="preserve"> </v>
      </c>
    </row>
    <row r="22" spans="4:8">
      <c r="D22" s="82" t="str">
        <f ca="1">CELL("contents",'Общ. табл'!L12)</f>
        <v xml:space="preserve"> </v>
      </c>
      <c r="G22" s="83"/>
    </row>
    <row r="23" spans="4:8">
      <c r="D23" s="82" t="str">
        <f ca="1">CELL("contents",'Общ. табл'!L13)</f>
        <v xml:space="preserve"> </v>
      </c>
      <c r="G23" s="83"/>
    </row>
    <row r="24" spans="4:8">
      <c r="D24" s="82" t="str">
        <f ca="1">CELL("contents",'Общ. табл'!L14)</f>
        <v xml:space="preserve"> </v>
      </c>
      <c r="G24" s="83"/>
      <c r="H24" s="83"/>
    </row>
    <row r="25" spans="4:8">
      <c r="D25" s="82" t="str">
        <f ca="1">CELL("contents",'Общ. табл'!L15)</f>
        <v xml:space="preserve"> </v>
      </c>
      <c r="G25" s="83"/>
      <c r="H25" s="83"/>
    </row>
    <row r="26" spans="4:8">
      <c r="D26" s="82" t="str">
        <f ca="1">CELL("contents",'Общ. табл'!L16)</f>
        <v xml:space="preserve"> </v>
      </c>
      <c r="H26" s="83"/>
    </row>
    <row r="27" spans="4:8">
      <c r="D27" s="82" t="str">
        <f ca="1">CELL("contents",'Общ. табл'!L17)</f>
        <v xml:space="preserve"> </v>
      </c>
    </row>
    <row r="28" spans="4:8">
      <c r="D28" s="82" t="str">
        <f ca="1">CELL("contents",'Общ. табл'!L18)</f>
        <v xml:space="preserve"> </v>
      </c>
    </row>
    <row r="29" spans="4:8">
      <c r="D29" s="82" t="str">
        <f ca="1">CELL("contents",'Общ. табл'!L19)</f>
        <v xml:space="preserve"> </v>
      </c>
    </row>
    <row r="30" spans="4:8">
      <c r="D30" s="82" t="str">
        <f ca="1">CELL("contents",'Общ. табл'!L20)</f>
        <v xml:space="preserve"> </v>
      </c>
    </row>
    <row r="31" spans="4:8">
      <c r="D31" s="82" t="str">
        <f ca="1">CELL("contents",'Общ. табл'!L21)</f>
        <v xml:space="preserve"> </v>
      </c>
    </row>
    <row r="32" spans="4:8">
      <c r="D32" s="82" t="str">
        <f ca="1">CELL("contents",'Общ. табл'!L22)</f>
        <v xml:space="preserve"> </v>
      </c>
    </row>
    <row r="33" spans="4:4">
      <c r="D33" s="82" t="str">
        <f ca="1">CELL("contents",'Общ. табл'!L23)</f>
        <v xml:space="preserve"> </v>
      </c>
    </row>
    <row r="34" spans="4:4">
      <c r="D34" s="82" t="str">
        <f ca="1">CELL("contents",'Общ. табл'!L24)</f>
        <v xml:space="preserve"> </v>
      </c>
    </row>
    <row r="35" spans="4:4">
      <c r="D35" s="83"/>
    </row>
    <row r="36" spans="4:4">
      <c r="D36" s="83"/>
    </row>
    <row r="37" spans="4:4">
      <c r="D37" s="83"/>
    </row>
    <row r="38" spans="4:4">
      <c r="D38" s="83"/>
    </row>
    <row r="39" spans="4:4">
      <c r="D39" s="83"/>
    </row>
    <row r="40" spans="4:4">
      <c r="D40" s="83"/>
    </row>
    <row r="41" spans="4:4">
      <c r="D41" s="83"/>
    </row>
  </sheetData>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132</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2.4</v>
      </c>
      <c r="H6" s="64">
        <f ca="1">IF(CELL("type",G6)="b"," ",H5+G6)</f>
        <v>2.5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129</v>
      </c>
      <c r="D7" s="17"/>
      <c r="E7" s="17" t="s">
        <v>128</v>
      </c>
      <c r="F7" s="21">
        <v>2.8</v>
      </c>
      <c r="G7" s="21">
        <v>1.6</v>
      </c>
      <c r="H7" s="64">
        <f t="shared" ref="H7:H24" ca="1" si="0">IF(CELL("type",G7)="b"," ",H6+G7)</f>
        <v>4.0999999999999996</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14,6/10,6</v>
      </c>
      <c r="M7" s="17" t="str">
        <f ca="1">IFERROR(IF(OFFSET('Общ. табл'!$M$4,MATCH($C7,'Общ. табл'!$L$5:$L$21,0),MATCH(M$4,'Общ. табл'!$M$4:$AJ$4,0)-1,1,1)=0," ",OFFSET('Общ. табл'!$M$4,MATCH($C7,'Общ. табл'!$L$5:$L$21,0),MATCH(M$4,'Общ. табл'!$M$4:$AJ$4,0)-1,1,1))," ")</f>
        <v>23/20</v>
      </c>
      <c r="N7" s="17" t="str">
        <f ca="1">IFERROR(IF(OFFSET('Общ. табл'!$M$4,MATCH($C7,'Общ. табл'!$L$5:$L$21,0),MATCH(N$4,'Общ. табл'!$M$4:$AJ$4,0)-1,1,1)=0," ",OFFSET('Общ. табл'!$M$4,MATCH($C7,'Общ. табл'!$L$5:$L$21,0),MATCH(N$4,'Общ. табл'!$M$4:$AJ$4,0)-1,1,1))," ")</f>
        <v>19/17</v>
      </c>
      <c r="O7" s="17" t="str">
        <f ca="1">IFERROR(IF(OFFSET('Общ. табл'!$M$4,MATCH($C7,'Общ. табл'!$L$5:$L$21,0),MATCH(O$4,'Общ. табл'!$M$4:$AJ$4,0)-1,1,1)=0," ",OFFSET('Общ. табл'!$M$4,MATCH($C7,'Общ. табл'!$L$5:$L$21,0),MATCH(O$4,'Общ. табл'!$M$4:$AJ$4,0)-1,1,1))," ")</f>
        <v>21/19</v>
      </c>
      <c r="P7" s="18" t="str">
        <f ca="1">IFERROR(IF(OFFSET('Общ. табл'!$M$4,MATCH($C7,'Общ. табл'!$L$5:$L$21,0),MATCH(P$4,'Общ. табл'!$M$4:$AJ$4,0)-1,1,1)=0," ",OFFSET('Общ. табл'!$M$4,MATCH($C7,'Общ. табл'!$L$5:$L$21,0),MATCH(P$4,'Общ. табл'!$M$4:$AJ$4,0)-1,1,1))," ")</f>
        <v>0,027/ 0,015</v>
      </c>
      <c r="Q7" s="18" t="str">
        <f ca="1">IFERROR(IF(OFFSET('Общ. табл'!$M$4,MATCH($C7,'Общ. табл'!$L$5:$L$21,0),MATCH(Q$4,'Общ. табл'!$M$4:$AJ$4,0)-1,1,1)=0," ",OFFSET('Общ. табл'!$M$4,MATCH($C7,'Общ. табл'!$L$5:$L$21,0),MATCH(Q$4,'Общ. табл'!$M$4:$AJ$4,0)-1,1,1))," ")</f>
        <v>0,021/ 0,012</v>
      </c>
      <c r="R7" s="18" t="str">
        <f ca="1">IFERROR(IF(OFFSET('Общ. табл'!$M$4,MATCH($C7,'Общ. табл'!$L$5:$L$21,0),MATCH(R$4,'Общ. табл'!$M$4:$AJ$4,0)-1,1,1)=0," ",OFFSET('Общ. табл'!$M$4,MATCH($C7,'Общ. табл'!$L$5:$L$21,0),MATCH(R$4,'Общ. табл'!$M$4:$AJ$4,0)-1,1,1))," ")</f>
        <v>0,024/ 0,014</v>
      </c>
      <c r="S7" s="20">
        <f ca="1">IFERROR(IF(OFFSET('Общ. табл'!$M$4,MATCH($C7,'Общ. табл'!$L$5:$L$21,0),MATCH(S$4,'Общ. табл'!$M$4:$AJ$4,0)-1,1,1)=0," ",OFFSET('Общ. табл'!$M$4,MATCH($C7,'Общ. табл'!$L$5:$L$21,0),MATCH(S$4,'Общ. табл'!$M$4:$AJ$4,0)-1,1,1))," ")</f>
        <v>1.97</v>
      </c>
      <c r="T7" s="20">
        <f ca="1">IFERROR(IF(OFFSET('Общ. табл'!$M$4,MATCH($C7,'Общ. табл'!$L$5:$L$21,0),MATCH(T$4,'Общ. табл'!$M$4:$AJ$4,0)-1,1,1)=0," ",OFFSET('Общ. табл'!$M$4,MATCH($C7,'Общ. табл'!$L$5:$L$21,0),MATCH(T$4,'Общ. табл'!$M$4:$AJ$4,0)-1,1,1))," ")</f>
        <v>1.93</v>
      </c>
      <c r="U7" s="20">
        <f ca="1">IFERROR(IF(OFFSET('Общ. табл'!$M$4,MATCH($C7,'Общ. табл'!$L$5:$L$21,0),MATCH(U$4,'Общ. табл'!$M$4:$AJ$4,0)-1,1,1)=0," ",OFFSET('Общ. табл'!$M$4,MATCH($C7,'Общ. табл'!$L$5:$L$21,0),MATCH(U$4,'Общ. табл'!$M$4:$AJ$4,0)-1,1,1))," ")</f>
        <v>1.95</v>
      </c>
      <c r="V7" s="20">
        <f ca="1">IFERROR(IF(OFFSET('Общ. табл'!$M$4,MATCH($C7,'Общ. табл'!$L$5:$L$21,0),MATCH(V$4,'Общ. табл'!$M$4:$AJ$4,0)-1,1,1)=0," ",OFFSET('Общ. табл'!$M$4,MATCH($C7,'Общ. табл'!$L$5:$L$21,0),MATCH(V$4,'Общ. табл'!$M$4:$AJ$4,0)-1,1,1))," ")</f>
        <v>0.33</v>
      </c>
      <c r="W7" s="21">
        <f ca="1">IFERROR(IF(OFFSET('Общ. табл'!$M$4,MATCH($C7,'Общ. табл'!$L$5:$L$21,0),MATCH(W$4,'Общ. табл'!$M$4:$AJ$4,0)-1,1,1)=0," ",OFFSET('Общ. табл'!$M$4,MATCH($C7,'Общ. табл'!$L$5:$L$21,0),MATCH(W$4,'Общ. табл'!$M$4:$AJ$4,0)-1,1,1))," ")</f>
        <v>11</v>
      </c>
      <c r="X7" s="20">
        <f ca="1">IFERROR(IF(OFFSET('Общ. табл'!$M$4,MATCH($C7,'Общ. табл'!$L$5:$L$21,0),MATCH(X$4,'Общ. табл'!$M$4:$AJ$4,0)-1,1,1)=0," ",OFFSET('Общ. табл'!$M$4,MATCH($C7,'Общ. табл'!$L$5:$L$21,0),MATCH(X$4,'Общ. табл'!$M$4:$AJ$4,0)-1,1,1))," ")</f>
        <v>1.55</v>
      </c>
      <c r="Y7" s="20">
        <f ca="1">IFERROR(IF(OFFSET('Общ. табл'!$M$4,MATCH($C7,'Общ. табл'!$L$5:$L$21,0),MATCH(Y$4,'Общ. табл'!$M$4:$AJ$4,0)-1,1,1)=0," ",OFFSET('Общ. табл'!$M$4,MATCH($C7,'Общ. табл'!$L$5:$L$21,0),MATCH(Y$4,'Общ. табл'!$M$4:$AJ$4,0)-1,1,1))," ")</f>
        <v>2.73</v>
      </c>
      <c r="Z7" s="22">
        <f ca="1">IFERROR(IF(OFFSET('Общ. табл'!$M$4,MATCH($C7,'Общ. табл'!$L$5:$L$21,0),MATCH(Z$4,'Общ. табл'!$M$4:$AJ$4,0)-1,1,1)=0," ",OFFSET('Общ. табл'!$M$4,MATCH($C7,'Общ. табл'!$L$5:$L$21,0),MATCH(Z$4,'Общ. табл'!$M$4:$AJ$4,0)-1,1,1))," ")</f>
        <v>0.77500000000000002</v>
      </c>
      <c r="AA7" s="22">
        <f ca="1">IFERROR(IF(OFFSET('Общ. табл'!$M$4,MATCH($C7,'Общ. табл'!$L$5:$L$21,0),MATCH(AA$4,'Общ. табл'!$M$4:$AJ$4,0)-1,1,1)=0," ",OFFSET('Общ. табл'!$M$4,MATCH($C7,'Общ. табл'!$L$5:$L$21,0),MATCH(AA$4,'Общ. табл'!$M$4:$AJ$4,0)-1,1,1))," ")</f>
        <v>0.97699999999999998</v>
      </c>
      <c r="AB7" s="21">
        <f ca="1">IFERROR(IF(OFFSET('Общ. табл'!$M$4,MATCH($C7,'Общ. табл'!$L$5:$L$21,0),MATCH(AB$4,'Общ. табл'!$M$4:$AJ$4,0)-1,1,1)=0," ",OFFSET('Общ. табл'!$M$4,MATCH($C7,'Общ. табл'!$L$5:$L$21,0),MATCH(AB$4,'Общ. табл'!$M$4:$AJ$4,0)-1,1,1))," ")</f>
        <v>27.7</v>
      </c>
      <c r="AC7" s="21">
        <f ca="1">IFERROR(IF(OFFSET('Общ. табл'!$M$4,MATCH($C7,'Общ. табл'!$L$5:$L$21,0),MATCH(AC$4,'Общ. табл'!$M$4:$AJ$4,0)-1,1,1)=0," ",OFFSET('Общ. табл'!$M$4,MATCH($C7,'Общ. табл'!$L$5:$L$21,0),MATCH(AC$4,'Общ. табл'!$M$4:$AJ$4,0)-1,1,1))," ")</f>
        <v>35.1</v>
      </c>
      <c r="AD7" s="21">
        <f ca="1">IFERROR(IF(OFFSET('Общ. табл'!$M$4,MATCH($C7,'Общ. табл'!$L$5:$L$21,0),MATCH(AD$4,'Общ. табл'!$M$4:$AJ$4,0)-1,1,1)=0," ",OFFSET('Общ. табл'!$M$4,MATCH($C7,'Общ. табл'!$L$5:$L$21,0),MATCH(AD$4,'Общ. табл'!$M$4:$AJ$4,0)-1,1,1))," ")</f>
        <v>11</v>
      </c>
      <c r="AE7" s="23">
        <f ca="1">IFERROR(IF(OFFSET('Общ. табл'!$M$4,MATCH($C7,'Общ. табл'!$L$5:$L$21,0),MATCH(AE$4,'Общ. табл'!$M$4:$AJ$4,0)-1,1,1)=0," ",OFFSET('Общ. табл'!$M$4,MATCH($C7,'Общ. табл'!$L$5:$L$21,0),MATCH(AE$4,'Общ. табл'!$M$4:$AJ$4,0)-1,1,1))," ")</f>
        <v>4.0000000000000002E-4</v>
      </c>
      <c r="AF7" s="65">
        <f ca="1">IFERROR(IF(OFFSET('Общ. табл'!$M$4,MATCH($C7,'Общ. табл'!$L$5:$L$21,0),MATCH(AF$4,'Общ. табл'!$M$4:$AJ$4,0)-1,1,1)=0," ",OFFSET('Общ. табл'!$M$4,MATCH($C7,'Общ. табл'!$L$5:$L$21,0),MATCH(AF$4,'Общ. табл'!$M$4:$AJ$4,0)-1,1,1))," ")</f>
        <v>0.33100000000000002</v>
      </c>
      <c r="AG7" s="66"/>
      <c r="AH7" s="51"/>
      <c r="AI7" s="51"/>
      <c r="AJ7" s="51"/>
      <c r="AK7" s="51"/>
      <c r="AL7" s="51"/>
      <c r="AM7" s="51"/>
      <c r="AN7" s="51"/>
      <c r="AO7" s="51"/>
      <c r="AP7" s="51"/>
      <c r="AQ7" s="51"/>
      <c r="AR7" s="51"/>
      <c r="AS7" s="51"/>
      <c r="AT7" s="51"/>
      <c r="AU7" s="51"/>
      <c r="AV7" s="51"/>
    </row>
    <row r="8" spans="2:48" ht="30" customHeight="1">
      <c r="B8" s="62">
        <v>4</v>
      </c>
      <c r="C8" s="63" t="s">
        <v>130</v>
      </c>
      <c r="D8" s="17"/>
      <c r="E8" s="17" t="s">
        <v>128</v>
      </c>
      <c r="F8" s="21"/>
      <c r="G8" s="21">
        <v>1.4</v>
      </c>
      <c r="H8" s="64">
        <f t="shared" ca="1" si="0"/>
        <v>5.5</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&lt;4,0 м 4,3/13,0 
&gt;4,0 м 25,0/22,7</v>
      </c>
      <c r="M8" s="17" t="str">
        <f ca="1">IFERROR(IF(OFFSET('Общ. табл'!$M$4,MATCH($C8,'Общ. табл'!$L$5:$L$21,0),MATCH(M$4,'Общ. табл'!$M$4:$AJ$4,0)-1,1,1)=0," ",OFFSET('Общ. табл'!$M$4,MATCH($C8,'Общ. табл'!$L$5:$L$21,0),MATCH(M$4,'Общ. табл'!$M$4:$AJ$4,0)-1,1,1))," ")</f>
        <v>25/21</v>
      </c>
      <c r="N8" s="17" t="str">
        <f ca="1">IFERROR(IF(OFFSET('Общ. табл'!$M$4,MATCH($C8,'Общ. табл'!$L$5:$L$21,0),MATCH(N$4,'Общ. табл'!$M$4:$AJ$4,0)-1,1,1)=0," ",OFFSET('Общ. табл'!$M$4,MATCH($C8,'Общ. табл'!$L$5:$L$21,0),MATCH(N$4,'Общ. табл'!$M$4:$AJ$4,0)-1,1,1))," ")</f>
        <v>21/18</v>
      </c>
      <c r="O8" s="17" t="str">
        <f ca="1">IFERROR(IF(OFFSET('Общ. табл'!$M$4,MATCH($C8,'Общ. табл'!$L$5:$L$21,0),MATCH(O$4,'Общ. табл'!$M$4:$AJ$4,0)-1,1,1)=0," ",OFFSET('Общ. табл'!$M$4,MATCH($C8,'Общ. табл'!$L$5:$L$21,0),MATCH(O$4,'Общ. табл'!$M$4:$AJ$4,0)-1,1,1))," ")</f>
        <v>23/19</v>
      </c>
      <c r="P8" s="18" t="str">
        <f ca="1">IFERROR(IF(OFFSET('Общ. табл'!$M$4,MATCH($C8,'Общ. табл'!$L$5:$L$21,0),MATCH(P$4,'Общ. табл'!$M$4:$AJ$4,0)-1,1,1)=0," ",OFFSET('Общ. табл'!$M$4,MATCH($C8,'Общ. табл'!$L$5:$L$21,0),MATCH(P$4,'Общ. табл'!$M$4:$AJ$4,0)-1,1,1))," ")</f>
        <v>0,063/ 0,021</v>
      </c>
      <c r="Q8" s="18" t="str">
        <f ca="1">IFERROR(IF(OFFSET('Общ. табл'!$M$4,MATCH($C8,'Общ. табл'!$L$5:$L$21,0),MATCH(Q$4,'Общ. табл'!$M$4:$AJ$4,0)-1,1,1)=0," ",OFFSET('Общ. табл'!$M$4,MATCH($C8,'Общ. табл'!$L$5:$L$21,0),MATCH(Q$4,'Общ. табл'!$M$4:$AJ$4,0)-1,1,1))," ")</f>
        <v>0,053/ 0,017</v>
      </c>
      <c r="R8" s="18" t="str">
        <f ca="1">IFERROR(IF(OFFSET('Общ. табл'!$M$4,MATCH($C8,'Общ. табл'!$L$5:$L$21,0),MATCH(R$4,'Общ. табл'!$M$4:$AJ$4,0)-1,1,1)=0," ",OFFSET('Общ. табл'!$M$4,MATCH($C8,'Общ. табл'!$L$5:$L$21,0),MATCH(R$4,'Общ. табл'!$M$4:$AJ$4,0)-1,1,1))," ")</f>
        <v>0,057/ 0,019</v>
      </c>
      <c r="S8" s="20">
        <f ca="1">IFERROR(IF(OFFSET('Общ. табл'!$M$4,MATCH($C8,'Общ. табл'!$L$5:$L$21,0),MATCH(S$4,'Общ. табл'!$M$4:$AJ$4,0)-1,1,1)=0," ",OFFSET('Общ. табл'!$M$4,MATCH($C8,'Общ. табл'!$L$5:$L$21,0),MATCH(S$4,'Общ. табл'!$M$4:$AJ$4,0)-1,1,1))," ")</f>
        <v>1.94</v>
      </c>
      <c r="T8" s="20">
        <f ca="1">IFERROR(IF(OFFSET('Общ. табл'!$M$4,MATCH($C8,'Общ. табл'!$L$5:$L$21,0),MATCH(T$4,'Общ. табл'!$M$4:$AJ$4,0)-1,1,1)=0," ",OFFSET('Общ. табл'!$M$4,MATCH($C8,'Общ. табл'!$L$5:$L$21,0),MATCH(T$4,'Общ. табл'!$M$4:$AJ$4,0)-1,1,1))," ")</f>
        <v>1.92</v>
      </c>
      <c r="U8" s="20">
        <f ca="1">IFERROR(IF(OFFSET('Общ. табл'!$M$4,MATCH($C8,'Общ. табл'!$L$5:$L$21,0),MATCH(U$4,'Общ. табл'!$M$4:$AJ$4,0)-1,1,1)=0," ",OFFSET('Общ. табл'!$M$4,MATCH($C8,'Общ. табл'!$L$5:$L$21,0),MATCH(U$4,'Общ. табл'!$M$4:$AJ$4,0)-1,1,1))," ")</f>
        <v>1.92</v>
      </c>
      <c r="V8" s="20">
        <f ca="1">IFERROR(IF(OFFSET('Общ. табл'!$M$4,MATCH($C8,'Общ. табл'!$L$5:$L$21,0),MATCH(V$4,'Общ. табл'!$M$4:$AJ$4,0)-1,1,1)=0," ",OFFSET('Общ. табл'!$M$4,MATCH($C8,'Общ. табл'!$L$5:$L$21,0),MATCH(V$4,'Общ. табл'!$M$4:$AJ$4,0)-1,1,1))," ")</f>
        <v>-0.3</v>
      </c>
      <c r="W8" s="21">
        <f ca="1">IFERROR(IF(OFFSET('Общ. табл'!$M$4,MATCH($C8,'Общ. табл'!$L$5:$L$21,0),MATCH(W$4,'Общ. табл'!$M$4:$AJ$4,0)-1,1,1)=0," ",OFFSET('Общ. табл'!$M$4,MATCH($C8,'Общ. табл'!$L$5:$L$21,0),MATCH(W$4,'Общ. табл'!$M$4:$AJ$4,0)-1,1,1))," ")</f>
        <v>12.6</v>
      </c>
      <c r="X8" s="20">
        <f ca="1">IFERROR(IF(OFFSET('Общ. табл'!$M$4,MATCH($C8,'Общ. табл'!$L$5:$L$21,0),MATCH(X$4,'Общ. табл'!$M$4:$AJ$4,0)-1,1,1)=0," ",OFFSET('Общ. табл'!$M$4,MATCH($C8,'Общ. табл'!$L$5:$L$21,0),MATCH(X$4,'Общ. табл'!$M$4:$AJ$4,0)-1,1,1))," ")</f>
        <v>1.59</v>
      </c>
      <c r="Y8" s="20">
        <f ca="1">IFERROR(IF(OFFSET('Общ. табл'!$M$4,MATCH($C8,'Общ. табл'!$L$5:$L$21,0),MATCH(Y$4,'Общ. табл'!$M$4:$AJ$4,0)-1,1,1)=0," ",OFFSET('Общ. табл'!$M$4,MATCH($C8,'Общ. табл'!$L$5:$L$21,0),MATCH(Y$4,'Общ. табл'!$M$4:$AJ$4,0)-1,1,1))," ")</f>
        <v>2.72</v>
      </c>
      <c r="Z8" s="22">
        <f ca="1">IFERROR(IF(OFFSET('Общ. табл'!$M$4,MATCH($C8,'Общ. табл'!$L$5:$L$21,0),MATCH(Z$4,'Общ. табл'!$M$4:$AJ$4,0)-1,1,1)=0," ",OFFSET('Общ. табл'!$M$4,MATCH($C8,'Общ. табл'!$L$5:$L$21,0),MATCH(Z$4,'Общ. табл'!$M$4:$AJ$4,0)-1,1,1))," ")</f>
        <v>0.72799999999999998</v>
      </c>
      <c r="AA8" s="22">
        <f ca="1">IFERROR(IF(OFFSET('Общ. табл'!$M$4,MATCH($C8,'Общ. табл'!$L$5:$L$21,0),MATCH(AA$4,'Общ. табл'!$M$4:$AJ$4,0)-1,1,1)=0," ",OFFSET('Общ. табл'!$M$4,MATCH($C8,'Общ. табл'!$L$5:$L$21,0),MATCH(AA$4,'Общ. табл'!$M$4:$AJ$4,0)-1,1,1))," ")</f>
        <v>0.85299999999999998</v>
      </c>
      <c r="AB8" s="21">
        <f ca="1">IFERROR(IF(OFFSET('Общ. табл'!$M$4,MATCH($C8,'Общ. табл'!$L$5:$L$21,0),MATCH(AB$4,'Общ. табл'!$M$4:$AJ$4,0)-1,1,1)=0," ",OFFSET('Общ. табл'!$M$4,MATCH($C8,'Общ. табл'!$L$5:$L$21,0),MATCH(AB$4,'Общ. табл'!$M$4:$AJ$4,0)-1,1,1))," ")</f>
        <v>22.6</v>
      </c>
      <c r="AC8" s="21">
        <f ca="1">IFERROR(IF(OFFSET('Общ. табл'!$M$4,MATCH($C8,'Общ. табл'!$L$5:$L$21,0),MATCH(AC$4,'Общ. табл'!$M$4:$AJ$4,0)-1,1,1)=0," ",OFFSET('Общ. табл'!$M$4,MATCH($C8,'Общ. табл'!$L$5:$L$21,0),MATCH(AC$4,'Общ. табл'!$M$4:$AJ$4,0)-1,1,1))," ")</f>
        <v>38.700000000000003</v>
      </c>
      <c r="AD8" s="21">
        <f ca="1">IFERROR(IF(OFFSET('Общ. табл'!$M$4,MATCH($C8,'Общ. табл'!$L$5:$L$21,0),MATCH(AD$4,'Общ. табл'!$M$4:$AJ$4,0)-1,1,1)=0," ",OFFSET('Общ. табл'!$M$4,MATCH($C8,'Общ. табл'!$L$5:$L$21,0),MATCH(AD$4,'Общ. табл'!$M$4:$AJ$4,0)-1,1,1))," ")</f>
        <v>26.1</v>
      </c>
      <c r="AE8" s="23">
        <f ca="1">IFERROR(IF(OFFSET('Общ. табл'!$M$4,MATCH($C8,'Общ. табл'!$L$5:$L$21,0),MATCH(AE$4,'Общ. табл'!$M$4:$AJ$4,0)-1,1,1)=0," ",OFFSET('Общ. табл'!$M$4,MATCH($C8,'Общ. табл'!$L$5:$L$21,0),MATCH(AE$4,'Общ. табл'!$M$4:$AJ$4,0)-1,1,1))," ")</f>
        <v>7.4000000000000003E-3</v>
      </c>
      <c r="AF8" s="65">
        <f ca="1">IFERROR(IF(OFFSET('Общ. табл'!$M$4,MATCH($C8,'Общ. табл'!$L$5:$L$21,0),MATCH(AF$4,'Общ. табл'!$M$4:$AJ$4,0)-1,1,1)=0," ",OFFSET('Общ. табл'!$M$4,MATCH($C8,'Общ. табл'!$L$5:$L$21,0),MATCH(AF$4,'Общ. табл'!$M$4:$AJ$4,0)-1,1,1))," ")</f>
        <v>0.33800000000000002</v>
      </c>
      <c r="AG8" s="66"/>
      <c r="AH8" s="51"/>
      <c r="AI8" s="51"/>
      <c r="AJ8" s="51"/>
      <c r="AK8" s="51"/>
      <c r="AL8" s="51"/>
      <c r="AM8" s="51"/>
      <c r="AN8" s="51"/>
      <c r="AO8" s="51"/>
      <c r="AP8" s="51"/>
      <c r="AQ8" s="51"/>
      <c r="AR8" s="51"/>
      <c r="AS8" s="51"/>
      <c r="AT8" s="51"/>
      <c r="AU8" s="51"/>
      <c r="AV8" s="51"/>
    </row>
    <row r="9" spans="2:48" ht="30" customHeight="1">
      <c r="B9" s="62">
        <v>5</v>
      </c>
      <c r="C9" s="63" t="s">
        <v>135</v>
      </c>
      <c r="D9" s="17"/>
      <c r="E9" s="17" t="s">
        <v>128</v>
      </c>
      <c r="F9" s="21"/>
      <c r="G9" s="21">
        <v>5</v>
      </c>
      <c r="H9" s="64">
        <f t="shared" ca="1" si="0"/>
        <v>10.5</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29,0/ -</v>
      </c>
      <c r="M9" s="17" t="str">
        <f ca="1">IFERROR(IF(OFFSET('Общ. табл'!$M$4,MATCH($C9,'Общ. табл'!$L$5:$L$21,0),MATCH(M$4,'Общ. табл'!$M$4:$AJ$4,0)-1,1,1)=0," ",OFFSET('Общ. табл'!$M$4,MATCH($C9,'Общ. табл'!$L$5:$L$21,0),MATCH(M$4,'Общ. табл'!$M$4:$AJ$4,0)-1,1,1))," ")</f>
        <v>27/ -</v>
      </c>
      <c r="N9" s="17" t="str">
        <f ca="1">IFERROR(IF(OFFSET('Общ. табл'!$M$4,MATCH($C9,'Общ. табл'!$L$5:$L$21,0),MATCH(N$4,'Общ. табл'!$M$4:$AJ$4,0)-1,1,1)=0," ",OFFSET('Общ. табл'!$M$4,MATCH($C9,'Общ. табл'!$L$5:$L$21,0),MATCH(N$4,'Общ. табл'!$M$4:$AJ$4,0)-1,1,1))," ")</f>
        <v>18/ -</v>
      </c>
      <c r="O9" s="17" t="str">
        <f ca="1">IFERROR(IF(OFFSET('Общ. табл'!$M$4,MATCH($C9,'Общ. табл'!$L$5:$L$21,0),MATCH(O$4,'Общ. табл'!$M$4:$AJ$4,0)-1,1,1)=0," ",OFFSET('Общ. табл'!$M$4,MATCH($C9,'Общ. табл'!$L$5:$L$21,0),MATCH(O$4,'Общ. табл'!$M$4:$AJ$4,0)-1,1,1))," ")</f>
        <v>27/ -</v>
      </c>
      <c r="P9" s="18" t="str">
        <f ca="1">IFERROR(IF(OFFSET('Общ. табл'!$M$4,MATCH($C9,'Общ. табл'!$L$5:$L$21,0),MATCH(P$4,'Общ. табл'!$M$4:$AJ$4,0)-1,1,1)=0," ",OFFSET('Общ. табл'!$M$4,MATCH($C9,'Общ. табл'!$L$5:$L$21,0),MATCH(P$4,'Общ. табл'!$M$4:$AJ$4,0)-1,1,1))," ")</f>
        <v>0,023/ -</v>
      </c>
      <c r="Q9" s="18" t="str">
        <f ca="1">IFERROR(IF(OFFSET('Общ. табл'!$M$4,MATCH($C9,'Общ. табл'!$L$5:$L$21,0),MATCH(Q$4,'Общ. табл'!$M$4:$AJ$4,0)-1,1,1)=0," ",OFFSET('Общ. табл'!$M$4,MATCH($C9,'Общ. табл'!$L$5:$L$21,0),MATCH(Q$4,'Общ. табл'!$M$4:$AJ$4,0)-1,1,1))," ")</f>
        <v>0,020/ -</v>
      </c>
      <c r="R9" s="18" t="str">
        <f ca="1">IFERROR(IF(OFFSET('Общ. табл'!$M$4,MATCH($C9,'Общ. табл'!$L$5:$L$21,0),MATCH(R$4,'Общ. табл'!$M$4:$AJ$4,0)-1,1,1)=0," ",OFFSET('Общ. табл'!$M$4,MATCH($C9,'Общ. табл'!$L$5:$L$21,0),MATCH(R$4,'Общ. табл'!$M$4:$AJ$4,0)-1,1,1))," ")</f>
        <v xml:space="preserve">0,023/ - </v>
      </c>
      <c r="S9" s="20">
        <f ca="1">IFERROR(IF(OFFSET('Общ. табл'!$M$4,MATCH($C9,'Общ. табл'!$L$5:$L$21,0),MATCH(S$4,'Общ. табл'!$M$4:$AJ$4,0)-1,1,1)=0," ",OFFSET('Общ. табл'!$M$4,MATCH($C9,'Общ. табл'!$L$5:$L$21,0),MATCH(S$4,'Общ. табл'!$M$4:$AJ$4,0)-1,1,1))," ")</f>
        <v>2.14</v>
      </c>
      <c r="T9" s="20">
        <f ca="1">IFERROR(IF(OFFSET('Общ. табл'!$M$4,MATCH($C9,'Общ. табл'!$L$5:$L$21,0),MATCH(T$4,'Общ. табл'!$M$4:$AJ$4,0)-1,1,1)=0," ",OFFSET('Общ. табл'!$M$4,MATCH($C9,'Общ. табл'!$L$5:$L$21,0),MATCH(T$4,'Общ. табл'!$M$4:$AJ$4,0)-1,1,1))," ")</f>
        <v>2.12</v>
      </c>
      <c r="U9" s="20">
        <f ca="1">IFERROR(IF(OFFSET('Общ. табл'!$M$4,MATCH($C9,'Общ. табл'!$L$5:$L$21,0),MATCH(U$4,'Общ. табл'!$M$4:$AJ$4,0)-1,1,1)=0," ",OFFSET('Общ. табл'!$M$4,MATCH($C9,'Общ. табл'!$L$5:$L$21,0),MATCH(U$4,'Общ. табл'!$M$4:$AJ$4,0)-1,1,1))," ")</f>
        <v>2.13</v>
      </c>
      <c r="V9" s="20">
        <f ca="1">IFERROR(IF(OFFSET('Общ. табл'!$M$4,MATCH($C9,'Общ. табл'!$L$5:$L$21,0),MATCH(V$4,'Общ. табл'!$M$4:$AJ$4,0)-1,1,1)=0," ",OFFSET('Общ. табл'!$M$4,MATCH($C9,'Общ. табл'!$L$5:$L$21,0),MATCH(V$4,'Общ. табл'!$M$4:$AJ$4,0)-1,1,1))," ")</f>
        <v>-0.34</v>
      </c>
      <c r="W9" s="21">
        <f ca="1">IFERROR(IF(OFFSET('Общ. табл'!$M$4,MATCH($C9,'Общ. табл'!$L$5:$L$21,0),MATCH(W$4,'Общ. табл'!$M$4:$AJ$4,0)-1,1,1)=0," ",OFFSET('Общ. табл'!$M$4,MATCH($C9,'Общ. табл'!$L$5:$L$21,0),MATCH(W$4,'Общ. табл'!$M$4:$AJ$4,0)-1,1,1))," ")</f>
        <v>10</v>
      </c>
      <c r="X9" s="20">
        <f ca="1">IFERROR(IF(OFFSET('Общ. табл'!$M$4,MATCH($C9,'Общ. табл'!$L$5:$L$21,0),MATCH(X$4,'Общ. табл'!$M$4:$AJ$4,0)-1,1,1)=0," ",OFFSET('Общ. табл'!$M$4,MATCH($C9,'Общ. табл'!$L$5:$L$21,0),MATCH(X$4,'Общ. табл'!$M$4:$AJ$4,0)-1,1,1))," ")</f>
        <v>1.81</v>
      </c>
      <c r="Y9" s="20">
        <f ca="1">IFERROR(IF(OFFSET('Общ. табл'!$M$4,MATCH($C9,'Общ. табл'!$L$5:$L$21,0),MATCH(Y$4,'Общ. табл'!$M$4:$AJ$4,0)-1,1,1)=0," ",OFFSET('Общ. табл'!$M$4,MATCH($C9,'Общ. табл'!$L$5:$L$21,0),MATCH(Y$4,'Общ. табл'!$M$4:$AJ$4,0)-1,1,1))," ")</f>
        <v>2.75</v>
      </c>
      <c r="Z9" s="22">
        <f ca="1">IFERROR(IF(OFFSET('Общ. табл'!$M$4,MATCH($C9,'Общ. табл'!$L$5:$L$21,0),MATCH(Z$4,'Общ. табл'!$M$4:$AJ$4,0)-1,1,1)=0," ",OFFSET('Общ. табл'!$M$4,MATCH($C9,'Общ. табл'!$L$5:$L$21,0),MATCH(Z$4,'Общ. табл'!$M$4:$AJ$4,0)-1,1,1))," ")</f>
        <v>0.52300000000000002</v>
      </c>
      <c r="AA9" s="22">
        <f ca="1">IFERROR(IF(OFFSET('Общ. табл'!$M$4,MATCH($C9,'Общ. табл'!$L$5:$L$21,0),MATCH(AA$4,'Общ. табл'!$M$4:$AJ$4,0)-1,1,1)=0," ",OFFSET('Общ. табл'!$M$4,MATCH($C9,'Общ. табл'!$L$5:$L$21,0),MATCH(AA$4,'Общ. табл'!$M$4:$AJ$4,0)-1,1,1))," ")</f>
        <v>0.96099999999999997</v>
      </c>
      <c r="AB9" s="21">
        <f ca="1">IFERROR(IF(OFFSET('Общ. табл'!$M$4,MATCH($C9,'Общ. табл'!$L$5:$L$21,0),MATCH(AB$4,'Общ. табл'!$M$4:$AJ$4,0)-1,1,1)=0," ",OFFSET('Общ. табл'!$M$4,MATCH($C9,'Общ. табл'!$L$5:$L$21,0),MATCH(AB$4,'Общ. табл'!$M$4:$AJ$4,0)-1,1,1))," ")</f>
        <v>18.399999999999999</v>
      </c>
      <c r="AC9" s="21">
        <f ca="1">IFERROR(IF(OFFSET('Общ. табл'!$M$4,MATCH($C9,'Общ. табл'!$L$5:$L$21,0),MATCH(AC$4,'Общ. табл'!$M$4:$AJ$4,0)-1,1,1)=0," ",OFFSET('Общ. табл'!$M$4,MATCH($C9,'Общ. табл'!$L$5:$L$21,0),MATCH(AC$4,'Общ. табл'!$M$4:$AJ$4,0)-1,1,1))," ")</f>
        <v>31.7</v>
      </c>
      <c r="AD9" s="21">
        <f ca="1">IFERROR(IF(OFFSET('Общ. табл'!$M$4,MATCH($C9,'Общ. табл'!$L$5:$L$21,0),MATCH(AD$4,'Общ. табл'!$M$4:$AJ$4,0)-1,1,1)=0," ",OFFSET('Общ. табл'!$M$4,MATCH($C9,'Общ. табл'!$L$5:$L$21,0),MATCH(AD$4,'Общ. табл'!$M$4:$AJ$4,0)-1,1,1))," ")</f>
        <v>21.7</v>
      </c>
      <c r="AE9" s="23" t="str">
        <f ca="1">IFERROR(IF(OFFSET('Общ. табл'!$M$4,MATCH($C9,'Общ. табл'!$L$5:$L$21,0),MATCH(AE$4,'Общ. табл'!$M$4:$AJ$4,0)-1,1,1)=0," ",OFFSET('Общ. табл'!$M$4,MATCH($C9,'Общ. табл'!$L$5:$L$21,0),MATCH(AE$4,'Общ. табл'!$M$4:$AJ$4,0)-1,1,1))," ")</f>
        <v>-</v>
      </c>
      <c r="AF9" s="65" t="str">
        <f ca="1">IFERROR(IF(OFFSET('Общ. табл'!$M$4,MATCH($C9,'Общ. табл'!$L$5:$L$21,0),MATCH(AF$4,'Общ. табл'!$M$4:$AJ$4,0)-1,1,1)=0," ",OFFSET('Общ. табл'!$M$4,MATCH($C9,'Общ. табл'!$L$5:$L$21,0),MATCH(AF$4,'Общ. табл'!$M$4:$AJ$4,0)-1,1,1))," ")</f>
        <v>-</v>
      </c>
      <c r="AG9" s="66"/>
      <c r="AH9" s="51"/>
      <c r="AI9" s="51"/>
      <c r="AJ9" s="51"/>
      <c r="AK9" s="51"/>
      <c r="AL9" s="51"/>
      <c r="AM9" s="51"/>
      <c r="AN9" s="51"/>
      <c r="AO9" s="51"/>
      <c r="AP9" s="51"/>
      <c r="AQ9" s="51"/>
      <c r="AR9" s="51"/>
      <c r="AS9" s="51"/>
      <c r="AT9" s="51"/>
      <c r="AU9" s="51"/>
      <c r="AV9" s="51"/>
    </row>
    <row r="10" spans="2:48" ht="30" customHeight="1">
      <c r="B10" s="62">
        <v>6</v>
      </c>
      <c r="C10" s="63" t="s">
        <v>131</v>
      </c>
      <c r="D10" s="17"/>
      <c r="E10" s="17" t="s">
        <v>128</v>
      </c>
      <c r="F10" s="21"/>
      <c r="G10" s="21">
        <v>7.5</v>
      </c>
      <c r="H10" s="64">
        <f t="shared" ca="1" si="0"/>
        <v>18</v>
      </c>
      <c r="I10" s="20">
        <f ca="1">IFERROR(IF(OFFSET('Общ. табл'!$M$4,MATCH($C10,'Общ. табл'!$L$5:$L$21,0),MATCH(I$4,'Общ. табл'!$M$4:$AJ$4,0)-1,1,1)=0," ",OFFSET('Общ. табл'!$M$4,MATCH($C10,'Общ. табл'!$L$5:$L$21,0),MATCH(I$4,'Общ. табл'!$M$4:$AJ$4,0)-1,1,1))," ")</f>
        <v>11.57</v>
      </c>
      <c r="J10" s="20">
        <f ca="1">IFERROR(IF(OFFSET('Общ. табл'!$M$4,MATCH($C10,'Общ. табл'!$L$5:$L$21,0),MATCH(J$4,'Общ. табл'!$M$4:$AJ$4,0)-1,1,1)=0," ",OFFSET('Общ. табл'!$M$4,MATCH($C10,'Общ. табл'!$L$5:$L$21,0),MATCH(J$4,'Общ. табл'!$M$4:$AJ$4,0)-1,1,1))," ")</f>
        <v>10.68</v>
      </c>
      <c r="K10" s="20">
        <f ca="1">IFERROR(IF(OFFSET('Общ. табл'!$M$4,MATCH($C10,'Общ. табл'!$L$5:$L$21,0),MATCH(K$4,'Общ. табл'!$M$4:$AJ$4,0)-1,1,1)=0," ",OFFSET('Общ. табл'!$M$4,MATCH($C10,'Общ. табл'!$L$5:$L$21,0),MATCH(K$4,'Общ. табл'!$M$4:$AJ$4,0)-1,1,1))," ")</f>
        <v>0.87</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f ca="1">IFERROR(IF(OFFSET('Общ. табл'!$M$4,MATCH($C10,'Общ. табл'!$L$5:$L$21,0),MATCH(S$4,'Общ. табл'!$M$4:$AJ$4,0)-1,1,1)=0," ",OFFSET('Общ. табл'!$M$4,MATCH($C10,'Общ. табл'!$L$5:$L$21,0),MATCH(S$4,'Общ. табл'!$M$4:$AJ$4,0)-1,1,1))," ")</f>
        <v>2.5099999999999998</v>
      </c>
      <c r="T10" s="20">
        <f ca="1">IFERROR(IF(OFFSET('Общ. табл'!$M$4,MATCH($C10,'Общ. табл'!$L$5:$L$21,0),MATCH(T$4,'Общ. табл'!$M$4:$AJ$4,0)-1,1,1)=0," ",OFFSET('Общ. табл'!$M$4,MATCH($C10,'Общ. табл'!$L$5:$L$21,0),MATCH(T$4,'Общ. табл'!$M$4:$AJ$4,0)-1,1,1))," ")</f>
        <v>2.4300000000000002</v>
      </c>
      <c r="U10" s="20" t="str">
        <f ca="1">IFERROR(IF(OFFSET('Общ. табл'!$M$4,MATCH($C10,'Общ. табл'!$L$5:$L$21,0),MATCH(U$4,'Общ. табл'!$M$4:$AJ$4,0)-1,1,1)=0," ",OFFSET('Общ. табл'!$M$4,MATCH($C10,'Общ. табл'!$L$5:$L$21,0),MATCH(U$4,'Общ. табл'!$M$4:$AJ$4,0)-1,1,1))," ")</f>
        <v>-</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659" priority="31">
      <formula>SEARCH("Суглинок",$C5,1)</formula>
    </cfRule>
  </conditionalFormatting>
  <conditionalFormatting sqref="D5 D6 D7 D8 D9 D10 D11 D12 D13 D14 D15 D16 D17 D18 D19 D20 D21 D22 D23 D24">
    <cfRule type="expression" dxfId="658" priority="30">
      <formula>SEARCH("Раст",$C5,1)</formula>
    </cfRule>
  </conditionalFormatting>
  <conditionalFormatting sqref="D5 D6 D7 D8 D9 D10 D11 D12 D13 D14 D15 D16 D17 D18 D19 D20 D21 D22 D23 D24">
    <cfRule type="expression" dxfId="657" priority="28">
      <formula>SEARCH("Насып",$C5,1)</formula>
    </cfRule>
  </conditionalFormatting>
  <conditionalFormatting sqref="D5 D6 D7 D8 D9 D10 D11 D12 D13 D14 D15 D16 D17 D18 D19 D20 D21 D22 D23 D24">
    <cfRule type="expression" dxfId="656" priority="27">
      <formula>SEARCH("Скальный",$C5,1)</formula>
    </cfRule>
  </conditionalFormatting>
  <conditionalFormatting sqref="D5 D6 D7 D8 D9 D10 D11 D12 D13 D14 D15 D16 D17 D18 D19 D20 D21 D22 D23 D24">
    <cfRule type="expression" dxfId="655" priority="26">
      <formula>SEARCH("Крупнообломочный",$C5,1)</formula>
    </cfRule>
  </conditionalFormatting>
  <conditionalFormatting sqref="D5 D6 D7 D8 D9 D10 D11 D12 D13 D14 D15 D16 D17 D18 D19 D20 D21 D22 D23 D24">
    <cfRule type="expression" dxfId="654" priority="25">
      <formula>SEARCH("Песок",$C5,1)</formula>
    </cfRule>
  </conditionalFormatting>
  <conditionalFormatting sqref="D5 D6 D7 D8 D9 D10 D11 D12 D13 D14 D15 D16 D17 D18 D19 D20 D21 D22 D23 D24">
    <cfRule type="expression" dxfId="653" priority="24">
      <formula>SEARCH("Супесь",$C5,1)</formula>
    </cfRule>
  </conditionalFormatting>
  <conditionalFormatting sqref="D5 D6 D7 D8 D9 D10 D11 D12 D13 D14 D15 D16 D17 D18 D19 D20 D21 D22 D23 D24">
    <cfRule type="expression" dxfId="652" priority="23">
      <formula>SEARCH("Глина",$C5,1)</formula>
    </cfRule>
  </conditionalFormatting>
  <conditionalFormatting sqref="I5:AF24">
    <cfRule type="expression" dxfId="651" priority="16">
      <formula>SEARCH("Насып",$C5,1)</formula>
    </cfRule>
  </conditionalFormatting>
  <conditionalFormatting sqref="I5:AF24">
    <cfRule type="expression" dxfId="650" priority="15">
      <formula>SEARCH("Раст",$C5,1)</formula>
    </cfRule>
  </conditionalFormatting>
  <conditionalFormatting sqref="V5:AF24">
    <cfRule type="expression" dxfId="649" priority="13">
      <formula>SEARCH("Скальный",$C5,1)</formula>
    </cfRule>
  </conditionalFormatting>
  <conditionalFormatting sqref="L5:R24">
    <cfRule type="expression" dxfId="648" priority="12">
      <formula>SEARCH("Скальный",$C5,1)</formula>
    </cfRule>
  </conditionalFormatting>
  <conditionalFormatting sqref="V5:W24">
    <cfRule type="expression" dxfId="647" priority="11">
      <formula>SEARCH("Песок",$C5,1)</formula>
    </cfRule>
  </conditionalFormatting>
  <conditionalFormatting sqref="I5:K24">
    <cfRule type="expression" dxfId="646" priority="10">
      <formula>SEARCH("Песок",$C5,1)</formula>
    </cfRule>
  </conditionalFormatting>
  <conditionalFormatting sqref="I5:K24">
    <cfRule type="expression" dxfId="645" priority="9">
      <formula>SEARCH("Суглинок",$C5,1)</formula>
    </cfRule>
  </conditionalFormatting>
  <conditionalFormatting sqref="I5:K24">
    <cfRule type="expression" dxfId="644" priority="8">
      <formula>SEARCH("Супесь",$C5,1)</formula>
    </cfRule>
  </conditionalFormatting>
  <conditionalFormatting sqref="I5:K24">
    <cfRule type="expression" dxfId="643" priority="7">
      <formula>SEARCH("Глина",$C5,1)</formula>
    </cfRule>
  </conditionalFormatting>
  <conditionalFormatting sqref="V5:AF24">
    <cfRule type="expression" dxfId="642" priority="6">
      <formula>SEARCH("Крупнообломочный",$C5,1)</formula>
    </cfRule>
  </conditionalFormatting>
  <conditionalFormatting sqref="L5:Q24">
    <cfRule type="expression" dxfId="641" priority="5">
      <formula>SEARCH("Крупнообломочный",$C5,1)</formula>
    </cfRule>
  </conditionalFormatting>
  <conditionalFormatting sqref="AC5:AD12">
    <cfRule type="expression" dxfId="640" priority="4">
      <formula>SEARCH("Песок",$C5,1)</formula>
    </cfRule>
  </conditionalFormatting>
  <conditionalFormatting sqref="F5 F6 F7 F8 F9 F10 F11 F12 F13 F14 F15 F16 F17 F18 F19 F20 F21 F22 F23 F24">
    <cfRule type="expression" dxfId="639" priority="2">
      <formula>SEARCH("Нет",$E5,1)</formula>
    </cfRule>
  </conditionalFormatting>
  <conditionalFormatting sqref="F5:F24">
    <cfRule type="expression" dxfId="63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136</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1.7</v>
      </c>
      <c r="H6" s="64">
        <f ca="1">IF(CELL("type",G6)="b"," ",H5+G6)</f>
        <v>1.8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129</v>
      </c>
      <c r="D7" s="17"/>
      <c r="E7" s="17" t="s">
        <v>128</v>
      </c>
      <c r="F7" s="21">
        <v>2.7</v>
      </c>
      <c r="G7" s="21">
        <v>1.4</v>
      </c>
      <c r="H7" s="64">
        <f t="shared" ref="H7:H24" ca="1" si="0">IF(CELL("type",G7)="b"," ",H6+G7)</f>
        <v>3.2</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14,6/10,6</v>
      </c>
      <c r="M7" s="17" t="str">
        <f ca="1">IFERROR(IF(OFFSET('Общ. табл'!$M$4,MATCH($C7,'Общ. табл'!$L$5:$L$21,0),MATCH(M$4,'Общ. табл'!$M$4:$AJ$4,0)-1,1,1)=0," ",OFFSET('Общ. табл'!$M$4,MATCH($C7,'Общ. табл'!$L$5:$L$21,0),MATCH(M$4,'Общ. табл'!$M$4:$AJ$4,0)-1,1,1))," ")</f>
        <v>23/20</v>
      </c>
      <c r="N7" s="17" t="str">
        <f ca="1">IFERROR(IF(OFFSET('Общ. табл'!$M$4,MATCH($C7,'Общ. табл'!$L$5:$L$21,0),MATCH(N$4,'Общ. табл'!$M$4:$AJ$4,0)-1,1,1)=0," ",OFFSET('Общ. табл'!$M$4,MATCH($C7,'Общ. табл'!$L$5:$L$21,0),MATCH(N$4,'Общ. табл'!$M$4:$AJ$4,0)-1,1,1))," ")</f>
        <v>19/17</v>
      </c>
      <c r="O7" s="17" t="str">
        <f ca="1">IFERROR(IF(OFFSET('Общ. табл'!$M$4,MATCH($C7,'Общ. табл'!$L$5:$L$21,0),MATCH(O$4,'Общ. табл'!$M$4:$AJ$4,0)-1,1,1)=0," ",OFFSET('Общ. табл'!$M$4,MATCH($C7,'Общ. табл'!$L$5:$L$21,0),MATCH(O$4,'Общ. табл'!$M$4:$AJ$4,0)-1,1,1))," ")</f>
        <v>21/19</v>
      </c>
      <c r="P7" s="18" t="str">
        <f ca="1">IFERROR(IF(OFFSET('Общ. табл'!$M$4,MATCH($C7,'Общ. табл'!$L$5:$L$21,0),MATCH(P$4,'Общ. табл'!$M$4:$AJ$4,0)-1,1,1)=0," ",OFFSET('Общ. табл'!$M$4,MATCH($C7,'Общ. табл'!$L$5:$L$21,0),MATCH(P$4,'Общ. табл'!$M$4:$AJ$4,0)-1,1,1))," ")</f>
        <v>0,027/ 0,015</v>
      </c>
      <c r="Q7" s="18" t="str">
        <f ca="1">IFERROR(IF(OFFSET('Общ. табл'!$M$4,MATCH($C7,'Общ. табл'!$L$5:$L$21,0),MATCH(Q$4,'Общ. табл'!$M$4:$AJ$4,0)-1,1,1)=0," ",OFFSET('Общ. табл'!$M$4,MATCH($C7,'Общ. табл'!$L$5:$L$21,0),MATCH(Q$4,'Общ. табл'!$M$4:$AJ$4,0)-1,1,1))," ")</f>
        <v>0,021/ 0,012</v>
      </c>
      <c r="R7" s="18" t="str">
        <f ca="1">IFERROR(IF(OFFSET('Общ. табл'!$M$4,MATCH($C7,'Общ. табл'!$L$5:$L$21,0),MATCH(R$4,'Общ. табл'!$M$4:$AJ$4,0)-1,1,1)=0," ",OFFSET('Общ. табл'!$M$4,MATCH($C7,'Общ. табл'!$L$5:$L$21,0),MATCH(R$4,'Общ. табл'!$M$4:$AJ$4,0)-1,1,1))," ")</f>
        <v>0,024/ 0,014</v>
      </c>
      <c r="S7" s="20">
        <f ca="1">IFERROR(IF(OFFSET('Общ. табл'!$M$4,MATCH($C7,'Общ. табл'!$L$5:$L$21,0),MATCH(S$4,'Общ. табл'!$M$4:$AJ$4,0)-1,1,1)=0," ",OFFSET('Общ. табл'!$M$4,MATCH($C7,'Общ. табл'!$L$5:$L$21,0),MATCH(S$4,'Общ. табл'!$M$4:$AJ$4,0)-1,1,1))," ")</f>
        <v>1.97</v>
      </c>
      <c r="T7" s="20">
        <f ca="1">IFERROR(IF(OFFSET('Общ. табл'!$M$4,MATCH($C7,'Общ. табл'!$L$5:$L$21,0),MATCH(T$4,'Общ. табл'!$M$4:$AJ$4,0)-1,1,1)=0," ",OFFSET('Общ. табл'!$M$4,MATCH($C7,'Общ. табл'!$L$5:$L$21,0),MATCH(T$4,'Общ. табл'!$M$4:$AJ$4,0)-1,1,1))," ")</f>
        <v>1.93</v>
      </c>
      <c r="U7" s="20">
        <f ca="1">IFERROR(IF(OFFSET('Общ. табл'!$M$4,MATCH($C7,'Общ. табл'!$L$5:$L$21,0),MATCH(U$4,'Общ. табл'!$M$4:$AJ$4,0)-1,1,1)=0," ",OFFSET('Общ. табл'!$M$4,MATCH($C7,'Общ. табл'!$L$5:$L$21,0),MATCH(U$4,'Общ. табл'!$M$4:$AJ$4,0)-1,1,1))," ")</f>
        <v>1.95</v>
      </c>
      <c r="V7" s="20">
        <f ca="1">IFERROR(IF(OFFSET('Общ. табл'!$M$4,MATCH($C7,'Общ. табл'!$L$5:$L$21,0),MATCH(V$4,'Общ. табл'!$M$4:$AJ$4,0)-1,1,1)=0," ",OFFSET('Общ. табл'!$M$4,MATCH($C7,'Общ. табл'!$L$5:$L$21,0),MATCH(V$4,'Общ. табл'!$M$4:$AJ$4,0)-1,1,1))," ")</f>
        <v>0.33</v>
      </c>
      <c r="W7" s="21">
        <f ca="1">IFERROR(IF(OFFSET('Общ. табл'!$M$4,MATCH($C7,'Общ. табл'!$L$5:$L$21,0),MATCH(W$4,'Общ. табл'!$M$4:$AJ$4,0)-1,1,1)=0," ",OFFSET('Общ. табл'!$M$4,MATCH($C7,'Общ. табл'!$L$5:$L$21,0),MATCH(W$4,'Общ. табл'!$M$4:$AJ$4,0)-1,1,1))," ")</f>
        <v>11</v>
      </c>
      <c r="X7" s="20">
        <f ca="1">IFERROR(IF(OFFSET('Общ. табл'!$M$4,MATCH($C7,'Общ. табл'!$L$5:$L$21,0),MATCH(X$4,'Общ. табл'!$M$4:$AJ$4,0)-1,1,1)=0," ",OFFSET('Общ. табл'!$M$4,MATCH($C7,'Общ. табл'!$L$5:$L$21,0),MATCH(X$4,'Общ. табл'!$M$4:$AJ$4,0)-1,1,1))," ")</f>
        <v>1.55</v>
      </c>
      <c r="Y7" s="20">
        <f ca="1">IFERROR(IF(OFFSET('Общ. табл'!$M$4,MATCH($C7,'Общ. табл'!$L$5:$L$21,0),MATCH(Y$4,'Общ. табл'!$M$4:$AJ$4,0)-1,1,1)=0," ",OFFSET('Общ. табл'!$M$4,MATCH($C7,'Общ. табл'!$L$5:$L$21,0),MATCH(Y$4,'Общ. табл'!$M$4:$AJ$4,0)-1,1,1))," ")</f>
        <v>2.73</v>
      </c>
      <c r="Z7" s="22">
        <f ca="1">IFERROR(IF(OFFSET('Общ. табл'!$M$4,MATCH($C7,'Общ. табл'!$L$5:$L$21,0),MATCH(Z$4,'Общ. табл'!$M$4:$AJ$4,0)-1,1,1)=0," ",OFFSET('Общ. табл'!$M$4,MATCH($C7,'Общ. табл'!$L$5:$L$21,0),MATCH(Z$4,'Общ. табл'!$M$4:$AJ$4,0)-1,1,1))," ")</f>
        <v>0.77500000000000002</v>
      </c>
      <c r="AA7" s="22">
        <f ca="1">IFERROR(IF(OFFSET('Общ. табл'!$M$4,MATCH($C7,'Общ. табл'!$L$5:$L$21,0),MATCH(AA$4,'Общ. табл'!$M$4:$AJ$4,0)-1,1,1)=0," ",OFFSET('Общ. табл'!$M$4,MATCH($C7,'Общ. табл'!$L$5:$L$21,0),MATCH(AA$4,'Общ. табл'!$M$4:$AJ$4,0)-1,1,1))," ")</f>
        <v>0.97699999999999998</v>
      </c>
      <c r="AB7" s="21">
        <f ca="1">IFERROR(IF(OFFSET('Общ. табл'!$M$4,MATCH($C7,'Общ. табл'!$L$5:$L$21,0),MATCH(AB$4,'Общ. табл'!$M$4:$AJ$4,0)-1,1,1)=0," ",OFFSET('Общ. табл'!$M$4,MATCH($C7,'Общ. табл'!$L$5:$L$21,0),MATCH(AB$4,'Общ. табл'!$M$4:$AJ$4,0)-1,1,1))," ")</f>
        <v>27.7</v>
      </c>
      <c r="AC7" s="21">
        <f ca="1">IFERROR(IF(OFFSET('Общ. табл'!$M$4,MATCH($C7,'Общ. табл'!$L$5:$L$21,0),MATCH(AC$4,'Общ. табл'!$M$4:$AJ$4,0)-1,1,1)=0," ",OFFSET('Общ. табл'!$M$4,MATCH($C7,'Общ. табл'!$L$5:$L$21,0),MATCH(AC$4,'Общ. табл'!$M$4:$AJ$4,0)-1,1,1))," ")</f>
        <v>35.1</v>
      </c>
      <c r="AD7" s="21">
        <f ca="1">IFERROR(IF(OFFSET('Общ. табл'!$M$4,MATCH($C7,'Общ. табл'!$L$5:$L$21,0),MATCH(AD$4,'Общ. табл'!$M$4:$AJ$4,0)-1,1,1)=0," ",OFFSET('Общ. табл'!$M$4,MATCH($C7,'Общ. табл'!$L$5:$L$21,0),MATCH(AD$4,'Общ. табл'!$M$4:$AJ$4,0)-1,1,1))," ")</f>
        <v>11</v>
      </c>
      <c r="AE7" s="23">
        <f ca="1">IFERROR(IF(OFFSET('Общ. табл'!$M$4,MATCH($C7,'Общ. табл'!$L$5:$L$21,0),MATCH(AE$4,'Общ. табл'!$M$4:$AJ$4,0)-1,1,1)=0," ",OFFSET('Общ. табл'!$M$4,MATCH($C7,'Общ. табл'!$L$5:$L$21,0),MATCH(AE$4,'Общ. табл'!$M$4:$AJ$4,0)-1,1,1))," ")</f>
        <v>4.0000000000000002E-4</v>
      </c>
      <c r="AF7" s="65">
        <f ca="1">IFERROR(IF(OFFSET('Общ. табл'!$M$4,MATCH($C7,'Общ. табл'!$L$5:$L$21,0),MATCH(AF$4,'Общ. табл'!$M$4:$AJ$4,0)-1,1,1)=0," ",OFFSET('Общ. табл'!$M$4,MATCH($C7,'Общ. табл'!$L$5:$L$21,0),MATCH(AF$4,'Общ. табл'!$M$4:$AJ$4,0)-1,1,1))," ")</f>
        <v>0.33100000000000002</v>
      </c>
      <c r="AG7" s="66"/>
      <c r="AH7" s="51"/>
      <c r="AI7" s="51"/>
      <c r="AJ7" s="51"/>
      <c r="AK7" s="51"/>
      <c r="AL7" s="51"/>
      <c r="AM7" s="51"/>
      <c r="AN7" s="51"/>
      <c r="AO7" s="51"/>
      <c r="AP7" s="51"/>
      <c r="AQ7" s="51"/>
      <c r="AR7" s="51"/>
      <c r="AS7" s="51"/>
      <c r="AT7" s="51"/>
      <c r="AU7" s="51"/>
      <c r="AV7" s="51"/>
    </row>
    <row r="8" spans="2:48" ht="30" customHeight="1">
      <c r="B8" s="62">
        <v>4</v>
      </c>
      <c r="C8" s="63" t="s">
        <v>130</v>
      </c>
      <c r="D8" s="17"/>
      <c r="E8" s="17" t="s">
        <v>128</v>
      </c>
      <c r="F8" s="21"/>
      <c r="G8" s="21">
        <v>6.8</v>
      </c>
      <c r="H8" s="64">
        <f t="shared" ca="1" si="0"/>
        <v>10</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&lt;4,0 м 4,3/13,0 
&gt;4,0 м 25,0/22,7</v>
      </c>
      <c r="M8" s="17" t="str">
        <f ca="1">IFERROR(IF(OFFSET('Общ. табл'!$M$4,MATCH($C8,'Общ. табл'!$L$5:$L$21,0),MATCH(M$4,'Общ. табл'!$M$4:$AJ$4,0)-1,1,1)=0," ",OFFSET('Общ. табл'!$M$4,MATCH($C8,'Общ. табл'!$L$5:$L$21,0),MATCH(M$4,'Общ. табл'!$M$4:$AJ$4,0)-1,1,1))," ")</f>
        <v>25/21</v>
      </c>
      <c r="N8" s="17" t="str">
        <f ca="1">IFERROR(IF(OFFSET('Общ. табл'!$M$4,MATCH($C8,'Общ. табл'!$L$5:$L$21,0),MATCH(N$4,'Общ. табл'!$M$4:$AJ$4,0)-1,1,1)=0," ",OFFSET('Общ. табл'!$M$4,MATCH($C8,'Общ. табл'!$L$5:$L$21,0),MATCH(N$4,'Общ. табл'!$M$4:$AJ$4,0)-1,1,1))," ")</f>
        <v>21/18</v>
      </c>
      <c r="O8" s="17" t="str">
        <f ca="1">IFERROR(IF(OFFSET('Общ. табл'!$M$4,MATCH($C8,'Общ. табл'!$L$5:$L$21,0),MATCH(O$4,'Общ. табл'!$M$4:$AJ$4,0)-1,1,1)=0," ",OFFSET('Общ. табл'!$M$4,MATCH($C8,'Общ. табл'!$L$5:$L$21,0),MATCH(O$4,'Общ. табл'!$M$4:$AJ$4,0)-1,1,1))," ")</f>
        <v>23/19</v>
      </c>
      <c r="P8" s="18" t="str">
        <f ca="1">IFERROR(IF(OFFSET('Общ. табл'!$M$4,MATCH($C8,'Общ. табл'!$L$5:$L$21,0),MATCH(P$4,'Общ. табл'!$M$4:$AJ$4,0)-1,1,1)=0," ",OFFSET('Общ. табл'!$M$4,MATCH($C8,'Общ. табл'!$L$5:$L$21,0),MATCH(P$4,'Общ. табл'!$M$4:$AJ$4,0)-1,1,1))," ")</f>
        <v>0,063/ 0,021</v>
      </c>
      <c r="Q8" s="18" t="str">
        <f ca="1">IFERROR(IF(OFFSET('Общ. табл'!$M$4,MATCH($C8,'Общ. табл'!$L$5:$L$21,0),MATCH(Q$4,'Общ. табл'!$M$4:$AJ$4,0)-1,1,1)=0," ",OFFSET('Общ. табл'!$M$4,MATCH($C8,'Общ. табл'!$L$5:$L$21,0),MATCH(Q$4,'Общ. табл'!$M$4:$AJ$4,0)-1,1,1))," ")</f>
        <v>0,053/ 0,017</v>
      </c>
      <c r="R8" s="18" t="str">
        <f ca="1">IFERROR(IF(OFFSET('Общ. табл'!$M$4,MATCH($C8,'Общ. табл'!$L$5:$L$21,0),MATCH(R$4,'Общ. табл'!$M$4:$AJ$4,0)-1,1,1)=0," ",OFFSET('Общ. табл'!$M$4,MATCH($C8,'Общ. табл'!$L$5:$L$21,0),MATCH(R$4,'Общ. табл'!$M$4:$AJ$4,0)-1,1,1))," ")</f>
        <v>0,057/ 0,019</v>
      </c>
      <c r="S8" s="20">
        <f ca="1">IFERROR(IF(OFFSET('Общ. табл'!$M$4,MATCH($C8,'Общ. табл'!$L$5:$L$21,0),MATCH(S$4,'Общ. табл'!$M$4:$AJ$4,0)-1,1,1)=0," ",OFFSET('Общ. табл'!$M$4,MATCH($C8,'Общ. табл'!$L$5:$L$21,0),MATCH(S$4,'Общ. табл'!$M$4:$AJ$4,0)-1,1,1))," ")</f>
        <v>1.94</v>
      </c>
      <c r="T8" s="20">
        <f ca="1">IFERROR(IF(OFFSET('Общ. табл'!$M$4,MATCH($C8,'Общ. табл'!$L$5:$L$21,0),MATCH(T$4,'Общ. табл'!$M$4:$AJ$4,0)-1,1,1)=0," ",OFFSET('Общ. табл'!$M$4,MATCH($C8,'Общ. табл'!$L$5:$L$21,0),MATCH(T$4,'Общ. табл'!$M$4:$AJ$4,0)-1,1,1))," ")</f>
        <v>1.92</v>
      </c>
      <c r="U8" s="20">
        <f ca="1">IFERROR(IF(OFFSET('Общ. табл'!$M$4,MATCH($C8,'Общ. табл'!$L$5:$L$21,0),MATCH(U$4,'Общ. табл'!$M$4:$AJ$4,0)-1,1,1)=0," ",OFFSET('Общ. табл'!$M$4,MATCH($C8,'Общ. табл'!$L$5:$L$21,0),MATCH(U$4,'Общ. табл'!$M$4:$AJ$4,0)-1,1,1))," ")</f>
        <v>1.92</v>
      </c>
      <c r="V8" s="20">
        <f ca="1">IFERROR(IF(OFFSET('Общ. табл'!$M$4,MATCH($C8,'Общ. табл'!$L$5:$L$21,0),MATCH(V$4,'Общ. табл'!$M$4:$AJ$4,0)-1,1,1)=0," ",OFFSET('Общ. табл'!$M$4,MATCH($C8,'Общ. табл'!$L$5:$L$21,0),MATCH(V$4,'Общ. табл'!$M$4:$AJ$4,0)-1,1,1))," ")</f>
        <v>-0.3</v>
      </c>
      <c r="W8" s="21">
        <f ca="1">IFERROR(IF(OFFSET('Общ. табл'!$M$4,MATCH($C8,'Общ. табл'!$L$5:$L$21,0),MATCH(W$4,'Общ. табл'!$M$4:$AJ$4,0)-1,1,1)=0," ",OFFSET('Общ. табл'!$M$4,MATCH($C8,'Общ. табл'!$L$5:$L$21,0),MATCH(W$4,'Общ. табл'!$M$4:$AJ$4,0)-1,1,1))," ")</f>
        <v>12.6</v>
      </c>
      <c r="X8" s="20">
        <f ca="1">IFERROR(IF(OFFSET('Общ. табл'!$M$4,MATCH($C8,'Общ. табл'!$L$5:$L$21,0),MATCH(X$4,'Общ. табл'!$M$4:$AJ$4,0)-1,1,1)=0," ",OFFSET('Общ. табл'!$M$4,MATCH($C8,'Общ. табл'!$L$5:$L$21,0),MATCH(X$4,'Общ. табл'!$M$4:$AJ$4,0)-1,1,1))," ")</f>
        <v>1.59</v>
      </c>
      <c r="Y8" s="20">
        <f ca="1">IFERROR(IF(OFFSET('Общ. табл'!$M$4,MATCH($C8,'Общ. табл'!$L$5:$L$21,0),MATCH(Y$4,'Общ. табл'!$M$4:$AJ$4,0)-1,1,1)=0," ",OFFSET('Общ. табл'!$M$4,MATCH($C8,'Общ. табл'!$L$5:$L$21,0),MATCH(Y$4,'Общ. табл'!$M$4:$AJ$4,0)-1,1,1))," ")</f>
        <v>2.72</v>
      </c>
      <c r="Z8" s="22">
        <f ca="1">IFERROR(IF(OFFSET('Общ. табл'!$M$4,MATCH($C8,'Общ. табл'!$L$5:$L$21,0),MATCH(Z$4,'Общ. табл'!$M$4:$AJ$4,0)-1,1,1)=0," ",OFFSET('Общ. табл'!$M$4,MATCH($C8,'Общ. табл'!$L$5:$L$21,0),MATCH(Z$4,'Общ. табл'!$M$4:$AJ$4,0)-1,1,1))," ")</f>
        <v>0.72799999999999998</v>
      </c>
      <c r="AA8" s="22">
        <f ca="1">IFERROR(IF(OFFSET('Общ. табл'!$M$4,MATCH($C8,'Общ. табл'!$L$5:$L$21,0),MATCH(AA$4,'Общ. табл'!$M$4:$AJ$4,0)-1,1,1)=0," ",OFFSET('Общ. табл'!$M$4,MATCH($C8,'Общ. табл'!$L$5:$L$21,0),MATCH(AA$4,'Общ. табл'!$M$4:$AJ$4,0)-1,1,1))," ")</f>
        <v>0.85299999999999998</v>
      </c>
      <c r="AB8" s="21">
        <f ca="1">IFERROR(IF(OFFSET('Общ. табл'!$M$4,MATCH($C8,'Общ. табл'!$L$5:$L$21,0),MATCH(AB$4,'Общ. табл'!$M$4:$AJ$4,0)-1,1,1)=0," ",OFFSET('Общ. табл'!$M$4,MATCH($C8,'Общ. табл'!$L$5:$L$21,0),MATCH(AB$4,'Общ. табл'!$M$4:$AJ$4,0)-1,1,1))," ")</f>
        <v>22.6</v>
      </c>
      <c r="AC8" s="21">
        <f ca="1">IFERROR(IF(OFFSET('Общ. табл'!$M$4,MATCH($C8,'Общ. табл'!$L$5:$L$21,0),MATCH(AC$4,'Общ. табл'!$M$4:$AJ$4,0)-1,1,1)=0," ",OFFSET('Общ. табл'!$M$4,MATCH($C8,'Общ. табл'!$L$5:$L$21,0),MATCH(AC$4,'Общ. табл'!$M$4:$AJ$4,0)-1,1,1))," ")</f>
        <v>38.700000000000003</v>
      </c>
      <c r="AD8" s="21">
        <f ca="1">IFERROR(IF(OFFSET('Общ. табл'!$M$4,MATCH($C8,'Общ. табл'!$L$5:$L$21,0),MATCH(AD$4,'Общ. табл'!$M$4:$AJ$4,0)-1,1,1)=0," ",OFFSET('Общ. табл'!$M$4,MATCH($C8,'Общ. табл'!$L$5:$L$21,0),MATCH(AD$4,'Общ. табл'!$M$4:$AJ$4,0)-1,1,1))," ")</f>
        <v>26.1</v>
      </c>
      <c r="AE8" s="23">
        <f ca="1">IFERROR(IF(OFFSET('Общ. табл'!$M$4,MATCH($C8,'Общ. табл'!$L$5:$L$21,0),MATCH(AE$4,'Общ. табл'!$M$4:$AJ$4,0)-1,1,1)=0," ",OFFSET('Общ. табл'!$M$4,MATCH($C8,'Общ. табл'!$L$5:$L$21,0),MATCH(AE$4,'Общ. табл'!$M$4:$AJ$4,0)-1,1,1))," ")</f>
        <v>7.4000000000000003E-3</v>
      </c>
      <c r="AF8" s="65">
        <f ca="1">IFERROR(IF(OFFSET('Общ. табл'!$M$4,MATCH($C8,'Общ. табл'!$L$5:$L$21,0),MATCH(AF$4,'Общ. табл'!$M$4:$AJ$4,0)-1,1,1)=0," ",OFFSET('Общ. табл'!$M$4,MATCH($C8,'Общ. табл'!$L$5:$L$21,0),MATCH(AF$4,'Общ. табл'!$M$4:$AJ$4,0)-1,1,1))," ")</f>
        <v>0.33800000000000002</v>
      </c>
      <c r="AG8" s="66"/>
      <c r="AH8" s="51"/>
      <c r="AI8" s="51"/>
      <c r="AJ8" s="51"/>
      <c r="AK8" s="51"/>
      <c r="AL8" s="51"/>
      <c r="AM8" s="51"/>
      <c r="AN8" s="51"/>
      <c r="AO8" s="51"/>
      <c r="AP8" s="51"/>
      <c r="AQ8" s="51"/>
      <c r="AR8" s="51"/>
      <c r="AS8" s="51"/>
      <c r="AT8" s="51"/>
      <c r="AU8" s="51"/>
      <c r="AV8" s="51"/>
    </row>
    <row r="9" spans="2:48" ht="30" customHeight="1">
      <c r="B9" s="62">
        <v>5</v>
      </c>
      <c r="C9" s="63" t="s">
        <v>135</v>
      </c>
      <c r="D9" s="17"/>
      <c r="E9" s="17" t="s">
        <v>128</v>
      </c>
      <c r="F9" s="21"/>
      <c r="G9" s="21">
        <v>4.5</v>
      </c>
      <c r="H9" s="64">
        <f t="shared" ca="1" si="0"/>
        <v>14.5</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29,0/ -</v>
      </c>
      <c r="M9" s="17" t="str">
        <f ca="1">IFERROR(IF(OFFSET('Общ. табл'!$M$4,MATCH($C9,'Общ. табл'!$L$5:$L$21,0),MATCH(M$4,'Общ. табл'!$M$4:$AJ$4,0)-1,1,1)=0," ",OFFSET('Общ. табл'!$M$4,MATCH($C9,'Общ. табл'!$L$5:$L$21,0),MATCH(M$4,'Общ. табл'!$M$4:$AJ$4,0)-1,1,1))," ")</f>
        <v>27/ -</v>
      </c>
      <c r="N9" s="17" t="str">
        <f ca="1">IFERROR(IF(OFFSET('Общ. табл'!$M$4,MATCH($C9,'Общ. табл'!$L$5:$L$21,0),MATCH(N$4,'Общ. табл'!$M$4:$AJ$4,0)-1,1,1)=0," ",OFFSET('Общ. табл'!$M$4,MATCH($C9,'Общ. табл'!$L$5:$L$21,0),MATCH(N$4,'Общ. табл'!$M$4:$AJ$4,0)-1,1,1))," ")</f>
        <v>18/ -</v>
      </c>
      <c r="O9" s="17" t="str">
        <f ca="1">IFERROR(IF(OFFSET('Общ. табл'!$M$4,MATCH($C9,'Общ. табл'!$L$5:$L$21,0),MATCH(O$4,'Общ. табл'!$M$4:$AJ$4,0)-1,1,1)=0," ",OFFSET('Общ. табл'!$M$4,MATCH($C9,'Общ. табл'!$L$5:$L$21,0),MATCH(O$4,'Общ. табл'!$M$4:$AJ$4,0)-1,1,1))," ")</f>
        <v>27/ -</v>
      </c>
      <c r="P9" s="18" t="str">
        <f ca="1">IFERROR(IF(OFFSET('Общ. табл'!$M$4,MATCH($C9,'Общ. табл'!$L$5:$L$21,0),MATCH(P$4,'Общ. табл'!$M$4:$AJ$4,0)-1,1,1)=0," ",OFFSET('Общ. табл'!$M$4,MATCH($C9,'Общ. табл'!$L$5:$L$21,0),MATCH(P$4,'Общ. табл'!$M$4:$AJ$4,0)-1,1,1))," ")</f>
        <v>0,023/ -</v>
      </c>
      <c r="Q9" s="18" t="str">
        <f ca="1">IFERROR(IF(OFFSET('Общ. табл'!$M$4,MATCH($C9,'Общ. табл'!$L$5:$L$21,0),MATCH(Q$4,'Общ. табл'!$M$4:$AJ$4,0)-1,1,1)=0," ",OFFSET('Общ. табл'!$M$4,MATCH($C9,'Общ. табл'!$L$5:$L$21,0),MATCH(Q$4,'Общ. табл'!$M$4:$AJ$4,0)-1,1,1))," ")</f>
        <v>0,020/ -</v>
      </c>
      <c r="R9" s="18" t="str">
        <f ca="1">IFERROR(IF(OFFSET('Общ. табл'!$M$4,MATCH($C9,'Общ. табл'!$L$5:$L$21,0),MATCH(R$4,'Общ. табл'!$M$4:$AJ$4,0)-1,1,1)=0," ",OFFSET('Общ. табл'!$M$4,MATCH($C9,'Общ. табл'!$L$5:$L$21,0),MATCH(R$4,'Общ. табл'!$M$4:$AJ$4,0)-1,1,1))," ")</f>
        <v xml:space="preserve">0,023/ - </v>
      </c>
      <c r="S9" s="20">
        <f ca="1">IFERROR(IF(OFFSET('Общ. табл'!$M$4,MATCH($C9,'Общ. табл'!$L$5:$L$21,0),MATCH(S$4,'Общ. табл'!$M$4:$AJ$4,0)-1,1,1)=0," ",OFFSET('Общ. табл'!$M$4,MATCH($C9,'Общ. табл'!$L$5:$L$21,0),MATCH(S$4,'Общ. табл'!$M$4:$AJ$4,0)-1,1,1))," ")</f>
        <v>2.14</v>
      </c>
      <c r="T9" s="20">
        <f ca="1">IFERROR(IF(OFFSET('Общ. табл'!$M$4,MATCH($C9,'Общ. табл'!$L$5:$L$21,0),MATCH(T$4,'Общ. табл'!$M$4:$AJ$4,0)-1,1,1)=0," ",OFFSET('Общ. табл'!$M$4,MATCH($C9,'Общ. табл'!$L$5:$L$21,0),MATCH(T$4,'Общ. табл'!$M$4:$AJ$4,0)-1,1,1))," ")</f>
        <v>2.12</v>
      </c>
      <c r="U9" s="20">
        <f ca="1">IFERROR(IF(OFFSET('Общ. табл'!$M$4,MATCH($C9,'Общ. табл'!$L$5:$L$21,0),MATCH(U$4,'Общ. табл'!$M$4:$AJ$4,0)-1,1,1)=0," ",OFFSET('Общ. табл'!$M$4,MATCH($C9,'Общ. табл'!$L$5:$L$21,0),MATCH(U$4,'Общ. табл'!$M$4:$AJ$4,0)-1,1,1))," ")</f>
        <v>2.13</v>
      </c>
      <c r="V9" s="20">
        <f ca="1">IFERROR(IF(OFFSET('Общ. табл'!$M$4,MATCH($C9,'Общ. табл'!$L$5:$L$21,0),MATCH(V$4,'Общ. табл'!$M$4:$AJ$4,0)-1,1,1)=0," ",OFFSET('Общ. табл'!$M$4,MATCH($C9,'Общ. табл'!$L$5:$L$21,0),MATCH(V$4,'Общ. табл'!$M$4:$AJ$4,0)-1,1,1))," ")</f>
        <v>-0.34</v>
      </c>
      <c r="W9" s="21">
        <f ca="1">IFERROR(IF(OFFSET('Общ. табл'!$M$4,MATCH($C9,'Общ. табл'!$L$5:$L$21,0),MATCH(W$4,'Общ. табл'!$M$4:$AJ$4,0)-1,1,1)=0," ",OFFSET('Общ. табл'!$M$4,MATCH($C9,'Общ. табл'!$L$5:$L$21,0),MATCH(W$4,'Общ. табл'!$M$4:$AJ$4,0)-1,1,1))," ")</f>
        <v>10</v>
      </c>
      <c r="X9" s="20">
        <f ca="1">IFERROR(IF(OFFSET('Общ. табл'!$M$4,MATCH($C9,'Общ. табл'!$L$5:$L$21,0),MATCH(X$4,'Общ. табл'!$M$4:$AJ$4,0)-1,1,1)=0," ",OFFSET('Общ. табл'!$M$4,MATCH($C9,'Общ. табл'!$L$5:$L$21,0),MATCH(X$4,'Общ. табл'!$M$4:$AJ$4,0)-1,1,1))," ")</f>
        <v>1.81</v>
      </c>
      <c r="Y9" s="20">
        <f ca="1">IFERROR(IF(OFFSET('Общ. табл'!$M$4,MATCH($C9,'Общ. табл'!$L$5:$L$21,0),MATCH(Y$4,'Общ. табл'!$M$4:$AJ$4,0)-1,1,1)=0," ",OFFSET('Общ. табл'!$M$4,MATCH($C9,'Общ. табл'!$L$5:$L$21,0),MATCH(Y$4,'Общ. табл'!$M$4:$AJ$4,0)-1,1,1))," ")</f>
        <v>2.75</v>
      </c>
      <c r="Z9" s="22">
        <f ca="1">IFERROR(IF(OFFSET('Общ. табл'!$M$4,MATCH($C9,'Общ. табл'!$L$5:$L$21,0),MATCH(Z$4,'Общ. табл'!$M$4:$AJ$4,0)-1,1,1)=0," ",OFFSET('Общ. табл'!$M$4,MATCH($C9,'Общ. табл'!$L$5:$L$21,0),MATCH(Z$4,'Общ. табл'!$M$4:$AJ$4,0)-1,1,1))," ")</f>
        <v>0.52300000000000002</v>
      </c>
      <c r="AA9" s="22">
        <f ca="1">IFERROR(IF(OFFSET('Общ. табл'!$M$4,MATCH($C9,'Общ. табл'!$L$5:$L$21,0),MATCH(AA$4,'Общ. табл'!$M$4:$AJ$4,0)-1,1,1)=0," ",OFFSET('Общ. табл'!$M$4,MATCH($C9,'Общ. табл'!$L$5:$L$21,0),MATCH(AA$4,'Общ. табл'!$M$4:$AJ$4,0)-1,1,1))," ")</f>
        <v>0.96099999999999997</v>
      </c>
      <c r="AB9" s="21">
        <f ca="1">IFERROR(IF(OFFSET('Общ. табл'!$M$4,MATCH($C9,'Общ. табл'!$L$5:$L$21,0),MATCH(AB$4,'Общ. табл'!$M$4:$AJ$4,0)-1,1,1)=0," ",OFFSET('Общ. табл'!$M$4,MATCH($C9,'Общ. табл'!$L$5:$L$21,0),MATCH(AB$4,'Общ. табл'!$M$4:$AJ$4,0)-1,1,1))," ")</f>
        <v>18.399999999999999</v>
      </c>
      <c r="AC9" s="21">
        <f ca="1">IFERROR(IF(OFFSET('Общ. табл'!$M$4,MATCH($C9,'Общ. табл'!$L$5:$L$21,0),MATCH(AC$4,'Общ. табл'!$M$4:$AJ$4,0)-1,1,1)=0," ",OFFSET('Общ. табл'!$M$4,MATCH($C9,'Общ. табл'!$L$5:$L$21,0),MATCH(AC$4,'Общ. табл'!$M$4:$AJ$4,0)-1,1,1))," ")</f>
        <v>31.7</v>
      </c>
      <c r="AD9" s="21">
        <f ca="1">IFERROR(IF(OFFSET('Общ. табл'!$M$4,MATCH($C9,'Общ. табл'!$L$5:$L$21,0),MATCH(AD$4,'Общ. табл'!$M$4:$AJ$4,0)-1,1,1)=0," ",OFFSET('Общ. табл'!$M$4,MATCH($C9,'Общ. табл'!$L$5:$L$21,0),MATCH(AD$4,'Общ. табл'!$M$4:$AJ$4,0)-1,1,1))," ")</f>
        <v>21.7</v>
      </c>
      <c r="AE9" s="23" t="str">
        <f ca="1">IFERROR(IF(OFFSET('Общ. табл'!$M$4,MATCH($C9,'Общ. табл'!$L$5:$L$21,0),MATCH(AE$4,'Общ. табл'!$M$4:$AJ$4,0)-1,1,1)=0," ",OFFSET('Общ. табл'!$M$4,MATCH($C9,'Общ. табл'!$L$5:$L$21,0),MATCH(AE$4,'Общ. табл'!$M$4:$AJ$4,0)-1,1,1))," ")</f>
        <v>-</v>
      </c>
      <c r="AF9" s="65" t="str">
        <f ca="1">IFERROR(IF(OFFSET('Общ. табл'!$M$4,MATCH($C9,'Общ. табл'!$L$5:$L$21,0),MATCH(AF$4,'Общ. табл'!$M$4:$AJ$4,0)-1,1,1)=0," ",OFFSET('Общ. табл'!$M$4,MATCH($C9,'Общ. табл'!$L$5:$L$21,0),MATCH(AF$4,'Общ. табл'!$M$4:$AJ$4,0)-1,1,1))," ")</f>
        <v>-</v>
      </c>
      <c r="AG9" s="66"/>
      <c r="AH9" s="51"/>
      <c r="AI9" s="51"/>
      <c r="AJ9" s="51"/>
      <c r="AK9" s="51"/>
      <c r="AL9" s="51"/>
      <c r="AM9" s="51"/>
      <c r="AN9" s="51"/>
      <c r="AO9" s="51"/>
      <c r="AP9" s="51"/>
      <c r="AQ9" s="51"/>
      <c r="AR9" s="51"/>
      <c r="AS9" s="51"/>
      <c r="AT9" s="51"/>
      <c r="AU9" s="51"/>
      <c r="AV9" s="51"/>
    </row>
    <row r="10" spans="2:48" ht="30" customHeight="1">
      <c r="B10" s="62">
        <v>6</v>
      </c>
      <c r="C10" s="63" t="s">
        <v>131</v>
      </c>
      <c r="D10" s="17"/>
      <c r="E10" s="17" t="s">
        <v>128</v>
      </c>
      <c r="F10" s="21"/>
      <c r="G10" s="21">
        <v>3.5</v>
      </c>
      <c r="H10" s="64">
        <f t="shared" ca="1" si="0"/>
        <v>18</v>
      </c>
      <c r="I10" s="20">
        <f ca="1">IFERROR(IF(OFFSET('Общ. табл'!$M$4,MATCH($C10,'Общ. табл'!$L$5:$L$21,0),MATCH(I$4,'Общ. табл'!$M$4:$AJ$4,0)-1,1,1)=0," ",OFFSET('Общ. табл'!$M$4,MATCH($C10,'Общ. табл'!$L$5:$L$21,0),MATCH(I$4,'Общ. табл'!$M$4:$AJ$4,0)-1,1,1))," ")</f>
        <v>11.57</v>
      </c>
      <c r="J10" s="20">
        <f ca="1">IFERROR(IF(OFFSET('Общ. табл'!$M$4,MATCH($C10,'Общ. табл'!$L$5:$L$21,0),MATCH(J$4,'Общ. табл'!$M$4:$AJ$4,0)-1,1,1)=0," ",OFFSET('Общ. табл'!$M$4,MATCH($C10,'Общ. табл'!$L$5:$L$21,0),MATCH(J$4,'Общ. табл'!$M$4:$AJ$4,0)-1,1,1))," ")</f>
        <v>10.68</v>
      </c>
      <c r="K10" s="20">
        <f ca="1">IFERROR(IF(OFFSET('Общ. табл'!$M$4,MATCH($C10,'Общ. табл'!$L$5:$L$21,0),MATCH(K$4,'Общ. табл'!$M$4:$AJ$4,0)-1,1,1)=0," ",OFFSET('Общ. табл'!$M$4,MATCH($C10,'Общ. табл'!$L$5:$L$21,0),MATCH(K$4,'Общ. табл'!$M$4:$AJ$4,0)-1,1,1))," ")</f>
        <v>0.87</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f ca="1">IFERROR(IF(OFFSET('Общ. табл'!$M$4,MATCH($C10,'Общ. табл'!$L$5:$L$21,0),MATCH(S$4,'Общ. табл'!$M$4:$AJ$4,0)-1,1,1)=0," ",OFFSET('Общ. табл'!$M$4,MATCH($C10,'Общ. табл'!$L$5:$L$21,0),MATCH(S$4,'Общ. табл'!$M$4:$AJ$4,0)-1,1,1))," ")</f>
        <v>2.5099999999999998</v>
      </c>
      <c r="T10" s="20">
        <f ca="1">IFERROR(IF(OFFSET('Общ. табл'!$M$4,MATCH($C10,'Общ. табл'!$L$5:$L$21,0),MATCH(T$4,'Общ. табл'!$M$4:$AJ$4,0)-1,1,1)=0," ",OFFSET('Общ. табл'!$M$4,MATCH($C10,'Общ. табл'!$L$5:$L$21,0),MATCH(T$4,'Общ. табл'!$M$4:$AJ$4,0)-1,1,1))," ")</f>
        <v>2.4300000000000002</v>
      </c>
      <c r="U10" s="20" t="str">
        <f ca="1">IFERROR(IF(OFFSET('Общ. табл'!$M$4,MATCH($C10,'Общ. табл'!$L$5:$L$21,0),MATCH(U$4,'Общ. табл'!$M$4:$AJ$4,0)-1,1,1)=0," ",OFFSET('Общ. табл'!$M$4,MATCH($C10,'Общ. табл'!$L$5:$L$21,0),MATCH(U$4,'Общ. табл'!$M$4:$AJ$4,0)-1,1,1))," ")</f>
        <v>-</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637" priority="31">
      <formula>SEARCH("Суглинок",$C5,1)</formula>
    </cfRule>
  </conditionalFormatting>
  <conditionalFormatting sqref="D5 D6 D7 D8 D9 D10 D11 D12 D13 D14 D15 D16 D17 D18 D19 D20 D21 D22 D23 D24">
    <cfRule type="expression" dxfId="636" priority="30">
      <formula>SEARCH("Раст",$C5,1)</formula>
    </cfRule>
  </conditionalFormatting>
  <conditionalFormatting sqref="D5 D6 D7 D8 D9 D10 D11 D12 D13 D14 D15 D16 D17 D18 D19 D20 D21 D22 D23 D24">
    <cfRule type="expression" dxfId="635" priority="28">
      <formula>SEARCH("Насып",$C5,1)</formula>
    </cfRule>
  </conditionalFormatting>
  <conditionalFormatting sqref="D5 D6 D7 D8 D9 D10 D11 D12 D13 D14 D15 D16 D17 D18 D19 D20 D21 D22 D23 D24">
    <cfRule type="expression" dxfId="634" priority="27">
      <formula>SEARCH("Скальный",$C5,1)</formula>
    </cfRule>
  </conditionalFormatting>
  <conditionalFormatting sqref="D5 D6 D7 D8 D9 D10 D11 D12 D13 D14 D15 D16 D17 D18 D19 D20 D21 D22 D23 D24">
    <cfRule type="expression" dxfId="633" priority="26">
      <formula>SEARCH("Крупнообломочный",$C5,1)</formula>
    </cfRule>
  </conditionalFormatting>
  <conditionalFormatting sqref="D5 D6 D7 D8 D9 D10 D11 D12 D13 D14 D15 D16 D17 D18 D19 D20 D21 D22 D23 D24">
    <cfRule type="expression" dxfId="632" priority="25">
      <formula>SEARCH("Песок",$C5,1)</formula>
    </cfRule>
  </conditionalFormatting>
  <conditionalFormatting sqref="D5 D6 D7 D8 D9 D10 D11 D12 D13 D14 D15 D16 D17 D18 D19 D20 D21 D22 D23 D24">
    <cfRule type="expression" dxfId="631" priority="24">
      <formula>SEARCH("Супесь",$C5,1)</formula>
    </cfRule>
  </conditionalFormatting>
  <conditionalFormatting sqref="D5 D6 D7 D8 D9 D10 D11 D12 D13 D14 D15 D16 D17 D18 D19 D20 D21 D22 D23 D24">
    <cfRule type="expression" dxfId="630" priority="23">
      <formula>SEARCH("Глина",$C5,1)</formula>
    </cfRule>
  </conditionalFormatting>
  <conditionalFormatting sqref="I5:AF24">
    <cfRule type="expression" dxfId="629" priority="16">
      <formula>SEARCH("Насып",$C5,1)</formula>
    </cfRule>
  </conditionalFormatting>
  <conditionalFormatting sqref="I5:AF24">
    <cfRule type="expression" dxfId="628" priority="15">
      <formula>SEARCH("Раст",$C5,1)</formula>
    </cfRule>
  </conditionalFormatting>
  <conditionalFormatting sqref="V5:AF24">
    <cfRule type="expression" dxfId="627" priority="13">
      <formula>SEARCH("Скальный",$C5,1)</formula>
    </cfRule>
  </conditionalFormatting>
  <conditionalFormatting sqref="L5:R24">
    <cfRule type="expression" dxfId="626" priority="12">
      <formula>SEARCH("Скальный",$C5,1)</formula>
    </cfRule>
  </conditionalFormatting>
  <conditionalFormatting sqref="V5:W24">
    <cfRule type="expression" dxfId="625" priority="11">
      <formula>SEARCH("Песок",$C5,1)</formula>
    </cfRule>
  </conditionalFormatting>
  <conditionalFormatting sqref="I5:K24">
    <cfRule type="expression" dxfId="624" priority="10">
      <formula>SEARCH("Песок",$C5,1)</formula>
    </cfRule>
  </conditionalFormatting>
  <conditionalFormatting sqref="I5:K24">
    <cfRule type="expression" dxfId="623" priority="9">
      <formula>SEARCH("Суглинок",$C5,1)</formula>
    </cfRule>
  </conditionalFormatting>
  <conditionalFormatting sqref="I5:K24">
    <cfRule type="expression" dxfId="622" priority="8">
      <formula>SEARCH("Супесь",$C5,1)</formula>
    </cfRule>
  </conditionalFormatting>
  <conditionalFormatting sqref="I5:K24">
    <cfRule type="expression" dxfId="621" priority="7">
      <formula>SEARCH("Глина",$C5,1)</formula>
    </cfRule>
  </conditionalFormatting>
  <conditionalFormatting sqref="V5:AF24">
    <cfRule type="expression" dxfId="620" priority="6">
      <formula>SEARCH("Крупнообломочный",$C5,1)</formula>
    </cfRule>
  </conditionalFormatting>
  <conditionalFormatting sqref="L5:Q24">
    <cfRule type="expression" dxfId="619" priority="5">
      <formula>SEARCH("Крупнообломочный",$C5,1)</formula>
    </cfRule>
  </conditionalFormatting>
  <conditionalFormatting sqref="AC5:AD12">
    <cfRule type="expression" dxfId="618" priority="4">
      <formula>SEARCH("Песок",$C5,1)</formula>
    </cfRule>
  </conditionalFormatting>
  <conditionalFormatting sqref="F5 F6 F7 F8 F9 F10 F11 F12 F13 F14 F15 F16 F17 F18 F19 F20 F21 F22 F23 F24">
    <cfRule type="expression" dxfId="617" priority="2">
      <formula>SEARCH("Нет",$E5,1)</formula>
    </cfRule>
  </conditionalFormatting>
  <conditionalFormatting sqref="F5:F24">
    <cfRule type="expression" dxfId="616"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B1" workbookViewId="0">
      <selection activeCell="G9" sqref="G9"/>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137</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127</v>
      </c>
      <c r="D5" s="17"/>
      <c r="E5" s="17" t="s">
        <v>134</v>
      </c>
      <c r="F5" s="21"/>
      <c r="G5" s="21">
        <v>2.5</v>
      </c>
      <c r="H5" s="64">
        <f ca="1">IF(CELL("type",G5)="b"," ",G5)</f>
        <v>2.5</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20,0/17,0</v>
      </c>
      <c r="M5" s="17" t="str">
        <f ca="1">IFERROR(IF(OFFSET('Общ. табл'!$M$4,MATCH($C5,'Общ. табл'!$L$5:$L$21,0),MATCH(M$4,'Общ. табл'!$M$4:$AJ$4,0)-1,1,1)=0," ",OFFSET('Общ. табл'!$M$4,MATCH($C5,'Общ. табл'!$L$5:$L$21,0),MATCH(M$4,'Общ. табл'!$M$4:$AJ$4,0)-1,1,1))," ")</f>
        <v>22/19</v>
      </c>
      <c r="N5" s="17" t="str">
        <f ca="1">IFERROR(IF(OFFSET('Общ. табл'!$M$4,MATCH($C5,'Общ. табл'!$L$5:$L$21,0),MATCH(N$4,'Общ. табл'!$M$4:$AJ$4,0)-1,1,1)=0," ",OFFSET('Общ. табл'!$M$4,MATCH($C5,'Общ. табл'!$L$5:$L$21,0),MATCH(N$4,'Общ. табл'!$M$4:$AJ$4,0)-1,1,1))," ")</f>
        <v>20/17</v>
      </c>
      <c r="O5" s="17" t="str">
        <f ca="1">IFERROR(IF(OFFSET('Общ. табл'!$M$4,MATCH($C5,'Общ. табл'!$L$5:$L$21,0),MATCH(O$4,'Общ. табл'!$M$4:$AJ$4,0)-1,1,1)=0," ",OFFSET('Общ. табл'!$M$4,MATCH($C5,'Общ. табл'!$L$5:$L$21,0),MATCH(O$4,'Общ. табл'!$M$4:$AJ$4,0)-1,1,1))," ")</f>
        <v>21/18</v>
      </c>
      <c r="P5" s="18" t="str">
        <f ca="1">IFERROR(IF(OFFSET('Общ. табл'!$M$4,MATCH($C5,'Общ. табл'!$L$5:$L$21,0),MATCH(P$4,'Общ. табл'!$M$4:$AJ$4,0)-1,1,1)=0," ",OFFSET('Общ. табл'!$M$4,MATCH($C5,'Общ. табл'!$L$5:$L$21,0),MATCH(P$4,'Общ. табл'!$M$4:$AJ$4,0)-1,1,1))," ")</f>
        <v>0,040/ 0,024</v>
      </c>
      <c r="Q5" s="18" t="str">
        <f ca="1">IFERROR(IF(OFFSET('Общ. табл'!$M$4,MATCH($C5,'Общ. табл'!$L$5:$L$21,0),MATCH(Q$4,'Общ. табл'!$M$4:$AJ$4,0)-1,1,1)=0," ",OFFSET('Общ. табл'!$M$4,MATCH($C5,'Общ. табл'!$L$5:$L$21,0),MATCH(Q$4,'Общ. табл'!$M$4:$AJ$4,0)-1,1,1))," ")</f>
        <v>0,032/ 0,019</v>
      </c>
      <c r="R5" s="18" t="str">
        <f ca="1">IFERROR(IF(OFFSET('Общ. табл'!$M$4,MATCH($C5,'Общ. табл'!$L$5:$L$21,0),MATCH(R$4,'Общ. табл'!$M$4:$AJ$4,0)-1,1,1)=0," ",OFFSET('Общ. табл'!$M$4,MATCH($C5,'Общ. табл'!$L$5:$L$21,0),MATCH(R$4,'Общ. табл'!$M$4:$AJ$4,0)-1,1,1))," ")</f>
        <v>0,035/ 0,021</v>
      </c>
      <c r="S5" s="20">
        <f ca="1">IFERROR(IF(OFFSET('Общ. табл'!$M$4,MATCH($C5,'Общ. табл'!$L$5:$L$21,0),MATCH(S$4,'Общ. табл'!$M$4:$AJ$4,0)-1,1,1)=0," ",OFFSET('Общ. табл'!$M$4,MATCH($C5,'Общ. табл'!$L$5:$L$21,0),MATCH(S$4,'Общ. табл'!$M$4:$AJ$4,0)-1,1,1))," ")</f>
        <v>1.97</v>
      </c>
      <c r="T5" s="20">
        <f ca="1">IFERROR(IF(OFFSET('Общ. табл'!$M$4,MATCH($C5,'Общ. табл'!$L$5:$L$21,0),MATCH(T$4,'Общ. табл'!$M$4:$AJ$4,0)-1,1,1)=0," ",OFFSET('Общ. табл'!$M$4,MATCH($C5,'Общ. табл'!$L$5:$L$21,0),MATCH(T$4,'Общ. табл'!$M$4:$AJ$4,0)-1,1,1))," ")</f>
        <v>1.94</v>
      </c>
      <c r="U5" s="20">
        <f ca="1">IFERROR(IF(OFFSET('Общ. табл'!$M$4,MATCH($C5,'Общ. табл'!$L$5:$L$21,0),MATCH(U$4,'Общ. табл'!$M$4:$AJ$4,0)-1,1,1)=0," ",OFFSET('Общ. табл'!$M$4,MATCH($C5,'Общ. табл'!$L$5:$L$21,0),MATCH(U$4,'Общ. табл'!$M$4:$AJ$4,0)-1,1,1))," ")</f>
        <v>1.95</v>
      </c>
      <c r="V5" s="20">
        <f ca="1">IFERROR(IF(OFFSET('Общ. табл'!$M$4,MATCH($C5,'Общ. табл'!$L$5:$L$21,0),MATCH(V$4,'Общ. табл'!$M$4:$AJ$4,0)-1,1,1)=0," ",OFFSET('Общ. табл'!$M$4,MATCH($C5,'Общ. табл'!$L$5:$L$21,0),MATCH(V$4,'Общ. табл'!$M$4:$AJ$4,0)-1,1,1))," ")</f>
        <v>0.34</v>
      </c>
      <c r="W5" s="21">
        <f ca="1">IFERROR(IF(OFFSET('Общ. табл'!$M$4,MATCH($C5,'Общ. табл'!$L$5:$L$21,0),MATCH(W$4,'Общ. табл'!$M$4:$AJ$4,0)-1,1,1)=0," ",OFFSET('Общ. табл'!$M$4,MATCH($C5,'Общ. табл'!$L$5:$L$21,0),MATCH(W$4,'Общ. табл'!$M$4:$AJ$4,0)-1,1,1))," ")</f>
        <v>12</v>
      </c>
      <c r="X5" s="20">
        <f ca="1">IFERROR(IF(OFFSET('Общ. табл'!$M$4,MATCH($C5,'Общ. табл'!$L$5:$L$21,0),MATCH(X$4,'Общ. табл'!$M$4:$AJ$4,0)-1,1,1)=0," ",OFFSET('Общ. табл'!$M$4,MATCH($C5,'Общ. табл'!$L$5:$L$21,0),MATCH(X$4,'Общ. табл'!$M$4:$AJ$4,0)-1,1,1))," ")</f>
        <v>1.59</v>
      </c>
      <c r="Y5" s="20">
        <f ca="1">IFERROR(IF(OFFSET('Общ. табл'!$M$4,MATCH($C5,'Общ. табл'!$L$5:$L$21,0),MATCH(Y$4,'Общ. табл'!$M$4:$AJ$4,0)-1,1,1)=0," ",OFFSET('Общ. табл'!$M$4,MATCH($C5,'Общ. табл'!$L$5:$L$21,0),MATCH(Y$4,'Общ. табл'!$M$4:$AJ$4,0)-1,1,1))," ")</f>
        <v>2.74</v>
      </c>
      <c r="Z5" s="22">
        <f ca="1">IFERROR(IF(OFFSET('Общ. табл'!$M$4,MATCH($C5,'Общ. табл'!$L$5:$L$21,0),MATCH(Z$4,'Общ. табл'!$M$4:$AJ$4,0)-1,1,1)=0," ",OFFSET('Общ. табл'!$M$4,MATCH($C5,'Общ. табл'!$L$5:$L$21,0),MATCH(Z$4,'Общ. табл'!$M$4:$AJ$4,0)-1,1,1))," ")</f>
        <v>0.73399999999999999</v>
      </c>
      <c r="AA5" s="22">
        <f ca="1">IFERROR(IF(OFFSET('Общ. табл'!$M$4,MATCH($C5,'Общ. табл'!$L$5:$L$21,0),MATCH(AA$4,'Общ. табл'!$M$4:$AJ$4,0)-1,1,1)=0," ",OFFSET('Общ. табл'!$M$4,MATCH($C5,'Общ. табл'!$L$5:$L$21,0),MATCH(AA$4,'Общ. табл'!$M$4:$AJ$4,0)-1,1,1))," ")</f>
        <v>0.91900000000000004</v>
      </c>
      <c r="AB5" s="21">
        <f ca="1">IFERROR(IF(OFFSET('Общ. табл'!$M$4,MATCH($C5,'Общ. табл'!$L$5:$L$21,0),MATCH(AB$4,'Общ. табл'!$M$4:$AJ$4,0)-1,1,1)=0," ",OFFSET('Общ. табл'!$M$4,MATCH($C5,'Общ. табл'!$L$5:$L$21,0),MATCH(AB$4,'Общ. табл'!$M$4:$AJ$4,0)-1,1,1))," ")</f>
        <v>24.3</v>
      </c>
      <c r="AC5" s="21">
        <f ca="1">IFERROR(IF(OFFSET('Общ. табл'!$M$4,MATCH($C5,'Общ. табл'!$L$5:$L$21,0),MATCH(AC$4,'Общ. табл'!$M$4:$AJ$4,0)-1,1,1)=0," ",OFFSET('Общ. табл'!$M$4,MATCH($C5,'Общ. табл'!$L$5:$L$21,0),MATCH(AC$4,'Общ. табл'!$M$4:$AJ$4,0)-1,1,1))," ")</f>
        <v>32.299999999999997</v>
      </c>
      <c r="AD5" s="21">
        <f ca="1">IFERROR(IF(OFFSET('Общ. табл'!$M$4,MATCH($C5,'Общ. табл'!$L$5:$L$21,0),MATCH(AD$4,'Общ. табл'!$M$4:$AJ$4,0)-1,1,1)=0," ",OFFSET('Общ. табл'!$M$4,MATCH($C5,'Общ. табл'!$L$5:$L$21,0),MATCH(AD$4,'Общ. табл'!$M$4:$AJ$4,0)-1,1,1))," ")</f>
        <v>20.3</v>
      </c>
      <c r="AE5" s="23">
        <f ca="1">IFERROR(IF(OFFSET('Общ. табл'!$M$4,MATCH($C5,'Общ. табл'!$L$5:$L$21,0),MATCH(AE$4,'Общ. табл'!$M$4:$AJ$4,0)-1,1,1)=0," ",OFFSET('Общ. табл'!$M$4,MATCH($C5,'Общ. табл'!$L$5:$L$21,0),MATCH(AE$4,'Общ. табл'!$M$4:$AJ$4,0)-1,1,1))," ")</f>
        <v>3.3999999999999998E-3</v>
      </c>
      <c r="AF5" s="65">
        <f ca="1">IFERROR(IF(OFFSET('Общ. табл'!$M$4,MATCH($C5,'Общ. табл'!$L$5:$L$21,0),MATCH(AF$4,'Общ. табл'!$M$4:$AJ$4,0)-1,1,1)=0," ",OFFSET('Общ. табл'!$M$4,MATCH($C5,'Общ. табл'!$L$5:$L$21,0),MATCH(AF$4,'Общ. табл'!$M$4:$AJ$4,0)-1,1,1))," ")</f>
        <v>0.318</v>
      </c>
      <c r="AG5" s="66"/>
      <c r="AH5" s="51"/>
      <c r="AI5" s="51"/>
      <c r="AJ5" s="51"/>
      <c r="AK5" s="51"/>
      <c r="AL5" s="51"/>
      <c r="AM5" s="51"/>
      <c r="AN5" s="51"/>
      <c r="AO5" s="51"/>
      <c r="AP5" s="51"/>
      <c r="AQ5" s="51"/>
      <c r="AR5" s="51"/>
      <c r="AS5" s="51"/>
      <c r="AT5" s="51"/>
      <c r="AU5" s="51"/>
      <c r="AV5" s="51"/>
    </row>
    <row r="6" spans="2:48" ht="30" customHeight="1">
      <c r="B6" s="62">
        <v>2</v>
      </c>
      <c r="C6" s="63" t="s">
        <v>130</v>
      </c>
      <c r="D6" s="17"/>
      <c r="E6" s="17" t="s">
        <v>128</v>
      </c>
      <c r="F6" s="21">
        <v>3.4</v>
      </c>
      <c r="G6" s="21">
        <v>4.3</v>
      </c>
      <c r="H6" s="64">
        <f ca="1">IF(CELL("type",G6)="b"," ",H5+G6)</f>
        <v>6.8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&lt;4,0 м 4,3/13,0 
&gt;4,0 м 25,0/22,7</v>
      </c>
      <c r="M6" s="17" t="str">
        <f ca="1">IFERROR(IF(OFFSET('Общ. табл'!$M$4,MATCH($C6,'Общ. табл'!$L$5:$L$21,0),MATCH(M$4,'Общ. табл'!$M$4:$AJ$4,0)-1,1,1)=0," ",OFFSET('Общ. табл'!$M$4,MATCH($C6,'Общ. табл'!$L$5:$L$21,0),MATCH(M$4,'Общ. табл'!$M$4:$AJ$4,0)-1,1,1))," ")</f>
        <v>25/21</v>
      </c>
      <c r="N6" s="17" t="str">
        <f ca="1">IFERROR(IF(OFFSET('Общ. табл'!$M$4,MATCH($C6,'Общ. табл'!$L$5:$L$21,0),MATCH(N$4,'Общ. табл'!$M$4:$AJ$4,0)-1,1,1)=0," ",OFFSET('Общ. табл'!$M$4,MATCH($C6,'Общ. табл'!$L$5:$L$21,0),MATCH(N$4,'Общ. табл'!$M$4:$AJ$4,0)-1,1,1))," ")</f>
        <v>21/18</v>
      </c>
      <c r="O6" s="17" t="str">
        <f ca="1">IFERROR(IF(OFFSET('Общ. табл'!$M$4,MATCH($C6,'Общ. табл'!$L$5:$L$21,0),MATCH(O$4,'Общ. табл'!$M$4:$AJ$4,0)-1,1,1)=0," ",OFFSET('Общ. табл'!$M$4,MATCH($C6,'Общ. табл'!$L$5:$L$21,0),MATCH(O$4,'Общ. табл'!$M$4:$AJ$4,0)-1,1,1))," ")</f>
        <v>23/19</v>
      </c>
      <c r="P6" s="18" t="str">
        <f ca="1">IFERROR(IF(OFFSET('Общ. табл'!$M$4,MATCH($C6,'Общ. табл'!$L$5:$L$21,0),MATCH(P$4,'Общ. табл'!$M$4:$AJ$4,0)-1,1,1)=0," ",OFFSET('Общ. табл'!$M$4,MATCH($C6,'Общ. табл'!$L$5:$L$21,0),MATCH(P$4,'Общ. табл'!$M$4:$AJ$4,0)-1,1,1))," ")</f>
        <v>0,063/ 0,021</v>
      </c>
      <c r="Q6" s="18" t="str">
        <f ca="1">IFERROR(IF(OFFSET('Общ. табл'!$M$4,MATCH($C6,'Общ. табл'!$L$5:$L$21,0),MATCH(Q$4,'Общ. табл'!$M$4:$AJ$4,0)-1,1,1)=0," ",OFFSET('Общ. табл'!$M$4,MATCH($C6,'Общ. табл'!$L$5:$L$21,0),MATCH(Q$4,'Общ. табл'!$M$4:$AJ$4,0)-1,1,1))," ")</f>
        <v>0,053/ 0,017</v>
      </c>
      <c r="R6" s="18" t="str">
        <f ca="1">IFERROR(IF(OFFSET('Общ. табл'!$M$4,MATCH($C6,'Общ. табл'!$L$5:$L$21,0),MATCH(R$4,'Общ. табл'!$M$4:$AJ$4,0)-1,1,1)=0," ",OFFSET('Общ. табл'!$M$4,MATCH($C6,'Общ. табл'!$L$5:$L$21,0),MATCH(R$4,'Общ. табл'!$M$4:$AJ$4,0)-1,1,1))," ")</f>
        <v>0,057/ 0,019</v>
      </c>
      <c r="S6" s="20">
        <f ca="1">IFERROR(IF(OFFSET('Общ. табл'!$M$4,MATCH($C6,'Общ. табл'!$L$5:$L$21,0),MATCH(S$4,'Общ. табл'!$M$4:$AJ$4,0)-1,1,1)=0," ",OFFSET('Общ. табл'!$M$4,MATCH($C6,'Общ. табл'!$L$5:$L$21,0),MATCH(S$4,'Общ. табл'!$M$4:$AJ$4,0)-1,1,1))," ")</f>
        <v>1.94</v>
      </c>
      <c r="T6" s="20">
        <f ca="1">IFERROR(IF(OFFSET('Общ. табл'!$M$4,MATCH($C6,'Общ. табл'!$L$5:$L$21,0),MATCH(T$4,'Общ. табл'!$M$4:$AJ$4,0)-1,1,1)=0," ",OFFSET('Общ. табл'!$M$4,MATCH($C6,'Общ. табл'!$L$5:$L$21,0),MATCH(T$4,'Общ. табл'!$M$4:$AJ$4,0)-1,1,1))," ")</f>
        <v>1.92</v>
      </c>
      <c r="U6" s="20">
        <f ca="1">IFERROR(IF(OFFSET('Общ. табл'!$M$4,MATCH($C6,'Общ. табл'!$L$5:$L$21,0),MATCH(U$4,'Общ. табл'!$M$4:$AJ$4,0)-1,1,1)=0," ",OFFSET('Общ. табл'!$M$4,MATCH($C6,'Общ. табл'!$L$5:$L$21,0),MATCH(U$4,'Общ. табл'!$M$4:$AJ$4,0)-1,1,1))," ")</f>
        <v>1.92</v>
      </c>
      <c r="V6" s="20">
        <f ca="1">IFERROR(IF(OFFSET('Общ. табл'!$M$4,MATCH($C6,'Общ. табл'!$L$5:$L$21,0),MATCH(V$4,'Общ. табл'!$M$4:$AJ$4,0)-1,1,1)=0," ",OFFSET('Общ. табл'!$M$4,MATCH($C6,'Общ. табл'!$L$5:$L$21,0),MATCH(V$4,'Общ. табл'!$M$4:$AJ$4,0)-1,1,1))," ")</f>
        <v>-0.3</v>
      </c>
      <c r="W6" s="21">
        <f ca="1">IFERROR(IF(OFFSET('Общ. табл'!$M$4,MATCH($C6,'Общ. табл'!$L$5:$L$21,0),MATCH(W$4,'Общ. табл'!$M$4:$AJ$4,0)-1,1,1)=0," ",OFFSET('Общ. табл'!$M$4,MATCH($C6,'Общ. табл'!$L$5:$L$21,0),MATCH(W$4,'Общ. табл'!$M$4:$AJ$4,0)-1,1,1))," ")</f>
        <v>12.6</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2.72</v>
      </c>
      <c r="Z6" s="22">
        <f ca="1">IFERROR(IF(OFFSET('Общ. табл'!$M$4,MATCH($C6,'Общ. табл'!$L$5:$L$21,0),MATCH(Z$4,'Общ. табл'!$M$4:$AJ$4,0)-1,1,1)=0," ",OFFSET('Общ. табл'!$M$4,MATCH($C6,'Общ. табл'!$L$5:$L$21,0),MATCH(Z$4,'Общ. табл'!$M$4:$AJ$4,0)-1,1,1))," ")</f>
        <v>0.72799999999999998</v>
      </c>
      <c r="AA6" s="22">
        <f ca="1">IFERROR(IF(OFFSET('Общ. табл'!$M$4,MATCH($C6,'Общ. табл'!$L$5:$L$21,0),MATCH(AA$4,'Общ. табл'!$M$4:$AJ$4,0)-1,1,1)=0," ",OFFSET('Общ. табл'!$M$4,MATCH($C6,'Общ. табл'!$L$5:$L$21,0),MATCH(AA$4,'Общ. табл'!$M$4:$AJ$4,0)-1,1,1))," ")</f>
        <v>0.85299999999999998</v>
      </c>
      <c r="AB6" s="21">
        <f ca="1">IFERROR(IF(OFFSET('Общ. табл'!$M$4,MATCH($C6,'Общ. табл'!$L$5:$L$21,0),MATCH(AB$4,'Общ. табл'!$M$4:$AJ$4,0)-1,1,1)=0," ",OFFSET('Общ. табл'!$M$4,MATCH($C6,'Общ. табл'!$L$5:$L$21,0),MATCH(AB$4,'Общ. табл'!$M$4:$AJ$4,0)-1,1,1))," ")</f>
        <v>22.6</v>
      </c>
      <c r="AC6" s="21">
        <f ca="1">IFERROR(IF(OFFSET('Общ. табл'!$M$4,MATCH($C6,'Общ. табл'!$L$5:$L$21,0),MATCH(AC$4,'Общ. табл'!$M$4:$AJ$4,0)-1,1,1)=0," ",OFFSET('Общ. табл'!$M$4,MATCH($C6,'Общ. табл'!$L$5:$L$21,0),MATCH(AC$4,'Общ. табл'!$M$4:$AJ$4,0)-1,1,1))," ")</f>
        <v>38.700000000000003</v>
      </c>
      <c r="AD6" s="21">
        <f ca="1">IFERROR(IF(OFFSET('Общ. табл'!$M$4,MATCH($C6,'Общ. табл'!$L$5:$L$21,0),MATCH(AD$4,'Общ. табл'!$M$4:$AJ$4,0)-1,1,1)=0," ",OFFSET('Общ. табл'!$M$4,MATCH($C6,'Общ. табл'!$L$5:$L$21,0),MATCH(AD$4,'Общ. табл'!$M$4:$AJ$4,0)-1,1,1))," ")</f>
        <v>26.1</v>
      </c>
      <c r="AE6" s="23">
        <f ca="1">IFERROR(IF(OFFSET('Общ. табл'!$M$4,MATCH($C6,'Общ. табл'!$L$5:$L$21,0),MATCH(AE$4,'Общ. табл'!$M$4:$AJ$4,0)-1,1,1)=0," ",OFFSET('Общ. табл'!$M$4,MATCH($C6,'Общ. табл'!$L$5:$L$21,0),MATCH(AE$4,'Общ. табл'!$M$4:$AJ$4,0)-1,1,1))," ")</f>
        <v>7.4000000000000003E-3</v>
      </c>
      <c r="AF6" s="65">
        <f ca="1">IFERROR(IF(OFFSET('Общ. табл'!$M$4,MATCH($C6,'Общ. табл'!$L$5:$L$21,0),MATCH(AF$4,'Общ. табл'!$M$4:$AJ$4,0)-1,1,1)=0," ",OFFSET('Общ. табл'!$M$4,MATCH($C6,'Общ. табл'!$L$5:$L$21,0),MATCH(AF$4,'Общ. табл'!$M$4:$AJ$4,0)-1,1,1))," ")</f>
        <v>0.33800000000000002</v>
      </c>
      <c r="AG6" s="66"/>
      <c r="AH6" s="51"/>
      <c r="AI6" s="51"/>
      <c r="AJ6" s="51"/>
      <c r="AK6" s="51"/>
      <c r="AL6" s="51"/>
      <c r="AM6" s="51"/>
      <c r="AN6" s="51"/>
      <c r="AO6" s="51"/>
      <c r="AP6" s="51"/>
      <c r="AQ6" s="51"/>
      <c r="AR6" s="51"/>
      <c r="AS6" s="51"/>
      <c r="AT6" s="51"/>
      <c r="AU6" s="51"/>
      <c r="AV6" s="51"/>
    </row>
    <row r="7" spans="2:48" ht="30" customHeight="1">
      <c r="B7" s="62">
        <v>3</v>
      </c>
      <c r="C7" s="63" t="s">
        <v>131</v>
      </c>
      <c r="D7" s="17"/>
      <c r="E7" s="17" t="s">
        <v>128</v>
      </c>
      <c r="F7" s="21"/>
      <c r="G7" s="21">
        <v>11.2</v>
      </c>
      <c r="H7" s="64">
        <f t="shared" ref="H7:H24" ca="1" si="0">IF(CELL("type",G7)="b"," ",H6+G7)</f>
        <v>18</v>
      </c>
      <c r="I7" s="20">
        <f ca="1">IFERROR(IF(OFFSET('Общ. табл'!$M$4,MATCH($C7,'Общ. табл'!$L$5:$L$21,0),MATCH(I$4,'Общ. табл'!$M$4:$AJ$4,0)-1,1,1)=0," ",OFFSET('Общ. табл'!$M$4,MATCH($C7,'Общ. табл'!$L$5:$L$21,0),MATCH(I$4,'Общ. табл'!$M$4:$AJ$4,0)-1,1,1))," ")</f>
        <v>11.57</v>
      </c>
      <c r="J7" s="20">
        <f ca="1">IFERROR(IF(OFFSET('Общ. табл'!$M$4,MATCH($C7,'Общ. табл'!$L$5:$L$21,0),MATCH(J$4,'Общ. табл'!$M$4:$AJ$4,0)-1,1,1)=0," ",OFFSET('Общ. табл'!$M$4,MATCH($C7,'Общ. табл'!$L$5:$L$21,0),MATCH(J$4,'Общ. табл'!$M$4:$AJ$4,0)-1,1,1))," ")</f>
        <v>10.68</v>
      </c>
      <c r="K7" s="20">
        <f ca="1">IFERROR(IF(OFFSET('Общ. табл'!$M$4,MATCH($C7,'Общ. табл'!$L$5:$L$21,0),MATCH(K$4,'Общ. табл'!$M$4:$AJ$4,0)-1,1,1)=0," ",OFFSET('Общ. табл'!$M$4,MATCH($C7,'Общ. табл'!$L$5:$L$21,0),MATCH(K$4,'Общ. табл'!$M$4:$AJ$4,0)-1,1,1))," ")</f>
        <v>0.87</v>
      </c>
      <c r="L7" s="18" t="str">
        <f ca="1">IFERROR(IF(OFFSET('Общ. табл'!$M$4,MATCH($C7,'Общ. табл'!$L$5:$L$21,0),MATCH(L$4,'Общ. табл'!$M$4:$AJ$4,0)-1,1,1)=0," ",OFFSET('Общ. табл'!$M$4,MATCH($C7,'Общ. табл'!$L$5:$L$21,0),MATCH(L$4,'Общ. табл'!$M$4:$AJ$4,0)-1,1,1))," ")</f>
        <v xml:space="preserve"> </v>
      </c>
      <c r="M7" s="17" t="str">
        <f ca="1">IFERROR(IF(OFFSET('Общ. табл'!$M$4,MATCH($C7,'Общ. табл'!$L$5:$L$21,0),MATCH(M$4,'Общ. табл'!$M$4:$AJ$4,0)-1,1,1)=0," ",OFFSET('Общ. табл'!$M$4,MATCH($C7,'Общ. табл'!$L$5:$L$21,0),MATCH(M$4,'Общ. табл'!$M$4:$AJ$4,0)-1,1,1))," ")</f>
        <v xml:space="preserve"> </v>
      </c>
      <c r="N7" s="17" t="str">
        <f ca="1">IFERROR(IF(OFFSET('Общ. табл'!$M$4,MATCH($C7,'Общ. табл'!$L$5:$L$21,0),MATCH(N$4,'Общ. табл'!$M$4:$AJ$4,0)-1,1,1)=0," ",OFFSET('Общ. табл'!$M$4,MATCH($C7,'Общ. табл'!$L$5:$L$21,0),MATCH(N$4,'Общ. табл'!$M$4:$AJ$4,0)-1,1,1))," ")</f>
        <v xml:space="preserve"> </v>
      </c>
      <c r="O7" s="17" t="str">
        <f ca="1">IFERROR(IF(OFFSET('Общ. табл'!$M$4,MATCH($C7,'Общ. табл'!$L$5:$L$21,0),MATCH(O$4,'Общ. табл'!$M$4:$AJ$4,0)-1,1,1)=0," ",OFFSET('Общ. табл'!$M$4,MATCH($C7,'Общ. табл'!$L$5:$L$21,0),MATCH(O$4,'Общ. табл'!$M$4:$AJ$4,0)-1,1,1))," ")</f>
        <v xml:space="preserve"> </v>
      </c>
      <c r="P7" s="18" t="str">
        <f ca="1">IFERROR(IF(OFFSET('Общ. табл'!$M$4,MATCH($C7,'Общ. табл'!$L$5:$L$21,0),MATCH(P$4,'Общ. табл'!$M$4:$AJ$4,0)-1,1,1)=0," ",OFFSET('Общ. табл'!$M$4,MATCH($C7,'Общ. табл'!$L$5:$L$21,0),MATCH(P$4,'Общ. табл'!$M$4:$AJ$4,0)-1,1,1))," ")</f>
        <v xml:space="preserve"> </v>
      </c>
      <c r="Q7" s="18" t="str">
        <f ca="1">IFERROR(IF(OFFSET('Общ. табл'!$M$4,MATCH($C7,'Общ. табл'!$L$5:$L$21,0),MATCH(Q$4,'Общ. табл'!$M$4:$AJ$4,0)-1,1,1)=0," ",OFFSET('Общ. табл'!$M$4,MATCH($C7,'Общ. табл'!$L$5:$L$21,0),MATCH(Q$4,'Общ. табл'!$M$4:$AJ$4,0)-1,1,1))," ")</f>
        <v xml:space="preserve"> </v>
      </c>
      <c r="R7" s="18" t="str">
        <f ca="1">IFERROR(IF(OFFSET('Общ. табл'!$M$4,MATCH($C7,'Общ. табл'!$L$5:$L$21,0),MATCH(R$4,'Общ. табл'!$M$4:$AJ$4,0)-1,1,1)=0," ",OFFSET('Общ. табл'!$M$4,MATCH($C7,'Общ. табл'!$L$5:$L$21,0),MATCH(R$4,'Общ. табл'!$M$4:$AJ$4,0)-1,1,1))," ")</f>
        <v xml:space="preserve"> </v>
      </c>
      <c r="S7" s="20">
        <f ca="1">IFERROR(IF(OFFSET('Общ. табл'!$M$4,MATCH($C7,'Общ. табл'!$L$5:$L$21,0),MATCH(S$4,'Общ. табл'!$M$4:$AJ$4,0)-1,1,1)=0," ",OFFSET('Общ. табл'!$M$4,MATCH($C7,'Общ. табл'!$L$5:$L$21,0),MATCH(S$4,'Общ. табл'!$M$4:$AJ$4,0)-1,1,1))," ")</f>
        <v>2.5099999999999998</v>
      </c>
      <c r="T7" s="20">
        <f ca="1">IFERROR(IF(OFFSET('Общ. табл'!$M$4,MATCH($C7,'Общ. табл'!$L$5:$L$21,0),MATCH(T$4,'Общ. табл'!$M$4:$AJ$4,0)-1,1,1)=0," ",OFFSET('Общ. табл'!$M$4,MATCH($C7,'Общ. табл'!$L$5:$L$21,0),MATCH(T$4,'Общ. табл'!$M$4:$AJ$4,0)-1,1,1))," ")</f>
        <v>2.4300000000000002</v>
      </c>
      <c r="U7" s="20" t="str">
        <f ca="1">IFERROR(IF(OFFSET('Общ. табл'!$M$4,MATCH($C7,'Общ. табл'!$L$5:$L$21,0),MATCH(U$4,'Общ. табл'!$M$4:$AJ$4,0)-1,1,1)=0," ",OFFSET('Общ. табл'!$M$4,MATCH($C7,'Общ. табл'!$L$5:$L$21,0),MATCH(U$4,'Общ. табл'!$M$4:$AJ$4,0)-1,1,1))," ")</f>
        <v>-</v>
      </c>
      <c r="V7" s="20" t="str">
        <f ca="1">IFERROR(IF(OFFSET('Общ. табл'!$M$4,MATCH($C7,'Общ. табл'!$L$5:$L$21,0),MATCH(V$4,'Общ. табл'!$M$4:$AJ$4,0)-1,1,1)=0," ",OFFSET('Общ. табл'!$M$4,MATCH($C7,'Общ. табл'!$L$5:$L$21,0),MATCH(V$4,'Общ. табл'!$M$4:$AJ$4,0)-1,1,1))," ")</f>
        <v xml:space="preserve"> </v>
      </c>
      <c r="W7" s="21" t="str">
        <f ca="1">IFERROR(IF(OFFSET('Общ. табл'!$M$4,MATCH($C7,'Общ. табл'!$L$5:$L$21,0),MATCH(W$4,'Общ. табл'!$M$4:$AJ$4,0)-1,1,1)=0," ",OFFSET('Общ. табл'!$M$4,MATCH($C7,'Общ. табл'!$L$5:$L$21,0),MATCH(W$4,'Общ. табл'!$M$4:$AJ$4,0)-1,1,1))," ")</f>
        <v xml:space="preserve"> </v>
      </c>
      <c r="X7" s="20" t="str">
        <f ca="1">IFERROR(IF(OFFSET('Общ. табл'!$M$4,MATCH($C7,'Общ. табл'!$L$5:$L$21,0),MATCH(X$4,'Общ. табл'!$M$4:$AJ$4,0)-1,1,1)=0," ",OFFSET('Общ. табл'!$M$4,MATCH($C7,'Общ. табл'!$L$5:$L$21,0),MATCH(X$4,'Общ. табл'!$M$4:$AJ$4,0)-1,1,1))," ")</f>
        <v xml:space="preserve"> </v>
      </c>
      <c r="Y7" s="20" t="str">
        <f ca="1">IFERROR(IF(OFFSET('Общ. табл'!$M$4,MATCH($C7,'Общ. табл'!$L$5:$L$21,0),MATCH(Y$4,'Общ. табл'!$M$4:$AJ$4,0)-1,1,1)=0," ",OFFSET('Общ. табл'!$M$4,MATCH($C7,'Общ. табл'!$L$5:$L$21,0),MATCH(Y$4,'Общ. табл'!$M$4:$AJ$4,0)-1,1,1))," ")</f>
        <v xml:space="preserve"> </v>
      </c>
      <c r="Z7" s="22" t="str">
        <f ca="1">IFERROR(IF(OFFSET('Общ. табл'!$M$4,MATCH($C7,'Общ. табл'!$L$5:$L$21,0),MATCH(Z$4,'Общ. табл'!$M$4:$AJ$4,0)-1,1,1)=0," ",OFFSET('Общ. табл'!$M$4,MATCH($C7,'Общ. табл'!$L$5:$L$21,0),MATCH(Z$4,'Общ. табл'!$M$4:$AJ$4,0)-1,1,1))," ")</f>
        <v xml:space="preserve"> </v>
      </c>
      <c r="AA7" s="22" t="str">
        <f ca="1">IFERROR(IF(OFFSET('Общ. табл'!$M$4,MATCH($C7,'Общ. табл'!$L$5:$L$21,0),MATCH(AA$4,'Общ. табл'!$M$4:$AJ$4,0)-1,1,1)=0," ",OFFSET('Общ. табл'!$M$4,MATCH($C7,'Общ. табл'!$L$5:$L$21,0),MATCH(AA$4,'Общ. табл'!$M$4:$AJ$4,0)-1,1,1))," ")</f>
        <v xml:space="preserve"> </v>
      </c>
      <c r="AB7" s="21" t="str">
        <f ca="1">IFERROR(IF(OFFSET('Общ. табл'!$M$4,MATCH($C7,'Общ. табл'!$L$5:$L$21,0),MATCH(AB$4,'Общ. табл'!$M$4:$AJ$4,0)-1,1,1)=0," ",OFFSET('Общ. табл'!$M$4,MATCH($C7,'Общ. табл'!$L$5:$L$21,0),MATCH(AB$4,'Общ. табл'!$M$4:$AJ$4,0)-1,1,1))," ")</f>
        <v xml:space="preserve"> </v>
      </c>
      <c r="AC7" s="21" t="str">
        <f ca="1">IFERROR(IF(OFFSET('Общ. табл'!$M$4,MATCH($C7,'Общ. табл'!$L$5:$L$21,0),MATCH(AC$4,'Общ. табл'!$M$4:$AJ$4,0)-1,1,1)=0," ",OFFSET('Общ. табл'!$M$4,MATCH($C7,'Общ. табл'!$L$5:$L$21,0),MATCH(AC$4,'Общ. табл'!$M$4:$AJ$4,0)-1,1,1))," ")</f>
        <v xml:space="preserve"> </v>
      </c>
      <c r="AD7" s="21" t="str">
        <f ca="1">IFERROR(IF(OFFSET('Общ. табл'!$M$4,MATCH($C7,'Общ. табл'!$L$5:$L$21,0),MATCH(AD$4,'Общ. табл'!$M$4:$AJ$4,0)-1,1,1)=0," ",OFFSET('Общ. табл'!$M$4,MATCH($C7,'Общ. табл'!$L$5:$L$21,0),MATCH(AD$4,'Общ. табл'!$M$4:$AJ$4,0)-1,1,1))," ")</f>
        <v xml:space="preserve"> </v>
      </c>
      <c r="AE7" s="23" t="str">
        <f ca="1">IFERROR(IF(OFFSET('Общ. табл'!$M$4,MATCH($C7,'Общ. табл'!$L$5:$L$21,0),MATCH(AE$4,'Общ. табл'!$M$4:$AJ$4,0)-1,1,1)=0," ",OFFSET('Общ. табл'!$M$4,MATCH($C7,'Общ. табл'!$L$5:$L$21,0),MATCH(AE$4,'Общ. табл'!$M$4:$AJ$4,0)-1,1,1))," ")</f>
        <v xml:space="preserve"> </v>
      </c>
      <c r="AF7" s="65" t="str">
        <f ca="1">IFERROR(IF(OFFSET('Общ. табл'!$M$4,MATCH($C7,'Общ. табл'!$L$5:$L$21,0),MATCH(AF$4,'Общ. табл'!$M$4:$AJ$4,0)-1,1,1)=0," ",OFFSET('Общ. табл'!$M$4,MATCH($C7,'Общ. табл'!$L$5:$L$21,0),MATCH(AF$4,'Общ. табл'!$M$4:$AJ$4,0)-1,1,1))," ")</f>
        <v xml:space="preserve"> </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615" priority="31">
      <formula>SEARCH("Суглинок",$C5,1)</formula>
    </cfRule>
  </conditionalFormatting>
  <conditionalFormatting sqref="D5 D6 D7 D8 D9 D10 D11 D12 D13 D14 D15 D16 D17 D18 D19 D20 D21 D22 D23 D24">
    <cfRule type="expression" dxfId="614" priority="30">
      <formula>SEARCH("Раст",$C5,1)</formula>
    </cfRule>
  </conditionalFormatting>
  <conditionalFormatting sqref="D5 D6 D7 D8 D9 D10 D11 D12 D13 D14 D15 D16 D17 D18 D19 D20 D21 D22 D23 D24">
    <cfRule type="expression" dxfId="613" priority="28">
      <formula>SEARCH("Насып",$C5,1)</formula>
    </cfRule>
  </conditionalFormatting>
  <conditionalFormatting sqref="D5 D6 D7 D8 D9 D10 D11 D12 D13 D14 D15 D16 D17 D18 D19 D20 D21 D22 D23 D24">
    <cfRule type="expression" dxfId="612" priority="27">
      <formula>SEARCH("Скальный",$C5,1)</formula>
    </cfRule>
  </conditionalFormatting>
  <conditionalFormatting sqref="D5 D6 D7 D8 D9 D10 D11 D12 D13 D14 D15 D16 D17 D18 D19 D20 D21 D22 D23 D24">
    <cfRule type="expression" dxfId="611" priority="26">
      <formula>SEARCH("Крупнообломочный",$C5,1)</formula>
    </cfRule>
  </conditionalFormatting>
  <conditionalFormatting sqref="D5 D6 D7 D8 D9 D10 D11 D12 D13 D14 D15 D16 D17 D18 D19 D20 D21 D22 D23 D24">
    <cfRule type="expression" dxfId="610" priority="25">
      <formula>SEARCH("Песок",$C5,1)</formula>
    </cfRule>
  </conditionalFormatting>
  <conditionalFormatting sqref="D5 D6 D7 D8 D9 D10 D11 D12 D13 D14 D15 D16 D17 D18 D19 D20 D21 D22 D23 D24">
    <cfRule type="expression" dxfId="609" priority="24">
      <formula>SEARCH("Супесь",$C5,1)</formula>
    </cfRule>
  </conditionalFormatting>
  <conditionalFormatting sqref="D5 D6 D7 D8 D9 D10 D11 D12 D13 D14 D15 D16 D17 D18 D19 D20 D21 D22 D23 D24">
    <cfRule type="expression" dxfId="608" priority="23">
      <formula>SEARCH("Глина",$C5,1)</formula>
    </cfRule>
  </conditionalFormatting>
  <conditionalFormatting sqref="I5:AF24">
    <cfRule type="expression" dxfId="607" priority="16">
      <formula>SEARCH("Насып",$C5,1)</formula>
    </cfRule>
  </conditionalFormatting>
  <conditionalFormatting sqref="I5:AF24">
    <cfRule type="expression" dxfId="606" priority="15">
      <formula>SEARCH("Раст",$C5,1)</formula>
    </cfRule>
  </conditionalFormatting>
  <conditionalFormatting sqref="V5:AF24">
    <cfRule type="expression" dxfId="605" priority="13">
      <formula>SEARCH("Скальный",$C5,1)</formula>
    </cfRule>
  </conditionalFormatting>
  <conditionalFormatting sqref="L5:R24">
    <cfRule type="expression" dxfId="604" priority="12">
      <formula>SEARCH("Скальный",$C5,1)</formula>
    </cfRule>
  </conditionalFormatting>
  <conditionalFormatting sqref="V5:W24">
    <cfRule type="expression" dxfId="603" priority="11">
      <formula>SEARCH("Песок",$C5,1)</formula>
    </cfRule>
  </conditionalFormatting>
  <conditionalFormatting sqref="I5:K24">
    <cfRule type="expression" dxfId="602" priority="10">
      <formula>SEARCH("Песок",$C5,1)</formula>
    </cfRule>
  </conditionalFormatting>
  <conditionalFormatting sqref="I5:K24">
    <cfRule type="expression" dxfId="601" priority="9">
      <formula>SEARCH("Суглинок",$C5,1)</formula>
    </cfRule>
  </conditionalFormatting>
  <conditionalFormatting sqref="I5:K24">
    <cfRule type="expression" dxfId="600" priority="8">
      <formula>SEARCH("Супесь",$C5,1)</formula>
    </cfRule>
  </conditionalFormatting>
  <conditionalFormatting sqref="I5:K24">
    <cfRule type="expression" dxfId="599" priority="7">
      <formula>SEARCH("Глина",$C5,1)</formula>
    </cfRule>
  </conditionalFormatting>
  <conditionalFormatting sqref="V5:AF24">
    <cfRule type="expression" dxfId="598" priority="6">
      <formula>SEARCH("Крупнообломочный",$C5,1)</formula>
    </cfRule>
  </conditionalFormatting>
  <conditionalFormatting sqref="L5:Q24">
    <cfRule type="expression" dxfId="597" priority="5">
      <formula>SEARCH("Крупнообломочный",$C5,1)</formula>
    </cfRule>
  </conditionalFormatting>
  <conditionalFormatting sqref="AC5:AD12">
    <cfRule type="expression" dxfId="596" priority="4">
      <formula>SEARCH("Песок",$C5,1)</formula>
    </cfRule>
  </conditionalFormatting>
  <conditionalFormatting sqref="F5 F6 F7 F8 F9 F10 F11 F12 F13 F14 F15 F16 F17 F18 F19 F20 F21 F22 F23 F24">
    <cfRule type="expression" dxfId="595" priority="2">
      <formula>SEARCH("Нет",$E5,1)</formula>
    </cfRule>
  </conditionalFormatting>
  <conditionalFormatting sqref="F5:F24">
    <cfRule type="expression" dxfId="594"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9"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138</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1.7</v>
      </c>
      <c r="H6" s="64">
        <f ca="1">IF(CELL("type",G6)="b"," ",H5+G6)</f>
        <v>1.8</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v>2.6</v>
      </c>
      <c r="G7" s="21">
        <v>16.2</v>
      </c>
      <c r="H7" s="64">
        <f t="shared" ref="H7:H24" ca="1" si="0">IF(CELL("type",G7)="b"," ",H6+G7)</f>
        <v>18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593" priority="31">
      <formula>SEARCH("Суглинок",$C5,1)</formula>
    </cfRule>
  </conditionalFormatting>
  <conditionalFormatting sqref="D5 D6 D7 D8 D9 D10 D11 D12 D13 D14 D15 D16 D17 D18 D19 D20 D21 D22 D23 D24">
    <cfRule type="expression" dxfId="592" priority="30">
      <formula>SEARCH("Раст",$C5,1)</formula>
    </cfRule>
  </conditionalFormatting>
  <conditionalFormatting sqref="D5 D6 D7 D8 D9 D10 D11 D12 D13 D14 D15 D16 D17 D18 D19 D20 D21 D22 D23 D24">
    <cfRule type="expression" dxfId="591" priority="28">
      <formula>SEARCH("Насып",$C5,1)</formula>
    </cfRule>
  </conditionalFormatting>
  <conditionalFormatting sqref="D5 D6 D7 D8 D9 D10 D11 D12 D13 D14 D15 D16 D17 D18 D19 D20 D21 D22 D23 D24">
    <cfRule type="expression" dxfId="590" priority="27">
      <formula>SEARCH("Скальный",$C5,1)</formula>
    </cfRule>
  </conditionalFormatting>
  <conditionalFormatting sqref="D5 D6 D7 D8 D9 D10 D11 D12 D13 D14 D15 D16 D17 D18 D19 D20 D21 D22 D23 D24">
    <cfRule type="expression" dxfId="589" priority="26">
      <formula>SEARCH("Крупнообломочный",$C5,1)</formula>
    </cfRule>
  </conditionalFormatting>
  <conditionalFormatting sqref="D5 D6 D7 D8 D9 D10 D11 D12 D13 D14 D15 D16 D17 D18 D19 D20 D21 D22 D23 D24">
    <cfRule type="expression" dxfId="588" priority="25">
      <formula>SEARCH("Песок",$C5,1)</formula>
    </cfRule>
  </conditionalFormatting>
  <conditionalFormatting sqref="D5 D6 D7 D8 D9 D10 D11 D12 D13 D14 D15 D16 D17 D18 D19 D20 D21 D22 D23 D24">
    <cfRule type="expression" dxfId="587" priority="24">
      <formula>SEARCH("Супесь",$C5,1)</formula>
    </cfRule>
  </conditionalFormatting>
  <conditionalFormatting sqref="D5 D6 D7 D8 D9 D10 D11 D12 D13 D14 D15 D16 D17 D18 D19 D20 D21 D22 D23 D24">
    <cfRule type="expression" dxfId="586" priority="23">
      <formula>SEARCH("Глина",$C5,1)</formula>
    </cfRule>
  </conditionalFormatting>
  <conditionalFormatting sqref="I5:AF24">
    <cfRule type="expression" dxfId="585" priority="16">
      <formula>SEARCH("Насып",$C5,1)</formula>
    </cfRule>
  </conditionalFormatting>
  <conditionalFormatting sqref="I5:AF24">
    <cfRule type="expression" dxfId="584" priority="15">
      <formula>SEARCH("Раст",$C5,1)</formula>
    </cfRule>
  </conditionalFormatting>
  <conditionalFormatting sqref="V5:AF24">
    <cfRule type="expression" dxfId="583" priority="13">
      <formula>SEARCH("Скальный",$C5,1)</formula>
    </cfRule>
  </conditionalFormatting>
  <conditionalFormatting sqref="L5:R24">
    <cfRule type="expression" dxfId="582" priority="12">
      <formula>SEARCH("Скальный",$C5,1)</formula>
    </cfRule>
  </conditionalFormatting>
  <conditionalFormatting sqref="V5:W24">
    <cfRule type="expression" dxfId="581" priority="11">
      <formula>SEARCH("Песок",$C5,1)</formula>
    </cfRule>
  </conditionalFormatting>
  <conditionalFormatting sqref="I5:K24">
    <cfRule type="expression" dxfId="580" priority="10">
      <formula>SEARCH("Песок",$C5,1)</formula>
    </cfRule>
  </conditionalFormatting>
  <conditionalFormatting sqref="I5:K24">
    <cfRule type="expression" dxfId="579" priority="9">
      <formula>SEARCH("Суглинок",$C5,1)</formula>
    </cfRule>
  </conditionalFormatting>
  <conditionalFormatting sqref="I5:K24">
    <cfRule type="expression" dxfId="578" priority="8">
      <formula>SEARCH("Супесь",$C5,1)</formula>
    </cfRule>
  </conditionalFormatting>
  <conditionalFormatting sqref="I5:K24">
    <cfRule type="expression" dxfId="577" priority="7">
      <formula>SEARCH("Глина",$C5,1)</formula>
    </cfRule>
  </conditionalFormatting>
  <conditionalFormatting sqref="V5:AF24">
    <cfRule type="expression" dxfId="576" priority="6">
      <formula>SEARCH("Крупнообломочный",$C5,1)</formula>
    </cfRule>
  </conditionalFormatting>
  <conditionalFormatting sqref="L5:Q24">
    <cfRule type="expression" dxfId="575" priority="5">
      <formula>SEARCH("Крупнообломочный",$C5,1)</formula>
    </cfRule>
  </conditionalFormatting>
  <conditionalFormatting sqref="AC5:AD12">
    <cfRule type="expression" dxfId="574" priority="4">
      <formula>SEARCH("Песок",$C5,1)</formula>
    </cfRule>
  </conditionalFormatting>
  <conditionalFormatting sqref="F5 F6 F7 F8 F9 F10 F11 F12 F13 F14 F15 F16 F17 F18 F19 F20 F21 F22 F23 F24">
    <cfRule type="expression" dxfId="573" priority="2">
      <formula>SEARCH("Нет",$E5,1)</formula>
    </cfRule>
  </conditionalFormatting>
  <conditionalFormatting sqref="F5:F24">
    <cfRule type="expression" dxfId="572"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topLeftCell="A8"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139</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0.4</v>
      </c>
      <c r="H6" s="64">
        <f ca="1">IF(CELL("type",G6)="b"," ",H5+G6)</f>
        <v>0.5</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v>3.4</v>
      </c>
      <c r="G7" s="21">
        <v>7.5</v>
      </c>
      <c r="H7" s="64">
        <f t="shared" ref="H7:H24" ca="1" si="0">IF(CELL("type",G7)="b"," ",H6+G7)</f>
        <v>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571" priority="31">
      <formula>SEARCH("Суглинок",$C5,1)</formula>
    </cfRule>
  </conditionalFormatting>
  <conditionalFormatting sqref="D5 D6 D7 D8 D9 D10 D11 D12 D13 D14 D15 D16 D17 D18 D19 D20 D21 D22 D23 D24">
    <cfRule type="expression" dxfId="570" priority="30">
      <formula>SEARCH("Раст",$C5,1)</formula>
    </cfRule>
  </conditionalFormatting>
  <conditionalFormatting sqref="D5 D6 D7 D8 D9 D10 D11 D12 D13 D14 D15 D16 D17 D18 D19 D20 D21 D22 D23 D24">
    <cfRule type="expression" dxfId="569" priority="28">
      <formula>SEARCH("Насып",$C5,1)</formula>
    </cfRule>
  </conditionalFormatting>
  <conditionalFormatting sqref="D5 D6 D7 D8 D9 D10 D11 D12 D13 D14 D15 D16 D17 D18 D19 D20 D21 D22 D23 D24">
    <cfRule type="expression" dxfId="568" priority="27">
      <formula>SEARCH("Скальный",$C5,1)</formula>
    </cfRule>
  </conditionalFormatting>
  <conditionalFormatting sqref="D5 D6 D7 D8 D9 D10 D11 D12 D13 D14 D15 D16 D17 D18 D19 D20 D21 D22 D23 D24">
    <cfRule type="expression" dxfId="567" priority="26">
      <formula>SEARCH("Крупнообломочный",$C5,1)</formula>
    </cfRule>
  </conditionalFormatting>
  <conditionalFormatting sqref="D5 D6 D7 D8 D9 D10 D11 D12 D13 D14 D15 D16 D17 D18 D19 D20 D21 D22 D23 D24">
    <cfRule type="expression" dxfId="566" priority="25">
      <formula>SEARCH("Песок",$C5,1)</formula>
    </cfRule>
  </conditionalFormatting>
  <conditionalFormatting sqref="D5 D6 D7 D8 D9 D10 D11 D12 D13 D14 D15 D16 D17 D18 D19 D20 D21 D22 D23 D24">
    <cfRule type="expression" dxfId="565" priority="24">
      <formula>SEARCH("Супесь",$C5,1)</formula>
    </cfRule>
  </conditionalFormatting>
  <conditionalFormatting sqref="D5 D6 D7 D8 D9 D10 D11 D12 D13 D14 D15 D16 D17 D18 D19 D20 D21 D22 D23 D24">
    <cfRule type="expression" dxfId="564" priority="23">
      <formula>SEARCH("Глина",$C5,1)</formula>
    </cfRule>
  </conditionalFormatting>
  <conditionalFormatting sqref="I5:AF24">
    <cfRule type="expression" dxfId="563" priority="16">
      <formula>SEARCH("Насып",$C5,1)</formula>
    </cfRule>
  </conditionalFormatting>
  <conditionalFormatting sqref="I5:AF24">
    <cfRule type="expression" dxfId="562" priority="15">
      <formula>SEARCH("Раст",$C5,1)</formula>
    </cfRule>
  </conditionalFormatting>
  <conditionalFormatting sqref="V5:AF24">
    <cfRule type="expression" dxfId="561" priority="13">
      <formula>SEARCH("Скальный",$C5,1)</formula>
    </cfRule>
  </conditionalFormatting>
  <conditionalFormatting sqref="L5:R24">
    <cfRule type="expression" dxfId="560" priority="12">
      <formula>SEARCH("Скальный",$C5,1)</formula>
    </cfRule>
  </conditionalFormatting>
  <conditionalFormatting sqref="V5:W24">
    <cfRule type="expression" dxfId="559" priority="11">
      <formula>SEARCH("Песок",$C5,1)</formula>
    </cfRule>
  </conditionalFormatting>
  <conditionalFormatting sqref="I5:K24">
    <cfRule type="expression" dxfId="558" priority="10">
      <formula>SEARCH("Песок",$C5,1)</formula>
    </cfRule>
  </conditionalFormatting>
  <conditionalFormatting sqref="I5:K24">
    <cfRule type="expression" dxfId="557" priority="9">
      <formula>SEARCH("Суглинок",$C5,1)</formula>
    </cfRule>
  </conditionalFormatting>
  <conditionalFormatting sqref="I5:K24">
    <cfRule type="expression" dxfId="556" priority="8">
      <formula>SEARCH("Супесь",$C5,1)</formula>
    </cfRule>
  </conditionalFormatting>
  <conditionalFormatting sqref="I5:K24">
    <cfRule type="expression" dxfId="555" priority="7">
      <formula>SEARCH("Глина",$C5,1)</formula>
    </cfRule>
  </conditionalFormatting>
  <conditionalFormatting sqref="V5:AF24">
    <cfRule type="expression" dxfId="554" priority="6">
      <formula>SEARCH("Крупнообломочный",$C5,1)</formula>
    </cfRule>
  </conditionalFormatting>
  <conditionalFormatting sqref="L5:Q24">
    <cfRule type="expression" dxfId="553" priority="5">
      <formula>SEARCH("Крупнообломочный",$C5,1)</formula>
    </cfRule>
  </conditionalFormatting>
  <conditionalFormatting sqref="AC5:AD12">
    <cfRule type="expression" dxfId="552" priority="4">
      <formula>SEARCH("Песок",$C5,1)</formula>
    </cfRule>
  </conditionalFormatting>
  <conditionalFormatting sqref="F5 F6 F7 F8 F9 F10 F11 F12 F13 F14 F15 F16 F17 F18 F19 F20 F21 F22 F23 F24">
    <cfRule type="expression" dxfId="551" priority="2">
      <formula>SEARCH("Нет",$E5,1)</formula>
    </cfRule>
  </conditionalFormatting>
  <conditionalFormatting sqref="F5:F24">
    <cfRule type="expression" dxfId="550"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V24"/>
  <sheetViews>
    <sheetView workbookViewId="0">
      <selection activeCell="H6" sqref="H6:H24"/>
    </sheetView>
  </sheetViews>
  <sheetFormatPr defaultRowHeight="12.75"/>
  <cols>
    <col min="1" max="2" width="9.140625" style="1"/>
    <col min="3" max="3" width="40.7109375" style="1" customWidth="1"/>
    <col min="4" max="10" width="10.7109375" style="1" customWidth="1"/>
    <col min="11" max="11" width="9.140625" style="1"/>
    <col min="12" max="12" width="10.7109375" style="55" customWidth="1"/>
    <col min="13" max="15" width="9.140625" style="1"/>
    <col min="16" max="18" width="10.7109375" style="55" customWidth="1"/>
    <col min="19" max="16384" width="9.140625" style="1"/>
  </cols>
  <sheetData>
    <row r="2" spans="2:48">
      <c r="B2" s="95" t="s">
        <v>140</v>
      </c>
      <c r="C2" s="96"/>
      <c r="D2" s="96"/>
      <c r="E2" s="96"/>
      <c r="F2" s="96"/>
      <c r="G2" s="96"/>
      <c r="H2" s="96"/>
      <c r="I2" s="96"/>
      <c r="J2" s="96"/>
      <c r="K2" s="96"/>
      <c r="L2" s="97"/>
      <c r="M2" s="96"/>
      <c r="N2" s="96"/>
      <c r="O2" s="96"/>
      <c r="P2" s="97"/>
      <c r="Q2" s="97"/>
      <c r="R2" s="97"/>
      <c r="S2" s="96"/>
      <c r="T2" s="96"/>
      <c r="U2" s="96"/>
      <c r="V2" s="96"/>
      <c r="W2" s="96"/>
      <c r="X2" s="96"/>
      <c r="Y2" s="96"/>
      <c r="Z2" s="96"/>
      <c r="AA2" s="96"/>
      <c r="AB2" s="96"/>
      <c r="AC2" s="96"/>
      <c r="AD2" s="96"/>
      <c r="AE2" s="96"/>
      <c r="AF2" s="98"/>
    </row>
    <row r="3" spans="2:48" ht="19.5" customHeight="1">
      <c r="B3" s="99" t="s">
        <v>118</v>
      </c>
      <c r="C3" s="87" t="s">
        <v>119</v>
      </c>
      <c r="D3" s="84" t="s">
        <v>120</v>
      </c>
      <c r="E3" s="87" t="s">
        <v>121</v>
      </c>
      <c r="F3" s="84" t="s">
        <v>122</v>
      </c>
      <c r="G3" s="84" t="s">
        <v>123</v>
      </c>
      <c r="H3" s="84" t="s">
        <v>124</v>
      </c>
      <c r="I3" s="84" t="s">
        <v>6</v>
      </c>
      <c r="J3" s="84"/>
      <c r="K3" s="84"/>
      <c r="L3" s="84"/>
      <c r="M3" s="84"/>
      <c r="N3" s="84"/>
      <c r="O3" s="84"/>
      <c r="P3" s="84"/>
      <c r="Q3" s="84"/>
      <c r="R3" s="84"/>
      <c r="S3" s="84"/>
      <c r="T3" s="84"/>
      <c r="U3" s="84"/>
      <c r="V3" s="84"/>
      <c r="W3" s="84"/>
      <c r="X3" s="84"/>
      <c r="Y3" s="84"/>
      <c r="Z3" s="84"/>
      <c r="AA3" s="84"/>
      <c r="AB3" s="84"/>
      <c r="AC3" s="84"/>
      <c r="AD3" s="84"/>
      <c r="AE3" s="84"/>
      <c r="AF3" s="103"/>
    </row>
    <row r="4" spans="2:48" ht="24.75" customHeight="1">
      <c r="B4" s="100"/>
      <c r="C4" s="101"/>
      <c r="D4" s="102"/>
      <c r="E4" s="101"/>
      <c r="F4" s="102"/>
      <c r="G4" s="102"/>
      <c r="H4" s="102"/>
      <c r="I4" s="56" t="s">
        <v>125</v>
      </c>
      <c r="J4" s="57" t="s">
        <v>126</v>
      </c>
      <c r="K4" s="58" t="s">
        <v>16</v>
      </c>
      <c r="L4" s="59" t="s">
        <v>17</v>
      </c>
      <c r="M4" s="57" t="s">
        <v>18</v>
      </c>
      <c r="N4" s="57" t="s">
        <v>19</v>
      </c>
      <c r="O4" s="57" t="s">
        <v>20</v>
      </c>
      <c r="P4" s="60" t="s">
        <v>21</v>
      </c>
      <c r="Q4" s="60" t="s">
        <v>22</v>
      </c>
      <c r="R4" s="60" t="s">
        <v>23</v>
      </c>
      <c r="S4" s="57" t="s">
        <v>24</v>
      </c>
      <c r="T4" s="57" t="s">
        <v>25</v>
      </c>
      <c r="U4" s="57" t="s">
        <v>26</v>
      </c>
      <c r="V4" s="58" t="s">
        <v>27</v>
      </c>
      <c r="W4" s="58" t="s">
        <v>28</v>
      </c>
      <c r="X4" s="57" t="s">
        <v>29</v>
      </c>
      <c r="Y4" s="57" t="s">
        <v>30</v>
      </c>
      <c r="Z4" s="58" t="s">
        <v>31</v>
      </c>
      <c r="AA4" s="58" t="s">
        <v>32</v>
      </c>
      <c r="AB4" s="58" t="s">
        <v>33</v>
      </c>
      <c r="AC4" s="58" t="s">
        <v>34</v>
      </c>
      <c r="AD4" s="58" t="s">
        <v>35</v>
      </c>
      <c r="AE4" s="58" t="s">
        <v>36</v>
      </c>
      <c r="AF4" s="61" t="s">
        <v>37</v>
      </c>
    </row>
    <row r="5" spans="2:48" ht="30" customHeight="1">
      <c r="B5" s="62">
        <v>1</v>
      </c>
      <c r="C5" s="63" t="s">
        <v>133</v>
      </c>
      <c r="D5" s="17"/>
      <c r="E5" s="17" t="s">
        <v>134</v>
      </c>
      <c r="F5" s="21"/>
      <c r="G5" s="21">
        <v>0.1</v>
      </c>
      <c r="H5" s="64">
        <f ca="1">IF(CELL("type",G5)="b"," ",G5)</f>
        <v>0.1</v>
      </c>
      <c r="I5" s="20" t="str">
        <f ca="1">IFERROR(IF(OFFSET('Общ. табл'!$M$4,MATCH($C5,'Общ. табл'!$L$5:$L$21,0),MATCH(I$4,'Общ. табл'!$M$4:$AJ$4,0)-1,1,1)=0," ",OFFSET('Общ. табл'!$M$4,MATCH($C5,'Общ. табл'!$L$5:$L$21,0),MATCH(I$4,'Общ. табл'!$M$4:$AJ$4,0)-1,1,1))," ")</f>
        <v xml:space="preserve"> </v>
      </c>
      <c r="J5" s="20" t="str">
        <f ca="1">IFERROR(IF(OFFSET('Общ. табл'!$M$4,MATCH($C5,'Общ. табл'!$L$5:$L$21,0),MATCH(J$4,'Общ. табл'!$M$4:$AJ$4,0)-1,1,1)=0," ",OFFSET('Общ. табл'!$M$4,MATCH($C5,'Общ. табл'!$L$5:$L$21,0),MATCH(J$4,'Общ. табл'!$M$4:$AJ$4,0)-1,1,1))," ")</f>
        <v xml:space="preserve"> </v>
      </c>
      <c r="K5" s="20" t="str">
        <f ca="1">IFERROR(IF(OFFSET('Общ. табл'!$M$4,MATCH($C5,'Общ. табл'!$L$5:$L$21,0),MATCH(K$4,'Общ. табл'!$M$4:$AJ$4,0)-1,1,1)=0," ",OFFSET('Общ. табл'!$M$4,MATCH($C5,'Общ. табл'!$L$5:$L$21,0),MATCH(K$4,'Общ. табл'!$M$4:$AJ$4,0)-1,1,1))," ")</f>
        <v xml:space="preserve"> </v>
      </c>
      <c r="L5" s="18" t="str">
        <f ca="1">IFERROR(IF(OFFSET('Общ. табл'!$M$4,MATCH($C5,'Общ. табл'!$L$5:$L$21,0),MATCH(L$4,'Общ. табл'!$M$4:$AJ$4,0)-1,1,1)=0," ",OFFSET('Общ. табл'!$M$4,MATCH($C5,'Общ. табл'!$L$5:$L$21,0),MATCH(L$4,'Общ. табл'!$M$4:$AJ$4,0)-1,1,1))," ")</f>
        <v xml:space="preserve"> </v>
      </c>
      <c r="M5" s="17" t="str">
        <f ca="1">IFERROR(IF(OFFSET('Общ. табл'!$M$4,MATCH($C5,'Общ. табл'!$L$5:$L$21,0),MATCH(M$4,'Общ. табл'!$M$4:$AJ$4,0)-1,1,1)=0," ",OFFSET('Общ. табл'!$M$4,MATCH($C5,'Общ. табл'!$L$5:$L$21,0),MATCH(M$4,'Общ. табл'!$M$4:$AJ$4,0)-1,1,1))," ")</f>
        <v xml:space="preserve"> </v>
      </c>
      <c r="N5" s="17" t="str">
        <f ca="1">IFERROR(IF(OFFSET('Общ. табл'!$M$4,MATCH($C5,'Общ. табл'!$L$5:$L$21,0),MATCH(N$4,'Общ. табл'!$M$4:$AJ$4,0)-1,1,1)=0," ",OFFSET('Общ. табл'!$M$4,MATCH($C5,'Общ. табл'!$L$5:$L$21,0),MATCH(N$4,'Общ. табл'!$M$4:$AJ$4,0)-1,1,1))," ")</f>
        <v xml:space="preserve"> </v>
      </c>
      <c r="O5" s="17" t="str">
        <f ca="1">IFERROR(IF(OFFSET('Общ. табл'!$M$4,MATCH($C5,'Общ. табл'!$L$5:$L$21,0),MATCH(O$4,'Общ. табл'!$M$4:$AJ$4,0)-1,1,1)=0," ",OFFSET('Общ. табл'!$M$4,MATCH($C5,'Общ. табл'!$L$5:$L$21,0),MATCH(O$4,'Общ. табл'!$M$4:$AJ$4,0)-1,1,1))," ")</f>
        <v xml:space="preserve"> </v>
      </c>
      <c r="P5" s="18" t="str">
        <f ca="1">IFERROR(IF(OFFSET('Общ. табл'!$M$4,MATCH($C5,'Общ. табл'!$L$5:$L$21,0),MATCH(P$4,'Общ. табл'!$M$4:$AJ$4,0)-1,1,1)=0," ",OFFSET('Общ. табл'!$M$4,MATCH($C5,'Общ. табл'!$L$5:$L$21,0),MATCH(P$4,'Общ. табл'!$M$4:$AJ$4,0)-1,1,1))," ")</f>
        <v xml:space="preserve"> </v>
      </c>
      <c r="Q5" s="18" t="str">
        <f ca="1">IFERROR(IF(OFFSET('Общ. табл'!$M$4,MATCH($C5,'Общ. табл'!$L$5:$L$21,0),MATCH(Q$4,'Общ. табл'!$M$4:$AJ$4,0)-1,1,1)=0," ",OFFSET('Общ. табл'!$M$4,MATCH($C5,'Общ. табл'!$L$5:$L$21,0),MATCH(Q$4,'Общ. табл'!$M$4:$AJ$4,0)-1,1,1))," ")</f>
        <v xml:space="preserve"> </v>
      </c>
      <c r="R5" s="18" t="str">
        <f ca="1">IFERROR(IF(OFFSET('Общ. табл'!$M$4,MATCH($C5,'Общ. табл'!$L$5:$L$21,0),MATCH(R$4,'Общ. табл'!$M$4:$AJ$4,0)-1,1,1)=0," ",OFFSET('Общ. табл'!$M$4,MATCH($C5,'Общ. табл'!$L$5:$L$21,0),MATCH(R$4,'Общ. табл'!$M$4:$AJ$4,0)-1,1,1))," ")</f>
        <v xml:space="preserve"> </v>
      </c>
      <c r="S5" s="20" t="str">
        <f ca="1">IFERROR(IF(OFFSET('Общ. табл'!$M$4,MATCH($C5,'Общ. табл'!$L$5:$L$21,0),MATCH(S$4,'Общ. табл'!$M$4:$AJ$4,0)-1,1,1)=0," ",OFFSET('Общ. табл'!$M$4,MATCH($C5,'Общ. табл'!$L$5:$L$21,0),MATCH(S$4,'Общ. табл'!$M$4:$AJ$4,0)-1,1,1))," ")</f>
        <v xml:space="preserve"> </v>
      </c>
      <c r="T5" s="20" t="str">
        <f ca="1">IFERROR(IF(OFFSET('Общ. табл'!$M$4,MATCH($C5,'Общ. табл'!$L$5:$L$21,0),MATCH(T$4,'Общ. табл'!$M$4:$AJ$4,0)-1,1,1)=0," ",OFFSET('Общ. табл'!$M$4,MATCH($C5,'Общ. табл'!$L$5:$L$21,0),MATCH(T$4,'Общ. табл'!$M$4:$AJ$4,0)-1,1,1))," ")</f>
        <v xml:space="preserve"> </v>
      </c>
      <c r="U5" s="20" t="str">
        <f ca="1">IFERROR(IF(OFFSET('Общ. табл'!$M$4,MATCH($C5,'Общ. табл'!$L$5:$L$21,0),MATCH(U$4,'Общ. табл'!$M$4:$AJ$4,0)-1,1,1)=0," ",OFFSET('Общ. табл'!$M$4,MATCH($C5,'Общ. табл'!$L$5:$L$21,0),MATCH(U$4,'Общ. табл'!$M$4:$AJ$4,0)-1,1,1))," ")</f>
        <v xml:space="preserve"> </v>
      </c>
      <c r="V5" s="20" t="str">
        <f ca="1">IFERROR(IF(OFFSET('Общ. табл'!$M$4,MATCH($C5,'Общ. табл'!$L$5:$L$21,0),MATCH(V$4,'Общ. табл'!$M$4:$AJ$4,0)-1,1,1)=0," ",OFFSET('Общ. табл'!$M$4,MATCH($C5,'Общ. табл'!$L$5:$L$21,0),MATCH(V$4,'Общ. табл'!$M$4:$AJ$4,0)-1,1,1))," ")</f>
        <v xml:space="preserve"> </v>
      </c>
      <c r="W5" s="21" t="str">
        <f ca="1">IFERROR(IF(OFFSET('Общ. табл'!$M$4,MATCH($C5,'Общ. табл'!$L$5:$L$21,0),MATCH(W$4,'Общ. табл'!$M$4:$AJ$4,0)-1,1,1)=0," ",OFFSET('Общ. табл'!$M$4,MATCH($C5,'Общ. табл'!$L$5:$L$21,0),MATCH(W$4,'Общ. табл'!$M$4:$AJ$4,0)-1,1,1))," ")</f>
        <v xml:space="preserve"> </v>
      </c>
      <c r="X5" s="20" t="str">
        <f ca="1">IFERROR(IF(OFFSET('Общ. табл'!$M$4,MATCH($C5,'Общ. табл'!$L$5:$L$21,0),MATCH(X$4,'Общ. табл'!$M$4:$AJ$4,0)-1,1,1)=0," ",OFFSET('Общ. табл'!$M$4,MATCH($C5,'Общ. табл'!$L$5:$L$21,0),MATCH(X$4,'Общ. табл'!$M$4:$AJ$4,0)-1,1,1))," ")</f>
        <v xml:space="preserve"> </v>
      </c>
      <c r="Y5" s="20" t="str">
        <f ca="1">IFERROR(IF(OFFSET('Общ. табл'!$M$4,MATCH($C5,'Общ. табл'!$L$5:$L$21,0),MATCH(Y$4,'Общ. табл'!$M$4:$AJ$4,0)-1,1,1)=0," ",OFFSET('Общ. табл'!$M$4,MATCH($C5,'Общ. табл'!$L$5:$L$21,0),MATCH(Y$4,'Общ. табл'!$M$4:$AJ$4,0)-1,1,1))," ")</f>
        <v xml:space="preserve"> </v>
      </c>
      <c r="Z5" s="22" t="str">
        <f ca="1">IFERROR(IF(OFFSET('Общ. табл'!$M$4,MATCH($C5,'Общ. табл'!$L$5:$L$21,0),MATCH(Z$4,'Общ. табл'!$M$4:$AJ$4,0)-1,1,1)=0," ",OFFSET('Общ. табл'!$M$4,MATCH($C5,'Общ. табл'!$L$5:$L$21,0),MATCH(Z$4,'Общ. табл'!$M$4:$AJ$4,0)-1,1,1))," ")</f>
        <v xml:space="preserve"> </v>
      </c>
      <c r="AA5" s="22" t="str">
        <f ca="1">IFERROR(IF(OFFSET('Общ. табл'!$M$4,MATCH($C5,'Общ. табл'!$L$5:$L$21,0),MATCH(AA$4,'Общ. табл'!$M$4:$AJ$4,0)-1,1,1)=0," ",OFFSET('Общ. табл'!$M$4,MATCH($C5,'Общ. табл'!$L$5:$L$21,0),MATCH(AA$4,'Общ. табл'!$M$4:$AJ$4,0)-1,1,1))," ")</f>
        <v xml:space="preserve"> </v>
      </c>
      <c r="AB5" s="21" t="str">
        <f ca="1">IFERROR(IF(OFFSET('Общ. табл'!$M$4,MATCH($C5,'Общ. табл'!$L$5:$L$21,0),MATCH(AB$4,'Общ. табл'!$M$4:$AJ$4,0)-1,1,1)=0," ",OFFSET('Общ. табл'!$M$4,MATCH($C5,'Общ. табл'!$L$5:$L$21,0),MATCH(AB$4,'Общ. табл'!$M$4:$AJ$4,0)-1,1,1))," ")</f>
        <v xml:space="preserve"> </v>
      </c>
      <c r="AC5" s="21" t="str">
        <f ca="1">IFERROR(IF(OFFSET('Общ. табл'!$M$4,MATCH($C5,'Общ. табл'!$L$5:$L$21,0),MATCH(AC$4,'Общ. табл'!$M$4:$AJ$4,0)-1,1,1)=0," ",OFFSET('Общ. табл'!$M$4,MATCH($C5,'Общ. табл'!$L$5:$L$21,0),MATCH(AC$4,'Общ. табл'!$M$4:$AJ$4,0)-1,1,1))," ")</f>
        <v xml:space="preserve"> </v>
      </c>
      <c r="AD5" s="21" t="str">
        <f ca="1">IFERROR(IF(OFFSET('Общ. табл'!$M$4,MATCH($C5,'Общ. табл'!$L$5:$L$21,0),MATCH(AD$4,'Общ. табл'!$M$4:$AJ$4,0)-1,1,1)=0," ",OFFSET('Общ. табл'!$M$4,MATCH($C5,'Общ. табл'!$L$5:$L$21,0),MATCH(AD$4,'Общ. табл'!$M$4:$AJ$4,0)-1,1,1))," ")</f>
        <v xml:space="preserve"> </v>
      </c>
      <c r="AE5" s="23" t="str">
        <f ca="1">IFERROR(IF(OFFSET('Общ. табл'!$M$4,MATCH($C5,'Общ. табл'!$L$5:$L$21,0),MATCH(AE$4,'Общ. табл'!$M$4:$AJ$4,0)-1,1,1)=0," ",OFFSET('Общ. табл'!$M$4,MATCH($C5,'Общ. табл'!$L$5:$L$21,0),MATCH(AE$4,'Общ. табл'!$M$4:$AJ$4,0)-1,1,1))," ")</f>
        <v xml:space="preserve"> </v>
      </c>
      <c r="AF5" s="65" t="str">
        <f ca="1">IFERROR(IF(OFFSET('Общ. табл'!$M$4,MATCH($C5,'Общ. табл'!$L$5:$L$21,0),MATCH(AF$4,'Общ. табл'!$M$4:$AJ$4,0)-1,1,1)=0," ",OFFSET('Общ. табл'!$M$4,MATCH($C5,'Общ. табл'!$L$5:$L$21,0),MATCH(AF$4,'Общ. табл'!$M$4:$AJ$4,0)-1,1,1))," ")</f>
        <v xml:space="preserve"> </v>
      </c>
      <c r="AG5" s="66"/>
      <c r="AH5" s="51"/>
      <c r="AI5" s="51"/>
      <c r="AJ5" s="51"/>
      <c r="AK5" s="51"/>
      <c r="AL5" s="51"/>
      <c r="AM5" s="51"/>
      <c r="AN5" s="51"/>
      <c r="AO5" s="51"/>
      <c r="AP5" s="51"/>
      <c r="AQ5" s="51"/>
      <c r="AR5" s="51"/>
      <c r="AS5" s="51"/>
      <c r="AT5" s="51"/>
      <c r="AU5" s="51"/>
      <c r="AV5" s="51"/>
    </row>
    <row r="6" spans="2:48" ht="30" customHeight="1">
      <c r="B6" s="62">
        <v>2</v>
      </c>
      <c r="C6" s="63" t="s">
        <v>127</v>
      </c>
      <c r="D6" s="17"/>
      <c r="E6" s="17" t="s">
        <v>134</v>
      </c>
      <c r="F6" s="21"/>
      <c r="G6" s="21">
        <v>0.7</v>
      </c>
      <c r="H6" s="64">
        <f ca="1">IF(CELL("type",G6)="b"," ",H5+G6)</f>
        <v>0.79999999999999993</v>
      </c>
      <c r="I6" s="20" t="str">
        <f ca="1">IFERROR(IF(OFFSET('Общ. табл'!$M$4,MATCH($C6,'Общ. табл'!$L$5:$L$21,0),MATCH(I$4,'Общ. табл'!$M$4:$AJ$4,0)-1,1,1)=0," ",OFFSET('Общ. табл'!$M$4,MATCH($C6,'Общ. табл'!$L$5:$L$21,0),MATCH(I$4,'Общ. табл'!$M$4:$AJ$4,0)-1,1,1))," ")</f>
        <v xml:space="preserve"> </v>
      </c>
      <c r="J6" s="20" t="str">
        <f ca="1">IFERROR(IF(OFFSET('Общ. табл'!$M$4,MATCH($C6,'Общ. табл'!$L$5:$L$21,0),MATCH(J$4,'Общ. табл'!$M$4:$AJ$4,0)-1,1,1)=0," ",OFFSET('Общ. табл'!$M$4,MATCH($C6,'Общ. табл'!$L$5:$L$21,0),MATCH(J$4,'Общ. табл'!$M$4:$AJ$4,0)-1,1,1))," ")</f>
        <v xml:space="preserve"> </v>
      </c>
      <c r="K6" s="20" t="str">
        <f ca="1">IFERROR(IF(OFFSET('Общ. табл'!$M$4,MATCH($C6,'Общ. табл'!$L$5:$L$21,0),MATCH(K$4,'Общ. табл'!$M$4:$AJ$4,0)-1,1,1)=0," ",OFFSET('Общ. табл'!$M$4,MATCH($C6,'Общ. табл'!$L$5:$L$21,0),MATCH(K$4,'Общ. табл'!$M$4:$AJ$4,0)-1,1,1))," ")</f>
        <v xml:space="preserve"> </v>
      </c>
      <c r="L6" s="18" t="str">
        <f ca="1">IFERROR(IF(OFFSET('Общ. табл'!$M$4,MATCH($C6,'Общ. табл'!$L$5:$L$21,0),MATCH(L$4,'Общ. табл'!$M$4:$AJ$4,0)-1,1,1)=0," ",OFFSET('Общ. табл'!$M$4,MATCH($C6,'Общ. табл'!$L$5:$L$21,0),MATCH(L$4,'Общ. табл'!$M$4:$AJ$4,0)-1,1,1))," ")</f>
        <v>20,0/17,0</v>
      </c>
      <c r="M6" s="17" t="str">
        <f ca="1">IFERROR(IF(OFFSET('Общ. табл'!$M$4,MATCH($C6,'Общ. табл'!$L$5:$L$21,0),MATCH(M$4,'Общ. табл'!$M$4:$AJ$4,0)-1,1,1)=0," ",OFFSET('Общ. табл'!$M$4,MATCH($C6,'Общ. табл'!$L$5:$L$21,0),MATCH(M$4,'Общ. табл'!$M$4:$AJ$4,0)-1,1,1))," ")</f>
        <v>22/19</v>
      </c>
      <c r="N6" s="17" t="str">
        <f ca="1">IFERROR(IF(OFFSET('Общ. табл'!$M$4,MATCH($C6,'Общ. табл'!$L$5:$L$21,0),MATCH(N$4,'Общ. табл'!$M$4:$AJ$4,0)-1,1,1)=0," ",OFFSET('Общ. табл'!$M$4,MATCH($C6,'Общ. табл'!$L$5:$L$21,0),MATCH(N$4,'Общ. табл'!$M$4:$AJ$4,0)-1,1,1))," ")</f>
        <v>20/17</v>
      </c>
      <c r="O6" s="17" t="str">
        <f ca="1">IFERROR(IF(OFFSET('Общ. табл'!$M$4,MATCH($C6,'Общ. табл'!$L$5:$L$21,0),MATCH(O$4,'Общ. табл'!$M$4:$AJ$4,0)-1,1,1)=0," ",OFFSET('Общ. табл'!$M$4,MATCH($C6,'Общ. табл'!$L$5:$L$21,0),MATCH(O$4,'Общ. табл'!$M$4:$AJ$4,0)-1,1,1))," ")</f>
        <v>21/18</v>
      </c>
      <c r="P6" s="18" t="str">
        <f ca="1">IFERROR(IF(OFFSET('Общ. табл'!$M$4,MATCH($C6,'Общ. табл'!$L$5:$L$21,0),MATCH(P$4,'Общ. табл'!$M$4:$AJ$4,0)-1,1,1)=0," ",OFFSET('Общ. табл'!$M$4,MATCH($C6,'Общ. табл'!$L$5:$L$21,0),MATCH(P$4,'Общ. табл'!$M$4:$AJ$4,0)-1,1,1))," ")</f>
        <v>0,040/ 0,024</v>
      </c>
      <c r="Q6" s="18" t="str">
        <f ca="1">IFERROR(IF(OFFSET('Общ. табл'!$M$4,MATCH($C6,'Общ. табл'!$L$5:$L$21,0),MATCH(Q$4,'Общ. табл'!$M$4:$AJ$4,0)-1,1,1)=0," ",OFFSET('Общ. табл'!$M$4,MATCH($C6,'Общ. табл'!$L$5:$L$21,0),MATCH(Q$4,'Общ. табл'!$M$4:$AJ$4,0)-1,1,1))," ")</f>
        <v>0,032/ 0,019</v>
      </c>
      <c r="R6" s="18" t="str">
        <f ca="1">IFERROR(IF(OFFSET('Общ. табл'!$M$4,MATCH($C6,'Общ. табл'!$L$5:$L$21,0),MATCH(R$4,'Общ. табл'!$M$4:$AJ$4,0)-1,1,1)=0," ",OFFSET('Общ. табл'!$M$4,MATCH($C6,'Общ. табл'!$L$5:$L$21,0),MATCH(R$4,'Общ. табл'!$M$4:$AJ$4,0)-1,1,1))," ")</f>
        <v>0,035/ 0,021</v>
      </c>
      <c r="S6" s="20">
        <f ca="1">IFERROR(IF(OFFSET('Общ. табл'!$M$4,MATCH($C6,'Общ. табл'!$L$5:$L$21,0),MATCH(S$4,'Общ. табл'!$M$4:$AJ$4,0)-1,1,1)=0," ",OFFSET('Общ. табл'!$M$4,MATCH($C6,'Общ. табл'!$L$5:$L$21,0),MATCH(S$4,'Общ. табл'!$M$4:$AJ$4,0)-1,1,1))," ")</f>
        <v>1.97</v>
      </c>
      <c r="T6" s="20">
        <f ca="1">IFERROR(IF(OFFSET('Общ. табл'!$M$4,MATCH($C6,'Общ. табл'!$L$5:$L$21,0),MATCH(T$4,'Общ. табл'!$M$4:$AJ$4,0)-1,1,1)=0," ",OFFSET('Общ. табл'!$M$4,MATCH($C6,'Общ. табл'!$L$5:$L$21,0),MATCH(T$4,'Общ. табл'!$M$4:$AJ$4,0)-1,1,1))," ")</f>
        <v>1.94</v>
      </c>
      <c r="U6" s="20">
        <f ca="1">IFERROR(IF(OFFSET('Общ. табл'!$M$4,MATCH($C6,'Общ. табл'!$L$5:$L$21,0),MATCH(U$4,'Общ. табл'!$M$4:$AJ$4,0)-1,1,1)=0," ",OFFSET('Общ. табл'!$M$4,MATCH($C6,'Общ. табл'!$L$5:$L$21,0),MATCH(U$4,'Общ. табл'!$M$4:$AJ$4,0)-1,1,1))," ")</f>
        <v>1.95</v>
      </c>
      <c r="V6" s="20">
        <f ca="1">IFERROR(IF(OFFSET('Общ. табл'!$M$4,MATCH($C6,'Общ. табл'!$L$5:$L$21,0),MATCH(V$4,'Общ. табл'!$M$4:$AJ$4,0)-1,1,1)=0," ",OFFSET('Общ. табл'!$M$4,MATCH($C6,'Общ. табл'!$L$5:$L$21,0),MATCH(V$4,'Общ. табл'!$M$4:$AJ$4,0)-1,1,1))," ")</f>
        <v>0.34</v>
      </c>
      <c r="W6" s="21">
        <f ca="1">IFERROR(IF(OFFSET('Общ. табл'!$M$4,MATCH($C6,'Общ. табл'!$L$5:$L$21,0),MATCH(W$4,'Общ. табл'!$M$4:$AJ$4,0)-1,1,1)=0," ",OFFSET('Общ. табл'!$M$4,MATCH($C6,'Общ. табл'!$L$5:$L$21,0),MATCH(W$4,'Общ. табл'!$M$4:$AJ$4,0)-1,1,1))," ")</f>
        <v>12</v>
      </c>
      <c r="X6" s="20">
        <f ca="1">IFERROR(IF(OFFSET('Общ. табл'!$M$4,MATCH($C6,'Общ. табл'!$L$5:$L$21,0),MATCH(X$4,'Общ. табл'!$M$4:$AJ$4,0)-1,1,1)=0," ",OFFSET('Общ. табл'!$M$4,MATCH($C6,'Общ. табл'!$L$5:$L$21,0),MATCH(X$4,'Общ. табл'!$M$4:$AJ$4,0)-1,1,1))," ")</f>
        <v>1.59</v>
      </c>
      <c r="Y6" s="20">
        <f ca="1">IFERROR(IF(OFFSET('Общ. табл'!$M$4,MATCH($C6,'Общ. табл'!$L$5:$L$21,0),MATCH(Y$4,'Общ. табл'!$M$4:$AJ$4,0)-1,1,1)=0," ",OFFSET('Общ. табл'!$M$4,MATCH($C6,'Общ. табл'!$L$5:$L$21,0),MATCH(Y$4,'Общ. табл'!$M$4:$AJ$4,0)-1,1,1))," ")</f>
        <v>2.74</v>
      </c>
      <c r="Z6" s="22">
        <f ca="1">IFERROR(IF(OFFSET('Общ. табл'!$M$4,MATCH($C6,'Общ. табл'!$L$5:$L$21,0),MATCH(Z$4,'Общ. табл'!$M$4:$AJ$4,0)-1,1,1)=0," ",OFFSET('Общ. табл'!$M$4,MATCH($C6,'Общ. табл'!$L$5:$L$21,0),MATCH(Z$4,'Общ. табл'!$M$4:$AJ$4,0)-1,1,1))," ")</f>
        <v>0.73399999999999999</v>
      </c>
      <c r="AA6" s="22">
        <f ca="1">IFERROR(IF(OFFSET('Общ. табл'!$M$4,MATCH($C6,'Общ. табл'!$L$5:$L$21,0),MATCH(AA$4,'Общ. табл'!$M$4:$AJ$4,0)-1,1,1)=0," ",OFFSET('Общ. табл'!$M$4,MATCH($C6,'Общ. табл'!$L$5:$L$21,0),MATCH(AA$4,'Общ. табл'!$M$4:$AJ$4,0)-1,1,1))," ")</f>
        <v>0.91900000000000004</v>
      </c>
      <c r="AB6" s="21">
        <f ca="1">IFERROR(IF(OFFSET('Общ. табл'!$M$4,MATCH($C6,'Общ. табл'!$L$5:$L$21,0),MATCH(AB$4,'Общ. табл'!$M$4:$AJ$4,0)-1,1,1)=0," ",OFFSET('Общ. табл'!$M$4,MATCH($C6,'Общ. табл'!$L$5:$L$21,0),MATCH(AB$4,'Общ. табл'!$M$4:$AJ$4,0)-1,1,1))," ")</f>
        <v>24.3</v>
      </c>
      <c r="AC6" s="21">
        <f ca="1">IFERROR(IF(OFFSET('Общ. табл'!$M$4,MATCH($C6,'Общ. табл'!$L$5:$L$21,0),MATCH(AC$4,'Общ. табл'!$M$4:$AJ$4,0)-1,1,1)=0," ",OFFSET('Общ. табл'!$M$4,MATCH($C6,'Общ. табл'!$L$5:$L$21,0),MATCH(AC$4,'Общ. табл'!$M$4:$AJ$4,0)-1,1,1))," ")</f>
        <v>32.299999999999997</v>
      </c>
      <c r="AD6" s="21">
        <f ca="1">IFERROR(IF(OFFSET('Общ. табл'!$M$4,MATCH($C6,'Общ. табл'!$L$5:$L$21,0),MATCH(AD$4,'Общ. табл'!$M$4:$AJ$4,0)-1,1,1)=0," ",OFFSET('Общ. табл'!$M$4,MATCH($C6,'Общ. табл'!$L$5:$L$21,0),MATCH(AD$4,'Общ. табл'!$M$4:$AJ$4,0)-1,1,1))," ")</f>
        <v>20.3</v>
      </c>
      <c r="AE6" s="23">
        <f ca="1">IFERROR(IF(OFFSET('Общ. табл'!$M$4,MATCH($C6,'Общ. табл'!$L$5:$L$21,0),MATCH(AE$4,'Общ. табл'!$M$4:$AJ$4,0)-1,1,1)=0," ",OFFSET('Общ. табл'!$M$4,MATCH($C6,'Общ. табл'!$L$5:$L$21,0),MATCH(AE$4,'Общ. табл'!$M$4:$AJ$4,0)-1,1,1))," ")</f>
        <v>3.3999999999999998E-3</v>
      </c>
      <c r="AF6" s="65">
        <f ca="1">IFERROR(IF(OFFSET('Общ. табл'!$M$4,MATCH($C6,'Общ. табл'!$L$5:$L$21,0),MATCH(AF$4,'Общ. табл'!$M$4:$AJ$4,0)-1,1,1)=0," ",OFFSET('Общ. табл'!$M$4,MATCH($C6,'Общ. табл'!$L$5:$L$21,0),MATCH(AF$4,'Общ. табл'!$M$4:$AJ$4,0)-1,1,1))," ")</f>
        <v>0.318</v>
      </c>
      <c r="AG6" s="66"/>
      <c r="AH6" s="51"/>
      <c r="AI6" s="51"/>
      <c r="AJ6" s="51"/>
      <c r="AK6" s="51"/>
      <c r="AL6" s="51"/>
      <c r="AM6" s="51"/>
      <c r="AN6" s="51"/>
      <c r="AO6" s="51"/>
      <c r="AP6" s="51"/>
      <c r="AQ6" s="51"/>
      <c r="AR6" s="51"/>
      <c r="AS6" s="51"/>
      <c r="AT6" s="51"/>
      <c r="AU6" s="51"/>
      <c r="AV6" s="51"/>
    </row>
    <row r="7" spans="2:48" ht="30" customHeight="1">
      <c r="B7" s="62">
        <v>3</v>
      </c>
      <c r="C7" s="63" t="s">
        <v>130</v>
      </c>
      <c r="D7" s="17"/>
      <c r="E7" s="17" t="s">
        <v>128</v>
      </c>
      <c r="F7" s="21">
        <v>4.3</v>
      </c>
      <c r="G7" s="21">
        <v>17.2</v>
      </c>
      <c r="H7" s="64">
        <f t="shared" ref="H7:H24" ca="1" si="0">IF(CELL("type",G7)="b"," ",H6+G7)</f>
        <v>18</v>
      </c>
      <c r="I7" s="20" t="str">
        <f ca="1">IFERROR(IF(OFFSET('Общ. табл'!$M$4,MATCH($C7,'Общ. табл'!$L$5:$L$21,0),MATCH(I$4,'Общ. табл'!$M$4:$AJ$4,0)-1,1,1)=0," ",OFFSET('Общ. табл'!$M$4,MATCH($C7,'Общ. табл'!$L$5:$L$21,0),MATCH(I$4,'Общ. табл'!$M$4:$AJ$4,0)-1,1,1))," ")</f>
        <v xml:space="preserve"> </v>
      </c>
      <c r="J7" s="20" t="str">
        <f ca="1">IFERROR(IF(OFFSET('Общ. табл'!$M$4,MATCH($C7,'Общ. табл'!$L$5:$L$21,0),MATCH(J$4,'Общ. табл'!$M$4:$AJ$4,0)-1,1,1)=0," ",OFFSET('Общ. табл'!$M$4,MATCH($C7,'Общ. табл'!$L$5:$L$21,0),MATCH(J$4,'Общ. табл'!$M$4:$AJ$4,0)-1,1,1))," ")</f>
        <v xml:space="preserve"> </v>
      </c>
      <c r="K7" s="20" t="str">
        <f ca="1">IFERROR(IF(OFFSET('Общ. табл'!$M$4,MATCH($C7,'Общ. табл'!$L$5:$L$21,0),MATCH(K$4,'Общ. табл'!$M$4:$AJ$4,0)-1,1,1)=0," ",OFFSET('Общ. табл'!$M$4,MATCH($C7,'Общ. табл'!$L$5:$L$21,0),MATCH(K$4,'Общ. табл'!$M$4:$AJ$4,0)-1,1,1))," ")</f>
        <v xml:space="preserve"> </v>
      </c>
      <c r="L7" s="18" t="str">
        <f ca="1">IFERROR(IF(OFFSET('Общ. табл'!$M$4,MATCH($C7,'Общ. табл'!$L$5:$L$21,0),MATCH(L$4,'Общ. табл'!$M$4:$AJ$4,0)-1,1,1)=0," ",OFFSET('Общ. табл'!$M$4,MATCH($C7,'Общ. табл'!$L$5:$L$21,0),MATCH(L$4,'Общ. табл'!$M$4:$AJ$4,0)-1,1,1))," ")</f>
        <v>&lt;4,0 м 4,3/13,0 
&gt;4,0 м 25,0/22,7</v>
      </c>
      <c r="M7" s="17" t="str">
        <f ca="1">IFERROR(IF(OFFSET('Общ. табл'!$M$4,MATCH($C7,'Общ. табл'!$L$5:$L$21,0),MATCH(M$4,'Общ. табл'!$M$4:$AJ$4,0)-1,1,1)=0," ",OFFSET('Общ. табл'!$M$4,MATCH($C7,'Общ. табл'!$L$5:$L$21,0),MATCH(M$4,'Общ. табл'!$M$4:$AJ$4,0)-1,1,1))," ")</f>
        <v>25/21</v>
      </c>
      <c r="N7" s="17" t="str">
        <f ca="1">IFERROR(IF(OFFSET('Общ. табл'!$M$4,MATCH($C7,'Общ. табл'!$L$5:$L$21,0),MATCH(N$4,'Общ. табл'!$M$4:$AJ$4,0)-1,1,1)=0," ",OFFSET('Общ. табл'!$M$4,MATCH($C7,'Общ. табл'!$L$5:$L$21,0),MATCH(N$4,'Общ. табл'!$M$4:$AJ$4,0)-1,1,1))," ")</f>
        <v>21/18</v>
      </c>
      <c r="O7" s="17" t="str">
        <f ca="1">IFERROR(IF(OFFSET('Общ. табл'!$M$4,MATCH($C7,'Общ. табл'!$L$5:$L$21,0),MATCH(O$4,'Общ. табл'!$M$4:$AJ$4,0)-1,1,1)=0," ",OFFSET('Общ. табл'!$M$4,MATCH($C7,'Общ. табл'!$L$5:$L$21,0),MATCH(O$4,'Общ. табл'!$M$4:$AJ$4,0)-1,1,1))," ")</f>
        <v>23/19</v>
      </c>
      <c r="P7" s="18" t="str">
        <f ca="1">IFERROR(IF(OFFSET('Общ. табл'!$M$4,MATCH($C7,'Общ. табл'!$L$5:$L$21,0),MATCH(P$4,'Общ. табл'!$M$4:$AJ$4,0)-1,1,1)=0," ",OFFSET('Общ. табл'!$M$4,MATCH($C7,'Общ. табл'!$L$5:$L$21,0),MATCH(P$4,'Общ. табл'!$M$4:$AJ$4,0)-1,1,1))," ")</f>
        <v>0,063/ 0,021</v>
      </c>
      <c r="Q7" s="18" t="str">
        <f ca="1">IFERROR(IF(OFFSET('Общ. табл'!$M$4,MATCH($C7,'Общ. табл'!$L$5:$L$21,0),MATCH(Q$4,'Общ. табл'!$M$4:$AJ$4,0)-1,1,1)=0," ",OFFSET('Общ. табл'!$M$4,MATCH($C7,'Общ. табл'!$L$5:$L$21,0),MATCH(Q$4,'Общ. табл'!$M$4:$AJ$4,0)-1,1,1))," ")</f>
        <v>0,053/ 0,017</v>
      </c>
      <c r="R7" s="18" t="str">
        <f ca="1">IFERROR(IF(OFFSET('Общ. табл'!$M$4,MATCH($C7,'Общ. табл'!$L$5:$L$21,0),MATCH(R$4,'Общ. табл'!$M$4:$AJ$4,0)-1,1,1)=0," ",OFFSET('Общ. табл'!$M$4,MATCH($C7,'Общ. табл'!$L$5:$L$21,0),MATCH(R$4,'Общ. табл'!$M$4:$AJ$4,0)-1,1,1))," ")</f>
        <v>0,057/ 0,019</v>
      </c>
      <c r="S7" s="20">
        <f ca="1">IFERROR(IF(OFFSET('Общ. табл'!$M$4,MATCH($C7,'Общ. табл'!$L$5:$L$21,0),MATCH(S$4,'Общ. табл'!$M$4:$AJ$4,0)-1,1,1)=0," ",OFFSET('Общ. табл'!$M$4,MATCH($C7,'Общ. табл'!$L$5:$L$21,0),MATCH(S$4,'Общ. табл'!$M$4:$AJ$4,0)-1,1,1))," ")</f>
        <v>1.94</v>
      </c>
      <c r="T7" s="20">
        <f ca="1">IFERROR(IF(OFFSET('Общ. табл'!$M$4,MATCH($C7,'Общ. табл'!$L$5:$L$21,0),MATCH(T$4,'Общ. табл'!$M$4:$AJ$4,0)-1,1,1)=0," ",OFFSET('Общ. табл'!$M$4,MATCH($C7,'Общ. табл'!$L$5:$L$21,0),MATCH(T$4,'Общ. табл'!$M$4:$AJ$4,0)-1,1,1))," ")</f>
        <v>1.92</v>
      </c>
      <c r="U7" s="20">
        <f ca="1">IFERROR(IF(OFFSET('Общ. табл'!$M$4,MATCH($C7,'Общ. табл'!$L$5:$L$21,0),MATCH(U$4,'Общ. табл'!$M$4:$AJ$4,0)-1,1,1)=0," ",OFFSET('Общ. табл'!$M$4,MATCH($C7,'Общ. табл'!$L$5:$L$21,0),MATCH(U$4,'Общ. табл'!$M$4:$AJ$4,0)-1,1,1))," ")</f>
        <v>1.92</v>
      </c>
      <c r="V7" s="20">
        <f ca="1">IFERROR(IF(OFFSET('Общ. табл'!$M$4,MATCH($C7,'Общ. табл'!$L$5:$L$21,0),MATCH(V$4,'Общ. табл'!$M$4:$AJ$4,0)-1,1,1)=0," ",OFFSET('Общ. табл'!$M$4,MATCH($C7,'Общ. табл'!$L$5:$L$21,0),MATCH(V$4,'Общ. табл'!$M$4:$AJ$4,0)-1,1,1))," ")</f>
        <v>-0.3</v>
      </c>
      <c r="W7" s="21">
        <f ca="1">IFERROR(IF(OFFSET('Общ. табл'!$M$4,MATCH($C7,'Общ. табл'!$L$5:$L$21,0),MATCH(W$4,'Общ. табл'!$M$4:$AJ$4,0)-1,1,1)=0," ",OFFSET('Общ. табл'!$M$4,MATCH($C7,'Общ. табл'!$L$5:$L$21,0),MATCH(W$4,'Общ. табл'!$M$4:$AJ$4,0)-1,1,1))," ")</f>
        <v>12.6</v>
      </c>
      <c r="X7" s="20">
        <f ca="1">IFERROR(IF(OFFSET('Общ. табл'!$M$4,MATCH($C7,'Общ. табл'!$L$5:$L$21,0),MATCH(X$4,'Общ. табл'!$M$4:$AJ$4,0)-1,1,1)=0," ",OFFSET('Общ. табл'!$M$4,MATCH($C7,'Общ. табл'!$L$5:$L$21,0),MATCH(X$4,'Общ. табл'!$M$4:$AJ$4,0)-1,1,1))," ")</f>
        <v>1.59</v>
      </c>
      <c r="Y7" s="20">
        <f ca="1">IFERROR(IF(OFFSET('Общ. табл'!$M$4,MATCH($C7,'Общ. табл'!$L$5:$L$21,0),MATCH(Y$4,'Общ. табл'!$M$4:$AJ$4,0)-1,1,1)=0," ",OFFSET('Общ. табл'!$M$4,MATCH($C7,'Общ. табл'!$L$5:$L$21,0),MATCH(Y$4,'Общ. табл'!$M$4:$AJ$4,0)-1,1,1))," ")</f>
        <v>2.72</v>
      </c>
      <c r="Z7" s="22">
        <f ca="1">IFERROR(IF(OFFSET('Общ. табл'!$M$4,MATCH($C7,'Общ. табл'!$L$5:$L$21,0),MATCH(Z$4,'Общ. табл'!$M$4:$AJ$4,0)-1,1,1)=0," ",OFFSET('Общ. табл'!$M$4,MATCH($C7,'Общ. табл'!$L$5:$L$21,0),MATCH(Z$4,'Общ. табл'!$M$4:$AJ$4,0)-1,1,1))," ")</f>
        <v>0.72799999999999998</v>
      </c>
      <c r="AA7" s="22">
        <f ca="1">IFERROR(IF(OFFSET('Общ. табл'!$M$4,MATCH($C7,'Общ. табл'!$L$5:$L$21,0),MATCH(AA$4,'Общ. табл'!$M$4:$AJ$4,0)-1,1,1)=0," ",OFFSET('Общ. табл'!$M$4,MATCH($C7,'Общ. табл'!$L$5:$L$21,0),MATCH(AA$4,'Общ. табл'!$M$4:$AJ$4,0)-1,1,1))," ")</f>
        <v>0.85299999999999998</v>
      </c>
      <c r="AB7" s="21">
        <f ca="1">IFERROR(IF(OFFSET('Общ. табл'!$M$4,MATCH($C7,'Общ. табл'!$L$5:$L$21,0),MATCH(AB$4,'Общ. табл'!$M$4:$AJ$4,0)-1,1,1)=0," ",OFFSET('Общ. табл'!$M$4,MATCH($C7,'Общ. табл'!$L$5:$L$21,0),MATCH(AB$4,'Общ. табл'!$M$4:$AJ$4,0)-1,1,1))," ")</f>
        <v>22.6</v>
      </c>
      <c r="AC7" s="21">
        <f ca="1">IFERROR(IF(OFFSET('Общ. табл'!$M$4,MATCH($C7,'Общ. табл'!$L$5:$L$21,0),MATCH(AC$4,'Общ. табл'!$M$4:$AJ$4,0)-1,1,1)=0," ",OFFSET('Общ. табл'!$M$4,MATCH($C7,'Общ. табл'!$L$5:$L$21,0),MATCH(AC$4,'Общ. табл'!$M$4:$AJ$4,0)-1,1,1))," ")</f>
        <v>38.700000000000003</v>
      </c>
      <c r="AD7" s="21">
        <f ca="1">IFERROR(IF(OFFSET('Общ. табл'!$M$4,MATCH($C7,'Общ. табл'!$L$5:$L$21,0),MATCH(AD$4,'Общ. табл'!$M$4:$AJ$4,0)-1,1,1)=0," ",OFFSET('Общ. табл'!$M$4,MATCH($C7,'Общ. табл'!$L$5:$L$21,0),MATCH(AD$4,'Общ. табл'!$M$4:$AJ$4,0)-1,1,1))," ")</f>
        <v>26.1</v>
      </c>
      <c r="AE7" s="23">
        <f ca="1">IFERROR(IF(OFFSET('Общ. табл'!$M$4,MATCH($C7,'Общ. табл'!$L$5:$L$21,0),MATCH(AE$4,'Общ. табл'!$M$4:$AJ$4,0)-1,1,1)=0," ",OFFSET('Общ. табл'!$M$4,MATCH($C7,'Общ. табл'!$L$5:$L$21,0),MATCH(AE$4,'Общ. табл'!$M$4:$AJ$4,0)-1,1,1))," ")</f>
        <v>7.4000000000000003E-3</v>
      </c>
      <c r="AF7" s="65">
        <f ca="1">IFERROR(IF(OFFSET('Общ. табл'!$M$4,MATCH($C7,'Общ. табл'!$L$5:$L$21,0),MATCH(AF$4,'Общ. табл'!$M$4:$AJ$4,0)-1,1,1)=0," ",OFFSET('Общ. табл'!$M$4,MATCH($C7,'Общ. табл'!$L$5:$L$21,0),MATCH(AF$4,'Общ. табл'!$M$4:$AJ$4,0)-1,1,1))," ")</f>
        <v>0.33800000000000002</v>
      </c>
      <c r="AG7" s="66"/>
      <c r="AH7" s="51"/>
      <c r="AI7" s="51"/>
      <c r="AJ7" s="51"/>
      <c r="AK7" s="51"/>
      <c r="AL7" s="51"/>
      <c r="AM7" s="51"/>
      <c r="AN7" s="51"/>
      <c r="AO7" s="51"/>
      <c r="AP7" s="51"/>
      <c r="AQ7" s="51"/>
      <c r="AR7" s="51"/>
      <c r="AS7" s="51"/>
      <c r="AT7" s="51"/>
      <c r="AU7" s="51"/>
      <c r="AV7" s="51"/>
    </row>
    <row r="8" spans="2:48" ht="30" customHeight="1">
      <c r="B8" s="62">
        <v>4</v>
      </c>
      <c r="C8" s="63"/>
      <c r="D8" s="17"/>
      <c r="E8" s="17"/>
      <c r="F8" s="21"/>
      <c r="G8" s="21"/>
      <c r="H8" s="64" t="str">
        <f t="shared" ca="1" si="0"/>
        <v xml:space="preserve"> </v>
      </c>
      <c r="I8" s="20" t="str">
        <f ca="1">IFERROR(IF(OFFSET('Общ. табл'!$M$4,MATCH($C8,'Общ. табл'!$L$5:$L$21,0),MATCH(I$4,'Общ. табл'!$M$4:$AJ$4,0)-1,1,1)=0," ",OFFSET('Общ. табл'!$M$4,MATCH($C8,'Общ. табл'!$L$5:$L$21,0),MATCH(I$4,'Общ. табл'!$M$4:$AJ$4,0)-1,1,1))," ")</f>
        <v xml:space="preserve"> </v>
      </c>
      <c r="J8" s="20" t="str">
        <f ca="1">IFERROR(IF(OFFSET('Общ. табл'!$M$4,MATCH($C8,'Общ. табл'!$L$5:$L$21,0),MATCH(J$4,'Общ. табл'!$M$4:$AJ$4,0)-1,1,1)=0," ",OFFSET('Общ. табл'!$M$4,MATCH($C8,'Общ. табл'!$L$5:$L$21,0),MATCH(J$4,'Общ. табл'!$M$4:$AJ$4,0)-1,1,1))," ")</f>
        <v xml:space="preserve"> </v>
      </c>
      <c r="K8" s="20" t="str">
        <f ca="1">IFERROR(IF(OFFSET('Общ. табл'!$M$4,MATCH($C8,'Общ. табл'!$L$5:$L$21,0),MATCH(K$4,'Общ. табл'!$M$4:$AJ$4,0)-1,1,1)=0," ",OFFSET('Общ. табл'!$M$4,MATCH($C8,'Общ. табл'!$L$5:$L$21,0),MATCH(K$4,'Общ. табл'!$M$4:$AJ$4,0)-1,1,1))," ")</f>
        <v xml:space="preserve"> </v>
      </c>
      <c r="L8" s="18" t="str">
        <f ca="1">IFERROR(IF(OFFSET('Общ. табл'!$M$4,MATCH($C8,'Общ. табл'!$L$5:$L$21,0),MATCH(L$4,'Общ. табл'!$M$4:$AJ$4,0)-1,1,1)=0," ",OFFSET('Общ. табл'!$M$4,MATCH($C8,'Общ. табл'!$L$5:$L$21,0),MATCH(L$4,'Общ. табл'!$M$4:$AJ$4,0)-1,1,1))," ")</f>
        <v xml:space="preserve"> </v>
      </c>
      <c r="M8" s="17" t="str">
        <f ca="1">IFERROR(IF(OFFSET('Общ. табл'!$M$4,MATCH($C8,'Общ. табл'!$L$5:$L$21,0),MATCH(M$4,'Общ. табл'!$M$4:$AJ$4,0)-1,1,1)=0," ",OFFSET('Общ. табл'!$M$4,MATCH($C8,'Общ. табл'!$L$5:$L$21,0),MATCH(M$4,'Общ. табл'!$M$4:$AJ$4,0)-1,1,1))," ")</f>
        <v xml:space="preserve"> </v>
      </c>
      <c r="N8" s="17" t="str">
        <f ca="1">IFERROR(IF(OFFSET('Общ. табл'!$M$4,MATCH($C8,'Общ. табл'!$L$5:$L$21,0),MATCH(N$4,'Общ. табл'!$M$4:$AJ$4,0)-1,1,1)=0," ",OFFSET('Общ. табл'!$M$4,MATCH($C8,'Общ. табл'!$L$5:$L$21,0),MATCH(N$4,'Общ. табл'!$M$4:$AJ$4,0)-1,1,1))," ")</f>
        <v xml:space="preserve"> </v>
      </c>
      <c r="O8" s="17" t="str">
        <f ca="1">IFERROR(IF(OFFSET('Общ. табл'!$M$4,MATCH($C8,'Общ. табл'!$L$5:$L$21,0),MATCH(O$4,'Общ. табл'!$M$4:$AJ$4,0)-1,1,1)=0," ",OFFSET('Общ. табл'!$M$4,MATCH($C8,'Общ. табл'!$L$5:$L$21,0),MATCH(O$4,'Общ. табл'!$M$4:$AJ$4,0)-1,1,1))," ")</f>
        <v xml:space="preserve"> </v>
      </c>
      <c r="P8" s="18" t="str">
        <f ca="1">IFERROR(IF(OFFSET('Общ. табл'!$M$4,MATCH($C8,'Общ. табл'!$L$5:$L$21,0),MATCH(P$4,'Общ. табл'!$M$4:$AJ$4,0)-1,1,1)=0," ",OFFSET('Общ. табл'!$M$4,MATCH($C8,'Общ. табл'!$L$5:$L$21,0),MATCH(P$4,'Общ. табл'!$M$4:$AJ$4,0)-1,1,1))," ")</f>
        <v xml:space="preserve"> </v>
      </c>
      <c r="Q8" s="18" t="str">
        <f ca="1">IFERROR(IF(OFFSET('Общ. табл'!$M$4,MATCH($C8,'Общ. табл'!$L$5:$L$21,0),MATCH(Q$4,'Общ. табл'!$M$4:$AJ$4,0)-1,1,1)=0," ",OFFSET('Общ. табл'!$M$4,MATCH($C8,'Общ. табл'!$L$5:$L$21,0),MATCH(Q$4,'Общ. табл'!$M$4:$AJ$4,0)-1,1,1))," ")</f>
        <v xml:space="preserve"> </v>
      </c>
      <c r="R8" s="18" t="str">
        <f ca="1">IFERROR(IF(OFFSET('Общ. табл'!$M$4,MATCH($C8,'Общ. табл'!$L$5:$L$21,0),MATCH(R$4,'Общ. табл'!$M$4:$AJ$4,0)-1,1,1)=0," ",OFFSET('Общ. табл'!$M$4,MATCH($C8,'Общ. табл'!$L$5:$L$21,0),MATCH(R$4,'Общ. табл'!$M$4:$AJ$4,0)-1,1,1))," ")</f>
        <v xml:space="preserve"> </v>
      </c>
      <c r="S8" s="20" t="str">
        <f ca="1">IFERROR(IF(OFFSET('Общ. табл'!$M$4,MATCH($C8,'Общ. табл'!$L$5:$L$21,0),MATCH(S$4,'Общ. табл'!$M$4:$AJ$4,0)-1,1,1)=0," ",OFFSET('Общ. табл'!$M$4,MATCH($C8,'Общ. табл'!$L$5:$L$21,0),MATCH(S$4,'Общ. табл'!$M$4:$AJ$4,0)-1,1,1))," ")</f>
        <v xml:space="preserve"> </v>
      </c>
      <c r="T8" s="20" t="str">
        <f ca="1">IFERROR(IF(OFFSET('Общ. табл'!$M$4,MATCH($C8,'Общ. табл'!$L$5:$L$21,0),MATCH(T$4,'Общ. табл'!$M$4:$AJ$4,0)-1,1,1)=0," ",OFFSET('Общ. табл'!$M$4,MATCH($C8,'Общ. табл'!$L$5:$L$21,0),MATCH(T$4,'Общ. табл'!$M$4:$AJ$4,0)-1,1,1))," ")</f>
        <v xml:space="preserve"> </v>
      </c>
      <c r="U8" s="20" t="str">
        <f ca="1">IFERROR(IF(OFFSET('Общ. табл'!$M$4,MATCH($C8,'Общ. табл'!$L$5:$L$21,0),MATCH(U$4,'Общ. табл'!$M$4:$AJ$4,0)-1,1,1)=0," ",OFFSET('Общ. табл'!$M$4,MATCH($C8,'Общ. табл'!$L$5:$L$21,0),MATCH(U$4,'Общ. табл'!$M$4:$AJ$4,0)-1,1,1))," ")</f>
        <v xml:space="preserve"> </v>
      </c>
      <c r="V8" s="20" t="str">
        <f ca="1">IFERROR(IF(OFFSET('Общ. табл'!$M$4,MATCH($C8,'Общ. табл'!$L$5:$L$21,0),MATCH(V$4,'Общ. табл'!$M$4:$AJ$4,0)-1,1,1)=0," ",OFFSET('Общ. табл'!$M$4,MATCH($C8,'Общ. табл'!$L$5:$L$21,0),MATCH(V$4,'Общ. табл'!$M$4:$AJ$4,0)-1,1,1))," ")</f>
        <v xml:space="preserve"> </v>
      </c>
      <c r="W8" s="21" t="str">
        <f ca="1">IFERROR(IF(OFFSET('Общ. табл'!$M$4,MATCH($C8,'Общ. табл'!$L$5:$L$21,0),MATCH(W$4,'Общ. табл'!$M$4:$AJ$4,0)-1,1,1)=0," ",OFFSET('Общ. табл'!$M$4,MATCH($C8,'Общ. табл'!$L$5:$L$21,0),MATCH(W$4,'Общ. табл'!$M$4:$AJ$4,0)-1,1,1))," ")</f>
        <v xml:space="preserve"> </v>
      </c>
      <c r="X8" s="20" t="str">
        <f ca="1">IFERROR(IF(OFFSET('Общ. табл'!$M$4,MATCH($C8,'Общ. табл'!$L$5:$L$21,0),MATCH(X$4,'Общ. табл'!$M$4:$AJ$4,0)-1,1,1)=0," ",OFFSET('Общ. табл'!$M$4,MATCH($C8,'Общ. табл'!$L$5:$L$21,0),MATCH(X$4,'Общ. табл'!$M$4:$AJ$4,0)-1,1,1))," ")</f>
        <v xml:space="preserve"> </v>
      </c>
      <c r="Y8" s="20" t="str">
        <f ca="1">IFERROR(IF(OFFSET('Общ. табл'!$M$4,MATCH($C8,'Общ. табл'!$L$5:$L$21,0),MATCH(Y$4,'Общ. табл'!$M$4:$AJ$4,0)-1,1,1)=0," ",OFFSET('Общ. табл'!$M$4,MATCH($C8,'Общ. табл'!$L$5:$L$21,0),MATCH(Y$4,'Общ. табл'!$M$4:$AJ$4,0)-1,1,1))," ")</f>
        <v xml:space="preserve"> </v>
      </c>
      <c r="Z8" s="22" t="str">
        <f ca="1">IFERROR(IF(OFFSET('Общ. табл'!$M$4,MATCH($C8,'Общ. табл'!$L$5:$L$21,0),MATCH(Z$4,'Общ. табл'!$M$4:$AJ$4,0)-1,1,1)=0," ",OFFSET('Общ. табл'!$M$4,MATCH($C8,'Общ. табл'!$L$5:$L$21,0),MATCH(Z$4,'Общ. табл'!$M$4:$AJ$4,0)-1,1,1))," ")</f>
        <v xml:space="preserve"> </v>
      </c>
      <c r="AA8" s="22" t="str">
        <f ca="1">IFERROR(IF(OFFSET('Общ. табл'!$M$4,MATCH($C8,'Общ. табл'!$L$5:$L$21,0),MATCH(AA$4,'Общ. табл'!$M$4:$AJ$4,0)-1,1,1)=0," ",OFFSET('Общ. табл'!$M$4,MATCH($C8,'Общ. табл'!$L$5:$L$21,0),MATCH(AA$4,'Общ. табл'!$M$4:$AJ$4,0)-1,1,1))," ")</f>
        <v xml:space="preserve"> </v>
      </c>
      <c r="AB8" s="21" t="str">
        <f ca="1">IFERROR(IF(OFFSET('Общ. табл'!$M$4,MATCH($C8,'Общ. табл'!$L$5:$L$21,0),MATCH(AB$4,'Общ. табл'!$M$4:$AJ$4,0)-1,1,1)=0," ",OFFSET('Общ. табл'!$M$4,MATCH($C8,'Общ. табл'!$L$5:$L$21,0),MATCH(AB$4,'Общ. табл'!$M$4:$AJ$4,0)-1,1,1))," ")</f>
        <v xml:space="preserve"> </v>
      </c>
      <c r="AC8" s="21" t="str">
        <f ca="1">IFERROR(IF(OFFSET('Общ. табл'!$M$4,MATCH($C8,'Общ. табл'!$L$5:$L$21,0),MATCH(AC$4,'Общ. табл'!$M$4:$AJ$4,0)-1,1,1)=0," ",OFFSET('Общ. табл'!$M$4,MATCH($C8,'Общ. табл'!$L$5:$L$21,0),MATCH(AC$4,'Общ. табл'!$M$4:$AJ$4,0)-1,1,1))," ")</f>
        <v xml:space="preserve"> </v>
      </c>
      <c r="AD8" s="21" t="str">
        <f ca="1">IFERROR(IF(OFFSET('Общ. табл'!$M$4,MATCH($C8,'Общ. табл'!$L$5:$L$21,0),MATCH(AD$4,'Общ. табл'!$M$4:$AJ$4,0)-1,1,1)=0," ",OFFSET('Общ. табл'!$M$4,MATCH($C8,'Общ. табл'!$L$5:$L$21,0),MATCH(AD$4,'Общ. табл'!$M$4:$AJ$4,0)-1,1,1))," ")</f>
        <v xml:space="preserve"> </v>
      </c>
      <c r="AE8" s="23" t="str">
        <f ca="1">IFERROR(IF(OFFSET('Общ. табл'!$M$4,MATCH($C8,'Общ. табл'!$L$5:$L$21,0),MATCH(AE$4,'Общ. табл'!$M$4:$AJ$4,0)-1,1,1)=0," ",OFFSET('Общ. табл'!$M$4,MATCH($C8,'Общ. табл'!$L$5:$L$21,0),MATCH(AE$4,'Общ. табл'!$M$4:$AJ$4,0)-1,1,1))," ")</f>
        <v xml:space="preserve"> </v>
      </c>
      <c r="AF8" s="65" t="str">
        <f ca="1">IFERROR(IF(OFFSET('Общ. табл'!$M$4,MATCH($C8,'Общ. табл'!$L$5:$L$21,0),MATCH(AF$4,'Общ. табл'!$M$4:$AJ$4,0)-1,1,1)=0," ",OFFSET('Общ. табл'!$M$4,MATCH($C8,'Общ. табл'!$L$5:$L$21,0),MATCH(AF$4,'Общ. табл'!$M$4:$AJ$4,0)-1,1,1))," ")</f>
        <v xml:space="preserve"> </v>
      </c>
      <c r="AG8" s="66"/>
      <c r="AH8" s="51"/>
      <c r="AI8" s="51"/>
      <c r="AJ8" s="51"/>
      <c r="AK8" s="51"/>
      <c r="AL8" s="51"/>
      <c r="AM8" s="51"/>
      <c r="AN8" s="51"/>
      <c r="AO8" s="51"/>
      <c r="AP8" s="51"/>
      <c r="AQ8" s="51"/>
      <c r="AR8" s="51"/>
      <c r="AS8" s="51"/>
      <c r="AT8" s="51"/>
      <c r="AU8" s="51"/>
      <c r="AV8" s="51"/>
    </row>
    <row r="9" spans="2:48" ht="30" customHeight="1">
      <c r="B9" s="62">
        <v>5</v>
      </c>
      <c r="C9" s="63"/>
      <c r="D9" s="17"/>
      <c r="E9" s="17"/>
      <c r="F9" s="21"/>
      <c r="G9" s="21"/>
      <c r="H9" s="64" t="str">
        <f t="shared" ca="1" si="0"/>
        <v xml:space="preserve"> </v>
      </c>
      <c r="I9" s="20" t="str">
        <f ca="1">IFERROR(IF(OFFSET('Общ. табл'!$M$4,MATCH($C9,'Общ. табл'!$L$5:$L$21,0),MATCH(I$4,'Общ. табл'!$M$4:$AJ$4,0)-1,1,1)=0," ",OFFSET('Общ. табл'!$M$4,MATCH($C9,'Общ. табл'!$L$5:$L$21,0),MATCH(I$4,'Общ. табл'!$M$4:$AJ$4,0)-1,1,1))," ")</f>
        <v xml:space="preserve"> </v>
      </c>
      <c r="J9" s="20" t="str">
        <f ca="1">IFERROR(IF(OFFSET('Общ. табл'!$M$4,MATCH($C9,'Общ. табл'!$L$5:$L$21,0),MATCH(J$4,'Общ. табл'!$M$4:$AJ$4,0)-1,1,1)=0," ",OFFSET('Общ. табл'!$M$4,MATCH($C9,'Общ. табл'!$L$5:$L$21,0),MATCH(J$4,'Общ. табл'!$M$4:$AJ$4,0)-1,1,1))," ")</f>
        <v xml:space="preserve"> </v>
      </c>
      <c r="K9" s="20" t="str">
        <f ca="1">IFERROR(IF(OFFSET('Общ. табл'!$M$4,MATCH($C9,'Общ. табл'!$L$5:$L$21,0),MATCH(K$4,'Общ. табл'!$M$4:$AJ$4,0)-1,1,1)=0," ",OFFSET('Общ. табл'!$M$4,MATCH($C9,'Общ. табл'!$L$5:$L$21,0),MATCH(K$4,'Общ. табл'!$M$4:$AJ$4,0)-1,1,1))," ")</f>
        <v xml:space="preserve"> </v>
      </c>
      <c r="L9" s="18" t="str">
        <f ca="1">IFERROR(IF(OFFSET('Общ. табл'!$M$4,MATCH($C9,'Общ. табл'!$L$5:$L$21,0),MATCH(L$4,'Общ. табл'!$M$4:$AJ$4,0)-1,1,1)=0," ",OFFSET('Общ. табл'!$M$4,MATCH($C9,'Общ. табл'!$L$5:$L$21,0),MATCH(L$4,'Общ. табл'!$M$4:$AJ$4,0)-1,1,1))," ")</f>
        <v xml:space="preserve"> </v>
      </c>
      <c r="M9" s="17" t="str">
        <f ca="1">IFERROR(IF(OFFSET('Общ. табл'!$M$4,MATCH($C9,'Общ. табл'!$L$5:$L$21,0),MATCH(M$4,'Общ. табл'!$M$4:$AJ$4,0)-1,1,1)=0," ",OFFSET('Общ. табл'!$M$4,MATCH($C9,'Общ. табл'!$L$5:$L$21,0),MATCH(M$4,'Общ. табл'!$M$4:$AJ$4,0)-1,1,1))," ")</f>
        <v xml:space="preserve"> </v>
      </c>
      <c r="N9" s="17" t="str">
        <f ca="1">IFERROR(IF(OFFSET('Общ. табл'!$M$4,MATCH($C9,'Общ. табл'!$L$5:$L$21,0),MATCH(N$4,'Общ. табл'!$M$4:$AJ$4,0)-1,1,1)=0," ",OFFSET('Общ. табл'!$M$4,MATCH($C9,'Общ. табл'!$L$5:$L$21,0),MATCH(N$4,'Общ. табл'!$M$4:$AJ$4,0)-1,1,1))," ")</f>
        <v xml:space="preserve"> </v>
      </c>
      <c r="O9" s="17" t="str">
        <f ca="1">IFERROR(IF(OFFSET('Общ. табл'!$M$4,MATCH($C9,'Общ. табл'!$L$5:$L$21,0),MATCH(O$4,'Общ. табл'!$M$4:$AJ$4,0)-1,1,1)=0," ",OFFSET('Общ. табл'!$M$4,MATCH($C9,'Общ. табл'!$L$5:$L$21,0),MATCH(O$4,'Общ. табл'!$M$4:$AJ$4,0)-1,1,1))," ")</f>
        <v xml:space="preserve"> </v>
      </c>
      <c r="P9" s="18" t="str">
        <f ca="1">IFERROR(IF(OFFSET('Общ. табл'!$M$4,MATCH($C9,'Общ. табл'!$L$5:$L$21,0),MATCH(P$4,'Общ. табл'!$M$4:$AJ$4,0)-1,1,1)=0," ",OFFSET('Общ. табл'!$M$4,MATCH($C9,'Общ. табл'!$L$5:$L$21,0),MATCH(P$4,'Общ. табл'!$M$4:$AJ$4,0)-1,1,1))," ")</f>
        <v xml:space="preserve"> </v>
      </c>
      <c r="Q9" s="18" t="str">
        <f ca="1">IFERROR(IF(OFFSET('Общ. табл'!$M$4,MATCH($C9,'Общ. табл'!$L$5:$L$21,0),MATCH(Q$4,'Общ. табл'!$M$4:$AJ$4,0)-1,1,1)=0," ",OFFSET('Общ. табл'!$M$4,MATCH($C9,'Общ. табл'!$L$5:$L$21,0),MATCH(Q$4,'Общ. табл'!$M$4:$AJ$4,0)-1,1,1))," ")</f>
        <v xml:space="preserve"> </v>
      </c>
      <c r="R9" s="18" t="str">
        <f ca="1">IFERROR(IF(OFFSET('Общ. табл'!$M$4,MATCH($C9,'Общ. табл'!$L$5:$L$21,0),MATCH(R$4,'Общ. табл'!$M$4:$AJ$4,0)-1,1,1)=0," ",OFFSET('Общ. табл'!$M$4,MATCH($C9,'Общ. табл'!$L$5:$L$21,0),MATCH(R$4,'Общ. табл'!$M$4:$AJ$4,0)-1,1,1))," ")</f>
        <v xml:space="preserve"> </v>
      </c>
      <c r="S9" s="20" t="str">
        <f ca="1">IFERROR(IF(OFFSET('Общ. табл'!$M$4,MATCH($C9,'Общ. табл'!$L$5:$L$21,0),MATCH(S$4,'Общ. табл'!$M$4:$AJ$4,0)-1,1,1)=0," ",OFFSET('Общ. табл'!$M$4,MATCH($C9,'Общ. табл'!$L$5:$L$21,0),MATCH(S$4,'Общ. табл'!$M$4:$AJ$4,0)-1,1,1))," ")</f>
        <v xml:space="preserve"> </v>
      </c>
      <c r="T9" s="20" t="str">
        <f ca="1">IFERROR(IF(OFFSET('Общ. табл'!$M$4,MATCH($C9,'Общ. табл'!$L$5:$L$21,0),MATCH(T$4,'Общ. табл'!$M$4:$AJ$4,0)-1,1,1)=0," ",OFFSET('Общ. табл'!$M$4,MATCH($C9,'Общ. табл'!$L$5:$L$21,0),MATCH(T$4,'Общ. табл'!$M$4:$AJ$4,0)-1,1,1))," ")</f>
        <v xml:space="preserve"> </v>
      </c>
      <c r="U9" s="20" t="str">
        <f ca="1">IFERROR(IF(OFFSET('Общ. табл'!$M$4,MATCH($C9,'Общ. табл'!$L$5:$L$21,0),MATCH(U$4,'Общ. табл'!$M$4:$AJ$4,0)-1,1,1)=0," ",OFFSET('Общ. табл'!$M$4,MATCH($C9,'Общ. табл'!$L$5:$L$21,0),MATCH(U$4,'Общ. табл'!$M$4:$AJ$4,0)-1,1,1))," ")</f>
        <v xml:space="preserve"> </v>
      </c>
      <c r="V9" s="20" t="str">
        <f ca="1">IFERROR(IF(OFFSET('Общ. табл'!$M$4,MATCH($C9,'Общ. табл'!$L$5:$L$21,0),MATCH(V$4,'Общ. табл'!$M$4:$AJ$4,0)-1,1,1)=0," ",OFFSET('Общ. табл'!$M$4,MATCH($C9,'Общ. табл'!$L$5:$L$21,0),MATCH(V$4,'Общ. табл'!$M$4:$AJ$4,0)-1,1,1))," ")</f>
        <v xml:space="preserve"> </v>
      </c>
      <c r="W9" s="21" t="str">
        <f ca="1">IFERROR(IF(OFFSET('Общ. табл'!$M$4,MATCH($C9,'Общ. табл'!$L$5:$L$21,0),MATCH(W$4,'Общ. табл'!$M$4:$AJ$4,0)-1,1,1)=0," ",OFFSET('Общ. табл'!$M$4,MATCH($C9,'Общ. табл'!$L$5:$L$21,0),MATCH(W$4,'Общ. табл'!$M$4:$AJ$4,0)-1,1,1))," ")</f>
        <v xml:space="preserve"> </v>
      </c>
      <c r="X9" s="20" t="str">
        <f ca="1">IFERROR(IF(OFFSET('Общ. табл'!$M$4,MATCH($C9,'Общ. табл'!$L$5:$L$21,0),MATCH(X$4,'Общ. табл'!$M$4:$AJ$4,0)-1,1,1)=0," ",OFFSET('Общ. табл'!$M$4,MATCH($C9,'Общ. табл'!$L$5:$L$21,0),MATCH(X$4,'Общ. табл'!$M$4:$AJ$4,0)-1,1,1))," ")</f>
        <v xml:space="preserve"> </v>
      </c>
      <c r="Y9" s="20" t="str">
        <f ca="1">IFERROR(IF(OFFSET('Общ. табл'!$M$4,MATCH($C9,'Общ. табл'!$L$5:$L$21,0),MATCH(Y$4,'Общ. табл'!$M$4:$AJ$4,0)-1,1,1)=0," ",OFFSET('Общ. табл'!$M$4,MATCH($C9,'Общ. табл'!$L$5:$L$21,0),MATCH(Y$4,'Общ. табл'!$M$4:$AJ$4,0)-1,1,1))," ")</f>
        <v xml:space="preserve"> </v>
      </c>
      <c r="Z9" s="22" t="str">
        <f ca="1">IFERROR(IF(OFFSET('Общ. табл'!$M$4,MATCH($C9,'Общ. табл'!$L$5:$L$21,0),MATCH(Z$4,'Общ. табл'!$M$4:$AJ$4,0)-1,1,1)=0," ",OFFSET('Общ. табл'!$M$4,MATCH($C9,'Общ. табл'!$L$5:$L$21,0),MATCH(Z$4,'Общ. табл'!$M$4:$AJ$4,0)-1,1,1))," ")</f>
        <v xml:space="preserve"> </v>
      </c>
      <c r="AA9" s="22" t="str">
        <f ca="1">IFERROR(IF(OFFSET('Общ. табл'!$M$4,MATCH($C9,'Общ. табл'!$L$5:$L$21,0),MATCH(AA$4,'Общ. табл'!$M$4:$AJ$4,0)-1,1,1)=0," ",OFFSET('Общ. табл'!$M$4,MATCH($C9,'Общ. табл'!$L$5:$L$21,0),MATCH(AA$4,'Общ. табл'!$M$4:$AJ$4,0)-1,1,1))," ")</f>
        <v xml:space="preserve"> </v>
      </c>
      <c r="AB9" s="21" t="str">
        <f ca="1">IFERROR(IF(OFFSET('Общ. табл'!$M$4,MATCH($C9,'Общ. табл'!$L$5:$L$21,0),MATCH(AB$4,'Общ. табл'!$M$4:$AJ$4,0)-1,1,1)=0," ",OFFSET('Общ. табл'!$M$4,MATCH($C9,'Общ. табл'!$L$5:$L$21,0),MATCH(AB$4,'Общ. табл'!$M$4:$AJ$4,0)-1,1,1))," ")</f>
        <v xml:space="preserve"> </v>
      </c>
      <c r="AC9" s="21" t="str">
        <f ca="1">IFERROR(IF(OFFSET('Общ. табл'!$M$4,MATCH($C9,'Общ. табл'!$L$5:$L$21,0),MATCH(AC$4,'Общ. табл'!$M$4:$AJ$4,0)-1,1,1)=0," ",OFFSET('Общ. табл'!$M$4,MATCH($C9,'Общ. табл'!$L$5:$L$21,0),MATCH(AC$4,'Общ. табл'!$M$4:$AJ$4,0)-1,1,1))," ")</f>
        <v xml:space="preserve"> </v>
      </c>
      <c r="AD9" s="21" t="str">
        <f ca="1">IFERROR(IF(OFFSET('Общ. табл'!$M$4,MATCH($C9,'Общ. табл'!$L$5:$L$21,0),MATCH(AD$4,'Общ. табл'!$M$4:$AJ$4,0)-1,1,1)=0," ",OFFSET('Общ. табл'!$M$4,MATCH($C9,'Общ. табл'!$L$5:$L$21,0),MATCH(AD$4,'Общ. табл'!$M$4:$AJ$4,0)-1,1,1))," ")</f>
        <v xml:space="preserve"> </v>
      </c>
      <c r="AE9" s="23" t="str">
        <f ca="1">IFERROR(IF(OFFSET('Общ. табл'!$M$4,MATCH($C9,'Общ. табл'!$L$5:$L$21,0),MATCH(AE$4,'Общ. табл'!$M$4:$AJ$4,0)-1,1,1)=0," ",OFFSET('Общ. табл'!$M$4,MATCH($C9,'Общ. табл'!$L$5:$L$21,0),MATCH(AE$4,'Общ. табл'!$M$4:$AJ$4,0)-1,1,1))," ")</f>
        <v xml:space="preserve"> </v>
      </c>
      <c r="AF9" s="65" t="str">
        <f ca="1">IFERROR(IF(OFFSET('Общ. табл'!$M$4,MATCH($C9,'Общ. табл'!$L$5:$L$21,0),MATCH(AF$4,'Общ. табл'!$M$4:$AJ$4,0)-1,1,1)=0," ",OFFSET('Общ. табл'!$M$4,MATCH($C9,'Общ. табл'!$L$5:$L$21,0),MATCH(AF$4,'Общ. табл'!$M$4:$AJ$4,0)-1,1,1))," ")</f>
        <v xml:space="preserve"> </v>
      </c>
      <c r="AG9" s="66"/>
      <c r="AH9" s="51"/>
      <c r="AI9" s="51"/>
      <c r="AJ9" s="51"/>
      <c r="AK9" s="51"/>
      <c r="AL9" s="51"/>
      <c r="AM9" s="51"/>
      <c r="AN9" s="51"/>
      <c r="AO9" s="51"/>
      <c r="AP9" s="51"/>
      <c r="AQ9" s="51"/>
      <c r="AR9" s="51"/>
      <c r="AS9" s="51"/>
      <c r="AT9" s="51"/>
      <c r="AU9" s="51"/>
      <c r="AV9" s="51"/>
    </row>
    <row r="10" spans="2:48" ht="30" customHeight="1">
      <c r="B10" s="62">
        <v>6</v>
      </c>
      <c r="C10" s="63"/>
      <c r="D10" s="17"/>
      <c r="E10" s="17"/>
      <c r="F10" s="21"/>
      <c r="G10" s="21"/>
      <c r="H10" s="64" t="str">
        <f t="shared" ca="1" si="0"/>
        <v xml:space="preserve"> </v>
      </c>
      <c r="I10" s="20" t="str">
        <f ca="1">IFERROR(IF(OFFSET('Общ. табл'!$M$4,MATCH($C10,'Общ. табл'!$L$5:$L$21,0),MATCH(I$4,'Общ. табл'!$M$4:$AJ$4,0)-1,1,1)=0," ",OFFSET('Общ. табл'!$M$4,MATCH($C10,'Общ. табл'!$L$5:$L$21,0),MATCH(I$4,'Общ. табл'!$M$4:$AJ$4,0)-1,1,1))," ")</f>
        <v xml:space="preserve"> </v>
      </c>
      <c r="J10" s="20" t="str">
        <f ca="1">IFERROR(IF(OFFSET('Общ. табл'!$M$4,MATCH($C10,'Общ. табл'!$L$5:$L$21,0),MATCH(J$4,'Общ. табл'!$M$4:$AJ$4,0)-1,1,1)=0," ",OFFSET('Общ. табл'!$M$4,MATCH($C10,'Общ. табл'!$L$5:$L$21,0),MATCH(J$4,'Общ. табл'!$M$4:$AJ$4,0)-1,1,1))," ")</f>
        <v xml:space="preserve"> </v>
      </c>
      <c r="K10" s="20" t="str">
        <f ca="1">IFERROR(IF(OFFSET('Общ. табл'!$M$4,MATCH($C10,'Общ. табл'!$L$5:$L$21,0),MATCH(K$4,'Общ. табл'!$M$4:$AJ$4,0)-1,1,1)=0," ",OFFSET('Общ. табл'!$M$4,MATCH($C10,'Общ. табл'!$L$5:$L$21,0),MATCH(K$4,'Общ. табл'!$M$4:$AJ$4,0)-1,1,1))," ")</f>
        <v xml:space="preserve"> </v>
      </c>
      <c r="L10" s="18" t="str">
        <f ca="1">IFERROR(IF(OFFSET('Общ. табл'!$M$4,MATCH($C10,'Общ. табл'!$L$5:$L$21,0),MATCH(L$4,'Общ. табл'!$M$4:$AJ$4,0)-1,1,1)=0," ",OFFSET('Общ. табл'!$M$4,MATCH($C10,'Общ. табл'!$L$5:$L$21,0),MATCH(L$4,'Общ. табл'!$M$4:$AJ$4,0)-1,1,1))," ")</f>
        <v xml:space="preserve"> </v>
      </c>
      <c r="M10" s="17" t="str">
        <f ca="1">IFERROR(IF(OFFSET('Общ. табл'!$M$4,MATCH($C10,'Общ. табл'!$L$5:$L$21,0),MATCH(M$4,'Общ. табл'!$M$4:$AJ$4,0)-1,1,1)=0," ",OFFSET('Общ. табл'!$M$4,MATCH($C10,'Общ. табл'!$L$5:$L$21,0),MATCH(M$4,'Общ. табл'!$M$4:$AJ$4,0)-1,1,1))," ")</f>
        <v xml:space="preserve"> </v>
      </c>
      <c r="N10" s="17" t="str">
        <f ca="1">IFERROR(IF(OFFSET('Общ. табл'!$M$4,MATCH($C10,'Общ. табл'!$L$5:$L$21,0),MATCH(N$4,'Общ. табл'!$M$4:$AJ$4,0)-1,1,1)=0," ",OFFSET('Общ. табл'!$M$4,MATCH($C10,'Общ. табл'!$L$5:$L$21,0),MATCH(N$4,'Общ. табл'!$M$4:$AJ$4,0)-1,1,1))," ")</f>
        <v xml:space="preserve"> </v>
      </c>
      <c r="O10" s="17" t="str">
        <f ca="1">IFERROR(IF(OFFSET('Общ. табл'!$M$4,MATCH($C10,'Общ. табл'!$L$5:$L$21,0),MATCH(O$4,'Общ. табл'!$M$4:$AJ$4,0)-1,1,1)=0," ",OFFSET('Общ. табл'!$M$4,MATCH($C10,'Общ. табл'!$L$5:$L$21,0),MATCH(O$4,'Общ. табл'!$M$4:$AJ$4,0)-1,1,1))," ")</f>
        <v xml:space="preserve"> </v>
      </c>
      <c r="P10" s="18" t="str">
        <f ca="1">IFERROR(IF(OFFSET('Общ. табл'!$M$4,MATCH($C10,'Общ. табл'!$L$5:$L$21,0),MATCH(P$4,'Общ. табл'!$M$4:$AJ$4,0)-1,1,1)=0," ",OFFSET('Общ. табл'!$M$4,MATCH($C10,'Общ. табл'!$L$5:$L$21,0),MATCH(P$4,'Общ. табл'!$M$4:$AJ$4,0)-1,1,1))," ")</f>
        <v xml:space="preserve"> </v>
      </c>
      <c r="Q10" s="18" t="str">
        <f ca="1">IFERROR(IF(OFFSET('Общ. табл'!$M$4,MATCH($C10,'Общ. табл'!$L$5:$L$21,0),MATCH(Q$4,'Общ. табл'!$M$4:$AJ$4,0)-1,1,1)=0," ",OFFSET('Общ. табл'!$M$4,MATCH($C10,'Общ. табл'!$L$5:$L$21,0),MATCH(Q$4,'Общ. табл'!$M$4:$AJ$4,0)-1,1,1))," ")</f>
        <v xml:space="preserve"> </v>
      </c>
      <c r="R10" s="18" t="str">
        <f ca="1">IFERROR(IF(OFFSET('Общ. табл'!$M$4,MATCH($C10,'Общ. табл'!$L$5:$L$21,0),MATCH(R$4,'Общ. табл'!$M$4:$AJ$4,0)-1,1,1)=0," ",OFFSET('Общ. табл'!$M$4,MATCH($C10,'Общ. табл'!$L$5:$L$21,0),MATCH(R$4,'Общ. табл'!$M$4:$AJ$4,0)-1,1,1))," ")</f>
        <v xml:space="preserve"> </v>
      </c>
      <c r="S10" s="20" t="str">
        <f ca="1">IFERROR(IF(OFFSET('Общ. табл'!$M$4,MATCH($C10,'Общ. табл'!$L$5:$L$21,0),MATCH(S$4,'Общ. табл'!$M$4:$AJ$4,0)-1,1,1)=0," ",OFFSET('Общ. табл'!$M$4,MATCH($C10,'Общ. табл'!$L$5:$L$21,0),MATCH(S$4,'Общ. табл'!$M$4:$AJ$4,0)-1,1,1))," ")</f>
        <v xml:space="preserve"> </v>
      </c>
      <c r="T10" s="20" t="str">
        <f ca="1">IFERROR(IF(OFFSET('Общ. табл'!$M$4,MATCH($C10,'Общ. табл'!$L$5:$L$21,0),MATCH(T$4,'Общ. табл'!$M$4:$AJ$4,0)-1,1,1)=0," ",OFFSET('Общ. табл'!$M$4,MATCH($C10,'Общ. табл'!$L$5:$L$21,0),MATCH(T$4,'Общ. табл'!$M$4:$AJ$4,0)-1,1,1))," ")</f>
        <v xml:space="preserve"> </v>
      </c>
      <c r="U10" s="20" t="str">
        <f ca="1">IFERROR(IF(OFFSET('Общ. табл'!$M$4,MATCH($C10,'Общ. табл'!$L$5:$L$21,0),MATCH(U$4,'Общ. табл'!$M$4:$AJ$4,0)-1,1,1)=0," ",OFFSET('Общ. табл'!$M$4,MATCH($C10,'Общ. табл'!$L$5:$L$21,0),MATCH(U$4,'Общ. табл'!$M$4:$AJ$4,0)-1,1,1))," ")</f>
        <v xml:space="preserve"> </v>
      </c>
      <c r="V10" s="20" t="str">
        <f ca="1">IFERROR(IF(OFFSET('Общ. табл'!$M$4,MATCH($C10,'Общ. табл'!$L$5:$L$21,0),MATCH(V$4,'Общ. табл'!$M$4:$AJ$4,0)-1,1,1)=0," ",OFFSET('Общ. табл'!$M$4,MATCH($C10,'Общ. табл'!$L$5:$L$21,0),MATCH(V$4,'Общ. табл'!$M$4:$AJ$4,0)-1,1,1))," ")</f>
        <v xml:space="preserve"> </v>
      </c>
      <c r="W10" s="21" t="str">
        <f ca="1">IFERROR(IF(OFFSET('Общ. табл'!$M$4,MATCH($C10,'Общ. табл'!$L$5:$L$21,0),MATCH(W$4,'Общ. табл'!$M$4:$AJ$4,0)-1,1,1)=0," ",OFFSET('Общ. табл'!$M$4,MATCH($C10,'Общ. табл'!$L$5:$L$21,0),MATCH(W$4,'Общ. табл'!$M$4:$AJ$4,0)-1,1,1))," ")</f>
        <v xml:space="preserve"> </v>
      </c>
      <c r="X10" s="20" t="str">
        <f ca="1">IFERROR(IF(OFFSET('Общ. табл'!$M$4,MATCH($C10,'Общ. табл'!$L$5:$L$21,0),MATCH(X$4,'Общ. табл'!$M$4:$AJ$4,0)-1,1,1)=0," ",OFFSET('Общ. табл'!$M$4,MATCH($C10,'Общ. табл'!$L$5:$L$21,0),MATCH(X$4,'Общ. табл'!$M$4:$AJ$4,0)-1,1,1))," ")</f>
        <v xml:space="preserve"> </v>
      </c>
      <c r="Y10" s="20" t="str">
        <f ca="1">IFERROR(IF(OFFSET('Общ. табл'!$M$4,MATCH($C10,'Общ. табл'!$L$5:$L$21,0),MATCH(Y$4,'Общ. табл'!$M$4:$AJ$4,0)-1,1,1)=0," ",OFFSET('Общ. табл'!$M$4,MATCH($C10,'Общ. табл'!$L$5:$L$21,0),MATCH(Y$4,'Общ. табл'!$M$4:$AJ$4,0)-1,1,1))," ")</f>
        <v xml:space="preserve"> </v>
      </c>
      <c r="Z10" s="22" t="str">
        <f ca="1">IFERROR(IF(OFFSET('Общ. табл'!$M$4,MATCH($C10,'Общ. табл'!$L$5:$L$21,0),MATCH(Z$4,'Общ. табл'!$M$4:$AJ$4,0)-1,1,1)=0," ",OFFSET('Общ. табл'!$M$4,MATCH($C10,'Общ. табл'!$L$5:$L$21,0),MATCH(Z$4,'Общ. табл'!$M$4:$AJ$4,0)-1,1,1))," ")</f>
        <v xml:space="preserve"> </v>
      </c>
      <c r="AA10" s="22" t="str">
        <f ca="1">IFERROR(IF(OFFSET('Общ. табл'!$M$4,MATCH($C10,'Общ. табл'!$L$5:$L$21,0),MATCH(AA$4,'Общ. табл'!$M$4:$AJ$4,0)-1,1,1)=0," ",OFFSET('Общ. табл'!$M$4,MATCH($C10,'Общ. табл'!$L$5:$L$21,0),MATCH(AA$4,'Общ. табл'!$M$4:$AJ$4,0)-1,1,1))," ")</f>
        <v xml:space="preserve"> </v>
      </c>
      <c r="AB10" s="21" t="str">
        <f ca="1">IFERROR(IF(OFFSET('Общ. табл'!$M$4,MATCH($C10,'Общ. табл'!$L$5:$L$21,0),MATCH(AB$4,'Общ. табл'!$M$4:$AJ$4,0)-1,1,1)=0," ",OFFSET('Общ. табл'!$M$4,MATCH($C10,'Общ. табл'!$L$5:$L$21,0),MATCH(AB$4,'Общ. табл'!$M$4:$AJ$4,0)-1,1,1))," ")</f>
        <v xml:space="preserve"> </v>
      </c>
      <c r="AC10" s="21" t="str">
        <f ca="1">IFERROR(IF(OFFSET('Общ. табл'!$M$4,MATCH($C10,'Общ. табл'!$L$5:$L$21,0),MATCH(AC$4,'Общ. табл'!$M$4:$AJ$4,0)-1,1,1)=0," ",OFFSET('Общ. табл'!$M$4,MATCH($C10,'Общ. табл'!$L$5:$L$21,0),MATCH(AC$4,'Общ. табл'!$M$4:$AJ$4,0)-1,1,1))," ")</f>
        <v xml:space="preserve"> </v>
      </c>
      <c r="AD10" s="21" t="str">
        <f ca="1">IFERROR(IF(OFFSET('Общ. табл'!$M$4,MATCH($C10,'Общ. табл'!$L$5:$L$21,0),MATCH(AD$4,'Общ. табл'!$M$4:$AJ$4,0)-1,1,1)=0," ",OFFSET('Общ. табл'!$M$4,MATCH($C10,'Общ. табл'!$L$5:$L$21,0),MATCH(AD$4,'Общ. табл'!$M$4:$AJ$4,0)-1,1,1))," ")</f>
        <v xml:space="preserve"> </v>
      </c>
      <c r="AE10" s="23" t="str">
        <f ca="1">IFERROR(IF(OFFSET('Общ. табл'!$M$4,MATCH($C10,'Общ. табл'!$L$5:$L$21,0),MATCH(AE$4,'Общ. табл'!$M$4:$AJ$4,0)-1,1,1)=0," ",OFFSET('Общ. табл'!$M$4,MATCH($C10,'Общ. табл'!$L$5:$L$21,0),MATCH(AE$4,'Общ. табл'!$M$4:$AJ$4,0)-1,1,1))," ")</f>
        <v xml:space="preserve"> </v>
      </c>
      <c r="AF10" s="65" t="str">
        <f ca="1">IFERROR(IF(OFFSET('Общ. табл'!$M$4,MATCH($C10,'Общ. табл'!$L$5:$L$21,0),MATCH(AF$4,'Общ. табл'!$M$4:$AJ$4,0)-1,1,1)=0," ",OFFSET('Общ. табл'!$M$4,MATCH($C10,'Общ. табл'!$L$5:$L$21,0),MATCH(AF$4,'Общ. табл'!$M$4:$AJ$4,0)-1,1,1))," ")</f>
        <v xml:space="preserve"> </v>
      </c>
      <c r="AG10" s="66"/>
      <c r="AH10" s="51"/>
      <c r="AI10" s="51"/>
      <c r="AJ10" s="51"/>
      <c r="AK10" s="51"/>
      <c r="AL10" s="51"/>
      <c r="AM10" s="51"/>
      <c r="AN10" s="51"/>
      <c r="AO10" s="51"/>
      <c r="AP10" s="51"/>
      <c r="AQ10" s="51"/>
      <c r="AR10" s="51"/>
      <c r="AS10" s="51"/>
      <c r="AT10" s="51"/>
      <c r="AU10" s="51"/>
      <c r="AV10" s="51"/>
    </row>
    <row r="11" spans="2:48" ht="30" customHeight="1">
      <c r="B11" s="62">
        <v>7</v>
      </c>
      <c r="C11" s="63"/>
      <c r="D11" s="17"/>
      <c r="E11" s="17"/>
      <c r="F11" s="21"/>
      <c r="G11" s="21"/>
      <c r="H11" s="64" t="str">
        <f t="shared" ca="1" si="0"/>
        <v xml:space="preserve"> </v>
      </c>
      <c r="I11" s="20" t="str">
        <f ca="1">IFERROR(IF(OFFSET('Общ. табл'!$M$4,MATCH($C11,'Общ. табл'!$L$5:$L$21,0),MATCH(I$4,'Общ. табл'!$M$4:$AJ$4,0)-1,1,1)=0," ",OFFSET('Общ. табл'!$M$4,MATCH($C11,'Общ. табл'!$L$5:$L$21,0),MATCH(I$4,'Общ. табл'!$M$4:$AJ$4,0)-1,1,1))," ")</f>
        <v xml:space="preserve"> </v>
      </c>
      <c r="J11" s="20" t="str">
        <f ca="1">IFERROR(IF(OFFSET('Общ. табл'!$M$4,MATCH($C11,'Общ. табл'!$L$5:$L$21,0),MATCH(J$4,'Общ. табл'!$M$4:$AJ$4,0)-1,1,1)=0," ",OFFSET('Общ. табл'!$M$4,MATCH($C11,'Общ. табл'!$L$5:$L$21,0),MATCH(J$4,'Общ. табл'!$M$4:$AJ$4,0)-1,1,1))," ")</f>
        <v xml:space="preserve"> </v>
      </c>
      <c r="K11" s="20" t="str">
        <f ca="1">IFERROR(IF(OFFSET('Общ. табл'!$M$4,MATCH($C11,'Общ. табл'!$L$5:$L$21,0),MATCH(K$4,'Общ. табл'!$M$4:$AJ$4,0)-1,1,1)=0," ",OFFSET('Общ. табл'!$M$4,MATCH($C11,'Общ. табл'!$L$5:$L$21,0),MATCH(K$4,'Общ. табл'!$M$4:$AJ$4,0)-1,1,1))," ")</f>
        <v xml:space="preserve"> </v>
      </c>
      <c r="L11" s="18" t="str">
        <f ca="1">IFERROR(IF(OFFSET('Общ. табл'!$M$4,MATCH($C11,'Общ. табл'!$L$5:$L$21,0),MATCH(L$4,'Общ. табл'!$M$4:$AJ$4,0)-1,1,1)=0," ",OFFSET('Общ. табл'!$M$4,MATCH($C11,'Общ. табл'!$L$5:$L$21,0),MATCH(L$4,'Общ. табл'!$M$4:$AJ$4,0)-1,1,1))," ")</f>
        <v xml:space="preserve"> </v>
      </c>
      <c r="M11" s="17" t="str">
        <f ca="1">IFERROR(IF(OFFSET('Общ. табл'!$M$4,MATCH($C11,'Общ. табл'!$L$5:$L$21,0),MATCH(M$4,'Общ. табл'!$M$4:$AJ$4,0)-1,1,1)=0," ",OFFSET('Общ. табл'!$M$4,MATCH($C11,'Общ. табл'!$L$5:$L$21,0),MATCH(M$4,'Общ. табл'!$M$4:$AJ$4,0)-1,1,1))," ")</f>
        <v xml:space="preserve"> </v>
      </c>
      <c r="N11" s="17" t="str">
        <f ca="1">IFERROR(IF(OFFSET('Общ. табл'!$M$4,MATCH($C11,'Общ. табл'!$L$5:$L$21,0),MATCH(N$4,'Общ. табл'!$M$4:$AJ$4,0)-1,1,1)=0," ",OFFSET('Общ. табл'!$M$4,MATCH($C11,'Общ. табл'!$L$5:$L$21,0),MATCH(N$4,'Общ. табл'!$M$4:$AJ$4,0)-1,1,1))," ")</f>
        <v xml:space="preserve"> </v>
      </c>
      <c r="O11" s="17" t="str">
        <f ca="1">IFERROR(IF(OFFSET('Общ. табл'!$M$4,MATCH($C11,'Общ. табл'!$L$5:$L$21,0),MATCH(O$4,'Общ. табл'!$M$4:$AJ$4,0)-1,1,1)=0," ",OFFSET('Общ. табл'!$M$4,MATCH($C11,'Общ. табл'!$L$5:$L$21,0),MATCH(O$4,'Общ. табл'!$M$4:$AJ$4,0)-1,1,1))," ")</f>
        <v xml:space="preserve"> </v>
      </c>
      <c r="P11" s="18" t="str">
        <f ca="1">IFERROR(IF(OFFSET('Общ. табл'!$M$4,MATCH($C11,'Общ. табл'!$L$5:$L$21,0),MATCH(P$4,'Общ. табл'!$M$4:$AJ$4,0)-1,1,1)=0," ",OFFSET('Общ. табл'!$M$4,MATCH($C11,'Общ. табл'!$L$5:$L$21,0),MATCH(P$4,'Общ. табл'!$M$4:$AJ$4,0)-1,1,1))," ")</f>
        <v xml:space="preserve"> </v>
      </c>
      <c r="Q11" s="18" t="str">
        <f ca="1">IFERROR(IF(OFFSET('Общ. табл'!$M$4,MATCH($C11,'Общ. табл'!$L$5:$L$21,0),MATCH(Q$4,'Общ. табл'!$M$4:$AJ$4,0)-1,1,1)=0," ",OFFSET('Общ. табл'!$M$4,MATCH($C11,'Общ. табл'!$L$5:$L$21,0),MATCH(Q$4,'Общ. табл'!$M$4:$AJ$4,0)-1,1,1))," ")</f>
        <v xml:space="preserve"> </v>
      </c>
      <c r="R11" s="18" t="str">
        <f ca="1">IFERROR(IF(OFFSET('Общ. табл'!$M$4,MATCH($C11,'Общ. табл'!$L$5:$L$21,0),MATCH(R$4,'Общ. табл'!$M$4:$AJ$4,0)-1,1,1)=0," ",OFFSET('Общ. табл'!$M$4,MATCH($C11,'Общ. табл'!$L$5:$L$21,0),MATCH(R$4,'Общ. табл'!$M$4:$AJ$4,0)-1,1,1))," ")</f>
        <v xml:space="preserve"> </v>
      </c>
      <c r="S11" s="20" t="str">
        <f ca="1">IFERROR(IF(OFFSET('Общ. табл'!$M$4,MATCH($C11,'Общ. табл'!$L$5:$L$21,0),MATCH(S$4,'Общ. табл'!$M$4:$AJ$4,0)-1,1,1)=0," ",OFFSET('Общ. табл'!$M$4,MATCH($C11,'Общ. табл'!$L$5:$L$21,0),MATCH(S$4,'Общ. табл'!$M$4:$AJ$4,0)-1,1,1))," ")</f>
        <v xml:space="preserve"> </v>
      </c>
      <c r="T11" s="20" t="str">
        <f ca="1">IFERROR(IF(OFFSET('Общ. табл'!$M$4,MATCH($C11,'Общ. табл'!$L$5:$L$21,0),MATCH(T$4,'Общ. табл'!$M$4:$AJ$4,0)-1,1,1)=0," ",OFFSET('Общ. табл'!$M$4,MATCH($C11,'Общ. табл'!$L$5:$L$21,0),MATCH(T$4,'Общ. табл'!$M$4:$AJ$4,0)-1,1,1))," ")</f>
        <v xml:space="preserve"> </v>
      </c>
      <c r="U11" s="20" t="str">
        <f ca="1">IFERROR(IF(OFFSET('Общ. табл'!$M$4,MATCH($C11,'Общ. табл'!$L$5:$L$21,0),MATCH(U$4,'Общ. табл'!$M$4:$AJ$4,0)-1,1,1)=0," ",OFFSET('Общ. табл'!$M$4,MATCH($C11,'Общ. табл'!$L$5:$L$21,0),MATCH(U$4,'Общ. табл'!$M$4:$AJ$4,0)-1,1,1))," ")</f>
        <v xml:space="preserve"> </v>
      </c>
      <c r="V11" s="20" t="str">
        <f ca="1">IFERROR(IF(OFFSET('Общ. табл'!$M$4,MATCH($C11,'Общ. табл'!$L$5:$L$21,0),MATCH(V$4,'Общ. табл'!$M$4:$AJ$4,0)-1,1,1)=0," ",OFFSET('Общ. табл'!$M$4,MATCH($C11,'Общ. табл'!$L$5:$L$21,0),MATCH(V$4,'Общ. табл'!$M$4:$AJ$4,0)-1,1,1))," ")</f>
        <v xml:space="preserve"> </v>
      </c>
      <c r="W11" s="21" t="str">
        <f ca="1">IFERROR(IF(OFFSET('Общ. табл'!$M$4,MATCH($C11,'Общ. табл'!$L$5:$L$21,0),MATCH(W$4,'Общ. табл'!$M$4:$AJ$4,0)-1,1,1)=0," ",OFFSET('Общ. табл'!$M$4,MATCH($C11,'Общ. табл'!$L$5:$L$21,0),MATCH(W$4,'Общ. табл'!$M$4:$AJ$4,0)-1,1,1))," ")</f>
        <v xml:space="preserve"> </v>
      </c>
      <c r="X11" s="20" t="str">
        <f ca="1">IFERROR(IF(OFFSET('Общ. табл'!$M$4,MATCH($C11,'Общ. табл'!$L$5:$L$21,0),MATCH(X$4,'Общ. табл'!$M$4:$AJ$4,0)-1,1,1)=0," ",OFFSET('Общ. табл'!$M$4,MATCH($C11,'Общ. табл'!$L$5:$L$21,0),MATCH(X$4,'Общ. табл'!$M$4:$AJ$4,0)-1,1,1))," ")</f>
        <v xml:space="preserve"> </v>
      </c>
      <c r="Y11" s="20" t="str">
        <f ca="1">IFERROR(IF(OFFSET('Общ. табл'!$M$4,MATCH($C11,'Общ. табл'!$L$5:$L$21,0),MATCH(Y$4,'Общ. табл'!$M$4:$AJ$4,0)-1,1,1)=0," ",OFFSET('Общ. табл'!$M$4,MATCH($C11,'Общ. табл'!$L$5:$L$21,0),MATCH(Y$4,'Общ. табл'!$M$4:$AJ$4,0)-1,1,1))," ")</f>
        <v xml:space="preserve"> </v>
      </c>
      <c r="Z11" s="22" t="str">
        <f ca="1">IFERROR(IF(OFFSET('Общ. табл'!$M$4,MATCH($C11,'Общ. табл'!$L$5:$L$21,0),MATCH(Z$4,'Общ. табл'!$M$4:$AJ$4,0)-1,1,1)=0," ",OFFSET('Общ. табл'!$M$4,MATCH($C11,'Общ. табл'!$L$5:$L$21,0),MATCH(Z$4,'Общ. табл'!$M$4:$AJ$4,0)-1,1,1))," ")</f>
        <v xml:space="preserve"> </v>
      </c>
      <c r="AA11" s="22" t="str">
        <f ca="1">IFERROR(IF(OFFSET('Общ. табл'!$M$4,MATCH($C11,'Общ. табл'!$L$5:$L$21,0),MATCH(AA$4,'Общ. табл'!$M$4:$AJ$4,0)-1,1,1)=0," ",OFFSET('Общ. табл'!$M$4,MATCH($C11,'Общ. табл'!$L$5:$L$21,0),MATCH(AA$4,'Общ. табл'!$M$4:$AJ$4,0)-1,1,1))," ")</f>
        <v xml:space="preserve"> </v>
      </c>
      <c r="AB11" s="21" t="str">
        <f ca="1">IFERROR(IF(OFFSET('Общ. табл'!$M$4,MATCH($C11,'Общ. табл'!$L$5:$L$21,0),MATCH(AB$4,'Общ. табл'!$M$4:$AJ$4,0)-1,1,1)=0," ",OFFSET('Общ. табл'!$M$4,MATCH($C11,'Общ. табл'!$L$5:$L$21,0),MATCH(AB$4,'Общ. табл'!$M$4:$AJ$4,0)-1,1,1))," ")</f>
        <v xml:space="preserve"> </v>
      </c>
      <c r="AC11" s="21" t="str">
        <f ca="1">IFERROR(IF(OFFSET('Общ. табл'!$M$4,MATCH($C11,'Общ. табл'!$L$5:$L$21,0),MATCH(AC$4,'Общ. табл'!$M$4:$AJ$4,0)-1,1,1)=0," ",OFFSET('Общ. табл'!$M$4,MATCH($C11,'Общ. табл'!$L$5:$L$21,0),MATCH(AC$4,'Общ. табл'!$M$4:$AJ$4,0)-1,1,1))," ")</f>
        <v xml:space="preserve"> </v>
      </c>
      <c r="AD11" s="21" t="str">
        <f ca="1">IFERROR(IF(OFFSET('Общ. табл'!$M$4,MATCH($C11,'Общ. табл'!$L$5:$L$21,0),MATCH(AD$4,'Общ. табл'!$M$4:$AJ$4,0)-1,1,1)=0," ",OFFSET('Общ. табл'!$M$4,MATCH($C11,'Общ. табл'!$L$5:$L$21,0),MATCH(AD$4,'Общ. табл'!$M$4:$AJ$4,0)-1,1,1))," ")</f>
        <v xml:space="preserve"> </v>
      </c>
      <c r="AE11" s="23" t="str">
        <f ca="1">IFERROR(IF(OFFSET('Общ. табл'!$M$4,MATCH($C11,'Общ. табл'!$L$5:$L$21,0),MATCH(AE$4,'Общ. табл'!$M$4:$AJ$4,0)-1,1,1)=0," ",OFFSET('Общ. табл'!$M$4,MATCH($C11,'Общ. табл'!$L$5:$L$21,0),MATCH(AE$4,'Общ. табл'!$M$4:$AJ$4,0)-1,1,1))," ")</f>
        <v xml:space="preserve"> </v>
      </c>
      <c r="AF11" s="65" t="str">
        <f ca="1">IFERROR(IF(OFFSET('Общ. табл'!$M$4,MATCH($C11,'Общ. табл'!$L$5:$L$21,0),MATCH(AF$4,'Общ. табл'!$M$4:$AJ$4,0)-1,1,1)=0," ",OFFSET('Общ. табл'!$M$4,MATCH($C11,'Общ. табл'!$L$5:$L$21,0),MATCH(AF$4,'Общ. табл'!$M$4:$AJ$4,0)-1,1,1))," ")</f>
        <v xml:space="preserve"> </v>
      </c>
      <c r="AG11" s="66"/>
      <c r="AH11" s="51"/>
      <c r="AI11" s="51"/>
      <c r="AJ11" s="51"/>
      <c r="AK11" s="51"/>
      <c r="AL11" s="51"/>
      <c r="AM11" s="51"/>
      <c r="AN11" s="51"/>
      <c r="AO11" s="51"/>
      <c r="AP11" s="51"/>
      <c r="AQ11" s="51"/>
      <c r="AR11" s="51"/>
      <c r="AS11" s="51"/>
      <c r="AT11" s="51"/>
      <c r="AU11" s="51"/>
      <c r="AV11" s="51"/>
    </row>
    <row r="12" spans="2:48" ht="30" customHeight="1">
      <c r="B12" s="62">
        <v>8</v>
      </c>
      <c r="C12" s="63"/>
      <c r="D12" s="17"/>
      <c r="E12" s="17"/>
      <c r="F12" s="21"/>
      <c r="G12" s="21"/>
      <c r="H12" s="64" t="str">
        <f t="shared" ca="1" si="0"/>
        <v xml:space="preserve"> </v>
      </c>
      <c r="I12" s="20" t="str">
        <f ca="1">IFERROR(IF(OFFSET('Общ. табл'!$M$4,MATCH($C12,'Общ. табл'!$L$5:$L$21,0),MATCH(I$4,'Общ. табл'!$M$4:$AJ$4,0)-1,1,1)=0," ",OFFSET('Общ. табл'!$M$4,MATCH($C12,'Общ. табл'!$L$5:$L$21,0),MATCH(I$4,'Общ. табл'!$M$4:$AJ$4,0)-1,1,1))," ")</f>
        <v xml:space="preserve"> </v>
      </c>
      <c r="J12" s="20" t="str">
        <f ca="1">IFERROR(IF(OFFSET('Общ. табл'!$M$4,MATCH($C12,'Общ. табл'!$L$5:$L$21,0),MATCH(J$4,'Общ. табл'!$M$4:$AJ$4,0)-1,1,1)=0," ",OFFSET('Общ. табл'!$M$4,MATCH($C12,'Общ. табл'!$L$5:$L$21,0),MATCH(J$4,'Общ. табл'!$M$4:$AJ$4,0)-1,1,1))," ")</f>
        <v xml:space="preserve"> </v>
      </c>
      <c r="K12" s="20" t="str">
        <f ca="1">IFERROR(IF(OFFSET('Общ. табл'!$M$4,MATCH($C12,'Общ. табл'!$L$5:$L$21,0),MATCH(K$4,'Общ. табл'!$M$4:$AJ$4,0)-1,1,1)=0," ",OFFSET('Общ. табл'!$M$4,MATCH($C12,'Общ. табл'!$L$5:$L$21,0),MATCH(K$4,'Общ. табл'!$M$4:$AJ$4,0)-1,1,1))," ")</f>
        <v xml:space="preserve"> </v>
      </c>
      <c r="L12" s="18" t="str">
        <f ca="1">IFERROR(IF(OFFSET('Общ. табл'!$M$4,MATCH($C12,'Общ. табл'!$L$5:$L$21,0),MATCH(L$4,'Общ. табл'!$M$4:$AJ$4,0)-1,1,1)=0," ",OFFSET('Общ. табл'!$M$4,MATCH($C12,'Общ. табл'!$L$5:$L$21,0),MATCH(L$4,'Общ. табл'!$M$4:$AJ$4,0)-1,1,1))," ")</f>
        <v xml:space="preserve"> </v>
      </c>
      <c r="M12" s="17" t="str">
        <f ca="1">IFERROR(IF(OFFSET('Общ. табл'!$M$4,MATCH($C12,'Общ. табл'!$L$5:$L$21,0),MATCH(M$4,'Общ. табл'!$M$4:$AJ$4,0)-1,1,1)=0," ",OFFSET('Общ. табл'!$M$4,MATCH($C12,'Общ. табл'!$L$5:$L$21,0),MATCH(M$4,'Общ. табл'!$M$4:$AJ$4,0)-1,1,1))," ")</f>
        <v xml:space="preserve"> </v>
      </c>
      <c r="N12" s="17" t="str">
        <f ca="1">IFERROR(IF(OFFSET('Общ. табл'!$M$4,MATCH($C12,'Общ. табл'!$L$5:$L$21,0),MATCH(N$4,'Общ. табл'!$M$4:$AJ$4,0)-1,1,1)=0," ",OFFSET('Общ. табл'!$M$4,MATCH($C12,'Общ. табл'!$L$5:$L$21,0),MATCH(N$4,'Общ. табл'!$M$4:$AJ$4,0)-1,1,1))," ")</f>
        <v xml:space="preserve"> </v>
      </c>
      <c r="O12" s="17" t="str">
        <f ca="1">IFERROR(IF(OFFSET('Общ. табл'!$M$4,MATCH($C12,'Общ. табл'!$L$5:$L$21,0),MATCH(O$4,'Общ. табл'!$M$4:$AJ$4,0)-1,1,1)=0," ",OFFSET('Общ. табл'!$M$4,MATCH($C12,'Общ. табл'!$L$5:$L$21,0),MATCH(O$4,'Общ. табл'!$M$4:$AJ$4,0)-1,1,1))," ")</f>
        <v xml:space="preserve"> </v>
      </c>
      <c r="P12" s="18" t="str">
        <f ca="1">IFERROR(IF(OFFSET('Общ. табл'!$M$4,MATCH($C12,'Общ. табл'!$L$5:$L$21,0),MATCH(P$4,'Общ. табл'!$M$4:$AJ$4,0)-1,1,1)=0," ",OFFSET('Общ. табл'!$M$4,MATCH($C12,'Общ. табл'!$L$5:$L$21,0),MATCH(P$4,'Общ. табл'!$M$4:$AJ$4,0)-1,1,1))," ")</f>
        <v xml:space="preserve"> </v>
      </c>
      <c r="Q12" s="18" t="str">
        <f ca="1">IFERROR(IF(OFFSET('Общ. табл'!$M$4,MATCH($C12,'Общ. табл'!$L$5:$L$21,0),MATCH(Q$4,'Общ. табл'!$M$4:$AJ$4,0)-1,1,1)=0," ",OFFSET('Общ. табл'!$M$4,MATCH($C12,'Общ. табл'!$L$5:$L$21,0),MATCH(Q$4,'Общ. табл'!$M$4:$AJ$4,0)-1,1,1))," ")</f>
        <v xml:space="preserve"> </v>
      </c>
      <c r="R12" s="18" t="str">
        <f ca="1">IFERROR(IF(OFFSET('Общ. табл'!$M$4,MATCH($C12,'Общ. табл'!$L$5:$L$21,0),MATCH(R$4,'Общ. табл'!$M$4:$AJ$4,0)-1,1,1)=0," ",OFFSET('Общ. табл'!$M$4,MATCH($C12,'Общ. табл'!$L$5:$L$21,0),MATCH(R$4,'Общ. табл'!$M$4:$AJ$4,0)-1,1,1))," ")</f>
        <v xml:space="preserve"> </v>
      </c>
      <c r="S12" s="20" t="str">
        <f ca="1">IFERROR(IF(OFFSET('Общ. табл'!$M$4,MATCH($C12,'Общ. табл'!$L$5:$L$21,0),MATCH(S$4,'Общ. табл'!$M$4:$AJ$4,0)-1,1,1)=0," ",OFFSET('Общ. табл'!$M$4,MATCH($C12,'Общ. табл'!$L$5:$L$21,0),MATCH(S$4,'Общ. табл'!$M$4:$AJ$4,0)-1,1,1))," ")</f>
        <v xml:space="preserve"> </v>
      </c>
      <c r="T12" s="20" t="str">
        <f ca="1">IFERROR(IF(OFFSET('Общ. табл'!$M$4,MATCH($C12,'Общ. табл'!$L$5:$L$21,0),MATCH(T$4,'Общ. табл'!$M$4:$AJ$4,0)-1,1,1)=0," ",OFFSET('Общ. табл'!$M$4,MATCH($C12,'Общ. табл'!$L$5:$L$21,0),MATCH(T$4,'Общ. табл'!$M$4:$AJ$4,0)-1,1,1))," ")</f>
        <v xml:space="preserve"> </v>
      </c>
      <c r="U12" s="20" t="str">
        <f ca="1">IFERROR(IF(OFFSET('Общ. табл'!$M$4,MATCH($C12,'Общ. табл'!$L$5:$L$21,0),MATCH(U$4,'Общ. табл'!$M$4:$AJ$4,0)-1,1,1)=0," ",OFFSET('Общ. табл'!$M$4,MATCH($C12,'Общ. табл'!$L$5:$L$21,0),MATCH(U$4,'Общ. табл'!$M$4:$AJ$4,0)-1,1,1))," ")</f>
        <v xml:space="preserve"> </v>
      </c>
      <c r="V12" s="20" t="str">
        <f ca="1">IFERROR(IF(OFFSET('Общ. табл'!$M$4,MATCH($C12,'Общ. табл'!$L$5:$L$21,0),MATCH(V$4,'Общ. табл'!$M$4:$AJ$4,0)-1,1,1)=0," ",OFFSET('Общ. табл'!$M$4,MATCH($C12,'Общ. табл'!$L$5:$L$21,0),MATCH(V$4,'Общ. табл'!$M$4:$AJ$4,0)-1,1,1))," ")</f>
        <v xml:space="preserve"> </v>
      </c>
      <c r="W12" s="21" t="str">
        <f ca="1">IFERROR(IF(OFFSET('Общ. табл'!$M$4,MATCH($C12,'Общ. табл'!$L$5:$L$21,0),MATCH(W$4,'Общ. табл'!$M$4:$AJ$4,0)-1,1,1)=0," ",OFFSET('Общ. табл'!$M$4,MATCH($C12,'Общ. табл'!$L$5:$L$21,0),MATCH(W$4,'Общ. табл'!$M$4:$AJ$4,0)-1,1,1))," ")</f>
        <v xml:space="preserve"> </v>
      </c>
      <c r="X12" s="20" t="str">
        <f ca="1">IFERROR(IF(OFFSET('Общ. табл'!$M$4,MATCH($C12,'Общ. табл'!$L$5:$L$21,0),MATCH(X$4,'Общ. табл'!$M$4:$AJ$4,0)-1,1,1)=0," ",OFFSET('Общ. табл'!$M$4,MATCH($C12,'Общ. табл'!$L$5:$L$21,0),MATCH(X$4,'Общ. табл'!$M$4:$AJ$4,0)-1,1,1))," ")</f>
        <v xml:space="preserve"> </v>
      </c>
      <c r="Y12" s="20" t="str">
        <f ca="1">IFERROR(IF(OFFSET('Общ. табл'!$M$4,MATCH($C12,'Общ. табл'!$L$5:$L$21,0),MATCH(Y$4,'Общ. табл'!$M$4:$AJ$4,0)-1,1,1)=0," ",OFFSET('Общ. табл'!$M$4,MATCH($C12,'Общ. табл'!$L$5:$L$21,0),MATCH(Y$4,'Общ. табл'!$M$4:$AJ$4,0)-1,1,1))," ")</f>
        <v xml:space="preserve"> </v>
      </c>
      <c r="Z12" s="22" t="str">
        <f ca="1">IFERROR(IF(OFFSET('Общ. табл'!$M$4,MATCH($C12,'Общ. табл'!$L$5:$L$21,0),MATCH(Z$4,'Общ. табл'!$M$4:$AJ$4,0)-1,1,1)=0," ",OFFSET('Общ. табл'!$M$4,MATCH($C12,'Общ. табл'!$L$5:$L$21,0),MATCH(Z$4,'Общ. табл'!$M$4:$AJ$4,0)-1,1,1))," ")</f>
        <v xml:space="preserve"> </v>
      </c>
      <c r="AA12" s="22" t="str">
        <f ca="1">IFERROR(IF(OFFSET('Общ. табл'!$M$4,MATCH($C12,'Общ. табл'!$L$5:$L$21,0),MATCH(AA$4,'Общ. табл'!$M$4:$AJ$4,0)-1,1,1)=0," ",OFFSET('Общ. табл'!$M$4,MATCH($C12,'Общ. табл'!$L$5:$L$21,0),MATCH(AA$4,'Общ. табл'!$M$4:$AJ$4,0)-1,1,1))," ")</f>
        <v xml:space="preserve"> </v>
      </c>
      <c r="AB12" s="21" t="str">
        <f ca="1">IFERROR(IF(OFFSET('Общ. табл'!$M$4,MATCH($C12,'Общ. табл'!$L$5:$L$21,0),MATCH(AB$4,'Общ. табл'!$M$4:$AJ$4,0)-1,1,1)=0," ",OFFSET('Общ. табл'!$M$4,MATCH($C12,'Общ. табл'!$L$5:$L$21,0),MATCH(AB$4,'Общ. табл'!$M$4:$AJ$4,0)-1,1,1))," ")</f>
        <v xml:space="preserve"> </v>
      </c>
      <c r="AC12" s="21" t="str">
        <f ca="1">IFERROR(IF(OFFSET('Общ. табл'!$M$4,MATCH($C12,'Общ. табл'!$L$5:$L$21,0),MATCH(AC$4,'Общ. табл'!$M$4:$AJ$4,0)-1,1,1)=0," ",OFFSET('Общ. табл'!$M$4,MATCH($C12,'Общ. табл'!$L$5:$L$21,0),MATCH(AC$4,'Общ. табл'!$M$4:$AJ$4,0)-1,1,1))," ")</f>
        <v xml:space="preserve"> </v>
      </c>
      <c r="AD12" s="21" t="str">
        <f ca="1">IFERROR(IF(OFFSET('Общ. табл'!$M$4,MATCH($C12,'Общ. табл'!$L$5:$L$21,0),MATCH(AD$4,'Общ. табл'!$M$4:$AJ$4,0)-1,1,1)=0," ",OFFSET('Общ. табл'!$M$4,MATCH($C12,'Общ. табл'!$L$5:$L$21,0),MATCH(AD$4,'Общ. табл'!$M$4:$AJ$4,0)-1,1,1))," ")</f>
        <v xml:space="preserve"> </v>
      </c>
      <c r="AE12" s="23" t="str">
        <f ca="1">IFERROR(IF(OFFSET('Общ. табл'!$M$4,MATCH($C12,'Общ. табл'!$L$5:$L$21,0),MATCH(AE$4,'Общ. табл'!$M$4:$AJ$4,0)-1,1,1)=0," ",OFFSET('Общ. табл'!$M$4,MATCH($C12,'Общ. табл'!$L$5:$L$21,0),MATCH(AE$4,'Общ. табл'!$M$4:$AJ$4,0)-1,1,1))," ")</f>
        <v xml:space="preserve"> </v>
      </c>
      <c r="AF12" s="65" t="str">
        <f ca="1">IFERROR(IF(OFFSET('Общ. табл'!$M$4,MATCH($C12,'Общ. табл'!$L$5:$L$21,0),MATCH(AF$4,'Общ. табл'!$M$4:$AJ$4,0)-1,1,1)=0," ",OFFSET('Общ. табл'!$M$4,MATCH($C12,'Общ. табл'!$L$5:$L$21,0),MATCH(AF$4,'Общ. табл'!$M$4:$AJ$4,0)-1,1,1))," ")</f>
        <v xml:space="preserve"> </v>
      </c>
    </row>
    <row r="13" spans="2:48" ht="30" customHeight="1">
      <c r="B13" s="62">
        <v>9</v>
      </c>
      <c r="C13" s="63"/>
      <c r="D13" s="17"/>
      <c r="E13" s="17"/>
      <c r="F13" s="21"/>
      <c r="G13" s="21"/>
      <c r="H13" s="64" t="str">
        <f t="shared" ca="1" si="0"/>
        <v xml:space="preserve"> </v>
      </c>
      <c r="I13" s="20" t="str">
        <f ca="1">IFERROR(IF(OFFSET('Общ. табл'!$M$4,MATCH($C13,'Общ. табл'!$L$5:$L$21,0),MATCH(I$4,'Общ. табл'!$M$4:$AJ$4,0)-1,1,1)=0," ",OFFSET('Общ. табл'!$M$4,MATCH($C13,'Общ. табл'!$L$5:$L$21,0),MATCH(I$4,'Общ. табл'!$M$4:$AJ$4,0)-1,1,1))," ")</f>
        <v xml:space="preserve"> </v>
      </c>
      <c r="J13" s="20" t="str">
        <f ca="1">IFERROR(IF(OFFSET('Общ. табл'!$M$4,MATCH($C13,'Общ. табл'!$L$5:$L$21,0),MATCH(J$4,'Общ. табл'!$M$4:$AJ$4,0)-1,1,1)=0," ",OFFSET('Общ. табл'!$M$4,MATCH($C13,'Общ. табл'!$L$5:$L$21,0),MATCH(J$4,'Общ. табл'!$M$4:$AJ$4,0)-1,1,1))," ")</f>
        <v xml:space="preserve"> </v>
      </c>
      <c r="K13" s="20" t="str">
        <f ca="1">IFERROR(IF(OFFSET('Общ. табл'!$M$4,MATCH($C13,'Общ. табл'!$L$5:$L$21,0),MATCH(K$4,'Общ. табл'!$M$4:$AJ$4,0)-1,1,1)=0," ",OFFSET('Общ. табл'!$M$4,MATCH($C13,'Общ. табл'!$L$5:$L$21,0),MATCH(K$4,'Общ. табл'!$M$4:$AJ$4,0)-1,1,1))," ")</f>
        <v xml:space="preserve"> </v>
      </c>
      <c r="L13" s="18" t="str">
        <f ca="1">IFERROR(IF(OFFSET('Общ. табл'!$M$4,MATCH($C13,'Общ. табл'!$L$5:$L$21,0),MATCH(L$4,'Общ. табл'!$M$4:$AJ$4,0)-1,1,1)=0," ",OFFSET('Общ. табл'!$M$4,MATCH($C13,'Общ. табл'!$L$5:$L$21,0),MATCH(L$4,'Общ. табл'!$M$4:$AJ$4,0)-1,1,1))," ")</f>
        <v xml:space="preserve"> </v>
      </c>
      <c r="M13" s="17" t="str">
        <f ca="1">IFERROR(IF(OFFSET('Общ. табл'!$M$4,MATCH($C13,'Общ. табл'!$L$5:$L$21,0),MATCH(M$4,'Общ. табл'!$M$4:$AJ$4,0)-1,1,1)=0," ",OFFSET('Общ. табл'!$M$4,MATCH($C13,'Общ. табл'!$L$5:$L$21,0),MATCH(M$4,'Общ. табл'!$M$4:$AJ$4,0)-1,1,1))," ")</f>
        <v xml:space="preserve"> </v>
      </c>
      <c r="N13" s="17" t="str">
        <f ca="1">IFERROR(IF(OFFSET('Общ. табл'!$M$4,MATCH($C13,'Общ. табл'!$L$5:$L$21,0),MATCH(N$4,'Общ. табл'!$M$4:$AJ$4,0)-1,1,1)=0," ",OFFSET('Общ. табл'!$M$4,MATCH($C13,'Общ. табл'!$L$5:$L$21,0),MATCH(N$4,'Общ. табл'!$M$4:$AJ$4,0)-1,1,1))," ")</f>
        <v xml:space="preserve"> </v>
      </c>
      <c r="O13" s="17" t="str">
        <f ca="1">IFERROR(IF(OFFSET('Общ. табл'!$M$4,MATCH($C13,'Общ. табл'!$L$5:$L$21,0),MATCH(O$4,'Общ. табл'!$M$4:$AJ$4,0)-1,1,1)=0," ",OFFSET('Общ. табл'!$M$4,MATCH($C13,'Общ. табл'!$L$5:$L$21,0),MATCH(O$4,'Общ. табл'!$M$4:$AJ$4,0)-1,1,1))," ")</f>
        <v xml:space="preserve"> </v>
      </c>
      <c r="P13" s="18" t="str">
        <f ca="1">IFERROR(IF(OFFSET('Общ. табл'!$M$4,MATCH($C13,'Общ. табл'!$L$5:$L$21,0),MATCH(P$4,'Общ. табл'!$M$4:$AJ$4,0)-1,1,1)=0," ",OFFSET('Общ. табл'!$M$4,MATCH($C13,'Общ. табл'!$L$5:$L$21,0),MATCH(P$4,'Общ. табл'!$M$4:$AJ$4,0)-1,1,1))," ")</f>
        <v xml:space="preserve"> </v>
      </c>
      <c r="Q13" s="18" t="str">
        <f ca="1">IFERROR(IF(OFFSET('Общ. табл'!$M$4,MATCH($C13,'Общ. табл'!$L$5:$L$21,0),MATCH(Q$4,'Общ. табл'!$M$4:$AJ$4,0)-1,1,1)=0," ",OFFSET('Общ. табл'!$M$4,MATCH($C13,'Общ. табл'!$L$5:$L$21,0),MATCH(Q$4,'Общ. табл'!$M$4:$AJ$4,0)-1,1,1))," ")</f>
        <v xml:space="preserve"> </v>
      </c>
      <c r="R13" s="18" t="str">
        <f ca="1">IFERROR(IF(OFFSET('Общ. табл'!$M$4,MATCH($C13,'Общ. табл'!$L$5:$L$21,0),MATCH(R$4,'Общ. табл'!$M$4:$AJ$4,0)-1,1,1)=0," ",OFFSET('Общ. табл'!$M$4,MATCH($C13,'Общ. табл'!$L$5:$L$21,0),MATCH(R$4,'Общ. табл'!$M$4:$AJ$4,0)-1,1,1))," ")</f>
        <v xml:space="preserve"> </v>
      </c>
      <c r="S13" s="20" t="str">
        <f ca="1">IFERROR(IF(OFFSET('Общ. табл'!$M$4,MATCH($C13,'Общ. табл'!$L$5:$L$21,0),MATCH(S$4,'Общ. табл'!$M$4:$AJ$4,0)-1,1,1)=0," ",OFFSET('Общ. табл'!$M$4,MATCH($C13,'Общ. табл'!$L$5:$L$21,0),MATCH(S$4,'Общ. табл'!$M$4:$AJ$4,0)-1,1,1))," ")</f>
        <v xml:space="preserve"> </v>
      </c>
      <c r="T13" s="20" t="str">
        <f ca="1">IFERROR(IF(OFFSET('Общ. табл'!$M$4,MATCH($C13,'Общ. табл'!$L$5:$L$21,0),MATCH(T$4,'Общ. табл'!$M$4:$AJ$4,0)-1,1,1)=0," ",OFFSET('Общ. табл'!$M$4,MATCH($C13,'Общ. табл'!$L$5:$L$21,0),MATCH(T$4,'Общ. табл'!$M$4:$AJ$4,0)-1,1,1))," ")</f>
        <v xml:space="preserve"> </v>
      </c>
      <c r="U13" s="20" t="str">
        <f ca="1">IFERROR(IF(OFFSET('Общ. табл'!$M$4,MATCH($C13,'Общ. табл'!$L$5:$L$21,0),MATCH(U$4,'Общ. табл'!$M$4:$AJ$4,0)-1,1,1)=0," ",OFFSET('Общ. табл'!$M$4,MATCH($C13,'Общ. табл'!$L$5:$L$21,0),MATCH(U$4,'Общ. табл'!$M$4:$AJ$4,0)-1,1,1))," ")</f>
        <v xml:space="preserve"> </v>
      </c>
      <c r="V13" s="20" t="str">
        <f ca="1">IFERROR(IF(OFFSET('Общ. табл'!$M$4,MATCH($C13,'Общ. табл'!$L$5:$L$21,0),MATCH(V$4,'Общ. табл'!$M$4:$AJ$4,0)-1,1,1)=0," ",OFFSET('Общ. табл'!$M$4,MATCH($C13,'Общ. табл'!$L$5:$L$21,0),MATCH(V$4,'Общ. табл'!$M$4:$AJ$4,0)-1,1,1))," ")</f>
        <v xml:space="preserve"> </v>
      </c>
      <c r="W13" s="21" t="str">
        <f ca="1">IFERROR(IF(OFFSET('Общ. табл'!$M$4,MATCH($C13,'Общ. табл'!$L$5:$L$21,0),MATCH(W$4,'Общ. табл'!$M$4:$AJ$4,0)-1,1,1)=0," ",OFFSET('Общ. табл'!$M$4,MATCH($C13,'Общ. табл'!$L$5:$L$21,0),MATCH(W$4,'Общ. табл'!$M$4:$AJ$4,0)-1,1,1))," ")</f>
        <v xml:space="preserve"> </v>
      </c>
      <c r="X13" s="20" t="str">
        <f ca="1">IFERROR(IF(OFFSET('Общ. табл'!$M$4,MATCH($C13,'Общ. табл'!$L$5:$L$21,0),MATCH(X$4,'Общ. табл'!$M$4:$AJ$4,0)-1,1,1)=0," ",OFFSET('Общ. табл'!$M$4,MATCH($C13,'Общ. табл'!$L$5:$L$21,0),MATCH(X$4,'Общ. табл'!$M$4:$AJ$4,0)-1,1,1))," ")</f>
        <v xml:space="preserve"> </v>
      </c>
      <c r="Y13" s="20" t="str">
        <f ca="1">IFERROR(IF(OFFSET('Общ. табл'!$M$4,MATCH($C13,'Общ. табл'!$L$5:$L$21,0),MATCH(Y$4,'Общ. табл'!$M$4:$AJ$4,0)-1,1,1)=0," ",OFFSET('Общ. табл'!$M$4,MATCH($C13,'Общ. табл'!$L$5:$L$21,0),MATCH(Y$4,'Общ. табл'!$M$4:$AJ$4,0)-1,1,1))," ")</f>
        <v xml:space="preserve"> </v>
      </c>
      <c r="Z13" s="22" t="str">
        <f ca="1">IFERROR(IF(OFFSET('Общ. табл'!$M$4,MATCH($C13,'Общ. табл'!$L$5:$L$21,0),MATCH(Z$4,'Общ. табл'!$M$4:$AJ$4,0)-1,1,1)=0," ",OFFSET('Общ. табл'!$M$4,MATCH($C13,'Общ. табл'!$L$5:$L$21,0),MATCH(Z$4,'Общ. табл'!$M$4:$AJ$4,0)-1,1,1))," ")</f>
        <v xml:space="preserve"> </v>
      </c>
      <c r="AA13" s="22" t="str">
        <f ca="1">IFERROR(IF(OFFSET('Общ. табл'!$M$4,MATCH($C13,'Общ. табл'!$L$5:$L$21,0),MATCH(AA$4,'Общ. табл'!$M$4:$AJ$4,0)-1,1,1)=0," ",OFFSET('Общ. табл'!$M$4,MATCH($C13,'Общ. табл'!$L$5:$L$21,0),MATCH(AA$4,'Общ. табл'!$M$4:$AJ$4,0)-1,1,1))," ")</f>
        <v xml:space="preserve"> </v>
      </c>
      <c r="AB13" s="21" t="str">
        <f ca="1">IFERROR(IF(OFFSET('Общ. табл'!$M$4,MATCH($C13,'Общ. табл'!$L$5:$L$21,0),MATCH(AB$4,'Общ. табл'!$M$4:$AJ$4,0)-1,1,1)=0," ",OFFSET('Общ. табл'!$M$4,MATCH($C13,'Общ. табл'!$L$5:$L$21,0),MATCH(AB$4,'Общ. табл'!$M$4:$AJ$4,0)-1,1,1))," ")</f>
        <v xml:space="preserve"> </v>
      </c>
      <c r="AC13" s="21" t="str">
        <f ca="1">IFERROR(IF(OFFSET('Общ. табл'!$M$4,MATCH($C13,'Общ. табл'!$L$5:$L$21,0),MATCH(AC$4,'Общ. табл'!$M$4:$AJ$4,0)-1,1,1)=0," ",OFFSET('Общ. табл'!$M$4,MATCH($C13,'Общ. табл'!$L$5:$L$21,0),MATCH(AC$4,'Общ. табл'!$M$4:$AJ$4,0)-1,1,1))," ")</f>
        <v xml:space="preserve"> </v>
      </c>
      <c r="AD13" s="21" t="str">
        <f ca="1">IFERROR(IF(OFFSET('Общ. табл'!$M$4,MATCH($C13,'Общ. табл'!$L$5:$L$21,0),MATCH(AD$4,'Общ. табл'!$M$4:$AJ$4,0)-1,1,1)=0," ",OFFSET('Общ. табл'!$M$4,MATCH($C13,'Общ. табл'!$L$5:$L$21,0),MATCH(AD$4,'Общ. табл'!$M$4:$AJ$4,0)-1,1,1))," ")</f>
        <v xml:space="preserve"> </v>
      </c>
      <c r="AE13" s="23" t="str">
        <f ca="1">IFERROR(IF(OFFSET('Общ. табл'!$M$4,MATCH($C13,'Общ. табл'!$L$5:$L$21,0),MATCH(AE$4,'Общ. табл'!$M$4:$AJ$4,0)-1,1,1)=0," ",OFFSET('Общ. табл'!$M$4,MATCH($C13,'Общ. табл'!$L$5:$L$21,0),MATCH(AE$4,'Общ. табл'!$M$4:$AJ$4,0)-1,1,1))," ")</f>
        <v xml:space="preserve"> </v>
      </c>
      <c r="AF13" s="65" t="str">
        <f ca="1">IFERROR(IF(OFFSET('Общ. табл'!$M$4,MATCH($C13,'Общ. табл'!$L$5:$L$21,0),MATCH(AF$4,'Общ. табл'!$M$4:$AJ$4,0)-1,1,1)=0," ",OFFSET('Общ. табл'!$M$4,MATCH($C13,'Общ. табл'!$L$5:$L$21,0),MATCH(AF$4,'Общ. табл'!$M$4:$AJ$4,0)-1,1,1))," ")</f>
        <v xml:space="preserve"> </v>
      </c>
    </row>
    <row r="14" spans="2:48" ht="30" customHeight="1">
      <c r="B14" s="62">
        <v>10</v>
      </c>
      <c r="C14" s="63"/>
      <c r="D14" s="17"/>
      <c r="E14" s="17"/>
      <c r="F14" s="21"/>
      <c r="G14" s="21"/>
      <c r="H14" s="64" t="str">
        <f t="shared" ca="1" si="0"/>
        <v xml:space="preserve"> </v>
      </c>
      <c r="I14" s="20" t="str">
        <f ca="1">IFERROR(IF(OFFSET('Общ. табл'!$M$4,MATCH($C14,'Общ. табл'!$L$5:$L$21,0),MATCH(I$4,'Общ. табл'!$M$4:$AJ$4,0)-1,1,1)=0," ",OFFSET('Общ. табл'!$M$4,MATCH($C14,'Общ. табл'!$L$5:$L$21,0),MATCH(I$4,'Общ. табл'!$M$4:$AJ$4,0)-1,1,1))," ")</f>
        <v xml:space="preserve"> </v>
      </c>
      <c r="J14" s="20" t="str">
        <f ca="1">IFERROR(IF(OFFSET('Общ. табл'!$M$4,MATCH($C14,'Общ. табл'!$L$5:$L$21,0),MATCH(J$4,'Общ. табл'!$M$4:$AJ$4,0)-1,1,1)=0," ",OFFSET('Общ. табл'!$M$4,MATCH($C14,'Общ. табл'!$L$5:$L$21,0),MATCH(J$4,'Общ. табл'!$M$4:$AJ$4,0)-1,1,1))," ")</f>
        <v xml:space="preserve"> </v>
      </c>
      <c r="K14" s="20" t="str">
        <f ca="1">IFERROR(IF(OFFSET('Общ. табл'!$M$4,MATCH($C14,'Общ. табл'!$L$5:$L$21,0),MATCH(K$4,'Общ. табл'!$M$4:$AJ$4,0)-1,1,1)=0," ",OFFSET('Общ. табл'!$M$4,MATCH($C14,'Общ. табл'!$L$5:$L$21,0),MATCH(K$4,'Общ. табл'!$M$4:$AJ$4,0)-1,1,1))," ")</f>
        <v xml:space="preserve"> </v>
      </c>
      <c r="L14" s="18" t="str">
        <f ca="1">IFERROR(IF(OFFSET('Общ. табл'!$M$4,MATCH($C14,'Общ. табл'!$L$5:$L$21,0),MATCH(L$4,'Общ. табл'!$M$4:$AJ$4,0)-1,1,1)=0," ",OFFSET('Общ. табл'!$M$4,MATCH($C14,'Общ. табл'!$L$5:$L$21,0),MATCH(L$4,'Общ. табл'!$M$4:$AJ$4,0)-1,1,1))," ")</f>
        <v xml:space="preserve"> </v>
      </c>
      <c r="M14" s="17" t="str">
        <f ca="1">IFERROR(IF(OFFSET('Общ. табл'!$M$4,MATCH($C14,'Общ. табл'!$L$5:$L$21,0),MATCH(M$4,'Общ. табл'!$M$4:$AJ$4,0)-1,1,1)=0," ",OFFSET('Общ. табл'!$M$4,MATCH($C14,'Общ. табл'!$L$5:$L$21,0),MATCH(M$4,'Общ. табл'!$M$4:$AJ$4,0)-1,1,1))," ")</f>
        <v xml:space="preserve"> </v>
      </c>
      <c r="N14" s="17" t="str">
        <f ca="1">IFERROR(IF(OFFSET('Общ. табл'!$M$4,MATCH($C14,'Общ. табл'!$L$5:$L$21,0),MATCH(N$4,'Общ. табл'!$M$4:$AJ$4,0)-1,1,1)=0," ",OFFSET('Общ. табл'!$M$4,MATCH($C14,'Общ. табл'!$L$5:$L$21,0),MATCH(N$4,'Общ. табл'!$M$4:$AJ$4,0)-1,1,1))," ")</f>
        <v xml:space="preserve"> </v>
      </c>
      <c r="O14" s="17" t="str">
        <f ca="1">IFERROR(IF(OFFSET('Общ. табл'!$M$4,MATCH($C14,'Общ. табл'!$L$5:$L$21,0),MATCH(O$4,'Общ. табл'!$M$4:$AJ$4,0)-1,1,1)=0," ",OFFSET('Общ. табл'!$M$4,MATCH($C14,'Общ. табл'!$L$5:$L$21,0),MATCH(O$4,'Общ. табл'!$M$4:$AJ$4,0)-1,1,1))," ")</f>
        <v xml:space="preserve"> </v>
      </c>
      <c r="P14" s="18" t="str">
        <f ca="1">IFERROR(IF(OFFSET('Общ. табл'!$M$4,MATCH($C14,'Общ. табл'!$L$5:$L$21,0),MATCH(P$4,'Общ. табл'!$M$4:$AJ$4,0)-1,1,1)=0," ",OFFSET('Общ. табл'!$M$4,MATCH($C14,'Общ. табл'!$L$5:$L$21,0),MATCH(P$4,'Общ. табл'!$M$4:$AJ$4,0)-1,1,1))," ")</f>
        <v xml:space="preserve"> </v>
      </c>
      <c r="Q14" s="18" t="str">
        <f ca="1">IFERROR(IF(OFFSET('Общ. табл'!$M$4,MATCH($C14,'Общ. табл'!$L$5:$L$21,0),MATCH(Q$4,'Общ. табл'!$M$4:$AJ$4,0)-1,1,1)=0," ",OFFSET('Общ. табл'!$M$4,MATCH($C14,'Общ. табл'!$L$5:$L$21,0),MATCH(Q$4,'Общ. табл'!$M$4:$AJ$4,0)-1,1,1))," ")</f>
        <v xml:space="preserve"> </v>
      </c>
      <c r="R14" s="18" t="str">
        <f ca="1">IFERROR(IF(OFFSET('Общ. табл'!$M$4,MATCH($C14,'Общ. табл'!$L$5:$L$21,0),MATCH(R$4,'Общ. табл'!$M$4:$AJ$4,0)-1,1,1)=0," ",OFFSET('Общ. табл'!$M$4,MATCH($C14,'Общ. табл'!$L$5:$L$21,0),MATCH(R$4,'Общ. табл'!$M$4:$AJ$4,0)-1,1,1))," ")</f>
        <v xml:space="preserve"> </v>
      </c>
      <c r="S14" s="20" t="str">
        <f ca="1">IFERROR(IF(OFFSET('Общ. табл'!$M$4,MATCH($C14,'Общ. табл'!$L$5:$L$21,0),MATCH(S$4,'Общ. табл'!$M$4:$AJ$4,0)-1,1,1)=0," ",OFFSET('Общ. табл'!$M$4,MATCH($C14,'Общ. табл'!$L$5:$L$21,0),MATCH(S$4,'Общ. табл'!$M$4:$AJ$4,0)-1,1,1))," ")</f>
        <v xml:space="preserve"> </v>
      </c>
      <c r="T14" s="20" t="str">
        <f ca="1">IFERROR(IF(OFFSET('Общ. табл'!$M$4,MATCH($C14,'Общ. табл'!$L$5:$L$21,0),MATCH(T$4,'Общ. табл'!$M$4:$AJ$4,0)-1,1,1)=0," ",OFFSET('Общ. табл'!$M$4,MATCH($C14,'Общ. табл'!$L$5:$L$21,0),MATCH(T$4,'Общ. табл'!$M$4:$AJ$4,0)-1,1,1))," ")</f>
        <v xml:space="preserve"> </v>
      </c>
      <c r="U14" s="20" t="str">
        <f ca="1">IFERROR(IF(OFFSET('Общ. табл'!$M$4,MATCH($C14,'Общ. табл'!$L$5:$L$21,0),MATCH(U$4,'Общ. табл'!$M$4:$AJ$4,0)-1,1,1)=0," ",OFFSET('Общ. табл'!$M$4,MATCH($C14,'Общ. табл'!$L$5:$L$21,0),MATCH(U$4,'Общ. табл'!$M$4:$AJ$4,0)-1,1,1))," ")</f>
        <v xml:space="preserve"> </v>
      </c>
      <c r="V14" s="20" t="str">
        <f ca="1">IFERROR(IF(OFFSET('Общ. табл'!$M$4,MATCH($C14,'Общ. табл'!$L$5:$L$21,0),MATCH(V$4,'Общ. табл'!$M$4:$AJ$4,0)-1,1,1)=0," ",OFFSET('Общ. табл'!$M$4,MATCH($C14,'Общ. табл'!$L$5:$L$21,0),MATCH(V$4,'Общ. табл'!$M$4:$AJ$4,0)-1,1,1))," ")</f>
        <v xml:space="preserve"> </v>
      </c>
      <c r="W14" s="21" t="str">
        <f ca="1">IFERROR(IF(OFFSET('Общ. табл'!$M$4,MATCH($C14,'Общ. табл'!$L$5:$L$21,0),MATCH(W$4,'Общ. табл'!$M$4:$AJ$4,0)-1,1,1)=0," ",OFFSET('Общ. табл'!$M$4,MATCH($C14,'Общ. табл'!$L$5:$L$21,0),MATCH(W$4,'Общ. табл'!$M$4:$AJ$4,0)-1,1,1))," ")</f>
        <v xml:space="preserve"> </v>
      </c>
      <c r="X14" s="20" t="str">
        <f ca="1">IFERROR(IF(OFFSET('Общ. табл'!$M$4,MATCH($C14,'Общ. табл'!$L$5:$L$21,0),MATCH(X$4,'Общ. табл'!$M$4:$AJ$4,0)-1,1,1)=0," ",OFFSET('Общ. табл'!$M$4,MATCH($C14,'Общ. табл'!$L$5:$L$21,0),MATCH(X$4,'Общ. табл'!$M$4:$AJ$4,0)-1,1,1))," ")</f>
        <v xml:space="preserve"> </v>
      </c>
      <c r="Y14" s="20" t="str">
        <f ca="1">IFERROR(IF(OFFSET('Общ. табл'!$M$4,MATCH($C14,'Общ. табл'!$L$5:$L$21,0),MATCH(Y$4,'Общ. табл'!$M$4:$AJ$4,0)-1,1,1)=0," ",OFFSET('Общ. табл'!$M$4,MATCH($C14,'Общ. табл'!$L$5:$L$21,0),MATCH(Y$4,'Общ. табл'!$M$4:$AJ$4,0)-1,1,1))," ")</f>
        <v xml:space="preserve"> </v>
      </c>
      <c r="Z14" s="22" t="str">
        <f ca="1">IFERROR(IF(OFFSET('Общ. табл'!$M$4,MATCH($C14,'Общ. табл'!$L$5:$L$21,0),MATCH(Z$4,'Общ. табл'!$M$4:$AJ$4,0)-1,1,1)=0," ",OFFSET('Общ. табл'!$M$4,MATCH($C14,'Общ. табл'!$L$5:$L$21,0),MATCH(Z$4,'Общ. табл'!$M$4:$AJ$4,0)-1,1,1))," ")</f>
        <v xml:space="preserve"> </v>
      </c>
      <c r="AA14" s="22" t="str">
        <f ca="1">IFERROR(IF(OFFSET('Общ. табл'!$M$4,MATCH($C14,'Общ. табл'!$L$5:$L$21,0),MATCH(AA$4,'Общ. табл'!$M$4:$AJ$4,0)-1,1,1)=0," ",OFFSET('Общ. табл'!$M$4,MATCH($C14,'Общ. табл'!$L$5:$L$21,0),MATCH(AA$4,'Общ. табл'!$M$4:$AJ$4,0)-1,1,1))," ")</f>
        <v xml:space="preserve"> </v>
      </c>
      <c r="AB14" s="21" t="str">
        <f ca="1">IFERROR(IF(OFFSET('Общ. табл'!$M$4,MATCH($C14,'Общ. табл'!$L$5:$L$21,0),MATCH(AB$4,'Общ. табл'!$M$4:$AJ$4,0)-1,1,1)=0," ",OFFSET('Общ. табл'!$M$4,MATCH($C14,'Общ. табл'!$L$5:$L$21,0),MATCH(AB$4,'Общ. табл'!$M$4:$AJ$4,0)-1,1,1))," ")</f>
        <v xml:space="preserve"> </v>
      </c>
      <c r="AC14" s="21" t="str">
        <f ca="1">IFERROR(IF(OFFSET('Общ. табл'!$M$4,MATCH($C14,'Общ. табл'!$L$5:$L$21,0),MATCH(AC$4,'Общ. табл'!$M$4:$AJ$4,0)-1,1,1)=0," ",OFFSET('Общ. табл'!$M$4,MATCH($C14,'Общ. табл'!$L$5:$L$21,0),MATCH(AC$4,'Общ. табл'!$M$4:$AJ$4,0)-1,1,1))," ")</f>
        <v xml:space="preserve"> </v>
      </c>
      <c r="AD14" s="21" t="str">
        <f ca="1">IFERROR(IF(OFFSET('Общ. табл'!$M$4,MATCH($C14,'Общ. табл'!$L$5:$L$21,0),MATCH(AD$4,'Общ. табл'!$M$4:$AJ$4,0)-1,1,1)=0," ",OFFSET('Общ. табл'!$M$4,MATCH($C14,'Общ. табл'!$L$5:$L$21,0),MATCH(AD$4,'Общ. табл'!$M$4:$AJ$4,0)-1,1,1))," ")</f>
        <v xml:space="preserve"> </v>
      </c>
      <c r="AE14" s="23" t="str">
        <f ca="1">IFERROR(IF(OFFSET('Общ. табл'!$M$4,MATCH($C14,'Общ. табл'!$L$5:$L$21,0),MATCH(AE$4,'Общ. табл'!$M$4:$AJ$4,0)-1,1,1)=0," ",OFFSET('Общ. табл'!$M$4,MATCH($C14,'Общ. табл'!$L$5:$L$21,0),MATCH(AE$4,'Общ. табл'!$M$4:$AJ$4,0)-1,1,1))," ")</f>
        <v xml:space="preserve"> </v>
      </c>
      <c r="AF14" s="65" t="str">
        <f ca="1">IFERROR(IF(OFFSET('Общ. табл'!$M$4,MATCH($C14,'Общ. табл'!$L$5:$L$21,0),MATCH(AF$4,'Общ. табл'!$M$4:$AJ$4,0)-1,1,1)=0," ",OFFSET('Общ. табл'!$M$4,MATCH($C14,'Общ. табл'!$L$5:$L$21,0),MATCH(AF$4,'Общ. табл'!$M$4:$AJ$4,0)-1,1,1))," ")</f>
        <v xml:space="preserve"> </v>
      </c>
    </row>
    <row r="15" spans="2:48" ht="30" customHeight="1">
      <c r="B15" s="62">
        <v>11</v>
      </c>
      <c r="C15" s="63"/>
      <c r="D15" s="17"/>
      <c r="E15" s="17"/>
      <c r="F15" s="21"/>
      <c r="G15" s="21"/>
      <c r="H15" s="64" t="str">
        <f t="shared" ca="1" si="0"/>
        <v xml:space="preserve"> </v>
      </c>
      <c r="I15" s="20" t="str">
        <f ca="1">IFERROR(IF(OFFSET('Общ. табл'!$M$4,MATCH($C15,'Общ. табл'!$L$5:$L$21,0),MATCH(I$4,'Общ. табл'!$M$4:$AJ$4,0)-1,1,1)=0," ",OFFSET('Общ. табл'!$M$4,MATCH($C15,'Общ. табл'!$L$5:$L$21,0),MATCH(I$4,'Общ. табл'!$M$4:$AJ$4,0)-1,1,1))," ")</f>
        <v xml:space="preserve"> </v>
      </c>
      <c r="J15" s="20" t="str">
        <f ca="1">IFERROR(IF(OFFSET('Общ. табл'!$M$4,MATCH($C15,'Общ. табл'!$L$5:$L$21,0),MATCH(J$4,'Общ. табл'!$M$4:$AJ$4,0)-1,1,1)=0," ",OFFSET('Общ. табл'!$M$4,MATCH($C15,'Общ. табл'!$L$5:$L$21,0),MATCH(J$4,'Общ. табл'!$M$4:$AJ$4,0)-1,1,1))," ")</f>
        <v xml:space="preserve"> </v>
      </c>
      <c r="K15" s="20" t="str">
        <f ca="1">IFERROR(IF(OFFSET('Общ. табл'!$M$4,MATCH($C15,'Общ. табл'!$L$5:$L$21,0),MATCH(K$4,'Общ. табл'!$M$4:$AJ$4,0)-1,1,1)=0," ",OFFSET('Общ. табл'!$M$4,MATCH($C15,'Общ. табл'!$L$5:$L$21,0),MATCH(K$4,'Общ. табл'!$M$4:$AJ$4,0)-1,1,1))," ")</f>
        <v xml:space="preserve"> </v>
      </c>
      <c r="L15" s="18" t="str">
        <f ca="1">IFERROR(IF(OFFSET('Общ. табл'!$M$4,MATCH($C15,'Общ. табл'!$L$5:$L$21,0),MATCH(L$4,'Общ. табл'!$M$4:$AJ$4,0)-1,1,1)=0," ",OFFSET('Общ. табл'!$M$4,MATCH($C15,'Общ. табл'!$L$5:$L$21,0),MATCH(L$4,'Общ. табл'!$M$4:$AJ$4,0)-1,1,1))," ")</f>
        <v xml:space="preserve"> </v>
      </c>
      <c r="M15" s="17" t="str">
        <f ca="1">IFERROR(IF(OFFSET('Общ. табл'!$M$4,MATCH($C15,'Общ. табл'!$L$5:$L$21,0),MATCH(M$4,'Общ. табл'!$M$4:$AJ$4,0)-1,1,1)=0," ",OFFSET('Общ. табл'!$M$4,MATCH($C15,'Общ. табл'!$L$5:$L$21,0),MATCH(M$4,'Общ. табл'!$M$4:$AJ$4,0)-1,1,1))," ")</f>
        <v xml:space="preserve"> </v>
      </c>
      <c r="N15" s="17" t="str">
        <f ca="1">IFERROR(IF(OFFSET('Общ. табл'!$M$4,MATCH($C15,'Общ. табл'!$L$5:$L$21,0),MATCH(N$4,'Общ. табл'!$M$4:$AJ$4,0)-1,1,1)=0," ",OFFSET('Общ. табл'!$M$4,MATCH($C15,'Общ. табл'!$L$5:$L$21,0),MATCH(N$4,'Общ. табл'!$M$4:$AJ$4,0)-1,1,1))," ")</f>
        <v xml:space="preserve"> </v>
      </c>
      <c r="O15" s="17" t="str">
        <f ca="1">IFERROR(IF(OFFSET('Общ. табл'!$M$4,MATCH($C15,'Общ. табл'!$L$5:$L$21,0),MATCH(O$4,'Общ. табл'!$M$4:$AJ$4,0)-1,1,1)=0," ",OFFSET('Общ. табл'!$M$4,MATCH($C15,'Общ. табл'!$L$5:$L$21,0),MATCH(O$4,'Общ. табл'!$M$4:$AJ$4,0)-1,1,1))," ")</f>
        <v xml:space="preserve"> </v>
      </c>
      <c r="P15" s="18" t="str">
        <f ca="1">IFERROR(IF(OFFSET('Общ. табл'!$M$4,MATCH($C15,'Общ. табл'!$L$5:$L$21,0),MATCH(P$4,'Общ. табл'!$M$4:$AJ$4,0)-1,1,1)=0," ",OFFSET('Общ. табл'!$M$4,MATCH($C15,'Общ. табл'!$L$5:$L$21,0),MATCH(P$4,'Общ. табл'!$M$4:$AJ$4,0)-1,1,1))," ")</f>
        <v xml:space="preserve"> </v>
      </c>
      <c r="Q15" s="18" t="str">
        <f ca="1">IFERROR(IF(OFFSET('Общ. табл'!$M$4,MATCH($C15,'Общ. табл'!$L$5:$L$21,0),MATCH(Q$4,'Общ. табл'!$M$4:$AJ$4,0)-1,1,1)=0," ",OFFSET('Общ. табл'!$M$4,MATCH($C15,'Общ. табл'!$L$5:$L$21,0),MATCH(Q$4,'Общ. табл'!$M$4:$AJ$4,0)-1,1,1))," ")</f>
        <v xml:space="preserve"> </v>
      </c>
      <c r="R15" s="18" t="str">
        <f ca="1">IFERROR(IF(OFFSET('Общ. табл'!$M$4,MATCH($C15,'Общ. табл'!$L$5:$L$21,0),MATCH(R$4,'Общ. табл'!$M$4:$AJ$4,0)-1,1,1)=0," ",OFFSET('Общ. табл'!$M$4,MATCH($C15,'Общ. табл'!$L$5:$L$21,0),MATCH(R$4,'Общ. табл'!$M$4:$AJ$4,0)-1,1,1))," ")</f>
        <v xml:space="preserve"> </v>
      </c>
      <c r="S15" s="20" t="str">
        <f ca="1">IFERROR(IF(OFFSET('Общ. табл'!$M$4,MATCH($C15,'Общ. табл'!$L$5:$L$21,0),MATCH(S$4,'Общ. табл'!$M$4:$AJ$4,0)-1,1,1)=0," ",OFFSET('Общ. табл'!$M$4,MATCH($C15,'Общ. табл'!$L$5:$L$21,0),MATCH(S$4,'Общ. табл'!$M$4:$AJ$4,0)-1,1,1))," ")</f>
        <v xml:space="preserve"> </v>
      </c>
      <c r="T15" s="20" t="str">
        <f ca="1">IFERROR(IF(OFFSET('Общ. табл'!$M$4,MATCH($C15,'Общ. табл'!$L$5:$L$21,0),MATCH(T$4,'Общ. табл'!$M$4:$AJ$4,0)-1,1,1)=0," ",OFFSET('Общ. табл'!$M$4,MATCH($C15,'Общ. табл'!$L$5:$L$21,0),MATCH(T$4,'Общ. табл'!$M$4:$AJ$4,0)-1,1,1))," ")</f>
        <v xml:space="preserve"> </v>
      </c>
      <c r="U15" s="20" t="str">
        <f ca="1">IFERROR(IF(OFFSET('Общ. табл'!$M$4,MATCH($C15,'Общ. табл'!$L$5:$L$21,0),MATCH(U$4,'Общ. табл'!$M$4:$AJ$4,0)-1,1,1)=0," ",OFFSET('Общ. табл'!$M$4,MATCH($C15,'Общ. табл'!$L$5:$L$21,0),MATCH(U$4,'Общ. табл'!$M$4:$AJ$4,0)-1,1,1))," ")</f>
        <v xml:space="preserve"> </v>
      </c>
      <c r="V15" s="20" t="str">
        <f ca="1">IFERROR(IF(OFFSET('Общ. табл'!$M$4,MATCH($C15,'Общ. табл'!$L$5:$L$21,0),MATCH(V$4,'Общ. табл'!$M$4:$AJ$4,0)-1,1,1)=0," ",OFFSET('Общ. табл'!$M$4,MATCH($C15,'Общ. табл'!$L$5:$L$21,0),MATCH(V$4,'Общ. табл'!$M$4:$AJ$4,0)-1,1,1))," ")</f>
        <v xml:space="preserve"> </v>
      </c>
      <c r="W15" s="21" t="str">
        <f ca="1">IFERROR(IF(OFFSET('Общ. табл'!$M$4,MATCH($C15,'Общ. табл'!$L$5:$L$21,0),MATCH(W$4,'Общ. табл'!$M$4:$AJ$4,0)-1,1,1)=0," ",OFFSET('Общ. табл'!$M$4,MATCH($C15,'Общ. табл'!$L$5:$L$21,0),MATCH(W$4,'Общ. табл'!$M$4:$AJ$4,0)-1,1,1))," ")</f>
        <v xml:space="preserve"> </v>
      </c>
      <c r="X15" s="20" t="str">
        <f ca="1">IFERROR(IF(OFFSET('Общ. табл'!$M$4,MATCH($C15,'Общ. табл'!$L$5:$L$21,0),MATCH(X$4,'Общ. табл'!$M$4:$AJ$4,0)-1,1,1)=0," ",OFFSET('Общ. табл'!$M$4,MATCH($C15,'Общ. табл'!$L$5:$L$21,0),MATCH(X$4,'Общ. табл'!$M$4:$AJ$4,0)-1,1,1))," ")</f>
        <v xml:space="preserve"> </v>
      </c>
      <c r="Y15" s="20" t="str">
        <f ca="1">IFERROR(IF(OFFSET('Общ. табл'!$M$4,MATCH($C15,'Общ. табл'!$L$5:$L$21,0),MATCH(Y$4,'Общ. табл'!$M$4:$AJ$4,0)-1,1,1)=0," ",OFFSET('Общ. табл'!$M$4,MATCH($C15,'Общ. табл'!$L$5:$L$21,0),MATCH(Y$4,'Общ. табл'!$M$4:$AJ$4,0)-1,1,1))," ")</f>
        <v xml:space="preserve"> </v>
      </c>
      <c r="Z15" s="22" t="str">
        <f ca="1">IFERROR(IF(OFFSET('Общ. табл'!$M$4,MATCH($C15,'Общ. табл'!$L$5:$L$21,0),MATCH(Z$4,'Общ. табл'!$M$4:$AJ$4,0)-1,1,1)=0," ",OFFSET('Общ. табл'!$M$4,MATCH($C15,'Общ. табл'!$L$5:$L$21,0),MATCH(Z$4,'Общ. табл'!$M$4:$AJ$4,0)-1,1,1))," ")</f>
        <v xml:space="preserve"> </v>
      </c>
      <c r="AA15" s="22" t="str">
        <f ca="1">IFERROR(IF(OFFSET('Общ. табл'!$M$4,MATCH($C15,'Общ. табл'!$L$5:$L$21,0),MATCH(AA$4,'Общ. табл'!$M$4:$AJ$4,0)-1,1,1)=0," ",OFFSET('Общ. табл'!$M$4,MATCH($C15,'Общ. табл'!$L$5:$L$21,0),MATCH(AA$4,'Общ. табл'!$M$4:$AJ$4,0)-1,1,1))," ")</f>
        <v xml:space="preserve"> </v>
      </c>
      <c r="AB15" s="21" t="str">
        <f ca="1">IFERROR(IF(OFFSET('Общ. табл'!$M$4,MATCH($C15,'Общ. табл'!$L$5:$L$21,0),MATCH(AB$4,'Общ. табл'!$M$4:$AJ$4,0)-1,1,1)=0," ",OFFSET('Общ. табл'!$M$4,MATCH($C15,'Общ. табл'!$L$5:$L$21,0),MATCH(AB$4,'Общ. табл'!$M$4:$AJ$4,0)-1,1,1))," ")</f>
        <v xml:space="preserve"> </v>
      </c>
      <c r="AC15" s="21" t="str">
        <f ca="1">IFERROR(IF(OFFSET('Общ. табл'!$M$4,MATCH($C15,'Общ. табл'!$L$5:$L$21,0),MATCH(AC$4,'Общ. табл'!$M$4:$AJ$4,0)-1,1,1)=0," ",OFFSET('Общ. табл'!$M$4,MATCH($C15,'Общ. табл'!$L$5:$L$21,0),MATCH(AC$4,'Общ. табл'!$M$4:$AJ$4,0)-1,1,1))," ")</f>
        <v xml:space="preserve"> </v>
      </c>
      <c r="AD15" s="21" t="str">
        <f ca="1">IFERROR(IF(OFFSET('Общ. табл'!$M$4,MATCH($C15,'Общ. табл'!$L$5:$L$21,0),MATCH(AD$4,'Общ. табл'!$M$4:$AJ$4,0)-1,1,1)=0," ",OFFSET('Общ. табл'!$M$4,MATCH($C15,'Общ. табл'!$L$5:$L$21,0),MATCH(AD$4,'Общ. табл'!$M$4:$AJ$4,0)-1,1,1))," ")</f>
        <v xml:space="preserve"> </v>
      </c>
      <c r="AE15" s="23" t="str">
        <f ca="1">IFERROR(IF(OFFSET('Общ. табл'!$M$4,MATCH($C15,'Общ. табл'!$L$5:$L$21,0),MATCH(AE$4,'Общ. табл'!$M$4:$AJ$4,0)-1,1,1)=0," ",OFFSET('Общ. табл'!$M$4,MATCH($C15,'Общ. табл'!$L$5:$L$21,0),MATCH(AE$4,'Общ. табл'!$M$4:$AJ$4,0)-1,1,1))," ")</f>
        <v xml:space="preserve"> </v>
      </c>
      <c r="AF15" s="65" t="str">
        <f ca="1">IFERROR(IF(OFFSET('Общ. табл'!$M$4,MATCH($C15,'Общ. табл'!$L$5:$L$21,0),MATCH(AF$4,'Общ. табл'!$M$4:$AJ$4,0)-1,1,1)=0," ",OFFSET('Общ. табл'!$M$4,MATCH($C15,'Общ. табл'!$L$5:$L$21,0),MATCH(AF$4,'Общ. табл'!$M$4:$AJ$4,0)-1,1,1))," ")</f>
        <v xml:space="preserve"> </v>
      </c>
    </row>
    <row r="16" spans="2:48" ht="30" customHeight="1">
      <c r="B16" s="62">
        <v>12</v>
      </c>
      <c r="C16" s="63"/>
      <c r="D16" s="17"/>
      <c r="E16" s="17"/>
      <c r="F16" s="21"/>
      <c r="G16" s="21"/>
      <c r="H16" s="64" t="str">
        <f t="shared" ca="1" si="0"/>
        <v xml:space="preserve"> </v>
      </c>
      <c r="I16" s="20" t="str">
        <f ca="1">IFERROR(IF(OFFSET('Общ. табл'!$M$4,MATCH($C16,'Общ. табл'!$L$5:$L$21,0),MATCH(I$4,'Общ. табл'!$M$4:$AJ$4,0)-1,1,1)=0," ",OFFSET('Общ. табл'!$M$4,MATCH($C16,'Общ. табл'!$L$5:$L$21,0),MATCH(I$4,'Общ. табл'!$M$4:$AJ$4,0)-1,1,1))," ")</f>
        <v xml:space="preserve"> </v>
      </c>
      <c r="J16" s="20" t="str">
        <f ca="1">IFERROR(IF(OFFSET('Общ. табл'!$M$4,MATCH($C16,'Общ. табл'!$L$5:$L$21,0),MATCH(J$4,'Общ. табл'!$M$4:$AJ$4,0)-1,1,1)=0," ",OFFSET('Общ. табл'!$M$4,MATCH($C16,'Общ. табл'!$L$5:$L$21,0),MATCH(J$4,'Общ. табл'!$M$4:$AJ$4,0)-1,1,1))," ")</f>
        <v xml:space="preserve"> </v>
      </c>
      <c r="K16" s="20" t="str">
        <f ca="1">IFERROR(IF(OFFSET('Общ. табл'!$M$4,MATCH($C16,'Общ. табл'!$L$5:$L$21,0),MATCH(K$4,'Общ. табл'!$M$4:$AJ$4,0)-1,1,1)=0," ",OFFSET('Общ. табл'!$M$4,MATCH($C16,'Общ. табл'!$L$5:$L$21,0),MATCH(K$4,'Общ. табл'!$M$4:$AJ$4,0)-1,1,1))," ")</f>
        <v xml:space="preserve"> </v>
      </c>
      <c r="L16" s="18" t="str">
        <f ca="1">IFERROR(IF(OFFSET('Общ. табл'!$M$4,MATCH($C16,'Общ. табл'!$L$5:$L$21,0),MATCH(L$4,'Общ. табл'!$M$4:$AJ$4,0)-1,1,1)=0," ",OFFSET('Общ. табл'!$M$4,MATCH($C16,'Общ. табл'!$L$5:$L$21,0),MATCH(L$4,'Общ. табл'!$M$4:$AJ$4,0)-1,1,1))," ")</f>
        <v xml:space="preserve"> </v>
      </c>
      <c r="M16" s="17" t="str">
        <f ca="1">IFERROR(IF(OFFSET('Общ. табл'!$M$4,MATCH($C16,'Общ. табл'!$L$5:$L$21,0),MATCH(M$4,'Общ. табл'!$M$4:$AJ$4,0)-1,1,1)=0," ",OFFSET('Общ. табл'!$M$4,MATCH($C16,'Общ. табл'!$L$5:$L$21,0),MATCH(M$4,'Общ. табл'!$M$4:$AJ$4,0)-1,1,1))," ")</f>
        <v xml:space="preserve"> </v>
      </c>
      <c r="N16" s="17" t="str">
        <f ca="1">IFERROR(IF(OFFSET('Общ. табл'!$M$4,MATCH($C16,'Общ. табл'!$L$5:$L$21,0),MATCH(N$4,'Общ. табл'!$M$4:$AJ$4,0)-1,1,1)=0," ",OFFSET('Общ. табл'!$M$4,MATCH($C16,'Общ. табл'!$L$5:$L$21,0),MATCH(N$4,'Общ. табл'!$M$4:$AJ$4,0)-1,1,1))," ")</f>
        <v xml:space="preserve"> </v>
      </c>
      <c r="O16" s="17" t="str">
        <f ca="1">IFERROR(IF(OFFSET('Общ. табл'!$M$4,MATCH($C16,'Общ. табл'!$L$5:$L$21,0),MATCH(O$4,'Общ. табл'!$M$4:$AJ$4,0)-1,1,1)=0," ",OFFSET('Общ. табл'!$M$4,MATCH($C16,'Общ. табл'!$L$5:$L$21,0),MATCH(O$4,'Общ. табл'!$M$4:$AJ$4,0)-1,1,1))," ")</f>
        <v xml:space="preserve"> </v>
      </c>
      <c r="P16" s="18" t="str">
        <f ca="1">IFERROR(IF(OFFSET('Общ. табл'!$M$4,MATCH($C16,'Общ. табл'!$L$5:$L$21,0),MATCH(P$4,'Общ. табл'!$M$4:$AJ$4,0)-1,1,1)=0," ",OFFSET('Общ. табл'!$M$4,MATCH($C16,'Общ. табл'!$L$5:$L$21,0),MATCH(P$4,'Общ. табл'!$M$4:$AJ$4,0)-1,1,1))," ")</f>
        <v xml:space="preserve"> </v>
      </c>
      <c r="Q16" s="18" t="str">
        <f ca="1">IFERROR(IF(OFFSET('Общ. табл'!$M$4,MATCH($C16,'Общ. табл'!$L$5:$L$21,0),MATCH(Q$4,'Общ. табл'!$M$4:$AJ$4,0)-1,1,1)=0," ",OFFSET('Общ. табл'!$M$4,MATCH($C16,'Общ. табл'!$L$5:$L$21,0),MATCH(Q$4,'Общ. табл'!$M$4:$AJ$4,0)-1,1,1))," ")</f>
        <v xml:space="preserve"> </v>
      </c>
      <c r="R16" s="18" t="str">
        <f ca="1">IFERROR(IF(OFFSET('Общ. табл'!$M$4,MATCH($C16,'Общ. табл'!$L$5:$L$21,0),MATCH(R$4,'Общ. табл'!$M$4:$AJ$4,0)-1,1,1)=0," ",OFFSET('Общ. табл'!$M$4,MATCH($C16,'Общ. табл'!$L$5:$L$21,0),MATCH(R$4,'Общ. табл'!$M$4:$AJ$4,0)-1,1,1))," ")</f>
        <v xml:space="preserve"> </v>
      </c>
      <c r="S16" s="20" t="str">
        <f ca="1">IFERROR(IF(OFFSET('Общ. табл'!$M$4,MATCH($C16,'Общ. табл'!$L$5:$L$21,0),MATCH(S$4,'Общ. табл'!$M$4:$AJ$4,0)-1,1,1)=0," ",OFFSET('Общ. табл'!$M$4,MATCH($C16,'Общ. табл'!$L$5:$L$21,0),MATCH(S$4,'Общ. табл'!$M$4:$AJ$4,0)-1,1,1))," ")</f>
        <v xml:space="preserve"> </v>
      </c>
      <c r="T16" s="20" t="str">
        <f ca="1">IFERROR(IF(OFFSET('Общ. табл'!$M$4,MATCH($C16,'Общ. табл'!$L$5:$L$21,0),MATCH(T$4,'Общ. табл'!$M$4:$AJ$4,0)-1,1,1)=0," ",OFFSET('Общ. табл'!$M$4,MATCH($C16,'Общ. табл'!$L$5:$L$21,0),MATCH(T$4,'Общ. табл'!$M$4:$AJ$4,0)-1,1,1))," ")</f>
        <v xml:space="preserve"> </v>
      </c>
      <c r="U16" s="20" t="str">
        <f ca="1">IFERROR(IF(OFFSET('Общ. табл'!$M$4,MATCH($C16,'Общ. табл'!$L$5:$L$21,0),MATCH(U$4,'Общ. табл'!$M$4:$AJ$4,0)-1,1,1)=0," ",OFFSET('Общ. табл'!$M$4,MATCH($C16,'Общ. табл'!$L$5:$L$21,0),MATCH(U$4,'Общ. табл'!$M$4:$AJ$4,0)-1,1,1))," ")</f>
        <v xml:space="preserve"> </v>
      </c>
      <c r="V16" s="20" t="str">
        <f ca="1">IFERROR(IF(OFFSET('Общ. табл'!$M$4,MATCH($C16,'Общ. табл'!$L$5:$L$21,0),MATCH(V$4,'Общ. табл'!$M$4:$AJ$4,0)-1,1,1)=0," ",OFFSET('Общ. табл'!$M$4,MATCH($C16,'Общ. табл'!$L$5:$L$21,0),MATCH(V$4,'Общ. табл'!$M$4:$AJ$4,0)-1,1,1))," ")</f>
        <v xml:space="preserve"> </v>
      </c>
      <c r="W16" s="21" t="str">
        <f ca="1">IFERROR(IF(OFFSET('Общ. табл'!$M$4,MATCH($C16,'Общ. табл'!$L$5:$L$21,0),MATCH(W$4,'Общ. табл'!$M$4:$AJ$4,0)-1,1,1)=0," ",OFFSET('Общ. табл'!$M$4,MATCH($C16,'Общ. табл'!$L$5:$L$21,0),MATCH(W$4,'Общ. табл'!$M$4:$AJ$4,0)-1,1,1))," ")</f>
        <v xml:space="preserve"> </v>
      </c>
      <c r="X16" s="20" t="str">
        <f ca="1">IFERROR(IF(OFFSET('Общ. табл'!$M$4,MATCH($C16,'Общ. табл'!$L$5:$L$21,0),MATCH(X$4,'Общ. табл'!$M$4:$AJ$4,0)-1,1,1)=0," ",OFFSET('Общ. табл'!$M$4,MATCH($C16,'Общ. табл'!$L$5:$L$21,0),MATCH(X$4,'Общ. табл'!$M$4:$AJ$4,0)-1,1,1))," ")</f>
        <v xml:space="preserve"> </v>
      </c>
      <c r="Y16" s="20" t="str">
        <f ca="1">IFERROR(IF(OFFSET('Общ. табл'!$M$4,MATCH($C16,'Общ. табл'!$L$5:$L$21,0),MATCH(Y$4,'Общ. табл'!$M$4:$AJ$4,0)-1,1,1)=0," ",OFFSET('Общ. табл'!$M$4,MATCH($C16,'Общ. табл'!$L$5:$L$21,0),MATCH(Y$4,'Общ. табл'!$M$4:$AJ$4,0)-1,1,1))," ")</f>
        <v xml:space="preserve"> </v>
      </c>
      <c r="Z16" s="22" t="str">
        <f ca="1">IFERROR(IF(OFFSET('Общ. табл'!$M$4,MATCH($C16,'Общ. табл'!$L$5:$L$21,0),MATCH(Z$4,'Общ. табл'!$M$4:$AJ$4,0)-1,1,1)=0," ",OFFSET('Общ. табл'!$M$4,MATCH($C16,'Общ. табл'!$L$5:$L$21,0),MATCH(Z$4,'Общ. табл'!$M$4:$AJ$4,0)-1,1,1))," ")</f>
        <v xml:space="preserve"> </v>
      </c>
      <c r="AA16" s="22" t="str">
        <f ca="1">IFERROR(IF(OFFSET('Общ. табл'!$M$4,MATCH($C16,'Общ. табл'!$L$5:$L$21,0),MATCH(AA$4,'Общ. табл'!$M$4:$AJ$4,0)-1,1,1)=0," ",OFFSET('Общ. табл'!$M$4,MATCH($C16,'Общ. табл'!$L$5:$L$21,0),MATCH(AA$4,'Общ. табл'!$M$4:$AJ$4,0)-1,1,1))," ")</f>
        <v xml:space="preserve"> </v>
      </c>
      <c r="AB16" s="21" t="str">
        <f ca="1">IFERROR(IF(OFFSET('Общ. табл'!$M$4,MATCH($C16,'Общ. табл'!$L$5:$L$21,0),MATCH(AB$4,'Общ. табл'!$M$4:$AJ$4,0)-1,1,1)=0," ",OFFSET('Общ. табл'!$M$4,MATCH($C16,'Общ. табл'!$L$5:$L$21,0),MATCH(AB$4,'Общ. табл'!$M$4:$AJ$4,0)-1,1,1))," ")</f>
        <v xml:space="preserve"> </v>
      </c>
      <c r="AC16" s="21" t="str">
        <f ca="1">IFERROR(IF(OFFSET('Общ. табл'!$M$4,MATCH($C16,'Общ. табл'!$L$5:$L$21,0),MATCH(AC$4,'Общ. табл'!$M$4:$AJ$4,0)-1,1,1)=0," ",OFFSET('Общ. табл'!$M$4,MATCH($C16,'Общ. табл'!$L$5:$L$21,0),MATCH(AC$4,'Общ. табл'!$M$4:$AJ$4,0)-1,1,1))," ")</f>
        <v xml:space="preserve"> </v>
      </c>
      <c r="AD16" s="21" t="str">
        <f ca="1">IFERROR(IF(OFFSET('Общ. табл'!$M$4,MATCH($C16,'Общ. табл'!$L$5:$L$21,0),MATCH(AD$4,'Общ. табл'!$M$4:$AJ$4,0)-1,1,1)=0," ",OFFSET('Общ. табл'!$M$4,MATCH($C16,'Общ. табл'!$L$5:$L$21,0),MATCH(AD$4,'Общ. табл'!$M$4:$AJ$4,0)-1,1,1))," ")</f>
        <v xml:space="preserve"> </v>
      </c>
      <c r="AE16" s="23" t="str">
        <f ca="1">IFERROR(IF(OFFSET('Общ. табл'!$M$4,MATCH($C16,'Общ. табл'!$L$5:$L$21,0),MATCH(AE$4,'Общ. табл'!$M$4:$AJ$4,0)-1,1,1)=0," ",OFFSET('Общ. табл'!$M$4,MATCH($C16,'Общ. табл'!$L$5:$L$21,0),MATCH(AE$4,'Общ. табл'!$M$4:$AJ$4,0)-1,1,1))," ")</f>
        <v xml:space="preserve"> </v>
      </c>
      <c r="AF16" s="65" t="str">
        <f ca="1">IFERROR(IF(OFFSET('Общ. табл'!$M$4,MATCH($C16,'Общ. табл'!$L$5:$L$21,0),MATCH(AF$4,'Общ. табл'!$M$4:$AJ$4,0)-1,1,1)=0," ",OFFSET('Общ. табл'!$M$4,MATCH($C16,'Общ. табл'!$L$5:$L$21,0),MATCH(AF$4,'Общ. табл'!$M$4:$AJ$4,0)-1,1,1))," ")</f>
        <v xml:space="preserve"> </v>
      </c>
    </row>
    <row r="17" spans="2:32" ht="30" customHeight="1">
      <c r="B17" s="62">
        <v>13</v>
      </c>
      <c r="C17" s="63"/>
      <c r="D17" s="17"/>
      <c r="E17" s="17"/>
      <c r="F17" s="21"/>
      <c r="G17" s="21"/>
      <c r="H17" s="64" t="str">
        <f t="shared" ca="1" si="0"/>
        <v xml:space="preserve"> </v>
      </c>
      <c r="I17" s="20" t="str">
        <f ca="1">IFERROR(IF(OFFSET('Общ. табл'!$M$4,MATCH($C17,'Общ. табл'!$L$5:$L$21,0),MATCH(I$4,'Общ. табл'!$M$4:$AJ$4,0)-1,1,1)=0," ",OFFSET('Общ. табл'!$M$4,MATCH($C17,'Общ. табл'!$L$5:$L$21,0),MATCH(I$4,'Общ. табл'!$M$4:$AJ$4,0)-1,1,1))," ")</f>
        <v xml:space="preserve"> </v>
      </c>
      <c r="J17" s="20" t="str">
        <f ca="1">IFERROR(IF(OFFSET('Общ. табл'!$M$4,MATCH($C17,'Общ. табл'!$L$5:$L$21,0),MATCH(J$4,'Общ. табл'!$M$4:$AJ$4,0)-1,1,1)=0," ",OFFSET('Общ. табл'!$M$4,MATCH($C17,'Общ. табл'!$L$5:$L$21,0),MATCH(J$4,'Общ. табл'!$M$4:$AJ$4,0)-1,1,1))," ")</f>
        <v xml:space="preserve"> </v>
      </c>
      <c r="K17" s="20" t="str">
        <f ca="1">IFERROR(IF(OFFSET('Общ. табл'!$M$4,MATCH($C17,'Общ. табл'!$L$5:$L$21,0),MATCH(K$4,'Общ. табл'!$M$4:$AJ$4,0)-1,1,1)=0," ",OFFSET('Общ. табл'!$M$4,MATCH($C17,'Общ. табл'!$L$5:$L$21,0),MATCH(K$4,'Общ. табл'!$M$4:$AJ$4,0)-1,1,1))," ")</f>
        <v xml:space="preserve"> </v>
      </c>
      <c r="L17" s="18" t="str">
        <f ca="1">IFERROR(IF(OFFSET('Общ. табл'!$M$4,MATCH($C17,'Общ. табл'!$L$5:$L$21,0),MATCH(L$4,'Общ. табл'!$M$4:$AJ$4,0)-1,1,1)=0," ",OFFSET('Общ. табл'!$M$4,MATCH($C17,'Общ. табл'!$L$5:$L$21,0),MATCH(L$4,'Общ. табл'!$M$4:$AJ$4,0)-1,1,1))," ")</f>
        <v xml:space="preserve"> </v>
      </c>
      <c r="M17" s="17" t="str">
        <f ca="1">IFERROR(IF(OFFSET('Общ. табл'!$M$4,MATCH($C17,'Общ. табл'!$L$5:$L$21,0),MATCH(M$4,'Общ. табл'!$M$4:$AJ$4,0)-1,1,1)=0," ",OFFSET('Общ. табл'!$M$4,MATCH($C17,'Общ. табл'!$L$5:$L$21,0),MATCH(M$4,'Общ. табл'!$M$4:$AJ$4,0)-1,1,1))," ")</f>
        <v xml:space="preserve"> </v>
      </c>
      <c r="N17" s="17" t="str">
        <f ca="1">IFERROR(IF(OFFSET('Общ. табл'!$M$4,MATCH($C17,'Общ. табл'!$L$5:$L$21,0),MATCH(N$4,'Общ. табл'!$M$4:$AJ$4,0)-1,1,1)=0," ",OFFSET('Общ. табл'!$M$4,MATCH($C17,'Общ. табл'!$L$5:$L$21,0),MATCH(N$4,'Общ. табл'!$M$4:$AJ$4,0)-1,1,1))," ")</f>
        <v xml:space="preserve"> </v>
      </c>
      <c r="O17" s="17" t="str">
        <f ca="1">IFERROR(IF(OFFSET('Общ. табл'!$M$4,MATCH($C17,'Общ. табл'!$L$5:$L$21,0),MATCH(O$4,'Общ. табл'!$M$4:$AJ$4,0)-1,1,1)=0," ",OFFSET('Общ. табл'!$M$4,MATCH($C17,'Общ. табл'!$L$5:$L$21,0),MATCH(O$4,'Общ. табл'!$M$4:$AJ$4,0)-1,1,1))," ")</f>
        <v xml:space="preserve"> </v>
      </c>
      <c r="P17" s="18" t="str">
        <f ca="1">IFERROR(IF(OFFSET('Общ. табл'!$M$4,MATCH($C17,'Общ. табл'!$L$5:$L$21,0),MATCH(P$4,'Общ. табл'!$M$4:$AJ$4,0)-1,1,1)=0," ",OFFSET('Общ. табл'!$M$4,MATCH($C17,'Общ. табл'!$L$5:$L$21,0),MATCH(P$4,'Общ. табл'!$M$4:$AJ$4,0)-1,1,1))," ")</f>
        <v xml:space="preserve"> </v>
      </c>
      <c r="Q17" s="18" t="str">
        <f ca="1">IFERROR(IF(OFFSET('Общ. табл'!$M$4,MATCH($C17,'Общ. табл'!$L$5:$L$21,0),MATCH(Q$4,'Общ. табл'!$M$4:$AJ$4,0)-1,1,1)=0," ",OFFSET('Общ. табл'!$M$4,MATCH($C17,'Общ. табл'!$L$5:$L$21,0),MATCH(Q$4,'Общ. табл'!$M$4:$AJ$4,0)-1,1,1))," ")</f>
        <v xml:space="preserve"> </v>
      </c>
      <c r="R17" s="18" t="str">
        <f ca="1">IFERROR(IF(OFFSET('Общ. табл'!$M$4,MATCH($C17,'Общ. табл'!$L$5:$L$21,0),MATCH(R$4,'Общ. табл'!$M$4:$AJ$4,0)-1,1,1)=0," ",OFFSET('Общ. табл'!$M$4,MATCH($C17,'Общ. табл'!$L$5:$L$21,0),MATCH(R$4,'Общ. табл'!$M$4:$AJ$4,0)-1,1,1))," ")</f>
        <v xml:space="preserve"> </v>
      </c>
      <c r="S17" s="20" t="str">
        <f ca="1">IFERROR(IF(OFFSET('Общ. табл'!$M$4,MATCH($C17,'Общ. табл'!$L$5:$L$21,0),MATCH(S$4,'Общ. табл'!$M$4:$AJ$4,0)-1,1,1)=0," ",OFFSET('Общ. табл'!$M$4,MATCH($C17,'Общ. табл'!$L$5:$L$21,0),MATCH(S$4,'Общ. табл'!$M$4:$AJ$4,0)-1,1,1))," ")</f>
        <v xml:space="preserve"> </v>
      </c>
      <c r="T17" s="20" t="str">
        <f ca="1">IFERROR(IF(OFFSET('Общ. табл'!$M$4,MATCH($C17,'Общ. табл'!$L$5:$L$21,0),MATCH(T$4,'Общ. табл'!$M$4:$AJ$4,0)-1,1,1)=0," ",OFFSET('Общ. табл'!$M$4,MATCH($C17,'Общ. табл'!$L$5:$L$21,0),MATCH(T$4,'Общ. табл'!$M$4:$AJ$4,0)-1,1,1))," ")</f>
        <v xml:space="preserve"> </v>
      </c>
      <c r="U17" s="20" t="str">
        <f ca="1">IFERROR(IF(OFFSET('Общ. табл'!$M$4,MATCH($C17,'Общ. табл'!$L$5:$L$21,0),MATCH(U$4,'Общ. табл'!$M$4:$AJ$4,0)-1,1,1)=0," ",OFFSET('Общ. табл'!$M$4,MATCH($C17,'Общ. табл'!$L$5:$L$21,0),MATCH(U$4,'Общ. табл'!$M$4:$AJ$4,0)-1,1,1))," ")</f>
        <v xml:space="preserve"> </v>
      </c>
      <c r="V17" s="20" t="str">
        <f ca="1">IFERROR(IF(OFFSET('Общ. табл'!$M$4,MATCH($C17,'Общ. табл'!$L$5:$L$21,0),MATCH(V$4,'Общ. табл'!$M$4:$AJ$4,0)-1,1,1)=0," ",OFFSET('Общ. табл'!$M$4,MATCH($C17,'Общ. табл'!$L$5:$L$21,0),MATCH(V$4,'Общ. табл'!$M$4:$AJ$4,0)-1,1,1))," ")</f>
        <v xml:space="preserve"> </v>
      </c>
      <c r="W17" s="21" t="str">
        <f ca="1">IFERROR(IF(OFFSET('Общ. табл'!$M$4,MATCH($C17,'Общ. табл'!$L$5:$L$21,0),MATCH(W$4,'Общ. табл'!$M$4:$AJ$4,0)-1,1,1)=0," ",OFFSET('Общ. табл'!$M$4,MATCH($C17,'Общ. табл'!$L$5:$L$21,0),MATCH(W$4,'Общ. табл'!$M$4:$AJ$4,0)-1,1,1))," ")</f>
        <v xml:space="preserve"> </v>
      </c>
      <c r="X17" s="20" t="str">
        <f ca="1">IFERROR(IF(OFFSET('Общ. табл'!$M$4,MATCH($C17,'Общ. табл'!$L$5:$L$21,0),MATCH(X$4,'Общ. табл'!$M$4:$AJ$4,0)-1,1,1)=0," ",OFFSET('Общ. табл'!$M$4,MATCH($C17,'Общ. табл'!$L$5:$L$21,0),MATCH(X$4,'Общ. табл'!$M$4:$AJ$4,0)-1,1,1))," ")</f>
        <v xml:space="preserve"> </v>
      </c>
      <c r="Y17" s="20" t="str">
        <f ca="1">IFERROR(IF(OFFSET('Общ. табл'!$M$4,MATCH($C17,'Общ. табл'!$L$5:$L$21,0),MATCH(Y$4,'Общ. табл'!$M$4:$AJ$4,0)-1,1,1)=0," ",OFFSET('Общ. табл'!$M$4,MATCH($C17,'Общ. табл'!$L$5:$L$21,0),MATCH(Y$4,'Общ. табл'!$M$4:$AJ$4,0)-1,1,1))," ")</f>
        <v xml:space="preserve"> </v>
      </c>
      <c r="Z17" s="22" t="str">
        <f ca="1">IFERROR(IF(OFFSET('Общ. табл'!$M$4,MATCH($C17,'Общ. табл'!$L$5:$L$21,0),MATCH(Z$4,'Общ. табл'!$M$4:$AJ$4,0)-1,1,1)=0," ",OFFSET('Общ. табл'!$M$4,MATCH($C17,'Общ. табл'!$L$5:$L$21,0),MATCH(Z$4,'Общ. табл'!$M$4:$AJ$4,0)-1,1,1))," ")</f>
        <v xml:space="preserve"> </v>
      </c>
      <c r="AA17" s="22" t="str">
        <f ca="1">IFERROR(IF(OFFSET('Общ. табл'!$M$4,MATCH($C17,'Общ. табл'!$L$5:$L$21,0),MATCH(AA$4,'Общ. табл'!$M$4:$AJ$4,0)-1,1,1)=0," ",OFFSET('Общ. табл'!$M$4,MATCH($C17,'Общ. табл'!$L$5:$L$21,0),MATCH(AA$4,'Общ. табл'!$M$4:$AJ$4,0)-1,1,1))," ")</f>
        <v xml:space="preserve"> </v>
      </c>
      <c r="AB17" s="21" t="str">
        <f ca="1">IFERROR(IF(OFFSET('Общ. табл'!$M$4,MATCH($C17,'Общ. табл'!$L$5:$L$21,0),MATCH(AB$4,'Общ. табл'!$M$4:$AJ$4,0)-1,1,1)=0," ",OFFSET('Общ. табл'!$M$4,MATCH($C17,'Общ. табл'!$L$5:$L$21,0),MATCH(AB$4,'Общ. табл'!$M$4:$AJ$4,0)-1,1,1))," ")</f>
        <v xml:space="preserve"> </v>
      </c>
      <c r="AC17" s="21" t="str">
        <f ca="1">IFERROR(IF(OFFSET('Общ. табл'!$M$4,MATCH($C17,'Общ. табл'!$L$5:$L$21,0),MATCH(AC$4,'Общ. табл'!$M$4:$AJ$4,0)-1,1,1)=0," ",OFFSET('Общ. табл'!$M$4,MATCH($C17,'Общ. табл'!$L$5:$L$21,0),MATCH(AC$4,'Общ. табл'!$M$4:$AJ$4,0)-1,1,1))," ")</f>
        <v xml:space="preserve"> </v>
      </c>
      <c r="AD17" s="21" t="str">
        <f ca="1">IFERROR(IF(OFFSET('Общ. табл'!$M$4,MATCH($C17,'Общ. табл'!$L$5:$L$21,0),MATCH(AD$4,'Общ. табл'!$M$4:$AJ$4,0)-1,1,1)=0," ",OFFSET('Общ. табл'!$M$4,MATCH($C17,'Общ. табл'!$L$5:$L$21,0),MATCH(AD$4,'Общ. табл'!$M$4:$AJ$4,0)-1,1,1))," ")</f>
        <v xml:space="preserve"> </v>
      </c>
      <c r="AE17" s="23" t="str">
        <f ca="1">IFERROR(IF(OFFSET('Общ. табл'!$M$4,MATCH($C17,'Общ. табл'!$L$5:$L$21,0),MATCH(AE$4,'Общ. табл'!$M$4:$AJ$4,0)-1,1,1)=0," ",OFFSET('Общ. табл'!$M$4,MATCH($C17,'Общ. табл'!$L$5:$L$21,0),MATCH(AE$4,'Общ. табл'!$M$4:$AJ$4,0)-1,1,1))," ")</f>
        <v xml:space="preserve"> </v>
      </c>
      <c r="AF17" s="65" t="str">
        <f ca="1">IFERROR(IF(OFFSET('Общ. табл'!$M$4,MATCH($C17,'Общ. табл'!$L$5:$L$21,0),MATCH(AF$4,'Общ. табл'!$M$4:$AJ$4,0)-1,1,1)=0," ",OFFSET('Общ. табл'!$M$4,MATCH($C17,'Общ. табл'!$L$5:$L$21,0),MATCH(AF$4,'Общ. табл'!$M$4:$AJ$4,0)-1,1,1))," ")</f>
        <v xml:space="preserve"> </v>
      </c>
    </row>
    <row r="18" spans="2:32" ht="30" customHeight="1">
      <c r="B18" s="62">
        <v>14</v>
      </c>
      <c r="C18" s="63"/>
      <c r="D18" s="17"/>
      <c r="E18" s="17"/>
      <c r="F18" s="21"/>
      <c r="G18" s="21"/>
      <c r="H18" s="64" t="str">
        <f t="shared" ca="1" si="0"/>
        <v xml:space="preserve"> </v>
      </c>
      <c r="I18" s="20" t="str">
        <f ca="1">IFERROR(IF(OFFSET('Общ. табл'!$M$4,MATCH($C18,'Общ. табл'!$L$5:$L$21,0),MATCH(I$4,'Общ. табл'!$M$4:$AJ$4,0)-1,1,1)=0," ",OFFSET('Общ. табл'!$M$4,MATCH($C18,'Общ. табл'!$L$5:$L$21,0),MATCH(I$4,'Общ. табл'!$M$4:$AJ$4,0)-1,1,1))," ")</f>
        <v xml:space="preserve"> </v>
      </c>
      <c r="J18" s="20" t="str">
        <f ca="1">IFERROR(IF(OFFSET('Общ. табл'!$M$4,MATCH($C18,'Общ. табл'!$L$5:$L$21,0),MATCH(J$4,'Общ. табл'!$M$4:$AJ$4,0)-1,1,1)=0," ",OFFSET('Общ. табл'!$M$4,MATCH($C18,'Общ. табл'!$L$5:$L$21,0),MATCH(J$4,'Общ. табл'!$M$4:$AJ$4,0)-1,1,1))," ")</f>
        <v xml:space="preserve"> </v>
      </c>
      <c r="K18" s="20" t="str">
        <f ca="1">IFERROR(IF(OFFSET('Общ. табл'!$M$4,MATCH($C18,'Общ. табл'!$L$5:$L$21,0),MATCH(K$4,'Общ. табл'!$M$4:$AJ$4,0)-1,1,1)=0," ",OFFSET('Общ. табл'!$M$4,MATCH($C18,'Общ. табл'!$L$5:$L$21,0),MATCH(K$4,'Общ. табл'!$M$4:$AJ$4,0)-1,1,1))," ")</f>
        <v xml:space="preserve"> </v>
      </c>
      <c r="L18" s="18" t="str">
        <f ca="1">IFERROR(IF(OFFSET('Общ. табл'!$M$4,MATCH($C18,'Общ. табл'!$L$5:$L$21,0),MATCH(L$4,'Общ. табл'!$M$4:$AJ$4,0)-1,1,1)=0," ",OFFSET('Общ. табл'!$M$4,MATCH($C18,'Общ. табл'!$L$5:$L$21,0),MATCH(L$4,'Общ. табл'!$M$4:$AJ$4,0)-1,1,1))," ")</f>
        <v xml:space="preserve"> </v>
      </c>
      <c r="M18" s="17" t="str">
        <f ca="1">IFERROR(IF(OFFSET('Общ. табл'!$M$4,MATCH($C18,'Общ. табл'!$L$5:$L$21,0),MATCH(M$4,'Общ. табл'!$M$4:$AJ$4,0)-1,1,1)=0," ",OFFSET('Общ. табл'!$M$4,MATCH($C18,'Общ. табл'!$L$5:$L$21,0),MATCH(M$4,'Общ. табл'!$M$4:$AJ$4,0)-1,1,1))," ")</f>
        <v xml:space="preserve"> </v>
      </c>
      <c r="N18" s="17" t="str">
        <f ca="1">IFERROR(IF(OFFSET('Общ. табл'!$M$4,MATCH($C18,'Общ. табл'!$L$5:$L$21,0),MATCH(N$4,'Общ. табл'!$M$4:$AJ$4,0)-1,1,1)=0," ",OFFSET('Общ. табл'!$M$4,MATCH($C18,'Общ. табл'!$L$5:$L$21,0),MATCH(N$4,'Общ. табл'!$M$4:$AJ$4,0)-1,1,1))," ")</f>
        <v xml:space="preserve"> </v>
      </c>
      <c r="O18" s="17" t="str">
        <f ca="1">IFERROR(IF(OFFSET('Общ. табл'!$M$4,MATCH($C18,'Общ. табл'!$L$5:$L$21,0),MATCH(O$4,'Общ. табл'!$M$4:$AJ$4,0)-1,1,1)=0," ",OFFSET('Общ. табл'!$M$4,MATCH($C18,'Общ. табл'!$L$5:$L$21,0),MATCH(O$4,'Общ. табл'!$M$4:$AJ$4,0)-1,1,1))," ")</f>
        <v xml:space="preserve"> </v>
      </c>
      <c r="P18" s="18" t="str">
        <f ca="1">IFERROR(IF(OFFSET('Общ. табл'!$M$4,MATCH($C18,'Общ. табл'!$L$5:$L$21,0),MATCH(P$4,'Общ. табл'!$M$4:$AJ$4,0)-1,1,1)=0," ",OFFSET('Общ. табл'!$M$4,MATCH($C18,'Общ. табл'!$L$5:$L$21,0),MATCH(P$4,'Общ. табл'!$M$4:$AJ$4,0)-1,1,1))," ")</f>
        <v xml:space="preserve"> </v>
      </c>
      <c r="Q18" s="18" t="str">
        <f ca="1">IFERROR(IF(OFFSET('Общ. табл'!$M$4,MATCH($C18,'Общ. табл'!$L$5:$L$21,0),MATCH(Q$4,'Общ. табл'!$M$4:$AJ$4,0)-1,1,1)=0," ",OFFSET('Общ. табл'!$M$4,MATCH($C18,'Общ. табл'!$L$5:$L$21,0),MATCH(Q$4,'Общ. табл'!$M$4:$AJ$4,0)-1,1,1))," ")</f>
        <v xml:space="preserve"> </v>
      </c>
      <c r="R18" s="18" t="str">
        <f ca="1">IFERROR(IF(OFFSET('Общ. табл'!$M$4,MATCH($C18,'Общ. табл'!$L$5:$L$21,0),MATCH(R$4,'Общ. табл'!$M$4:$AJ$4,0)-1,1,1)=0," ",OFFSET('Общ. табл'!$M$4,MATCH($C18,'Общ. табл'!$L$5:$L$21,0),MATCH(R$4,'Общ. табл'!$M$4:$AJ$4,0)-1,1,1))," ")</f>
        <v xml:space="preserve"> </v>
      </c>
      <c r="S18" s="20" t="str">
        <f ca="1">IFERROR(IF(OFFSET('Общ. табл'!$M$4,MATCH($C18,'Общ. табл'!$L$5:$L$21,0),MATCH(S$4,'Общ. табл'!$M$4:$AJ$4,0)-1,1,1)=0," ",OFFSET('Общ. табл'!$M$4,MATCH($C18,'Общ. табл'!$L$5:$L$21,0),MATCH(S$4,'Общ. табл'!$M$4:$AJ$4,0)-1,1,1))," ")</f>
        <v xml:space="preserve"> </v>
      </c>
      <c r="T18" s="20" t="str">
        <f ca="1">IFERROR(IF(OFFSET('Общ. табл'!$M$4,MATCH($C18,'Общ. табл'!$L$5:$L$21,0),MATCH(T$4,'Общ. табл'!$M$4:$AJ$4,0)-1,1,1)=0," ",OFFSET('Общ. табл'!$M$4,MATCH($C18,'Общ. табл'!$L$5:$L$21,0),MATCH(T$4,'Общ. табл'!$M$4:$AJ$4,0)-1,1,1))," ")</f>
        <v xml:space="preserve"> </v>
      </c>
      <c r="U18" s="20" t="str">
        <f ca="1">IFERROR(IF(OFFSET('Общ. табл'!$M$4,MATCH($C18,'Общ. табл'!$L$5:$L$21,0),MATCH(U$4,'Общ. табл'!$M$4:$AJ$4,0)-1,1,1)=0," ",OFFSET('Общ. табл'!$M$4,MATCH($C18,'Общ. табл'!$L$5:$L$21,0),MATCH(U$4,'Общ. табл'!$M$4:$AJ$4,0)-1,1,1))," ")</f>
        <v xml:space="preserve"> </v>
      </c>
      <c r="V18" s="20" t="str">
        <f ca="1">IFERROR(IF(OFFSET('Общ. табл'!$M$4,MATCH($C18,'Общ. табл'!$L$5:$L$21,0),MATCH(V$4,'Общ. табл'!$M$4:$AJ$4,0)-1,1,1)=0," ",OFFSET('Общ. табл'!$M$4,MATCH($C18,'Общ. табл'!$L$5:$L$21,0),MATCH(V$4,'Общ. табл'!$M$4:$AJ$4,0)-1,1,1))," ")</f>
        <v xml:space="preserve"> </v>
      </c>
      <c r="W18" s="21" t="str">
        <f ca="1">IFERROR(IF(OFFSET('Общ. табл'!$M$4,MATCH($C18,'Общ. табл'!$L$5:$L$21,0),MATCH(W$4,'Общ. табл'!$M$4:$AJ$4,0)-1,1,1)=0," ",OFFSET('Общ. табл'!$M$4,MATCH($C18,'Общ. табл'!$L$5:$L$21,0),MATCH(W$4,'Общ. табл'!$M$4:$AJ$4,0)-1,1,1))," ")</f>
        <v xml:space="preserve"> </v>
      </c>
      <c r="X18" s="20" t="str">
        <f ca="1">IFERROR(IF(OFFSET('Общ. табл'!$M$4,MATCH($C18,'Общ. табл'!$L$5:$L$21,0),MATCH(X$4,'Общ. табл'!$M$4:$AJ$4,0)-1,1,1)=0," ",OFFSET('Общ. табл'!$M$4,MATCH($C18,'Общ. табл'!$L$5:$L$21,0),MATCH(X$4,'Общ. табл'!$M$4:$AJ$4,0)-1,1,1))," ")</f>
        <v xml:space="preserve"> </v>
      </c>
      <c r="Y18" s="20" t="str">
        <f ca="1">IFERROR(IF(OFFSET('Общ. табл'!$M$4,MATCH($C18,'Общ. табл'!$L$5:$L$21,0),MATCH(Y$4,'Общ. табл'!$M$4:$AJ$4,0)-1,1,1)=0," ",OFFSET('Общ. табл'!$M$4,MATCH($C18,'Общ. табл'!$L$5:$L$21,0),MATCH(Y$4,'Общ. табл'!$M$4:$AJ$4,0)-1,1,1))," ")</f>
        <v xml:space="preserve"> </v>
      </c>
      <c r="Z18" s="22" t="str">
        <f ca="1">IFERROR(IF(OFFSET('Общ. табл'!$M$4,MATCH($C18,'Общ. табл'!$L$5:$L$21,0),MATCH(Z$4,'Общ. табл'!$M$4:$AJ$4,0)-1,1,1)=0," ",OFFSET('Общ. табл'!$M$4,MATCH($C18,'Общ. табл'!$L$5:$L$21,0),MATCH(Z$4,'Общ. табл'!$M$4:$AJ$4,0)-1,1,1))," ")</f>
        <v xml:space="preserve"> </v>
      </c>
      <c r="AA18" s="22" t="str">
        <f ca="1">IFERROR(IF(OFFSET('Общ. табл'!$M$4,MATCH($C18,'Общ. табл'!$L$5:$L$21,0),MATCH(AA$4,'Общ. табл'!$M$4:$AJ$4,0)-1,1,1)=0," ",OFFSET('Общ. табл'!$M$4,MATCH($C18,'Общ. табл'!$L$5:$L$21,0),MATCH(AA$4,'Общ. табл'!$M$4:$AJ$4,0)-1,1,1))," ")</f>
        <v xml:space="preserve"> </v>
      </c>
      <c r="AB18" s="21" t="str">
        <f ca="1">IFERROR(IF(OFFSET('Общ. табл'!$M$4,MATCH($C18,'Общ. табл'!$L$5:$L$21,0),MATCH(AB$4,'Общ. табл'!$M$4:$AJ$4,0)-1,1,1)=0," ",OFFSET('Общ. табл'!$M$4,MATCH($C18,'Общ. табл'!$L$5:$L$21,0),MATCH(AB$4,'Общ. табл'!$M$4:$AJ$4,0)-1,1,1))," ")</f>
        <v xml:space="preserve"> </v>
      </c>
      <c r="AC18" s="21" t="str">
        <f ca="1">IFERROR(IF(OFFSET('Общ. табл'!$M$4,MATCH($C18,'Общ. табл'!$L$5:$L$21,0),MATCH(AC$4,'Общ. табл'!$M$4:$AJ$4,0)-1,1,1)=0," ",OFFSET('Общ. табл'!$M$4,MATCH($C18,'Общ. табл'!$L$5:$L$21,0),MATCH(AC$4,'Общ. табл'!$M$4:$AJ$4,0)-1,1,1))," ")</f>
        <v xml:space="preserve"> </v>
      </c>
      <c r="AD18" s="21" t="str">
        <f ca="1">IFERROR(IF(OFFSET('Общ. табл'!$M$4,MATCH($C18,'Общ. табл'!$L$5:$L$21,0),MATCH(AD$4,'Общ. табл'!$M$4:$AJ$4,0)-1,1,1)=0," ",OFFSET('Общ. табл'!$M$4,MATCH($C18,'Общ. табл'!$L$5:$L$21,0),MATCH(AD$4,'Общ. табл'!$M$4:$AJ$4,0)-1,1,1))," ")</f>
        <v xml:space="preserve"> </v>
      </c>
      <c r="AE18" s="23" t="str">
        <f ca="1">IFERROR(IF(OFFSET('Общ. табл'!$M$4,MATCH($C18,'Общ. табл'!$L$5:$L$21,0),MATCH(AE$4,'Общ. табл'!$M$4:$AJ$4,0)-1,1,1)=0," ",OFFSET('Общ. табл'!$M$4,MATCH($C18,'Общ. табл'!$L$5:$L$21,0),MATCH(AE$4,'Общ. табл'!$M$4:$AJ$4,0)-1,1,1))," ")</f>
        <v xml:space="preserve"> </v>
      </c>
      <c r="AF18" s="65" t="str">
        <f ca="1">IFERROR(IF(OFFSET('Общ. табл'!$M$4,MATCH($C18,'Общ. табл'!$L$5:$L$21,0),MATCH(AF$4,'Общ. табл'!$M$4:$AJ$4,0)-1,1,1)=0," ",OFFSET('Общ. табл'!$M$4,MATCH($C18,'Общ. табл'!$L$5:$L$21,0),MATCH(AF$4,'Общ. табл'!$M$4:$AJ$4,0)-1,1,1))," ")</f>
        <v xml:space="preserve"> </v>
      </c>
    </row>
    <row r="19" spans="2:32" ht="30" customHeight="1">
      <c r="B19" s="62">
        <v>15</v>
      </c>
      <c r="C19" s="63"/>
      <c r="D19" s="17"/>
      <c r="E19" s="17"/>
      <c r="F19" s="21"/>
      <c r="G19" s="21"/>
      <c r="H19" s="64" t="str">
        <f t="shared" ca="1" si="0"/>
        <v xml:space="preserve"> </v>
      </c>
      <c r="I19" s="20" t="str">
        <f ca="1">IFERROR(IF(OFFSET('Общ. табл'!$M$4,MATCH($C19,'Общ. табл'!$L$5:$L$21,0),MATCH(I$4,'Общ. табл'!$M$4:$AJ$4,0)-1,1,1)=0," ",OFFSET('Общ. табл'!$M$4,MATCH($C19,'Общ. табл'!$L$5:$L$21,0),MATCH(I$4,'Общ. табл'!$M$4:$AJ$4,0)-1,1,1))," ")</f>
        <v xml:space="preserve"> </v>
      </c>
      <c r="J19" s="20" t="str">
        <f ca="1">IFERROR(IF(OFFSET('Общ. табл'!$M$4,MATCH($C19,'Общ. табл'!$L$5:$L$21,0),MATCH(J$4,'Общ. табл'!$M$4:$AJ$4,0)-1,1,1)=0," ",OFFSET('Общ. табл'!$M$4,MATCH($C19,'Общ. табл'!$L$5:$L$21,0),MATCH(J$4,'Общ. табл'!$M$4:$AJ$4,0)-1,1,1))," ")</f>
        <v xml:space="preserve"> </v>
      </c>
      <c r="K19" s="20" t="str">
        <f ca="1">IFERROR(IF(OFFSET('Общ. табл'!$M$4,MATCH($C19,'Общ. табл'!$L$5:$L$21,0),MATCH(K$4,'Общ. табл'!$M$4:$AJ$4,0)-1,1,1)=0," ",OFFSET('Общ. табл'!$M$4,MATCH($C19,'Общ. табл'!$L$5:$L$21,0),MATCH(K$4,'Общ. табл'!$M$4:$AJ$4,0)-1,1,1))," ")</f>
        <v xml:space="preserve"> </v>
      </c>
      <c r="L19" s="18" t="str">
        <f ca="1">IFERROR(IF(OFFSET('Общ. табл'!$M$4,MATCH($C19,'Общ. табл'!$L$5:$L$21,0),MATCH(L$4,'Общ. табл'!$M$4:$AJ$4,0)-1,1,1)=0," ",OFFSET('Общ. табл'!$M$4,MATCH($C19,'Общ. табл'!$L$5:$L$21,0),MATCH(L$4,'Общ. табл'!$M$4:$AJ$4,0)-1,1,1))," ")</f>
        <v xml:space="preserve"> </v>
      </c>
      <c r="M19" s="17" t="str">
        <f ca="1">IFERROR(IF(OFFSET('Общ. табл'!$M$4,MATCH($C19,'Общ. табл'!$L$5:$L$21,0),MATCH(M$4,'Общ. табл'!$M$4:$AJ$4,0)-1,1,1)=0," ",OFFSET('Общ. табл'!$M$4,MATCH($C19,'Общ. табл'!$L$5:$L$21,0),MATCH(M$4,'Общ. табл'!$M$4:$AJ$4,0)-1,1,1))," ")</f>
        <v xml:space="preserve"> </v>
      </c>
      <c r="N19" s="17" t="str">
        <f ca="1">IFERROR(IF(OFFSET('Общ. табл'!$M$4,MATCH($C19,'Общ. табл'!$L$5:$L$21,0),MATCH(N$4,'Общ. табл'!$M$4:$AJ$4,0)-1,1,1)=0," ",OFFSET('Общ. табл'!$M$4,MATCH($C19,'Общ. табл'!$L$5:$L$21,0),MATCH(N$4,'Общ. табл'!$M$4:$AJ$4,0)-1,1,1))," ")</f>
        <v xml:space="preserve"> </v>
      </c>
      <c r="O19" s="17" t="str">
        <f ca="1">IFERROR(IF(OFFSET('Общ. табл'!$M$4,MATCH($C19,'Общ. табл'!$L$5:$L$21,0),MATCH(O$4,'Общ. табл'!$M$4:$AJ$4,0)-1,1,1)=0," ",OFFSET('Общ. табл'!$M$4,MATCH($C19,'Общ. табл'!$L$5:$L$21,0),MATCH(O$4,'Общ. табл'!$M$4:$AJ$4,0)-1,1,1))," ")</f>
        <v xml:space="preserve"> </v>
      </c>
      <c r="P19" s="18" t="str">
        <f ca="1">IFERROR(IF(OFFSET('Общ. табл'!$M$4,MATCH($C19,'Общ. табл'!$L$5:$L$21,0),MATCH(P$4,'Общ. табл'!$M$4:$AJ$4,0)-1,1,1)=0," ",OFFSET('Общ. табл'!$M$4,MATCH($C19,'Общ. табл'!$L$5:$L$21,0),MATCH(P$4,'Общ. табл'!$M$4:$AJ$4,0)-1,1,1))," ")</f>
        <v xml:space="preserve"> </v>
      </c>
      <c r="Q19" s="18" t="str">
        <f ca="1">IFERROR(IF(OFFSET('Общ. табл'!$M$4,MATCH($C19,'Общ. табл'!$L$5:$L$21,0),MATCH(Q$4,'Общ. табл'!$M$4:$AJ$4,0)-1,1,1)=0," ",OFFSET('Общ. табл'!$M$4,MATCH($C19,'Общ. табл'!$L$5:$L$21,0),MATCH(Q$4,'Общ. табл'!$M$4:$AJ$4,0)-1,1,1))," ")</f>
        <v xml:space="preserve"> </v>
      </c>
      <c r="R19" s="18" t="str">
        <f ca="1">IFERROR(IF(OFFSET('Общ. табл'!$M$4,MATCH($C19,'Общ. табл'!$L$5:$L$21,0),MATCH(R$4,'Общ. табл'!$M$4:$AJ$4,0)-1,1,1)=0," ",OFFSET('Общ. табл'!$M$4,MATCH($C19,'Общ. табл'!$L$5:$L$21,0),MATCH(R$4,'Общ. табл'!$M$4:$AJ$4,0)-1,1,1))," ")</f>
        <v xml:space="preserve"> </v>
      </c>
      <c r="S19" s="20" t="str">
        <f ca="1">IFERROR(IF(OFFSET('Общ. табл'!$M$4,MATCH($C19,'Общ. табл'!$L$5:$L$21,0),MATCH(S$4,'Общ. табл'!$M$4:$AJ$4,0)-1,1,1)=0," ",OFFSET('Общ. табл'!$M$4,MATCH($C19,'Общ. табл'!$L$5:$L$21,0),MATCH(S$4,'Общ. табл'!$M$4:$AJ$4,0)-1,1,1))," ")</f>
        <v xml:space="preserve"> </v>
      </c>
      <c r="T19" s="20" t="str">
        <f ca="1">IFERROR(IF(OFFSET('Общ. табл'!$M$4,MATCH($C19,'Общ. табл'!$L$5:$L$21,0),MATCH(T$4,'Общ. табл'!$M$4:$AJ$4,0)-1,1,1)=0," ",OFFSET('Общ. табл'!$M$4,MATCH($C19,'Общ. табл'!$L$5:$L$21,0),MATCH(T$4,'Общ. табл'!$M$4:$AJ$4,0)-1,1,1))," ")</f>
        <v xml:space="preserve"> </v>
      </c>
      <c r="U19" s="20" t="str">
        <f ca="1">IFERROR(IF(OFFSET('Общ. табл'!$M$4,MATCH($C19,'Общ. табл'!$L$5:$L$21,0),MATCH(U$4,'Общ. табл'!$M$4:$AJ$4,0)-1,1,1)=0," ",OFFSET('Общ. табл'!$M$4,MATCH($C19,'Общ. табл'!$L$5:$L$21,0),MATCH(U$4,'Общ. табл'!$M$4:$AJ$4,0)-1,1,1))," ")</f>
        <v xml:space="preserve"> </v>
      </c>
      <c r="V19" s="20" t="str">
        <f ca="1">IFERROR(IF(OFFSET('Общ. табл'!$M$4,MATCH($C19,'Общ. табл'!$L$5:$L$21,0),MATCH(V$4,'Общ. табл'!$M$4:$AJ$4,0)-1,1,1)=0," ",OFFSET('Общ. табл'!$M$4,MATCH($C19,'Общ. табл'!$L$5:$L$21,0),MATCH(V$4,'Общ. табл'!$M$4:$AJ$4,0)-1,1,1))," ")</f>
        <v xml:space="preserve"> </v>
      </c>
      <c r="W19" s="21" t="str">
        <f ca="1">IFERROR(IF(OFFSET('Общ. табл'!$M$4,MATCH($C19,'Общ. табл'!$L$5:$L$21,0),MATCH(W$4,'Общ. табл'!$M$4:$AJ$4,0)-1,1,1)=0," ",OFFSET('Общ. табл'!$M$4,MATCH($C19,'Общ. табл'!$L$5:$L$21,0),MATCH(W$4,'Общ. табл'!$M$4:$AJ$4,0)-1,1,1))," ")</f>
        <v xml:space="preserve"> </v>
      </c>
      <c r="X19" s="20" t="str">
        <f ca="1">IFERROR(IF(OFFSET('Общ. табл'!$M$4,MATCH($C19,'Общ. табл'!$L$5:$L$21,0),MATCH(X$4,'Общ. табл'!$M$4:$AJ$4,0)-1,1,1)=0," ",OFFSET('Общ. табл'!$M$4,MATCH($C19,'Общ. табл'!$L$5:$L$21,0),MATCH(X$4,'Общ. табл'!$M$4:$AJ$4,0)-1,1,1))," ")</f>
        <v xml:space="preserve"> </v>
      </c>
      <c r="Y19" s="20" t="str">
        <f ca="1">IFERROR(IF(OFFSET('Общ. табл'!$M$4,MATCH($C19,'Общ. табл'!$L$5:$L$21,0),MATCH(Y$4,'Общ. табл'!$M$4:$AJ$4,0)-1,1,1)=0," ",OFFSET('Общ. табл'!$M$4,MATCH($C19,'Общ. табл'!$L$5:$L$21,0),MATCH(Y$4,'Общ. табл'!$M$4:$AJ$4,0)-1,1,1))," ")</f>
        <v xml:space="preserve"> </v>
      </c>
      <c r="Z19" s="22" t="str">
        <f ca="1">IFERROR(IF(OFFSET('Общ. табл'!$M$4,MATCH($C19,'Общ. табл'!$L$5:$L$21,0),MATCH(Z$4,'Общ. табл'!$M$4:$AJ$4,0)-1,1,1)=0," ",OFFSET('Общ. табл'!$M$4,MATCH($C19,'Общ. табл'!$L$5:$L$21,0),MATCH(Z$4,'Общ. табл'!$M$4:$AJ$4,0)-1,1,1))," ")</f>
        <v xml:space="preserve"> </v>
      </c>
      <c r="AA19" s="22" t="str">
        <f ca="1">IFERROR(IF(OFFSET('Общ. табл'!$M$4,MATCH($C19,'Общ. табл'!$L$5:$L$21,0),MATCH(AA$4,'Общ. табл'!$M$4:$AJ$4,0)-1,1,1)=0," ",OFFSET('Общ. табл'!$M$4,MATCH($C19,'Общ. табл'!$L$5:$L$21,0),MATCH(AA$4,'Общ. табл'!$M$4:$AJ$4,0)-1,1,1))," ")</f>
        <v xml:space="preserve"> </v>
      </c>
      <c r="AB19" s="21" t="str">
        <f ca="1">IFERROR(IF(OFFSET('Общ. табл'!$M$4,MATCH($C19,'Общ. табл'!$L$5:$L$21,0),MATCH(AB$4,'Общ. табл'!$M$4:$AJ$4,0)-1,1,1)=0," ",OFFSET('Общ. табл'!$M$4,MATCH($C19,'Общ. табл'!$L$5:$L$21,0),MATCH(AB$4,'Общ. табл'!$M$4:$AJ$4,0)-1,1,1))," ")</f>
        <v xml:space="preserve"> </v>
      </c>
      <c r="AC19" s="21" t="str">
        <f ca="1">IFERROR(IF(OFFSET('Общ. табл'!$M$4,MATCH($C19,'Общ. табл'!$L$5:$L$21,0),MATCH(AC$4,'Общ. табл'!$M$4:$AJ$4,0)-1,1,1)=0," ",OFFSET('Общ. табл'!$M$4,MATCH($C19,'Общ. табл'!$L$5:$L$21,0),MATCH(AC$4,'Общ. табл'!$M$4:$AJ$4,0)-1,1,1))," ")</f>
        <v xml:space="preserve"> </v>
      </c>
      <c r="AD19" s="21" t="str">
        <f ca="1">IFERROR(IF(OFFSET('Общ. табл'!$M$4,MATCH($C19,'Общ. табл'!$L$5:$L$21,0),MATCH(AD$4,'Общ. табл'!$M$4:$AJ$4,0)-1,1,1)=0," ",OFFSET('Общ. табл'!$M$4,MATCH($C19,'Общ. табл'!$L$5:$L$21,0),MATCH(AD$4,'Общ. табл'!$M$4:$AJ$4,0)-1,1,1))," ")</f>
        <v xml:space="preserve"> </v>
      </c>
      <c r="AE19" s="23" t="str">
        <f ca="1">IFERROR(IF(OFFSET('Общ. табл'!$M$4,MATCH($C19,'Общ. табл'!$L$5:$L$21,0),MATCH(AE$4,'Общ. табл'!$M$4:$AJ$4,0)-1,1,1)=0," ",OFFSET('Общ. табл'!$M$4,MATCH($C19,'Общ. табл'!$L$5:$L$21,0),MATCH(AE$4,'Общ. табл'!$M$4:$AJ$4,0)-1,1,1))," ")</f>
        <v xml:space="preserve"> </v>
      </c>
      <c r="AF19" s="65" t="str">
        <f ca="1">IFERROR(IF(OFFSET('Общ. табл'!$M$4,MATCH($C19,'Общ. табл'!$L$5:$L$21,0),MATCH(AF$4,'Общ. табл'!$M$4:$AJ$4,0)-1,1,1)=0," ",OFFSET('Общ. табл'!$M$4,MATCH($C19,'Общ. табл'!$L$5:$L$21,0),MATCH(AF$4,'Общ. табл'!$M$4:$AJ$4,0)-1,1,1))," ")</f>
        <v xml:space="preserve"> </v>
      </c>
    </row>
    <row r="20" spans="2:32" ht="30" customHeight="1">
      <c r="B20" s="62">
        <v>16</v>
      </c>
      <c r="C20" s="63"/>
      <c r="D20" s="17"/>
      <c r="E20" s="17"/>
      <c r="F20" s="21"/>
      <c r="G20" s="21"/>
      <c r="H20" s="64" t="str">
        <f t="shared" ca="1" si="0"/>
        <v xml:space="preserve"> </v>
      </c>
      <c r="I20" s="20" t="str">
        <f ca="1">IFERROR(IF(OFFSET('Общ. табл'!$M$4,MATCH($C20,'Общ. табл'!$L$5:$L$21,0),MATCH(I$4,'Общ. табл'!$M$4:$AJ$4,0)-1,1,1)=0," ",OFFSET('Общ. табл'!$M$4,MATCH($C20,'Общ. табл'!$L$5:$L$21,0),MATCH(I$4,'Общ. табл'!$M$4:$AJ$4,0)-1,1,1))," ")</f>
        <v xml:space="preserve"> </v>
      </c>
      <c r="J20" s="20" t="str">
        <f ca="1">IFERROR(IF(OFFSET('Общ. табл'!$M$4,MATCH($C20,'Общ. табл'!$L$5:$L$21,0),MATCH(J$4,'Общ. табл'!$M$4:$AJ$4,0)-1,1,1)=0," ",OFFSET('Общ. табл'!$M$4,MATCH($C20,'Общ. табл'!$L$5:$L$21,0),MATCH(J$4,'Общ. табл'!$M$4:$AJ$4,0)-1,1,1))," ")</f>
        <v xml:space="preserve"> </v>
      </c>
      <c r="K20" s="20" t="str">
        <f ca="1">IFERROR(IF(OFFSET('Общ. табл'!$M$4,MATCH($C20,'Общ. табл'!$L$5:$L$21,0),MATCH(K$4,'Общ. табл'!$M$4:$AJ$4,0)-1,1,1)=0," ",OFFSET('Общ. табл'!$M$4,MATCH($C20,'Общ. табл'!$L$5:$L$21,0),MATCH(K$4,'Общ. табл'!$M$4:$AJ$4,0)-1,1,1))," ")</f>
        <v xml:space="preserve"> </v>
      </c>
      <c r="L20" s="18" t="str">
        <f ca="1">IFERROR(IF(OFFSET('Общ. табл'!$M$4,MATCH($C20,'Общ. табл'!$L$5:$L$21,0),MATCH(L$4,'Общ. табл'!$M$4:$AJ$4,0)-1,1,1)=0," ",OFFSET('Общ. табл'!$M$4,MATCH($C20,'Общ. табл'!$L$5:$L$21,0),MATCH(L$4,'Общ. табл'!$M$4:$AJ$4,0)-1,1,1))," ")</f>
        <v xml:space="preserve"> </v>
      </c>
      <c r="M20" s="17" t="str">
        <f ca="1">IFERROR(IF(OFFSET('Общ. табл'!$M$4,MATCH($C20,'Общ. табл'!$L$5:$L$21,0),MATCH(M$4,'Общ. табл'!$M$4:$AJ$4,0)-1,1,1)=0," ",OFFSET('Общ. табл'!$M$4,MATCH($C20,'Общ. табл'!$L$5:$L$21,0),MATCH(M$4,'Общ. табл'!$M$4:$AJ$4,0)-1,1,1))," ")</f>
        <v xml:space="preserve"> </v>
      </c>
      <c r="N20" s="17" t="str">
        <f ca="1">IFERROR(IF(OFFSET('Общ. табл'!$M$4,MATCH($C20,'Общ. табл'!$L$5:$L$21,0),MATCH(N$4,'Общ. табл'!$M$4:$AJ$4,0)-1,1,1)=0," ",OFFSET('Общ. табл'!$M$4,MATCH($C20,'Общ. табл'!$L$5:$L$21,0),MATCH(N$4,'Общ. табл'!$M$4:$AJ$4,0)-1,1,1))," ")</f>
        <v xml:space="preserve"> </v>
      </c>
      <c r="O20" s="17" t="str">
        <f ca="1">IFERROR(IF(OFFSET('Общ. табл'!$M$4,MATCH($C20,'Общ. табл'!$L$5:$L$21,0),MATCH(O$4,'Общ. табл'!$M$4:$AJ$4,0)-1,1,1)=0," ",OFFSET('Общ. табл'!$M$4,MATCH($C20,'Общ. табл'!$L$5:$L$21,0),MATCH(O$4,'Общ. табл'!$M$4:$AJ$4,0)-1,1,1))," ")</f>
        <v xml:space="preserve"> </v>
      </c>
      <c r="P20" s="18" t="str">
        <f ca="1">IFERROR(IF(OFFSET('Общ. табл'!$M$4,MATCH($C20,'Общ. табл'!$L$5:$L$21,0),MATCH(P$4,'Общ. табл'!$M$4:$AJ$4,0)-1,1,1)=0," ",OFFSET('Общ. табл'!$M$4,MATCH($C20,'Общ. табл'!$L$5:$L$21,0),MATCH(P$4,'Общ. табл'!$M$4:$AJ$4,0)-1,1,1))," ")</f>
        <v xml:space="preserve"> </v>
      </c>
      <c r="Q20" s="18" t="str">
        <f ca="1">IFERROR(IF(OFFSET('Общ. табл'!$M$4,MATCH($C20,'Общ. табл'!$L$5:$L$21,0),MATCH(Q$4,'Общ. табл'!$M$4:$AJ$4,0)-1,1,1)=0," ",OFFSET('Общ. табл'!$M$4,MATCH($C20,'Общ. табл'!$L$5:$L$21,0),MATCH(Q$4,'Общ. табл'!$M$4:$AJ$4,0)-1,1,1))," ")</f>
        <v xml:space="preserve"> </v>
      </c>
      <c r="R20" s="18" t="str">
        <f ca="1">IFERROR(IF(OFFSET('Общ. табл'!$M$4,MATCH($C20,'Общ. табл'!$L$5:$L$21,0),MATCH(R$4,'Общ. табл'!$M$4:$AJ$4,0)-1,1,1)=0," ",OFFSET('Общ. табл'!$M$4,MATCH($C20,'Общ. табл'!$L$5:$L$21,0),MATCH(R$4,'Общ. табл'!$M$4:$AJ$4,0)-1,1,1))," ")</f>
        <v xml:space="preserve"> </v>
      </c>
      <c r="S20" s="20" t="str">
        <f ca="1">IFERROR(IF(OFFSET('Общ. табл'!$M$4,MATCH($C20,'Общ. табл'!$L$5:$L$21,0),MATCH(S$4,'Общ. табл'!$M$4:$AJ$4,0)-1,1,1)=0," ",OFFSET('Общ. табл'!$M$4,MATCH($C20,'Общ. табл'!$L$5:$L$21,0),MATCH(S$4,'Общ. табл'!$M$4:$AJ$4,0)-1,1,1))," ")</f>
        <v xml:space="preserve"> </v>
      </c>
      <c r="T20" s="20" t="str">
        <f ca="1">IFERROR(IF(OFFSET('Общ. табл'!$M$4,MATCH($C20,'Общ. табл'!$L$5:$L$21,0),MATCH(T$4,'Общ. табл'!$M$4:$AJ$4,0)-1,1,1)=0," ",OFFSET('Общ. табл'!$M$4,MATCH($C20,'Общ. табл'!$L$5:$L$21,0),MATCH(T$4,'Общ. табл'!$M$4:$AJ$4,0)-1,1,1))," ")</f>
        <v xml:space="preserve"> </v>
      </c>
      <c r="U20" s="20" t="str">
        <f ca="1">IFERROR(IF(OFFSET('Общ. табл'!$M$4,MATCH($C20,'Общ. табл'!$L$5:$L$21,0),MATCH(U$4,'Общ. табл'!$M$4:$AJ$4,0)-1,1,1)=0," ",OFFSET('Общ. табл'!$M$4,MATCH($C20,'Общ. табл'!$L$5:$L$21,0),MATCH(U$4,'Общ. табл'!$M$4:$AJ$4,0)-1,1,1))," ")</f>
        <v xml:space="preserve"> </v>
      </c>
      <c r="V20" s="20" t="str">
        <f ca="1">IFERROR(IF(OFFSET('Общ. табл'!$M$4,MATCH($C20,'Общ. табл'!$L$5:$L$21,0),MATCH(V$4,'Общ. табл'!$M$4:$AJ$4,0)-1,1,1)=0," ",OFFSET('Общ. табл'!$M$4,MATCH($C20,'Общ. табл'!$L$5:$L$21,0),MATCH(V$4,'Общ. табл'!$M$4:$AJ$4,0)-1,1,1))," ")</f>
        <v xml:space="preserve"> </v>
      </c>
      <c r="W20" s="21" t="str">
        <f ca="1">IFERROR(IF(OFFSET('Общ. табл'!$M$4,MATCH($C20,'Общ. табл'!$L$5:$L$21,0),MATCH(W$4,'Общ. табл'!$M$4:$AJ$4,0)-1,1,1)=0," ",OFFSET('Общ. табл'!$M$4,MATCH($C20,'Общ. табл'!$L$5:$L$21,0),MATCH(W$4,'Общ. табл'!$M$4:$AJ$4,0)-1,1,1))," ")</f>
        <v xml:space="preserve"> </v>
      </c>
      <c r="X20" s="20" t="str">
        <f ca="1">IFERROR(IF(OFFSET('Общ. табл'!$M$4,MATCH($C20,'Общ. табл'!$L$5:$L$21,0),MATCH(X$4,'Общ. табл'!$M$4:$AJ$4,0)-1,1,1)=0," ",OFFSET('Общ. табл'!$M$4,MATCH($C20,'Общ. табл'!$L$5:$L$21,0),MATCH(X$4,'Общ. табл'!$M$4:$AJ$4,0)-1,1,1))," ")</f>
        <v xml:space="preserve"> </v>
      </c>
      <c r="Y20" s="20" t="str">
        <f ca="1">IFERROR(IF(OFFSET('Общ. табл'!$M$4,MATCH($C20,'Общ. табл'!$L$5:$L$21,0),MATCH(Y$4,'Общ. табл'!$M$4:$AJ$4,0)-1,1,1)=0," ",OFFSET('Общ. табл'!$M$4,MATCH($C20,'Общ. табл'!$L$5:$L$21,0),MATCH(Y$4,'Общ. табл'!$M$4:$AJ$4,0)-1,1,1))," ")</f>
        <v xml:space="preserve"> </v>
      </c>
      <c r="Z20" s="22" t="str">
        <f ca="1">IFERROR(IF(OFFSET('Общ. табл'!$M$4,MATCH($C20,'Общ. табл'!$L$5:$L$21,0),MATCH(Z$4,'Общ. табл'!$M$4:$AJ$4,0)-1,1,1)=0," ",OFFSET('Общ. табл'!$M$4,MATCH($C20,'Общ. табл'!$L$5:$L$21,0),MATCH(Z$4,'Общ. табл'!$M$4:$AJ$4,0)-1,1,1))," ")</f>
        <v xml:space="preserve"> </v>
      </c>
      <c r="AA20" s="22" t="str">
        <f ca="1">IFERROR(IF(OFFSET('Общ. табл'!$M$4,MATCH($C20,'Общ. табл'!$L$5:$L$21,0),MATCH(AA$4,'Общ. табл'!$M$4:$AJ$4,0)-1,1,1)=0," ",OFFSET('Общ. табл'!$M$4,MATCH($C20,'Общ. табл'!$L$5:$L$21,0),MATCH(AA$4,'Общ. табл'!$M$4:$AJ$4,0)-1,1,1))," ")</f>
        <v xml:space="preserve"> </v>
      </c>
      <c r="AB20" s="21" t="str">
        <f ca="1">IFERROR(IF(OFFSET('Общ. табл'!$M$4,MATCH($C20,'Общ. табл'!$L$5:$L$21,0),MATCH(AB$4,'Общ. табл'!$M$4:$AJ$4,0)-1,1,1)=0," ",OFFSET('Общ. табл'!$M$4,MATCH($C20,'Общ. табл'!$L$5:$L$21,0),MATCH(AB$4,'Общ. табл'!$M$4:$AJ$4,0)-1,1,1))," ")</f>
        <v xml:space="preserve"> </v>
      </c>
      <c r="AC20" s="21" t="str">
        <f ca="1">IFERROR(IF(OFFSET('Общ. табл'!$M$4,MATCH($C20,'Общ. табл'!$L$5:$L$21,0),MATCH(AC$4,'Общ. табл'!$M$4:$AJ$4,0)-1,1,1)=0," ",OFFSET('Общ. табл'!$M$4,MATCH($C20,'Общ. табл'!$L$5:$L$21,0),MATCH(AC$4,'Общ. табл'!$M$4:$AJ$4,0)-1,1,1))," ")</f>
        <v xml:space="preserve"> </v>
      </c>
      <c r="AD20" s="21" t="str">
        <f ca="1">IFERROR(IF(OFFSET('Общ. табл'!$M$4,MATCH($C20,'Общ. табл'!$L$5:$L$21,0),MATCH(AD$4,'Общ. табл'!$M$4:$AJ$4,0)-1,1,1)=0," ",OFFSET('Общ. табл'!$M$4,MATCH($C20,'Общ. табл'!$L$5:$L$21,0),MATCH(AD$4,'Общ. табл'!$M$4:$AJ$4,0)-1,1,1))," ")</f>
        <v xml:space="preserve"> </v>
      </c>
      <c r="AE20" s="23" t="str">
        <f ca="1">IFERROR(IF(OFFSET('Общ. табл'!$M$4,MATCH($C20,'Общ. табл'!$L$5:$L$21,0),MATCH(AE$4,'Общ. табл'!$M$4:$AJ$4,0)-1,1,1)=0," ",OFFSET('Общ. табл'!$M$4,MATCH($C20,'Общ. табл'!$L$5:$L$21,0),MATCH(AE$4,'Общ. табл'!$M$4:$AJ$4,0)-1,1,1))," ")</f>
        <v xml:space="preserve"> </v>
      </c>
      <c r="AF20" s="65" t="str">
        <f ca="1">IFERROR(IF(OFFSET('Общ. табл'!$M$4,MATCH($C20,'Общ. табл'!$L$5:$L$21,0),MATCH(AF$4,'Общ. табл'!$M$4:$AJ$4,0)-1,1,1)=0," ",OFFSET('Общ. табл'!$M$4,MATCH($C20,'Общ. табл'!$L$5:$L$21,0),MATCH(AF$4,'Общ. табл'!$M$4:$AJ$4,0)-1,1,1))," ")</f>
        <v xml:space="preserve"> </v>
      </c>
    </row>
    <row r="21" spans="2:32" ht="30" customHeight="1">
      <c r="B21" s="62">
        <v>17</v>
      </c>
      <c r="C21" s="63"/>
      <c r="D21" s="17"/>
      <c r="E21" s="17"/>
      <c r="F21" s="21"/>
      <c r="G21" s="21"/>
      <c r="H21" s="64" t="str">
        <f t="shared" ca="1" si="0"/>
        <v xml:space="preserve"> </v>
      </c>
      <c r="I21" s="20" t="str">
        <f ca="1">IFERROR(IF(OFFSET('Общ. табл'!$M$4,MATCH($C21,'Общ. табл'!$L$5:$L$21,0),MATCH(I$4,'Общ. табл'!$M$4:$AJ$4,0)-1,1,1)=0," ",OFFSET('Общ. табл'!$M$4,MATCH($C21,'Общ. табл'!$L$5:$L$21,0),MATCH(I$4,'Общ. табл'!$M$4:$AJ$4,0)-1,1,1))," ")</f>
        <v xml:space="preserve"> </v>
      </c>
      <c r="J21" s="20" t="str">
        <f ca="1">IFERROR(IF(OFFSET('Общ. табл'!$M$4,MATCH($C21,'Общ. табл'!$L$5:$L$21,0),MATCH(J$4,'Общ. табл'!$M$4:$AJ$4,0)-1,1,1)=0," ",OFFSET('Общ. табл'!$M$4,MATCH($C21,'Общ. табл'!$L$5:$L$21,0),MATCH(J$4,'Общ. табл'!$M$4:$AJ$4,0)-1,1,1))," ")</f>
        <v xml:space="preserve"> </v>
      </c>
      <c r="K21" s="20" t="str">
        <f ca="1">IFERROR(IF(OFFSET('Общ. табл'!$M$4,MATCH($C21,'Общ. табл'!$L$5:$L$21,0),MATCH(K$4,'Общ. табл'!$M$4:$AJ$4,0)-1,1,1)=0," ",OFFSET('Общ. табл'!$M$4,MATCH($C21,'Общ. табл'!$L$5:$L$21,0),MATCH(K$4,'Общ. табл'!$M$4:$AJ$4,0)-1,1,1))," ")</f>
        <v xml:space="preserve"> </v>
      </c>
      <c r="L21" s="18" t="str">
        <f ca="1">IFERROR(IF(OFFSET('Общ. табл'!$M$4,MATCH($C21,'Общ. табл'!$L$5:$L$21,0),MATCH(L$4,'Общ. табл'!$M$4:$AJ$4,0)-1,1,1)=0," ",OFFSET('Общ. табл'!$M$4,MATCH($C21,'Общ. табл'!$L$5:$L$21,0),MATCH(L$4,'Общ. табл'!$M$4:$AJ$4,0)-1,1,1))," ")</f>
        <v xml:space="preserve"> </v>
      </c>
      <c r="M21" s="17" t="str">
        <f ca="1">IFERROR(IF(OFFSET('Общ. табл'!$M$4,MATCH($C21,'Общ. табл'!$L$5:$L$21,0),MATCH(M$4,'Общ. табл'!$M$4:$AJ$4,0)-1,1,1)=0," ",OFFSET('Общ. табл'!$M$4,MATCH($C21,'Общ. табл'!$L$5:$L$21,0),MATCH(M$4,'Общ. табл'!$M$4:$AJ$4,0)-1,1,1))," ")</f>
        <v xml:space="preserve"> </v>
      </c>
      <c r="N21" s="17" t="str">
        <f ca="1">IFERROR(IF(OFFSET('Общ. табл'!$M$4,MATCH($C21,'Общ. табл'!$L$5:$L$21,0),MATCH(N$4,'Общ. табл'!$M$4:$AJ$4,0)-1,1,1)=0," ",OFFSET('Общ. табл'!$M$4,MATCH($C21,'Общ. табл'!$L$5:$L$21,0),MATCH(N$4,'Общ. табл'!$M$4:$AJ$4,0)-1,1,1))," ")</f>
        <v xml:space="preserve"> </v>
      </c>
      <c r="O21" s="17" t="str">
        <f ca="1">IFERROR(IF(OFFSET('Общ. табл'!$M$4,MATCH($C21,'Общ. табл'!$L$5:$L$21,0),MATCH(O$4,'Общ. табл'!$M$4:$AJ$4,0)-1,1,1)=0," ",OFFSET('Общ. табл'!$M$4,MATCH($C21,'Общ. табл'!$L$5:$L$21,0),MATCH(O$4,'Общ. табл'!$M$4:$AJ$4,0)-1,1,1))," ")</f>
        <v xml:space="preserve"> </v>
      </c>
      <c r="P21" s="18" t="str">
        <f ca="1">IFERROR(IF(OFFSET('Общ. табл'!$M$4,MATCH($C21,'Общ. табл'!$L$5:$L$21,0),MATCH(P$4,'Общ. табл'!$M$4:$AJ$4,0)-1,1,1)=0," ",OFFSET('Общ. табл'!$M$4,MATCH($C21,'Общ. табл'!$L$5:$L$21,0),MATCH(P$4,'Общ. табл'!$M$4:$AJ$4,0)-1,1,1))," ")</f>
        <v xml:space="preserve"> </v>
      </c>
      <c r="Q21" s="18" t="str">
        <f ca="1">IFERROR(IF(OFFSET('Общ. табл'!$M$4,MATCH($C21,'Общ. табл'!$L$5:$L$21,0),MATCH(Q$4,'Общ. табл'!$M$4:$AJ$4,0)-1,1,1)=0," ",OFFSET('Общ. табл'!$M$4,MATCH($C21,'Общ. табл'!$L$5:$L$21,0),MATCH(Q$4,'Общ. табл'!$M$4:$AJ$4,0)-1,1,1))," ")</f>
        <v xml:space="preserve"> </v>
      </c>
      <c r="R21" s="18" t="str">
        <f ca="1">IFERROR(IF(OFFSET('Общ. табл'!$M$4,MATCH($C21,'Общ. табл'!$L$5:$L$21,0),MATCH(R$4,'Общ. табл'!$M$4:$AJ$4,0)-1,1,1)=0," ",OFFSET('Общ. табл'!$M$4,MATCH($C21,'Общ. табл'!$L$5:$L$21,0),MATCH(R$4,'Общ. табл'!$M$4:$AJ$4,0)-1,1,1))," ")</f>
        <v xml:space="preserve"> </v>
      </c>
      <c r="S21" s="20" t="str">
        <f ca="1">IFERROR(IF(OFFSET('Общ. табл'!$M$4,MATCH($C21,'Общ. табл'!$L$5:$L$21,0),MATCH(S$4,'Общ. табл'!$M$4:$AJ$4,0)-1,1,1)=0," ",OFFSET('Общ. табл'!$M$4,MATCH($C21,'Общ. табл'!$L$5:$L$21,0),MATCH(S$4,'Общ. табл'!$M$4:$AJ$4,0)-1,1,1))," ")</f>
        <v xml:space="preserve"> </v>
      </c>
      <c r="T21" s="20" t="str">
        <f ca="1">IFERROR(IF(OFFSET('Общ. табл'!$M$4,MATCH($C21,'Общ. табл'!$L$5:$L$21,0),MATCH(T$4,'Общ. табл'!$M$4:$AJ$4,0)-1,1,1)=0," ",OFFSET('Общ. табл'!$M$4,MATCH($C21,'Общ. табл'!$L$5:$L$21,0),MATCH(T$4,'Общ. табл'!$M$4:$AJ$4,0)-1,1,1))," ")</f>
        <v xml:space="preserve"> </v>
      </c>
      <c r="U21" s="20" t="str">
        <f ca="1">IFERROR(IF(OFFSET('Общ. табл'!$M$4,MATCH($C21,'Общ. табл'!$L$5:$L$21,0),MATCH(U$4,'Общ. табл'!$M$4:$AJ$4,0)-1,1,1)=0," ",OFFSET('Общ. табл'!$M$4,MATCH($C21,'Общ. табл'!$L$5:$L$21,0),MATCH(U$4,'Общ. табл'!$M$4:$AJ$4,0)-1,1,1))," ")</f>
        <v xml:space="preserve"> </v>
      </c>
      <c r="V21" s="20" t="str">
        <f ca="1">IFERROR(IF(OFFSET('Общ. табл'!$M$4,MATCH($C21,'Общ. табл'!$L$5:$L$21,0),MATCH(V$4,'Общ. табл'!$M$4:$AJ$4,0)-1,1,1)=0," ",OFFSET('Общ. табл'!$M$4,MATCH($C21,'Общ. табл'!$L$5:$L$21,0),MATCH(V$4,'Общ. табл'!$M$4:$AJ$4,0)-1,1,1))," ")</f>
        <v xml:space="preserve"> </v>
      </c>
      <c r="W21" s="21" t="str">
        <f ca="1">IFERROR(IF(OFFSET('Общ. табл'!$M$4,MATCH($C21,'Общ. табл'!$L$5:$L$21,0),MATCH(W$4,'Общ. табл'!$M$4:$AJ$4,0)-1,1,1)=0," ",OFFSET('Общ. табл'!$M$4,MATCH($C21,'Общ. табл'!$L$5:$L$21,0),MATCH(W$4,'Общ. табл'!$M$4:$AJ$4,0)-1,1,1))," ")</f>
        <v xml:space="preserve"> </v>
      </c>
      <c r="X21" s="20" t="str">
        <f ca="1">IFERROR(IF(OFFSET('Общ. табл'!$M$4,MATCH($C21,'Общ. табл'!$L$5:$L$21,0),MATCH(X$4,'Общ. табл'!$M$4:$AJ$4,0)-1,1,1)=0," ",OFFSET('Общ. табл'!$M$4,MATCH($C21,'Общ. табл'!$L$5:$L$21,0),MATCH(X$4,'Общ. табл'!$M$4:$AJ$4,0)-1,1,1))," ")</f>
        <v xml:space="preserve"> </v>
      </c>
      <c r="Y21" s="20" t="str">
        <f ca="1">IFERROR(IF(OFFSET('Общ. табл'!$M$4,MATCH($C21,'Общ. табл'!$L$5:$L$21,0),MATCH(Y$4,'Общ. табл'!$M$4:$AJ$4,0)-1,1,1)=0," ",OFFSET('Общ. табл'!$M$4,MATCH($C21,'Общ. табл'!$L$5:$L$21,0),MATCH(Y$4,'Общ. табл'!$M$4:$AJ$4,0)-1,1,1))," ")</f>
        <v xml:space="preserve"> </v>
      </c>
      <c r="Z21" s="22" t="str">
        <f ca="1">IFERROR(IF(OFFSET('Общ. табл'!$M$4,MATCH($C21,'Общ. табл'!$L$5:$L$21,0),MATCH(Z$4,'Общ. табл'!$M$4:$AJ$4,0)-1,1,1)=0," ",OFFSET('Общ. табл'!$M$4,MATCH($C21,'Общ. табл'!$L$5:$L$21,0),MATCH(Z$4,'Общ. табл'!$M$4:$AJ$4,0)-1,1,1))," ")</f>
        <v xml:space="preserve"> </v>
      </c>
      <c r="AA21" s="22" t="str">
        <f ca="1">IFERROR(IF(OFFSET('Общ. табл'!$M$4,MATCH($C21,'Общ. табл'!$L$5:$L$21,0),MATCH(AA$4,'Общ. табл'!$M$4:$AJ$4,0)-1,1,1)=0," ",OFFSET('Общ. табл'!$M$4,MATCH($C21,'Общ. табл'!$L$5:$L$21,0),MATCH(AA$4,'Общ. табл'!$M$4:$AJ$4,0)-1,1,1))," ")</f>
        <v xml:space="preserve"> </v>
      </c>
      <c r="AB21" s="21" t="str">
        <f ca="1">IFERROR(IF(OFFSET('Общ. табл'!$M$4,MATCH($C21,'Общ. табл'!$L$5:$L$21,0),MATCH(AB$4,'Общ. табл'!$M$4:$AJ$4,0)-1,1,1)=0," ",OFFSET('Общ. табл'!$M$4,MATCH($C21,'Общ. табл'!$L$5:$L$21,0),MATCH(AB$4,'Общ. табл'!$M$4:$AJ$4,0)-1,1,1))," ")</f>
        <v xml:space="preserve"> </v>
      </c>
      <c r="AC21" s="21" t="str">
        <f ca="1">IFERROR(IF(OFFSET('Общ. табл'!$M$4,MATCH($C21,'Общ. табл'!$L$5:$L$21,0),MATCH(AC$4,'Общ. табл'!$M$4:$AJ$4,0)-1,1,1)=0," ",OFFSET('Общ. табл'!$M$4,MATCH($C21,'Общ. табл'!$L$5:$L$21,0),MATCH(AC$4,'Общ. табл'!$M$4:$AJ$4,0)-1,1,1))," ")</f>
        <v xml:space="preserve"> </v>
      </c>
      <c r="AD21" s="21" t="str">
        <f ca="1">IFERROR(IF(OFFSET('Общ. табл'!$M$4,MATCH($C21,'Общ. табл'!$L$5:$L$21,0),MATCH(AD$4,'Общ. табл'!$M$4:$AJ$4,0)-1,1,1)=0," ",OFFSET('Общ. табл'!$M$4,MATCH($C21,'Общ. табл'!$L$5:$L$21,0),MATCH(AD$4,'Общ. табл'!$M$4:$AJ$4,0)-1,1,1))," ")</f>
        <v xml:space="preserve"> </v>
      </c>
      <c r="AE21" s="23" t="str">
        <f ca="1">IFERROR(IF(OFFSET('Общ. табл'!$M$4,MATCH($C21,'Общ. табл'!$L$5:$L$21,0),MATCH(AE$4,'Общ. табл'!$M$4:$AJ$4,0)-1,1,1)=0," ",OFFSET('Общ. табл'!$M$4,MATCH($C21,'Общ. табл'!$L$5:$L$21,0),MATCH(AE$4,'Общ. табл'!$M$4:$AJ$4,0)-1,1,1))," ")</f>
        <v xml:space="preserve"> </v>
      </c>
      <c r="AF21" s="65" t="str">
        <f ca="1">IFERROR(IF(OFFSET('Общ. табл'!$M$4,MATCH($C21,'Общ. табл'!$L$5:$L$21,0),MATCH(AF$4,'Общ. табл'!$M$4:$AJ$4,0)-1,1,1)=0," ",OFFSET('Общ. табл'!$M$4,MATCH($C21,'Общ. табл'!$L$5:$L$21,0),MATCH(AF$4,'Общ. табл'!$M$4:$AJ$4,0)-1,1,1))," ")</f>
        <v xml:space="preserve"> </v>
      </c>
    </row>
    <row r="22" spans="2:32" ht="30" customHeight="1">
      <c r="B22" s="62">
        <v>18</v>
      </c>
      <c r="C22" s="63"/>
      <c r="D22" s="17"/>
      <c r="E22" s="17"/>
      <c r="F22" s="21"/>
      <c r="G22" s="21"/>
      <c r="H22" s="64" t="str">
        <f t="shared" ca="1" si="0"/>
        <v xml:space="preserve"> </v>
      </c>
      <c r="I22" s="20" t="str">
        <f ca="1">IFERROR(IF(OFFSET('Общ. табл'!$M$4,MATCH($C22,'Общ. табл'!$L$5:$L$21,0),MATCH(I$4,'Общ. табл'!$M$4:$AJ$4,0)-1,1,1)=0," ",OFFSET('Общ. табл'!$M$4,MATCH($C22,'Общ. табл'!$L$5:$L$21,0),MATCH(I$4,'Общ. табл'!$M$4:$AJ$4,0)-1,1,1))," ")</f>
        <v xml:space="preserve"> </v>
      </c>
      <c r="J22" s="20" t="str">
        <f ca="1">IFERROR(IF(OFFSET('Общ. табл'!$M$4,MATCH($C22,'Общ. табл'!$L$5:$L$21,0),MATCH(J$4,'Общ. табл'!$M$4:$AJ$4,0)-1,1,1)=0," ",OFFSET('Общ. табл'!$M$4,MATCH($C22,'Общ. табл'!$L$5:$L$21,0),MATCH(J$4,'Общ. табл'!$M$4:$AJ$4,0)-1,1,1))," ")</f>
        <v xml:space="preserve"> </v>
      </c>
      <c r="K22" s="20" t="str">
        <f ca="1">IFERROR(IF(OFFSET('Общ. табл'!$M$4,MATCH($C22,'Общ. табл'!$L$5:$L$21,0),MATCH(K$4,'Общ. табл'!$M$4:$AJ$4,0)-1,1,1)=0," ",OFFSET('Общ. табл'!$M$4,MATCH($C22,'Общ. табл'!$L$5:$L$21,0),MATCH(K$4,'Общ. табл'!$M$4:$AJ$4,0)-1,1,1))," ")</f>
        <v xml:space="preserve"> </v>
      </c>
      <c r="L22" s="18" t="str">
        <f ca="1">IFERROR(IF(OFFSET('Общ. табл'!$M$4,MATCH($C22,'Общ. табл'!$L$5:$L$21,0),MATCH(L$4,'Общ. табл'!$M$4:$AJ$4,0)-1,1,1)=0," ",OFFSET('Общ. табл'!$M$4,MATCH($C22,'Общ. табл'!$L$5:$L$21,0),MATCH(L$4,'Общ. табл'!$M$4:$AJ$4,0)-1,1,1))," ")</f>
        <v xml:space="preserve"> </v>
      </c>
      <c r="M22" s="17" t="str">
        <f ca="1">IFERROR(IF(OFFSET('Общ. табл'!$M$4,MATCH($C22,'Общ. табл'!$L$5:$L$21,0),MATCH(M$4,'Общ. табл'!$M$4:$AJ$4,0)-1,1,1)=0," ",OFFSET('Общ. табл'!$M$4,MATCH($C22,'Общ. табл'!$L$5:$L$21,0),MATCH(M$4,'Общ. табл'!$M$4:$AJ$4,0)-1,1,1))," ")</f>
        <v xml:space="preserve"> </v>
      </c>
      <c r="N22" s="17" t="str">
        <f ca="1">IFERROR(IF(OFFSET('Общ. табл'!$M$4,MATCH($C22,'Общ. табл'!$L$5:$L$21,0),MATCH(N$4,'Общ. табл'!$M$4:$AJ$4,0)-1,1,1)=0," ",OFFSET('Общ. табл'!$M$4,MATCH($C22,'Общ. табл'!$L$5:$L$21,0),MATCH(N$4,'Общ. табл'!$M$4:$AJ$4,0)-1,1,1))," ")</f>
        <v xml:space="preserve"> </v>
      </c>
      <c r="O22" s="17" t="str">
        <f ca="1">IFERROR(IF(OFFSET('Общ. табл'!$M$4,MATCH($C22,'Общ. табл'!$L$5:$L$21,0),MATCH(O$4,'Общ. табл'!$M$4:$AJ$4,0)-1,1,1)=0," ",OFFSET('Общ. табл'!$M$4,MATCH($C22,'Общ. табл'!$L$5:$L$21,0),MATCH(O$4,'Общ. табл'!$M$4:$AJ$4,0)-1,1,1))," ")</f>
        <v xml:space="preserve"> </v>
      </c>
      <c r="P22" s="18" t="str">
        <f ca="1">IFERROR(IF(OFFSET('Общ. табл'!$M$4,MATCH($C22,'Общ. табл'!$L$5:$L$21,0),MATCH(P$4,'Общ. табл'!$M$4:$AJ$4,0)-1,1,1)=0," ",OFFSET('Общ. табл'!$M$4,MATCH($C22,'Общ. табл'!$L$5:$L$21,0),MATCH(P$4,'Общ. табл'!$M$4:$AJ$4,0)-1,1,1))," ")</f>
        <v xml:space="preserve"> </v>
      </c>
      <c r="Q22" s="18" t="str">
        <f ca="1">IFERROR(IF(OFFSET('Общ. табл'!$M$4,MATCH($C22,'Общ. табл'!$L$5:$L$21,0),MATCH(Q$4,'Общ. табл'!$M$4:$AJ$4,0)-1,1,1)=0," ",OFFSET('Общ. табл'!$M$4,MATCH($C22,'Общ. табл'!$L$5:$L$21,0),MATCH(Q$4,'Общ. табл'!$M$4:$AJ$4,0)-1,1,1))," ")</f>
        <v xml:space="preserve"> </v>
      </c>
      <c r="R22" s="18" t="str">
        <f ca="1">IFERROR(IF(OFFSET('Общ. табл'!$M$4,MATCH($C22,'Общ. табл'!$L$5:$L$21,0),MATCH(R$4,'Общ. табл'!$M$4:$AJ$4,0)-1,1,1)=0," ",OFFSET('Общ. табл'!$M$4,MATCH($C22,'Общ. табл'!$L$5:$L$21,0),MATCH(R$4,'Общ. табл'!$M$4:$AJ$4,0)-1,1,1))," ")</f>
        <v xml:space="preserve"> </v>
      </c>
      <c r="S22" s="20" t="str">
        <f ca="1">IFERROR(IF(OFFSET('Общ. табл'!$M$4,MATCH($C22,'Общ. табл'!$L$5:$L$21,0),MATCH(S$4,'Общ. табл'!$M$4:$AJ$4,0)-1,1,1)=0," ",OFFSET('Общ. табл'!$M$4,MATCH($C22,'Общ. табл'!$L$5:$L$21,0),MATCH(S$4,'Общ. табл'!$M$4:$AJ$4,0)-1,1,1))," ")</f>
        <v xml:space="preserve"> </v>
      </c>
      <c r="T22" s="20" t="str">
        <f ca="1">IFERROR(IF(OFFSET('Общ. табл'!$M$4,MATCH($C22,'Общ. табл'!$L$5:$L$21,0),MATCH(T$4,'Общ. табл'!$M$4:$AJ$4,0)-1,1,1)=0," ",OFFSET('Общ. табл'!$M$4,MATCH($C22,'Общ. табл'!$L$5:$L$21,0),MATCH(T$4,'Общ. табл'!$M$4:$AJ$4,0)-1,1,1))," ")</f>
        <v xml:space="preserve"> </v>
      </c>
      <c r="U22" s="20" t="str">
        <f ca="1">IFERROR(IF(OFFSET('Общ. табл'!$M$4,MATCH($C22,'Общ. табл'!$L$5:$L$21,0),MATCH(U$4,'Общ. табл'!$M$4:$AJ$4,0)-1,1,1)=0," ",OFFSET('Общ. табл'!$M$4,MATCH($C22,'Общ. табл'!$L$5:$L$21,0),MATCH(U$4,'Общ. табл'!$M$4:$AJ$4,0)-1,1,1))," ")</f>
        <v xml:space="preserve"> </v>
      </c>
      <c r="V22" s="20" t="str">
        <f ca="1">IFERROR(IF(OFFSET('Общ. табл'!$M$4,MATCH($C22,'Общ. табл'!$L$5:$L$21,0),MATCH(V$4,'Общ. табл'!$M$4:$AJ$4,0)-1,1,1)=0," ",OFFSET('Общ. табл'!$M$4,MATCH($C22,'Общ. табл'!$L$5:$L$21,0),MATCH(V$4,'Общ. табл'!$M$4:$AJ$4,0)-1,1,1))," ")</f>
        <v xml:space="preserve"> </v>
      </c>
      <c r="W22" s="21" t="str">
        <f ca="1">IFERROR(IF(OFFSET('Общ. табл'!$M$4,MATCH($C22,'Общ. табл'!$L$5:$L$21,0),MATCH(W$4,'Общ. табл'!$M$4:$AJ$4,0)-1,1,1)=0," ",OFFSET('Общ. табл'!$M$4,MATCH($C22,'Общ. табл'!$L$5:$L$21,0),MATCH(W$4,'Общ. табл'!$M$4:$AJ$4,0)-1,1,1))," ")</f>
        <v xml:space="preserve"> </v>
      </c>
      <c r="X22" s="20" t="str">
        <f ca="1">IFERROR(IF(OFFSET('Общ. табл'!$M$4,MATCH($C22,'Общ. табл'!$L$5:$L$21,0),MATCH(X$4,'Общ. табл'!$M$4:$AJ$4,0)-1,1,1)=0," ",OFFSET('Общ. табл'!$M$4,MATCH($C22,'Общ. табл'!$L$5:$L$21,0),MATCH(X$4,'Общ. табл'!$M$4:$AJ$4,0)-1,1,1))," ")</f>
        <v xml:space="preserve"> </v>
      </c>
      <c r="Y22" s="20" t="str">
        <f ca="1">IFERROR(IF(OFFSET('Общ. табл'!$M$4,MATCH($C22,'Общ. табл'!$L$5:$L$21,0),MATCH(Y$4,'Общ. табл'!$M$4:$AJ$4,0)-1,1,1)=0," ",OFFSET('Общ. табл'!$M$4,MATCH($C22,'Общ. табл'!$L$5:$L$21,0),MATCH(Y$4,'Общ. табл'!$M$4:$AJ$4,0)-1,1,1))," ")</f>
        <v xml:space="preserve"> </v>
      </c>
      <c r="Z22" s="22" t="str">
        <f ca="1">IFERROR(IF(OFFSET('Общ. табл'!$M$4,MATCH($C22,'Общ. табл'!$L$5:$L$21,0),MATCH(Z$4,'Общ. табл'!$M$4:$AJ$4,0)-1,1,1)=0," ",OFFSET('Общ. табл'!$M$4,MATCH($C22,'Общ. табл'!$L$5:$L$21,0),MATCH(Z$4,'Общ. табл'!$M$4:$AJ$4,0)-1,1,1))," ")</f>
        <v xml:space="preserve"> </v>
      </c>
      <c r="AA22" s="22" t="str">
        <f ca="1">IFERROR(IF(OFFSET('Общ. табл'!$M$4,MATCH($C22,'Общ. табл'!$L$5:$L$21,0),MATCH(AA$4,'Общ. табл'!$M$4:$AJ$4,0)-1,1,1)=0," ",OFFSET('Общ. табл'!$M$4,MATCH($C22,'Общ. табл'!$L$5:$L$21,0),MATCH(AA$4,'Общ. табл'!$M$4:$AJ$4,0)-1,1,1))," ")</f>
        <v xml:space="preserve"> </v>
      </c>
      <c r="AB22" s="21" t="str">
        <f ca="1">IFERROR(IF(OFFSET('Общ. табл'!$M$4,MATCH($C22,'Общ. табл'!$L$5:$L$21,0),MATCH(AB$4,'Общ. табл'!$M$4:$AJ$4,0)-1,1,1)=0," ",OFFSET('Общ. табл'!$M$4,MATCH($C22,'Общ. табл'!$L$5:$L$21,0),MATCH(AB$4,'Общ. табл'!$M$4:$AJ$4,0)-1,1,1))," ")</f>
        <v xml:space="preserve"> </v>
      </c>
      <c r="AC22" s="21" t="str">
        <f ca="1">IFERROR(IF(OFFSET('Общ. табл'!$M$4,MATCH($C22,'Общ. табл'!$L$5:$L$21,0),MATCH(AC$4,'Общ. табл'!$M$4:$AJ$4,0)-1,1,1)=0," ",OFFSET('Общ. табл'!$M$4,MATCH($C22,'Общ. табл'!$L$5:$L$21,0),MATCH(AC$4,'Общ. табл'!$M$4:$AJ$4,0)-1,1,1))," ")</f>
        <v xml:space="preserve"> </v>
      </c>
      <c r="AD22" s="21" t="str">
        <f ca="1">IFERROR(IF(OFFSET('Общ. табл'!$M$4,MATCH($C22,'Общ. табл'!$L$5:$L$21,0),MATCH(AD$4,'Общ. табл'!$M$4:$AJ$4,0)-1,1,1)=0," ",OFFSET('Общ. табл'!$M$4,MATCH($C22,'Общ. табл'!$L$5:$L$21,0),MATCH(AD$4,'Общ. табл'!$M$4:$AJ$4,0)-1,1,1))," ")</f>
        <v xml:space="preserve"> </v>
      </c>
      <c r="AE22" s="23" t="str">
        <f ca="1">IFERROR(IF(OFFSET('Общ. табл'!$M$4,MATCH($C22,'Общ. табл'!$L$5:$L$21,0),MATCH(AE$4,'Общ. табл'!$M$4:$AJ$4,0)-1,1,1)=0," ",OFFSET('Общ. табл'!$M$4,MATCH($C22,'Общ. табл'!$L$5:$L$21,0),MATCH(AE$4,'Общ. табл'!$M$4:$AJ$4,0)-1,1,1))," ")</f>
        <v xml:space="preserve"> </v>
      </c>
      <c r="AF22" s="65" t="str">
        <f ca="1">IFERROR(IF(OFFSET('Общ. табл'!$M$4,MATCH($C22,'Общ. табл'!$L$5:$L$21,0),MATCH(AF$4,'Общ. табл'!$M$4:$AJ$4,0)-1,1,1)=0," ",OFFSET('Общ. табл'!$M$4,MATCH($C22,'Общ. табл'!$L$5:$L$21,0),MATCH(AF$4,'Общ. табл'!$M$4:$AJ$4,0)-1,1,1))," ")</f>
        <v xml:space="preserve"> </v>
      </c>
    </row>
    <row r="23" spans="2:32" ht="30" customHeight="1">
      <c r="B23" s="62">
        <v>19</v>
      </c>
      <c r="C23" s="63"/>
      <c r="D23" s="17"/>
      <c r="E23" s="17"/>
      <c r="F23" s="21"/>
      <c r="G23" s="21"/>
      <c r="H23" s="64" t="str">
        <f t="shared" ca="1" si="0"/>
        <v xml:space="preserve"> </v>
      </c>
      <c r="I23" s="20" t="str">
        <f ca="1">IFERROR(IF(OFFSET('Общ. табл'!$M$4,MATCH($C23,'Общ. табл'!$L$5:$L$21,0),MATCH(I$4,'Общ. табл'!$M$4:$AJ$4,0)-1,1,1)=0," ",OFFSET('Общ. табл'!$M$4,MATCH($C23,'Общ. табл'!$L$5:$L$21,0),MATCH(I$4,'Общ. табл'!$M$4:$AJ$4,0)-1,1,1))," ")</f>
        <v xml:space="preserve"> </v>
      </c>
      <c r="J23" s="20" t="str">
        <f ca="1">IFERROR(IF(OFFSET('Общ. табл'!$M$4,MATCH($C23,'Общ. табл'!$L$5:$L$21,0),MATCH(J$4,'Общ. табл'!$M$4:$AJ$4,0)-1,1,1)=0," ",OFFSET('Общ. табл'!$M$4,MATCH($C23,'Общ. табл'!$L$5:$L$21,0),MATCH(J$4,'Общ. табл'!$M$4:$AJ$4,0)-1,1,1))," ")</f>
        <v xml:space="preserve"> </v>
      </c>
      <c r="K23" s="20" t="str">
        <f ca="1">IFERROR(IF(OFFSET('Общ. табл'!$M$4,MATCH($C23,'Общ. табл'!$L$5:$L$21,0),MATCH(K$4,'Общ. табл'!$M$4:$AJ$4,0)-1,1,1)=0," ",OFFSET('Общ. табл'!$M$4,MATCH($C23,'Общ. табл'!$L$5:$L$21,0),MATCH(K$4,'Общ. табл'!$M$4:$AJ$4,0)-1,1,1))," ")</f>
        <v xml:space="preserve"> </v>
      </c>
      <c r="L23" s="18" t="str">
        <f ca="1">IFERROR(IF(OFFSET('Общ. табл'!$M$4,MATCH($C23,'Общ. табл'!$L$5:$L$21,0),MATCH(L$4,'Общ. табл'!$M$4:$AJ$4,0)-1,1,1)=0," ",OFFSET('Общ. табл'!$M$4,MATCH($C23,'Общ. табл'!$L$5:$L$21,0),MATCH(L$4,'Общ. табл'!$M$4:$AJ$4,0)-1,1,1))," ")</f>
        <v xml:space="preserve"> </v>
      </c>
      <c r="M23" s="17" t="str">
        <f ca="1">IFERROR(IF(OFFSET('Общ. табл'!$M$4,MATCH($C23,'Общ. табл'!$L$5:$L$21,0),MATCH(M$4,'Общ. табл'!$M$4:$AJ$4,0)-1,1,1)=0," ",OFFSET('Общ. табл'!$M$4,MATCH($C23,'Общ. табл'!$L$5:$L$21,0),MATCH(M$4,'Общ. табл'!$M$4:$AJ$4,0)-1,1,1))," ")</f>
        <v xml:space="preserve"> </v>
      </c>
      <c r="N23" s="17" t="str">
        <f ca="1">IFERROR(IF(OFFSET('Общ. табл'!$M$4,MATCH($C23,'Общ. табл'!$L$5:$L$21,0),MATCH(N$4,'Общ. табл'!$M$4:$AJ$4,0)-1,1,1)=0," ",OFFSET('Общ. табл'!$M$4,MATCH($C23,'Общ. табл'!$L$5:$L$21,0),MATCH(N$4,'Общ. табл'!$M$4:$AJ$4,0)-1,1,1))," ")</f>
        <v xml:space="preserve"> </v>
      </c>
      <c r="O23" s="17" t="str">
        <f ca="1">IFERROR(IF(OFFSET('Общ. табл'!$M$4,MATCH($C23,'Общ. табл'!$L$5:$L$21,0),MATCH(O$4,'Общ. табл'!$M$4:$AJ$4,0)-1,1,1)=0," ",OFFSET('Общ. табл'!$M$4,MATCH($C23,'Общ. табл'!$L$5:$L$21,0),MATCH(O$4,'Общ. табл'!$M$4:$AJ$4,0)-1,1,1))," ")</f>
        <v xml:space="preserve"> </v>
      </c>
      <c r="P23" s="18" t="str">
        <f ca="1">IFERROR(IF(OFFSET('Общ. табл'!$M$4,MATCH($C23,'Общ. табл'!$L$5:$L$21,0),MATCH(P$4,'Общ. табл'!$M$4:$AJ$4,0)-1,1,1)=0," ",OFFSET('Общ. табл'!$M$4,MATCH($C23,'Общ. табл'!$L$5:$L$21,0),MATCH(P$4,'Общ. табл'!$M$4:$AJ$4,0)-1,1,1))," ")</f>
        <v xml:space="preserve"> </v>
      </c>
      <c r="Q23" s="18" t="str">
        <f ca="1">IFERROR(IF(OFFSET('Общ. табл'!$M$4,MATCH($C23,'Общ. табл'!$L$5:$L$21,0),MATCH(Q$4,'Общ. табл'!$M$4:$AJ$4,0)-1,1,1)=0," ",OFFSET('Общ. табл'!$M$4,MATCH($C23,'Общ. табл'!$L$5:$L$21,0),MATCH(Q$4,'Общ. табл'!$M$4:$AJ$4,0)-1,1,1))," ")</f>
        <v xml:space="preserve"> </v>
      </c>
      <c r="R23" s="18" t="str">
        <f ca="1">IFERROR(IF(OFFSET('Общ. табл'!$M$4,MATCH($C23,'Общ. табл'!$L$5:$L$21,0),MATCH(R$4,'Общ. табл'!$M$4:$AJ$4,0)-1,1,1)=0," ",OFFSET('Общ. табл'!$M$4,MATCH($C23,'Общ. табл'!$L$5:$L$21,0),MATCH(R$4,'Общ. табл'!$M$4:$AJ$4,0)-1,1,1))," ")</f>
        <v xml:space="preserve"> </v>
      </c>
      <c r="S23" s="20" t="str">
        <f ca="1">IFERROR(IF(OFFSET('Общ. табл'!$M$4,MATCH($C23,'Общ. табл'!$L$5:$L$21,0),MATCH(S$4,'Общ. табл'!$M$4:$AJ$4,0)-1,1,1)=0," ",OFFSET('Общ. табл'!$M$4,MATCH($C23,'Общ. табл'!$L$5:$L$21,0),MATCH(S$4,'Общ. табл'!$M$4:$AJ$4,0)-1,1,1))," ")</f>
        <v xml:space="preserve"> </v>
      </c>
      <c r="T23" s="20" t="str">
        <f ca="1">IFERROR(IF(OFFSET('Общ. табл'!$M$4,MATCH($C23,'Общ. табл'!$L$5:$L$21,0),MATCH(T$4,'Общ. табл'!$M$4:$AJ$4,0)-1,1,1)=0," ",OFFSET('Общ. табл'!$M$4,MATCH($C23,'Общ. табл'!$L$5:$L$21,0),MATCH(T$4,'Общ. табл'!$M$4:$AJ$4,0)-1,1,1))," ")</f>
        <v xml:space="preserve"> </v>
      </c>
      <c r="U23" s="20" t="str">
        <f ca="1">IFERROR(IF(OFFSET('Общ. табл'!$M$4,MATCH($C23,'Общ. табл'!$L$5:$L$21,0),MATCH(U$4,'Общ. табл'!$M$4:$AJ$4,0)-1,1,1)=0," ",OFFSET('Общ. табл'!$M$4,MATCH($C23,'Общ. табл'!$L$5:$L$21,0),MATCH(U$4,'Общ. табл'!$M$4:$AJ$4,0)-1,1,1))," ")</f>
        <v xml:space="preserve"> </v>
      </c>
      <c r="V23" s="20" t="str">
        <f ca="1">IFERROR(IF(OFFSET('Общ. табл'!$M$4,MATCH($C23,'Общ. табл'!$L$5:$L$21,0),MATCH(V$4,'Общ. табл'!$M$4:$AJ$4,0)-1,1,1)=0," ",OFFSET('Общ. табл'!$M$4,MATCH($C23,'Общ. табл'!$L$5:$L$21,0),MATCH(V$4,'Общ. табл'!$M$4:$AJ$4,0)-1,1,1))," ")</f>
        <v xml:space="preserve"> </v>
      </c>
      <c r="W23" s="21" t="str">
        <f ca="1">IFERROR(IF(OFFSET('Общ. табл'!$M$4,MATCH($C23,'Общ. табл'!$L$5:$L$21,0),MATCH(W$4,'Общ. табл'!$M$4:$AJ$4,0)-1,1,1)=0," ",OFFSET('Общ. табл'!$M$4,MATCH($C23,'Общ. табл'!$L$5:$L$21,0),MATCH(W$4,'Общ. табл'!$M$4:$AJ$4,0)-1,1,1))," ")</f>
        <v xml:space="preserve"> </v>
      </c>
      <c r="X23" s="20" t="str">
        <f ca="1">IFERROR(IF(OFFSET('Общ. табл'!$M$4,MATCH($C23,'Общ. табл'!$L$5:$L$21,0),MATCH(X$4,'Общ. табл'!$M$4:$AJ$4,0)-1,1,1)=0," ",OFFSET('Общ. табл'!$M$4,MATCH($C23,'Общ. табл'!$L$5:$L$21,0),MATCH(X$4,'Общ. табл'!$M$4:$AJ$4,0)-1,1,1))," ")</f>
        <v xml:space="preserve"> </v>
      </c>
      <c r="Y23" s="20" t="str">
        <f ca="1">IFERROR(IF(OFFSET('Общ. табл'!$M$4,MATCH($C23,'Общ. табл'!$L$5:$L$21,0),MATCH(Y$4,'Общ. табл'!$M$4:$AJ$4,0)-1,1,1)=0," ",OFFSET('Общ. табл'!$M$4,MATCH($C23,'Общ. табл'!$L$5:$L$21,0),MATCH(Y$4,'Общ. табл'!$M$4:$AJ$4,0)-1,1,1))," ")</f>
        <v xml:space="preserve"> </v>
      </c>
      <c r="Z23" s="22" t="str">
        <f ca="1">IFERROR(IF(OFFSET('Общ. табл'!$M$4,MATCH($C23,'Общ. табл'!$L$5:$L$21,0),MATCH(Z$4,'Общ. табл'!$M$4:$AJ$4,0)-1,1,1)=0," ",OFFSET('Общ. табл'!$M$4,MATCH($C23,'Общ. табл'!$L$5:$L$21,0),MATCH(Z$4,'Общ. табл'!$M$4:$AJ$4,0)-1,1,1))," ")</f>
        <v xml:space="preserve"> </v>
      </c>
      <c r="AA23" s="22" t="str">
        <f ca="1">IFERROR(IF(OFFSET('Общ. табл'!$M$4,MATCH($C23,'Общ. табл'!$L$5:$L$21,0),MATCH(AA$4,'Общ. табл'!$M$4:$AJ$4,0)-1,1,1)=0," ",OFFSET('Общ. табл'!$M$4,MATCH($C23,'Общ. табл'!$L$5:$L$21,0),MATCH(AA$4,'Общ. табл'!$M$4:$AJ$4,0)-1,1,1))," ")</f>
        <v xml:space="preserve"> </v>
      </c>
      <c r="AB23" s="21" t="str">
        <f ca="1">IFERROR(IF(OFFSET('Общ. табл'!$M$4,MATCH($C23,'Общ. табл'!$L$5:$L$21,0),MATCH(AB$4,'Общ. табл'!$M$4:$AJ$4,0)-1,1,1)=0," ",OFFSET('Общ. табл'!$M$4,MATCH($C23,'Общ. табл'!$L$5:$L$21,0),MATCH(AB$4,'Общ. табл'!$M$4:$AJ$4,0)-1,1,1))," ")</f>
        <v xml:space="preserve"> </v>
      </c>
      <c r="AC23" s="21" t="str">
        <f ca="1">IFERROR(IF(OFFSET('Общ. табл'!$M$4,MATCH($C23,'Общ. табл'!$L$5:$L$21,0),MATCH(AC$4,'Общ. табл'!$M$4:$AJ$4,0)-1,1,1)=0," ",OFFSET('Общ. табл'!$M$4,MATCH($C23,'Общ. табл'!$L$5:$L$21,0),MATCH(AC$4,'Общ. табл'!$M$4:$AJ$4,0)-1,1,1))," ")</f>
        <v xml:space="preserve"> </v>
      </c>
      <c r="AD23" s="21" t="str">
        <f ca="1">IFERROR(IF(OFFSET('Общ. табл'!$M$4,MATCH($C23,'Общ. табл'!$L$5:$L$21,0),MATCH(AD$4,'Общ. табл'!$M$4:$AJ$4,0)-1,1,1)=0," ",OFFSET('Общ. табл'!$M$4,MATCH($C23,'Общ. табл'!$L$5:$L$21,0),MATCH(AD$4,'Общ. табл'!$M$4:$AJ$4,0)-1,1,1))," ")</f>
        <v xml:space="preserve"> </v>
      </c>
      <c r="AE23" s="23" t="str">
        <f ca="1">IFERROR(IF(OFFSET('Общ. табл'!$M$4,MATCH($C23,'Общ. табл'!$L$5:$L$21,0),MATCH(AE$4,'Общ. табл'!$M$4:$AJ$4,0)-1,1,1)=0," ",OFFSET('Общ. табл'!$M$4,MATCH($C23,'Общ. табл'!$L$5:$L$21,0),MATCH(AE$4,'Общ. табл'!$M$4:$AJ$4,0)-1,1,1))," ")</f>
        <v xml:space="preserve"> </v>
      </c>
      <c r="AF23" s="65" t="str">
        <f ca="1">IFERROR(IF(OFFSET('Общ. табл'!$M$4,MATCH($C23,'Общ. табл'!$L$5:$L$21,0),MATCH(AF$4,'Общ. табл'!$M$4:$AJ$4,0)-1,1,1)=0," ",OFFSET('Общ. табл'!$M$4,MATCH($C23,'Общ. табл'!$L$5:$L$21,0),MATCH(AF$4,'Общ. табл'!$M$4:$AJ$4,0)-1,1,1))," ")</f>
        <v xml:space="preserve"> </v>
      </c>
    </row>
    <row r="24" spans="2:32" ht="30" customHeight="1">
      <c r="B24" s="67">
        <v>20</v>
      </c>
      <c r="C24" s="68"/>
      <c r="D24" s="69"/>
      <c r="E24" s="69"/>
      <c r="F24" s="21"/>
      <c r="G24" s="70"/>
      <c r="H24" s="64" t="str">
        <f t="shared" ca="1" si="0"/>
        <v xml:space="preserve"> </v>
      </c>
      <c r="I24" s="71" t="str">
        <f ca="1">IFERROR(IF(OFFSET('Общ. табл'!$M$4,MATCH($C24,'Общ. табл'!$L$5:$L$21,0),MATCH(I$4,'Общ. табл'!$M$4:$AJ$4,0)-1,1,1)=0," ",OFFSET('Общ. табл'!$M$4,MATCH($C24,'Общ. табл'!$L$5:$L$21,0),MATCH(I$4,'Общ. табл'!$M$4:$AJ$4,0)-1,1,1))," ")</f>
        <v xml:space="preserve"> </v>
      </c>
      <c r="J24" s="71" t="str">
        <f ca="1">IFERROR(IF(OFFSET('Общ. табл'!$M$4,MATCH($C24,'Общ. табл'!$L$5:$L$21,0),MATCH(J$4,'Общ. табл'!$M$4:$AJ$4,0)-1,1,1)=0," ",OFFSET('Общ. табл'!$M$4,MATCH($C24,'Общ. табл'!$L$5:$L$21,0),MATCH(J$4,'Общ. табл'!$M$4:$AJ$4,0)-1,1,1))," ")</f>
        <v xml:space="preserve"> </v>
      </c>
      <c r="K24" s="71" t="str">
        <f ca="1">IFERROR(IF(OFFSET('Общ. табл'!$M$4,MATCH($C24,'Общ. табл'!$L$5:$L$21,0),MATCH(K$4,'Общ. табл'!$M$4:$AJ$4,0)-1,1,1)=0," ",OFFSET('Общ. табл'!$M$4,MATCH($C24,'Общ. табл'!$L$5:$L$21,0),MATCH(K$4,'Общ. табл'!$M$4:$AJ$4,0)-1,1,1))," ")</f>
        <v xml:space="preserve"> </v>
      </c>
      <c r="L24" s="72" t="str">
        <f ca="1">IFERROR(IF(OFFSET('Общ. табл'!$M$4,MATCH($C24,'Общ. табл'!$L$5:$L$21,0),MATCH(L$4,'Общ. табл'!$M$4:$AJ$4,0)-1,1,1)=0," ",OFFSET('Общ. табл'!$M$4,MATCH($C24,'Общ. табл'!$L$5:$L$21,0),MATCH(L$4,'Общ. табл'!$M$4:$AJ$4,0)-1,1,1))," ")</f>
        <v xml:space="preserve"> </v>
      </c>
      <c r="M24" s="69" t="str">
        <f ca="1">IFERROR(IF(OFFSET('Общ. табл'!$M$4,MATCH($C24,'Общ. табл'!$L$5:$L$21,0),MATCH(M$4,'Общ. табл'!$M$4:$AJ$4,0)-1,1,1)=0," ",OFFSET('Общ. табл'!$M$4,MATCH($C24,'Общ. табл'!$L$5:$L$21,0),MATCH(M$4,'Общ. табл'!$M$4:$AJ$4,0)-1,1,1))," ")</f>
        <v xml:space="preserve"> </v>
      </c>
      <c r="N24" s="69" t="str">
        <f ca="1">IFERROR(IF(OFFSET('Общ. табл'!$M$4,MATCH($C24,'Общ. табл'!$L$5:$L$21,0),MATCH(N$4,'Общ. табл'!$M$4:$AJ$4,0)-1,1,1)=0," ",OFFSET('Общ. табл'!$M$4,MATCH($C24,'Общ. табл'!$L$5:$L$21,0),MATCH(N$4,'Общ. табл'!$M$4:$AJ$4,0)-1,1,1))," ")</f>
        <v xml:space="preserve"> </v>
      </c>
      <c r="O24" s="69" t="str">
        <f ca="1">IFERROR(IF(OFFSET('Общ. табл'!$M$4,MATCH($C24,'Общ. табл'!$L$5:$L$21,0),MATCH(O$4,'Общ. табл'!$M$4:$AJ$4,0)-1,1,1)=0," ",OFFSET('Общ. табл'!$M$4,MATCH($C24,'Общ. табл'!$L$5:$L$21,0),MATCH(O$4,'Общ. табл'!$M$4:$AJ$4,0)-1,1,1))," ")</f>
        <v xml:space="preserve"> </v>
      </c>
      <c r="P24" s="72" t="str">
        <f ca="1">IFERROR(IF(OFFSET('Общ. табл'!$M$4,MATCH($C24,'Общ. табл'!$L$5:$L$21,0),MATCH(P$4,'Общ. табл'!$M$4:$AJ$4,0)-1,1,1)=0," ",OFFSET('Общ. табл'!$M$4,MATCH($C24,'Общ. табл'!$L$5:$L$21,0),MATCH(P$4,'Общ. табл'!$M$4:$AJ$4,0)-1,1,1))," ")</f>
        <v xml:space="preserve"> </v>
      </c>
      <c r="Q24" s="72" t="str">
        <f ca="1">IFERROR(IF(OFFSET('Общ. табл'!$M$4,MATCH($C24,'Общ. табл'!$L$5:$L$21,0),MATCH(Q$4,'Общ. табл'!$M$4:$AJ$4,0)-1,1,1)=0," ",OFFSET('Общ. табл'!$M$4,MATCH($C24,'Общ. табл'!$L$5:$L$21,0),MATCH(Q$4,'Общ. табл'!$M$4:$AJ$4,0)-1,1,1))," ")</f>
        <v xml:space="preserve"> </v>
      </c>
      <c r="R24" s="72" t="str">
        <f ca="1">IFERROR(IF(OFFSET('Общ. табл'!$M$4,MATCH($C24,'Общ. табл'!$L$5:$L$21,0),MATCH(R$4,'Общ. табл'!$M$4:$AJ$4,0)-1,1,1)=0," ",OFFSET('Общ. табл'!$M$4,MATCH($C24,'Общ. табл'!$L$5:$L$21,0),MATCH(R$4,'Общ. табл'!$M$4:$AJ$4,0)-1,1,1))," ")</f>
        <v xml:space="preserve"> </v>
      </c>
      <c r="S24" s="71" t="str">
        <f ca="1">IFERROR(IF(OFFSET('Общ. табл'!$M$4,MATCH($C24,'Общ. табл'!$L$5:$L$21,0),MATCH(S$4,'Общ. табл'!$M$4:$AJ$4,0)-1,1,1)=0," ",OFFSET('Общ. табл'!$M$4,MATCH($C24,'Общ. табл'!$L$5:$L$21,0),MATCH(S$4,'Общ. табл'!$M$4:$AJ$4,0)-1,1,1))," ")</f>
        <v xml:space="preserve"> </v>
      </c>
      <c r="T24" s="71" t="str">
        <f ca="1">IFERROR(IF(OFFSET('Общ. табл'!$M$4,MATCH($C24,'Общ. табл'!$L$5:$L$21,0),MATCH(T$4,'Общ. табл'!$M$4:$AJ$4,0)-1,1,1)=0," ",OFFSET('Общ. табл'!$M$4,MATCH($C24,'Общ. табл'!$L$5:$L$21,0),MATCH(T$4,'Общ. табл'!$M$4:$AJ$4,0)-1,1,1))," ")</f>
        <v xml:space="preserve"> </v>
      </c>
      <c r="U24" s="71" t="str">
        <f ca="1">IFERROR(IF(OFFSET('Общ. табл'!$M$4,MATCH($C24,'Общ. табл'!$L$5:$L$21,0),MATCH(U$4,'Общ. табл'!$M$4:$AJ$4,0)-1,1,1)=0," ",OFFSET('Общ. табл'!$M$4,MATCH($C24,'Общ. табл'!$L$5:$L$21,0),MATCH(U$4,'Общ. табл'!$M$4:$AJ$4,0)-1,1,1))," ")</f>
        <v xml:space="preserve"> </v>
      </c>
      <c r="V24" s="71" t="str">
        <f ca="1">IFERROR(IF(OFFSET('Общ. табл'!$M$4,MATCH($C24,'Общ. табл'!$L$5:$L$21,0),MATCH(V$4,'Общ. табл'!$M$4:$AJ$4,0)-1,1,1)=0," ",OFFSET('Общ. табл'!$M$4,MATCH($C24,'Общ. табл'!$L$5:$L$21,0),MATCH(V$4,'Общ. табл'!$M$4:$AJ$4,0)-1,1,1))," ")</f>
        <v xml:space="preserve"> </v>
      </c>
      <c r="W24" s="70" t="str">
        <f ca="1">IFERROR(IF(OFFSET('Общ. табл'!$M$4,MATCH($C24,'Общ. табл'!$L$5:$L$21,0),MATCH(W$4,'Общ. табл'!$M$4:$AJ$4,0)-1,1,1)=0," ",OFFSET('Общ. табл'!$M$4,MATCH($C24,'Общ. табл'!$L$5:$L$21,0),MATCH(W$4,'Общ. табл'!$M$4:$AJ$4,0)-1,1,1))," ")</f>
        <v xml:space="preserve"> </v>
      </c>
      <c r="X24" s="71" t="str">
        <f ca="1">IFERROR(IF(OFFSET('Общ. табл'!$M$4,MATCH($C24,'Общ. табл'!$L$5:$L$21,0),MATCH(X$4,'Общ. табл'!$M$4:$AJ$4,0)-1,1,1)=0," ",OFFSET('Общ. табл'!$M$4,MATCH($C24,'Общ. табл'!$L$5:$L$21,0),MATCH(X$4,'Общ. табл'!$M$4:$AJ$4,0)-1,1,1))," ")</f>
        <v xml:space="preserve"> </v>
      </c>
      <c r="Y24" s="71" t="str">
        <f ca="1">IFERROR(IF(OFFSET('Общ. табл'!$M$4,MATCH($C24,'Общ. табл'!$L$5:$L$21,0),MATCH(Y$4,'Общ. табл'!$M$4:$AJ$4,0)-1,1,1)=0," ",OFFSET('Общ. табл'!$M$4,MATCH($C24,'Общ. табл'!$L$5:$L$21,0),MATCH(Y$4,'Общ. табл'!$M$4:$AJ$4,0)-1,1,1))," ")</f>
        <v xml:space="preserve"> </v>
      </c>
      <c r="Z24" s="73" t="str">
        <f ca="1">IFERROR(IF(OFFSET('Общ. табл'!$M$4,MATCH($C24,'Общ. табл'!$L$5:$L$21,0),MATCH(Z$4,'Общ. табл'!$M$4:$AJ$4,0)-1,1,1)=0," ",OFFSET('Общ. табл'!$M$4,MATCH($C24,'Общ. табл'!$L$5:$L$21,0),MATCH(Z$4,'Общ. табл'!$M$4:$AJ$4,0)-1,1,1))," ")</f>
        <v xml:space="preserve"> </v>
      </c>
      <c r="AA24" s="73" t="str">
        <f ca="1">IFERROR(IF(OFFSET('Общ. табл'!$M$4,MATCH($C24,'Общ. табл'!$L$5:$L$21,0),MATCH(AA$4,'Общ. табл'!$M$4:$AJ$4,0)-1,1,1)=0," ",OFFSET('Общ. табл'!$M$4,MATCH($C24,'Общ. табл'!$L$5:$L$21,0),MATCH(AA$4,'Общ. табл'!$M$4:$AJ$4,0)-1,1,1))," ")</f>
        <v xml:space="preserve"> </v>
      </c>
      <c r="AB24" s="70" t="str">
        <f ca="1">IFERROR(IF(OFFSET('Общ. табл'!$M$4,MATCH($C24,'Общ. табл'!$L$5:$L$21,0),MATCH(AB$4,'Общ. табл'!$M$4:$AJ$4,0)-1,1,1)=0," ",OFFSET('Общ. табл'!$M$4,MATCH($C24,'Общ. табл'!$L$5:$L$21,0),MATCH(AB$4,'Общ. табл'!$M$4:$AJ$4,0)-1,1,1))," ")</f>
        <v xml:space="preserve"> </v>
      </c>
      <c r="AC24" s="70" t="str">
        <f ca="1">IFERROR(IF(OFFSET('Общ. табл'!$M$4,MATCH($C24,'Общ. табл'!$L$5:$L$21,0),MATCH(AC$4,'Общ. табл'!$M$4:$AJ$4,0)-1,1,1)=0," ",OFFSET('Общ. табл'!$M$4,MATCH($C24,'Общ. табл'!$L$5:$L$21,0),MATCH(AC$4,'Общ. табл'!$M$4:$AJ$4,0)-1,1,1))," ")</f>
        <v xml:space="preserve"> </v>
      </c>
      <c r="AD24" s="70" t="str">
        <f ca="1">IFERROR(IF(OFFSET('Общ. табл'!$M$4,MATCH($C24,'Общ. табл'!$L$5:$L$21,0),MATCH(AD$4,'Общ. табл'!$M$4:$AJ$4,0)-1,1,1)=0," ",OFFSET('Общ. табл'!$M$4,MATCH($C24,'Общ. табл'!$L$5:$L$21,0),MATCH(AD$4,'Общ. табл'!$M$4:$AJ$4,0)-1,1,1))," ")</f>
        <v xml:space="preserve"> </v>
      </c>
      <c r="AE24" s="74" t="str">
        <f ca="1">IFERROR(IF(OFFSET('Общ. табл'!$M$4,MATCH($C24,'Общ. табл'!$L$5:$L$21,0),MATCH(AE$4,'Общ. табл'!$M$4:$AJ$4,0)-1,1,1)=0," ",OFFSET('Общ. табл'!$M$4,MATCH($C24,'Общ. табл'!$L$5:$L$21,0),MATCH(AE$4,'Общ. табл'!$M$4:$AJ$4,0)-1,1,1))," ")</f>
        <v xml:space="preserve"> </v>
      </c>
      <c r="AF24" s="75" t="str">
        <f ca="1">IFERROR(IF(OFFSET('Общ. табл'!$M$4,MATCH($C24,'Общ. табл'!$L$5:$L$21,0),MATCH(AF$4,'Общ. табл'!$M$4:$AJ$4,0)-1,1,1)=0," ",OFFSET('Общ. табл'!$M$4,MATCH($C24,'Общ. табл'!$L$5:$L$21,0),MATCH(AF$4,'Общ. табл'!$M$4:$AJ$4,0)-1,1,1))," ")</f>
        <v xml:space="preserve"> </v>
      </c>
    </row>
  </sheetData>
  <mergeCells count="9">
    <mergeCell ref="B2:AF2"/>
    <mergeCell ref="B3:B4"/>
    <mergeCell ref="C3:C4"/>
    <mergeCell ref="D3:D4"/>
    <mergeCell ref="E3:E4"/>
    <mergeCell ref="F3:F4"/>
    <mergeCell ref="G3:G4"/>
    <mergeCell ref="H3:H4"/>
    <mergeCell ref="I3:AF3"/>
  </mergeCells>
  <conditionalFormatting sqref="D5 D6 D7 D8 D9 D10 D11 D12 D13 D14 D15 D16 D17 D18 D19 D20 D21 D22 D23 D24">
    <cfRule type="expression" dxfId="549" priority="31">
      <formula>SEARCH("Суглинок",$C5,1)</formula>
    </cfRule>
  </conditionalFormatting>
  <conditionalFormatting sqref="D5 D6 D7 D8 D9 D10 D11 D12 D13 D14 D15 D16 D17 D18 D19 D20 D21 D22 D23 D24">
    <cfRule type="expression" dxfId="548" priority="30">
      <formula>SEARCH("Раст",$C5,1)</formula>
    </cfRule>
  </conditionalFormatting>
  <conditionalFormatting sqref="D5 D6 D7 D8 D9 D10 D11 D12 D13 D14 D15 D16 D17 D18 D19 D20 D21 D22 D23 D24">
    <cfRule type="expression" dxfId="547" priority="28">
      <formula>SEARCH("Насып",$C5,1)</formula>
    </cfRule>
  </conditionalFormatting>
  <conditionalFormatting sqref="D5 D6 D7 D8 D9 D10 D11 D12 D13 D14 D15 D16 D17 D18 D19 D20 D21 D22 D23 D24">
    <cfRule type="expression" dxfId="546" priority="27">
      <formula>SEARCH("Скальный",$C5,1)</formula>
    </cfRule>
  </conditionalFormatting>
  <conditionalFormatting sqref="D5 D6 D7 D8 D9 D10 D11 D12 D13 D14 D15 D16 D17 D18 D19 D20 D21 D22 D23 D24">
    <cfRule type="expression" dxfId="545" priority="26">
      <formula>SEARCH("Крупнообломочный",$C5,1)</formula>
    </cfRule>
  </conditionalFormatting>
  <conditionalFormatting sqref="D5 D6 D7 D8 D9 D10 D11 D12 D13 D14 D15 D16 D17 D18 D19 D20 D21 D22 D23 D24">
    <cfRule type="expression" dxfId="544" priority="25">
      <formula>SEARCH("Песок",$C5,1)</formula>
    </cfRule>
  </conditionalFormatting>
  <conditionalFormatting sqref="D5 D6 D7 D8 D9 D10 D11 D12 D13 D14 D15 D16 D17 D18 D19 D20 D21 D22 D23 D24">
    <cfRule type="expression" dxfId="543" priority="24">
      <formula>SEARCH("Супесь",$C5,1)</formula>
    </cfRule>
  </conditionalFormatting>
  <conditionalFormatting sqref="D5 D6 D7 D8 D9 D10 D11 D12 D13 D14 D15 D16 D17 D18 D19 D20 D21 D22 D23 D24">
    <cfRule type="expression" dxfId="542" priority="23">
      <formula>SEARCH("Глина",$C5,1)</formula>
    </cfRule>
  </conditionalFormatting>
  <conditionalFormatting sqref="I5:AF24">
    <cfRule type="expression" dxfId="541" priority="16">
      <formula>SEARCH("Насып",$C5,1)</formula>
    </cfRule>
  </conditionalFormatting>
  <conditionalFormatting sqref="I5:AF24">
    <cfRule type="expression" dxfId="540" priority="15">
      <formula>SEARCH("Раст",$C5,1)</formula>
    </cfRule>
  </conditionalFormatting>
  <conditionalFormatting sqref="V5:AF24">
    <cfRule type="expression" dxfId="539" priority="13">
      <formula>SEARCH("Скальный",$C5,1)</formula>
    </cfRule>
  </conditionalFormatting>
  <conditionalFormatting sqref="L5:R24">
    <cfRule type="expression" dxfId="538" priority="12">
      <formula>SEARCH("Скальный",$C5,1)</formula>
    </cfRule>
  </conditionalFormatting>
  <conditionalFormatting sqref="V5:W24">
    <cfRule type="expression" dxfId="537" priority="11">
      <formula>SEARCH("Песок",$C5,1)</formula>
    </cfRule>
  </conditionalFormatting>
  <conditionalFormatting sqref="I5:K24">
    <cfRule type="expression" dxfId="536" priority="10">
      <formula>SEARCH("Песок",$C5,1)</formula>
    </cfRule>
  </conditionalFormatting>
  <conditionalFormatting sqref="I5:K24">
    <cfRule type="expression" dxfId="535" priority="9">
      <formula>SEARCH("Суглинок",$C5,1)</formula>
    </cfRule>
  </conditionalFormatting>
  <conditionalFormatting sqref="I5:K24">
    <cfRule type="expression" dxfId="534" priority="8">
      <formula>SEARCH("Супесь",$C5,1)</formula>
    </cfRule>
  </conditionalFormatting>
  <conditionalFormatting sqref="I5:K24">
    <cfRule type="expression" dxfId="533" priority="7">
      <formula>SEARCH("Глина",$C5,1)</formula>
    </cfRule>
  </conditionalFormatting>
  <conditionalFormatting sqref="V5:AF24">
    <cfRule type="expression" dxfId="532" priority="6">
      <formula>SEARCH("Крупнообломочный",$C5,1)</formula>
    </cfRule>
  </conditionalFormatting>
  <conditionalFormatting sqref="L5:Q24">
    <cfRule type="expression" dxfId="531" priority="5">
      <formula>SEARCH("Крупнообломочный",$C5,1)</formula>
    </cfRule>
  </conditionalFormatting>
  <conditionalFormatting sqref="AC5:AD12">
    <cfRule type="expression" dxfId="530" priority="4">
      <formula>SEARCH("Песок",$C5,1)</formula>
    </cfRule>
  </conditionalFormatting>
  <conditionalFormatting sqref="F5 F6 F7 F8 F9 F10 F11 F12 F13 F14 F15 F16 F17 F18 F19 F20 F21 F22 F23 F24">
    <cfRule type="expression" dxfId="529" priority="2">
      <formula>SEARCH("Нет",$E5,1)</formula>
    </cfRule>
  </conditionalFormatting>
  <conditionalFormatting sqref="F5:F24">
    <cfRule type="expression" dxfId="528" priority="1">
      <formula>SEARCH("Есть",$E5,1)</formula>
    </cfRule>
  </conditionalFormatting>
  <pageMargins left="0.70078740157480324" right="0.70078740157480324" top="0.75196850393700787" bottom="0.75196850393700787"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Грунт!$B$14:$B$15</xm:f>
          </x14:formula1>
          <xm:sqref>E5:E24</xm:sqref>
        </x14:dataValidation>
        <x14:dataValidation type="list" allowBlank="1" showInputMessage="1" showErrorMessage="1">
          <x14:formula1>
            <xm:f>Грунт!$D$14:$D$41</xm:f>
          </x14:formula1>
          <xm:sqref>C5:C24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Общ. табл</vt:lpstr>
      <vt:lpstr>Каталог горных выработок</vt:lpstr>
      <vt:lpstr>Скв-1</vt:lpstr>
      <vt:lpstr>Скв-2</vt:lpstr>
      <vt:lpstr>Скв-3</vt:lpstr>
      <vt:lpstr>Скв-4</vt:lpstr>
      <vt:lpstr>Скв-5</vt:lpstr>
      <vt:lpstr>Скв-6</vt:lpstr>
      <vt:lpstr>Скв-7</vt:lpstr>
      <vt:lpstr>Скв-8</vt:lpstr>
      <vt:lpstr>Скв-9</vt:lpstr>
      <vt:lpstr>Скв-10</vt:lpstr>
      <vt:lpstr>Скв-11</vt:lpstr>
      <vt:lpstr>Скв-12</vt:lpstr>
      <vt:lpstr>Скв-13</vt:lpstr>
      <vt:lpstr>Скв-14</vt:lpstr>
      <vt:lpstr>Скв-15</vt:lpstr>
      <vt:lpstr>Скв-16</vt:lpstr>
      <vt:lpstr>Скв-17</vt:lpstr>
      <vt:lpstr>Скв-18</vt:lpstr>
      <vt:lpstr>Скв-19</vt:lpstr>
      <vt:lpstr>Скв-20</vt:lpstr>
      <vt:lpstr>Скв-21</vt:lpstr>
      <vt:lpstr>Скв-23</vt:lpstr>
      <vt:lpstr>Скв-24</vt:lpstr>
      <vt:lpstr>Скв-25</vt:lpstr>
      <vt:lpstr>Скв-26</vt:lpstr>
      <vt:lpstr>Скв-27</vt:lpstr>
      <vt:lpstr>Скв-28</vt:lpstr>
      <vt:lpstr>Скв-29</vt:lpstr>
      <vt:lpstr>Скв-30</vt:lpstr>
      <vt:lpstr>Скв-3.1</vt:lpstr>
      <vt:lpstr>Скв-т.з.с.14</vt:lpstr>
      <vt:lpstr>Грунт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Элина Седова</cp:lastModifiedBy>
  <cp:revision>22</cp:revision>
  <dcterms:created xsi:type="dcterms:W3CDTF">2023-08-25T14:01:22Z</dcterms:created>
  <dcterms:modified xsi:type="dcterms:W3CDTF">2024-05-03T16:20:37Z</dcterms:modified>
  <dc:language>ru-RU</dc:language>
</cp:coreProperties>
</file>